
<file path=[Content_Types].xml><?xml version="1.0" encoding="utf-8"?>
<Types xmlns="http://schemas.openxmlformats.org/package/2006/content-types">
  <Default Extension="bin" ContentType="application/vnd.openxmlformats-officedocument.spreadsheetml.printerSettings"/>
  <Default Extension="png" ContentType="image/png"/>
  <Default Extension="svg" ContentType="image/svg+xml"/>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drawings/drawing2.xml" ContentType="application/vnd.openxmlformats-officedocument.drawing+xml"/>
  <Override PartName="/xl/ctrlProps/ctrlProp2.xml" ContentType="application/vnd.ms-excel.controlproperties+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queryTables/queryTable6.xml" ContentType="application/vnd.openxmlformats-officedocument.spreadsheetml.queryTable+xml"/>
  <Override PartName="/xl/drawings/drawing3.xml" ContentType="application/vnd.openxmlformats-officedocument.drawing+xml"/>
  <Override PartName="/xl/ctrlProps/ctrlProp3.xml" ContentType="application/vnd.ms-excel.controlproperties+xml"/>
  <Override PartName="/xl/tables/table8.xml" ContentType="application/vnd.openxmlformats-officedocument.spreadsheetml.table+xml"/>
  <Override PartName="/xl/queryTables/queryTable7.xml" ContentType="application/vnd.openxmlformats-officedocument.spreadsheetml.queryTable+xml"/>
  <Override PartName="/xl/drawings/drawing4.xml" ContentType="application/vnd.openxmlformats-officedocument.drawing+xml"/>
  <Override PartName="/xl/tables/table9.xml" ContentType="application/vnd.openxmlformats-officedocument.spreadsheetml.table+xml"/>
  <Override PartName="/xl/queryTables/queryTable8.xml" ContentType="application/vnd.openxmlformats-officedocument.spreadsheetml.queryTable+xml"/>
  <Override PartName="/xl/drawings/drawing5.xml" ContentType="application/vnd.openxmlformats-officedocument.drawing+xml"/>
  <Override PartName="/xl/tables/table10.xml" ContentType="application/vnd.openxmlformats-officedocument.spreadsheetml.table+xml"/>
  <Override PartName="/xl/queryTables/queryTable9.xml" ContentType="application/vnd.openxmlformats-officedocument.spreadsheetml.queryTable+xml"/>
  <Override PartName="/xl/drawings/drawing6.xml" ContentType="application/vnd.openxmlformats-officedocument.drawing+xml"/>
  <Override PartName="/xl/tables/table11.xml" ContentType="application/vnd.openxmlformats-officedocument.spreadsheetml.table+xml"/>
  <Override PartName="/xl/queryTables/queryTable10.xml" ContentType="application/vnd.openxmlformats-officedocument.spreadsheetml.queryTable+xml"/>
  <Override PartName="/xl/tables/table12.xml" ContentType="application/vnd.openxmlformats-officedocument.spreadsheetml.table+xml"/>
  <Override PartName="/xl/queryTables/queryTable11.xml" ContentType="application/vnd.openxmlformats-officedocument.spreadsheetml.queryTable+xml"/>
  <Override PartName="/xl/tables/table13.xml" ContentType="application/vnd.openxmlformats-officedocument.spreadsheetml.table+xml"/>
  <Override PartName="/xl/queryTables/queryTable12.xml" ContentType="application/vnd.openxmlformats-officedocument.spreadsheetml.queryTable+xml"/>
  <Override PartName="/xl/drawings/drawing7.xml" ContentType="application/vnd.openxmlformats-officedocument.drawing+xml"/>
  <Override PartName="/xl/tables/table14.xml" ContentType="application/vnd.openxmlformats-officedocument.spreadsheetml.table+xml"/>
  <Override PartName="/xl/queryTables/queryTable13.xml" ContentType="application/vnd.openxmlformats-officedocument.spreadsheetml.queryTable+xml"/>
  <Override PartName="/xl/drawings/drawing8.xml" ContentType="application/vnd.openxmlformats-officedocument.drawing+xml"/>
  <Override PartName="/xl/tables/table15.xml" ContentType="application/vnd.openxmlformats-officedocument.spreadsheetml.table+xml"/>
  <Override PartName="/xl/drawings/drawing9.xml" ContentType="application/vnd.openxmlformats-officedocument.drawing+xml"/>
  <Override PartName="/xl/ctrlProps/ctrlProp4.xml" ContentType="application/vnd.ms-excel.controlproperties+xml"/>
  <Override PartName="/xl/tables/table16.xml" ContentType="application/vnd.openxmlformats-officedocument.spreadsheetml.table+xml"/>
  <Override PartName="/xl/tables/table17.xml" ContentType="application/vnd.openxmlformats-officedocument.spreadsheetml.table+xml"/>
  <Override PartName="/xl/comments1.xml" ContentType="application/vnd.openxmlformats-officedocument.spreadsheetml.comments+xml"/>
  <Override PartName="/xl/drawings/drawing10.xml" ContentType="application/vnd.openxmlformats-officedocument.drawing+xml"/>
  <Override PartName="/xl/ctrlProps/ctrlProp5.xml" ContentType="application/vnd.ms-excel.controlpropertie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omments2.xml" ContentType="application/vnd.openxmlformats-officedocument.spreadsheetml.comments+xml"/>
  <Override PartName="/xl/tables/table22.xml" ContentType="application/vnd.openxmlformats-officedocument.spreadsheetml.table+xml"/>
  <Override PartName="/xl/queryTables/queryTable14.xml" ContentType="application/vnd.openxmlformats-officedocument.spreadsheetml.queryTable+xml"/>
  <Override PartName="/xl/drawings/drawing11.xml" ContentType="application/vnd.openxmlformats-officedocument.drawing+xml"/>
  <Override PartName="/xl/ctrlProps/ctrlProp6.xml" ContentType="application/vnd.ms-excel.controlproperties+xml"/>
  <Override PartName="/xl/tables/table23.xml" ContentType="application/vnd.openxmlformats-officedocument.spreadsheetml.table+xml"/>
  <Override PartName="/xl/queryTables/queryTable15.xml" ContentType="application/vnd.openxmlformats-officedocument.spreadsheetml.queryTable+xml"/>
  <Override PartName="/xl/slicers/slicer1.xml" ContentType="application/vnd.ms-excel.slicer+xml"/>
  <Override PartName="/xl/drawings/drawing12.xml" ContentType="application/vnd.openxmlformats-officedocument.drawing+xml"/>
  <Override PartName="/xl/tables/table24.xml" ContentType="application/vnd.openxmlformats-officedocument.spreadsheetml.table+xml"/>
  <Override PartName="/xl/tables/table25.xml" ContentType="application/vnd.openxmlformats-officedocument.spreadsheetml.table+xml"/>
  <Override PartName="/xl/queryTables/queryTable16.xml" ContentType="application/vnd.openxmlformats-officedocument.spreadsheetml.queryTable+xml"/>
  <Override PartName="/xl/drawings/drawing13.xml" ContentType="application/vnd.openxmlformats-officedocument.drawing+xml"/>
  <Override PartName="/xl/ctrlProps/ctrlProp7.xml" ContentType="application/vnd.ms-excel.controlproperties+xml"/>
  <Override PartName="/xl/ctrlProps/ctrlProp8.xml" ContentType="application/vnd.ms-excel.controlproperties+xml"/>
  <Override PartName="/xl/tables/table26.xml" ContentType="application/vnd.openxmlformats-officedocument.spreadsheetml.table+xml"/>
  <Override PartName="/xl/queryTables/queryTable17.xml" ContentType="application/vnd.openxmlformats-officedocument.spreadsheetml.queryTable+xml"/>
  <Override PartName="/xl/tables/table27.xml" ContentType="application/vnd.openxmlformats-officedocument.spreadsheetml.table+xml"/>
  <Override PartName="/xl/tables/table28.xml" ContentType="application/vnd.openxmlformats-officedocument.spreadsheetml.table+xml"/>
  <Override PartName="/xl/queryTables/queryTable18.xml" ContentType="application/vnd.openxmlformats-officedocument.spreadsheetml.query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queryTables/queryTable19.xml" ContentType="application/vnd.openxmlformats-officedocument.spreadsheetml.queryTable+xml"/>
  <Override PartName="/xl/tables/table33.xml" ContentType="application/vnd.openxmlformats-officedocument.spreadsheetml.table+xml"/>
  <Override PartName="/xl/queryTables/queryTable20.xml" ContentType="application/vnd.openxmlformats-officedocument.spreadsheetml.queryTable+xml"/>
  <Override PartName="/xl/tables/table34.xml" ContentType="application/vnd.openxmlformats-officedocument.spreadsheetml.table+xml"/>
  <Override PartName="/xl/queryTables/queryTable21.xml" ContentType="application/vnd.openxmlformats-officedocument.spreadsheetml.queryTable+xml"/>
  <Override PartName="/xl/tables/table35.xml" ContentType="application/vnd.openxmlformats-officedocument.spreadsheetml.table+xml"/>
  <Override PartName="/xl/queryTables/queryTable22.xml" ContentType="application/vnd.openxmlformats-officedocument.spreadsheetml.queryTable+xml"/>
  <Override PartName="/xl/tables/table36.xml" ContentType="application/vnd.openxmlformats-officedocument.spreadsheetml.table+xml"/>
  <Override PartName="/xl/queryTables/queryTable23.xml" ContentType="application/vnd.openxmlformats-officedocument.spreadsheetml.queryTable+xml"/>
  <Override PartName="/xl/tables/table37.xml" ContentType="application/vnd.openxmlformats-officedocument.spreadsheetml.table+xml"/>
  <Override PartName="/xl/queryTables/queryTable24.xml" ContentType="application/vnd.openxmlformats-officedocument.spreadsheetml.queryTable+xml"/>
  <Override PartName="/xl/tables/table38.xml" ContentType="application/vnd.openxmlformats-officedocument.spreadsheetml.table+xml"/>
  <Override PartName="/xl/queryTables/queryTable25.xml" ContentType="application/vnd.openxmlformats-officedocument.spreadsheetml.queryTable+xml"/>
  <Override PartName="/xl/tables/table39.xml" ContentType="application/vnd.openxmlformats-officedocument.spreadsheetml.table+xml"/>
  <Override PartName="/xl/tables/table40.xml" ContentType="application/vnd.openxmlformats-officedocument.spreadsheetml.table+xml"/>
  <Override PartName="/xl/queryTables/queryTable26.xml" ContentType="application/vnd.openxmlformats-officedocument.spreadsheetml.queryTable+xml"/>
  <Override PartName="/xl/tables/table41.xml" ContentType="application/vnd.openxmlformats-officedocument.spreadsheetml.table+xml"/>
  <Override PartName="/xl/queryTables/queryTable27.xml" ContentType="application/vnd.openxmlformats-officedocument.spreadsheetml.query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queryTables/queryTable28.xml" ContentType="application/vnd.openxmlformats-officedocument.spreadsheetml.query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queryTables/queryTable29.xml" ContentType="application/vnd.openxmlformats-officedocument.spreadsheetml.queryTable+xml"/>
  <Override PartName="/xl/tables/table59.xml" ContentType="application/vnd.openxmlformats-officedocument.spreadsheetml.table+xml"/>
  <Override PartName="/xl/queryTables/queryTable30.xml" ContentType="application/vnd.openxmlformats-officedocument.spreadsheetml.queryTable+xml"/>
  <Override PartName="/xl/tables/table60.xml" ContentType="application/vnd.openxmlformats-officedocument.spreadsheetml.table+xml"/>
  <Override PartName="/xl/queryTables/queryTable31.xml" ContentType="application/vnd.openxmlformats-officedocument.spreadsheetml.queryTable+xml"/>
  <Override PartName="/xl/tables/table61.xml" ContentType="application/vnd.openxmlformats-officedocument.spreadsheetml.table+xml"/>
  <Override PartName="/xl/queryTables/queryTable32.xml" ContentType="application/vnd.openxmlformats-officedocument.spreadsheetml.queryTable+xml"/>
  <Override PartName="/xl/tables/table62.xml" ContentType="application/vnd.openxmlformats-officedocument.spreadsheetml.table+xml"/>
  <Override PartName="/xl/queryTables/queryTable33.xml" ContentType="application/vnd.openxmlformats-officedocument.spreadsheetml.queryTable+xml"/>
  <Override PartName="/xl/tables/table63.xml" ContentType="application/vnd.openxmlformats-officedocument.spreadsheetml.table+xml"/>
  <Override PartName="/xl/queryTables/queryTable34.xml" ContentType="application/vnd.openxmlformats-officedocument.spreadsheetml.queryTable+xml"/>
  <Override PartName="/xl/tables/table64.xml" ContentType="application/vnd.openxmlformats-officedocument.spreadsheetml.table+xml"/>
  <Override PartName="/xl/tables/table65.xml" ContentType="application/vnd.openxmlformats-officedocument.spreadsheetml.table+xml"/>
  <Override PartName="/xl/queryTables/queryTable35.xml" ContentType="application/vnd.openxmlformats-officedocument.spreadsheetml.queryTable+xml"/>
  <Override PartName="/xl/tables/table66.xml" ContentType="application/vnd.openxmlformats-officedocument.spreadsheetml.table+xml"/>
  <Override PartName="/xl/queryTables/queryTable36.xml" ContentType="application/vnd.openxmlformats-officedocument.spreadsheetml.queryTable+xml"/>
  <Override PartName="/xl/tables/table67.xml" ContentType="application/vnd.openxmlformats-officedocument.spreadsheetml.table+xml"/>
  <Override PartName="/xl/queryTables/queryTable37.xml" ContentType="application/vnd.openxmlformats-officedocument.spreadsheetml.queryTable+xml"/>
  <Override PartName="/xl/drawings/drawing14.xml" ContentType="application/vnd.openxmlformats-officedocument.drawing+xml"/>
  <Override PartName="/xl/ctrlProps/ctrlProp9.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06" codeName="{3D1A710C-6663-3D7B-7F91-EC182F24A4BC}"/>
  <workbookPr codeName="ThisWorkbook"/>
  <mc:AlternateContent xmlns:mc="http://schemas.openxmlformats.org/markup-compatibility/2006">
    <mc:Choice Requires="x15">
      <x15ac:absPath xmlns:x15ac="http://schemas.microsoft.com/office/spreadsheetml/2010/11/ac" url="Z:\Team Folder\Execution Team\Weekly\Ad Hoc\20230122 SBLC\"/>
    </mc:Choice>
  </mc:AlternateContent>
  <xr:revisionPtr revIDLastSave="0" documentId="13_ncr:1_{4018D78D-2A2C-484E-AF51-8A85FAA3D919}" xr6:coauthVersionLast="36" xr6:coauthVersionMax="47" xr10:uidLastSave="{00000000-0000-0000-0000-000000000000}"/>
  <bookViews>
    <workbookView xWindow="-120" yWindow="-120" windowWidth="29040" windowHeight="15720" tabRatio="594" xr2:uid="{00000000-000D-0000-FFFF-FFFF00000000}"/>
  </bookViews>
  <sheets>
    <sheet name="1_DLD" sheetId="1" r:id="rId1"/>
    <sheet name="QRC" sheetId="77" state="hidden" r:id="rId2"/>
    <sheet name="2_Filter" sheetId="75" r:id="rId3"/>
    <sheet name="DLD_DMIBBG" sheetId="79" state="hidden" r:id="rId4"/>
    <sheet name="3_wBond" sheetId="69" r:id="rId5"/>
    <sheet name="wIssue" sheetId="67" r:id="rId6"/>
    <sheet name="wStats" sheetId="68" r:id="rId7"/>
    <sheet name="wCredit" sheetId="46" r:id="rId8"/>
    <sheet name="wChart" sheetId="58" r:id="rId9"/>
    <sheet name="wBOCOM" sheetId="71" r:id="rId10"/>
    <sheet name="PRICE_STATS" sheetId="62" state="hidden" r:id="rId11"/>
    <sheet name="load" sheetId="23" state="hidden" r:id="rId12"/>
    <sheet name="REVIEW_LIST" sheetId="33" state="hidden" r:id="rId13"/>
    <sheet name="Filtered_Add" sheetId="72" state="hidden" r:id="rId14"/>
    <sheet name="【FINAL】" sheetId="57" r:id="rId15"/>
    <sheet name="wNews" sheetId="59" r:id="rId16"/>
    <sheet name="Roster" sheetId="76" state="hidden" r:id="rId17"/>
    <sheet name="WeeklyAddTap" sheetId="53" state="hidden" r:id="rId18"/>
    <sheet name="MDM" sheetId="27" r:id="rId19"/>
    <sheet name="Backup" sheetId="78" r:id="rId20"/>
  </sheets>
  <functionGroups builtInGroupCount="19"/>
  <definedNames>
    <definedName name="_xlnm._FilterDatabase" localSheetId="18" hidden="1">MDM!#REF!</definedName>
    <definedName name="Conso_Index">DLD_Conso_Filter[Index]</definedName>
    <definedName name="Conso_Timestamp">DLD_Conso_Filter[Timestamp]</definedName>
    <definedName name="Conso_ToClear">DLD_Conso_Filter[ISIN],DLD_Conso_Filter[Check]</definedName>
    <definedName name="_xlnm.Criteria" localSheetId="18">MDM!$W$6:$W$10</definedName>
    <definedName name="dd_BISL_ROLE">BISL_ROLE[BISL_ROLE]</definedName>
    <definedName name="dd_BOCOMJLM">BOCOMJLM[Find]</definedName>
    <definedName name="dd_byrtg">tbl_dd_by_rtg[评级分类]</definedName>
    <definedName name="dd_coverage">tbl_dd_coverage[COVERAGE]</definedName>
    <definedName name="dd_Monday">DimMonday[DimMonday]</definedName>
    <definedName name="dd_region">地区[地区]</definedName>
    <definedName name="dd_sector">行业[行业]</definedName>
    <definedName name="dd_sfcrole">新规角色[新规角色]</definedName>
    <definedName name="dd_strct">结构[dd_结构]</definedName>
    <definedName name="dd_updator">Updator[Updator]</definedName>
    <definedName name="dd_上市分类">#REF!</definedName>
    <definedName name="dd_中资属性">中资属性[中资属性]</definedName>
    <definedName name="dd_主题债券">主题债券[主题债券]</definedName>
    <definedName name="dd_地区">地区[地区]</definedName>
    <definedName name="dd_备证行">dd_备证行全称[备证行全称]</definedName>
    <definedName name="dd_板块">板块[板块]</definedName>
    <definedName name="dd_结构">结构[dd_结构]</definedName>
    <definedName name="dd_评级分类">tbl_dd_by_rtg[评级分类]</definedName>
    <definedName name="dd_货币">货币[货币]</definedName>
    <definedName name="ESG">dd_ESG[ESG]</definedName>
    <definedName name="ExternalData_1" localSheetId="14" hidden="1">【FINAL】!$E$5:$BW$36</definedName>
    <definedName name="ExternalData_1" localSheetId="2" hidden="1">'2_Filter'!$G$5:$CR$441</definedName>
    <definedName name="ExternalData_1" localSheetId="13" hidden="1">Filtered_Add!$A$1:$DT$436</definedName>
    <definedName name="ExternalData_1" localSheetId="18" hidden="1">MDM!$I$21:$J$26</definedName>
    <definedName name="ExternalData_1" localSheetId="7" hidden="1">wCredit!$D$4:$M$22</definedName>
    <definedName name="ExternalData_1" localSheetId="17" hidden="1">WeeklyAddTap!$B$4:$K$6</definedName>
    <definedName name="ExternalData_10" localSheetId="18" hidden="1">MDM!$I$77:$J$129</definedName>
    <definedName name="ExternalData_11" localSheetId="0" hidden="1">'1_DLD'!#REF!</definedName>
    <definedName name="ExternalData_11" localSheetId="18" hidden="1">MDM!$D$6:$D$39</definedName>
    <definedName name="ExternalData_12" localSheetId="18" hidden="1">MDM!$R$6:$S$75</definedName>
    <definedName name="ExternalData_13" localSheetId="18" hidden="1">MDM!#REF!</definedName>
    <definedName name="ExternalData_14" localSheetId="18" hidden="1">MDM!$D$53:$D$61</definedName>
    <definedName name="ExternalData_15" localSheetId="18" hidden="1">MDM!$I$28:$J$33</definedName>
    <definedName name="ExternalData_16" localSheetId="18" hidden="1">MDM!$L$36:$M$41</definedName>
    <definedName name="ExternalData_17" localSheetId="18" hidden="1">MDM!#REF!</definedName>
    <definedName name="ExternalData_18" localSheetId="0" hidden="1">'1_DLD'!#REF!</definedName>
    <definedName name="ExternalData_18" localSheetId="18" hidden="1">MDM!$I$36:$J$39</definedName>
    <definedName name="ExternalData_19" localSheetId="0" hidden="1">'1_DLD'!#REF!</definedName>
    <definedName name="ExternalData_19" localSheetId="11" hidden="1">load!$P$5:$AH$23</definedName>
    <definedName name="ExternalData_19" localSheetId="18" hidden="1">MDM!$I$41:$J$48</definedName>
    <definedName name="ExternalData_2" localSheetId="18" hidden="1">MDM!$I$13:$J$19</definedName>
    <definedName name="ExternalData_2" localSheetId="9" hidden="1">wBOCOM!$D$5:$U$8</definedName>
    <definedName name="ExternalData_2" localSheetId="7" hidden="1">wCredit!$A$5:$B$102</definedName>
    <definedName name="ExternalData_2" localSheetId="17" hidden="1">WeeklyAddTap!$B$15:$C$48</definedName>
    <definedName name="ExternalData_20" localSheetId="0" hidden="1">'2_Filter'!$C$15:$C$16</definedName>
    <definedName name="ExternalData_20" localSheetId="18" hidden="1">MDM!$I$50:$J$57</definedName>
    <definedName name="ExternalData_21" localSheetId="0" hidden="1">'1_DLD'!#REF!</definedName>
    <definedName name="ExternalData_21" localSheetId="18" hidden="1">MDM!$I$59:$J$66</definedName>
    <definedName name="ExternalData_22" localSheetId="11" hidden="1">load!$B$5:$L$23</definedName>
    <definedName name="ExternalData_22" localSheetId="18" hidden="1">MDM!$I$68:$J$74</definedName>
    <definedName name="ExternalData_23" localSheetId="3" hidden="1">DLD_DMIBBG!$A$1:$CC$40</definedName>
    <definedName name="ExternalData_23" localSheetId="11" hidden="1">load!#REF!</definedName>
    <definedName name="ExternalData_23" localSheetId="18" hidden="1">MDM!$L$55:$M$65</definedName>
    <definedName name="ExternalData_23" localSheetId="1" hidden="1">QRC!$A$1:$Q$7</definedName>
    <definedName name="ExternalData_23" localSheetId="8" hidden="1">wChart!$D$5:$N$9</definedName>
    <definedName name="ExternalData_24" localSheetId="11" hidden="1">load!$A$5:$E$17</definedName>
    <definedName name="ExternalData_26" localSheetId="2" hidden="1">'2_Filter'!$C$5:$E$9</definedName>
    <definedName name="ExternalData_26" localSheetId="10" hidden="1">PRICE_STATS!$C$5:$R$11</definedName>
    <definedName name="ExternalData_27" localSheetId="0" hidden="1">'1_DLD'!$B$13:$D$14</definedName>
    <definedName name="ExternalData_27" localSheetId="5" hidden="1">wIssue!$D$5:$S$32</definedName>
    <definedName name="ExternalData_28" localSheetId="0" hidden="1">'1_DLD'!$B$9:$D$12</definedName>
    <definedName name="ExternalData_28" localSheetId="4" hidden="1">'3_wBond'!$D$5:$X$32</definedName>
    <definedName name="ExternalData_28" localSheetId="6" hidden="1">wStats!$D$5:$M$32</definedName>
    <definedName name="ExternalData_3" localSheetId="11" hidden="1">load!#REF!</definedName>
    <definedName name="ExternalData_3" localSheetId="18" hidden="1">MDM!$L$6:$M$12</definedName>
    <definedName name="ExternalData_3" localSheetId="16" hidden="1">Roster!$A$1:$K$53</definedName>
    <definedName name="ExternalData_3" localSheetId="7" hidden="1">wCredit!$D$5:$O$13</definedName>
    <definedName name="ExternalData_5" localSheetId="18" hidden="1">MDM!$I$6:$J$10</definedName>
    <definedName name="ExternalData_6" localSheetId="18" hidden="1">MDM!$L$27:$M$33</definedName>
    <definedName name="ExternalData_7" localSheetId="18" hidden="1">MDM!$D$42:$D$51</definedName>
    <definedName name="ExternalData_8" localSheetId="18" hidden="1">MDM!$L$14:$M$25</definedName>
    <definedName name="ExternalData_9" localSheetId="18" hidden="1">MDM!$L$43:$M$53</definedName>
    <definedName name="Filter">dd_Filter[Filter]</definedName>
    <definedName name="FinalButton">【FINAL】!$A$1</definedName>
    <definedName name="FridayRun">'1_DLD'!$C$6</definedName>
    <definedName name="GPS">MDM!$A$1</definedName>
    <definedName name="GPS_FileName">MDM!$B$1</definedName>
    <definedName name="ISIN_Search_ToClear">ISIN_Search[[信用主体(备证行)]:[品种主题]]</definedName>
    <definedName name="Monday">'1_DLD'!$C$4</definedName>
    <definedName name="MondayRun">'1_DLD'!$C$7</definedName>
    <definedName name="MultiSource">'1_DLD'!$K$6</definedName>
    <definedName name="Name">load!$U$4</definedName>
    <definedName name="ShowAll">'1_DLD'!$K$4</definedName>
    <definedName name="Slicer_mBond">#N/A</definedName>
    <definedName name="Slicer_mCredit">#N/A</definedName>
    <definedName name="Slicer_mEXE">#N/A</definedName>
    <definedName name="Slicer_mIssue">#N/A</definedName>
    <definedName name="Slicer_mStats">#N/A</definedName>
    <definedName name="Step2Button">'2_Filter'!$A$1</definedName>
    <definedName name="Step3Button">'3_wBond'!$A$1</definedName>
    <definedName name="UpdatorWeekly">'1_DLD'!$C$5</definedName>
    <definedName name="WeeklyAddTap">'1_DLD'!$K$7</definedName>
    <definedName name="WeeklyFilter">'1_DLD'!$K$5</definedName>
    <definedName name="wNews_Input_ToClear">wNews_Input[[新闻]:[来源]]</definedName>
    <definedName name="上市">dd_上市[上市]</definedName>
    <definedName name="品种主题">dd_品种主题[品种主题]</definedName>
    <definedName name="地方国企">dd_地方国企[地方国企]</definedName>
    <definedName name="定价基准">#REF!</definedName>
    <definedName name="新闻分类">dd_新闻分类[新闻分类]</definedName>
    <definedName name="新闻地区">dd_新闻地区[新闻地区]</definedName>
    <definedName name="港分_Role">dd_港分_ROLE[港分_ROLE]</definedName>
    <definedName name="金融机构">dd_金融机构[金融机构]</definedName>
    <definedName name="银行">dd_银行[银行]</definedName>
    <definedName name="非银">dd_非银[非银]</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21"/>
        <x14:slicerCache r:id="rId22"/>
        <x14:slicerCache r:id="rId23"/>
        <x14:slicerCache r:id="rId24"/>
        <x14:slicerCache r:id="rId25"/>
      </x15:slicerCaches>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X10" i="27" l="1"/>
  <c r="X9" i="27"/>
  <c r="X8" i="27"/>
  <c r="X7" i="27"/>
  <c r="B1" i="27"/>
  <c r="A1" i="27"/>
  <c r="U4" i="23"/>
  <c r="E1" i="23"/>
  <c r="F1" i="2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KT</author>
  </authors>
  <commentList>
    <comment ref="E1" authorId="0" shapeId="0" xr:uid="{CF28B555-E5FC-4DAD-9D9A-4A0BEAE7DDC4}">
      <text>
        <r>
          <rPr>
            <sz val="9"/>
            <color indexed="81"/>
            <rFont val="Tahoma"/>
            <family val="2"/>
          </rPr>
          <t>表格列数超过28会影响Autocopy</t>
        </r>
      </text>
    </comment>
    <comment ref="S1" authorId="0" shapeId="0" xr:uid="{C9825F5E-AADB-4C3A-807E-2F468738BB10}">
      <text>
        <r>
          <rPr>
            <sz val="9"/>
            <color indexed="81"/>
            <rFont val="Tahoma"/>
            <family val="2"/>
          </rPr>
          <t>表格列数超过28会影响Autocopy</t>
        </r>
      </text>
    </comment>
    <comment ref="AR1" authorId="0" shapeId="0" xr:uid="{C5184C52-6971-436C-B711-5F656D3FC235}">
      <text>
        <r>
          <rPr>
            <sz val="9"/>
            <color indexed="81"/>
            <rFont val="Tahoma"/>
            <family val="2"/>
          </rPr>
          <t>表格列数超过28会影响Autocopy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KT</author>
  </authors>
  <commentList>
    <comment ref="A3" authorId="0" shapeId="0" xr:uid="{C319BA13-53DE-4DB1-9964-5A01BE20AE56}">
      <text>
        <r>
          <rPr>
            <b/>
            <sz val="9"/>
            <color indexed="81"/>
            <rFont val="Tahoma"/>
            <family val="2"/>
          </rPr>
          <t>KT:</t>
        </r>
        <r>
          <rPr>
            <sz val="9"/>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DABDB47-96D9-4D65-8244-2F954CD35771}" keepAlive="1" name="Query - AutoHD_ForReview" description="Connection to the 'AutoHD_ForReview' query in the workbook." type="5" refreshedVersion="0" background="1">
    <dbPr connection="Provider=Microsoft.Mashup.OleDb.1;Data Source=$Workbook$;Location=AutoHD_ForReview;Extended Properties=&quot;&quot;" command="SELECT * FROM [AutoHD_ForReview]"/>
  </connection>
  <connection id="2" xr16:uid="{5ECC110B-5941-4CB2-94EB-3F1D17502467}" keepAlive="1" name="Query - BISL_ROLE" description="Connection to the 'BISL_ROLE' query in the workbook." type="5" refreshedVersion="6" background="1" saveData="1">
    <dbPr connection="Provider=Microsoft.Mashup.OleDb.1;Data Source=$Workbook$;Location=BISL_ROLE;Extended Properties=&quot;&quot;" command="SELECT * FROM [BISL_ROLE]"/>
  </connection>
  <connection id="3" xr16:uid="{00000000-0015-0000-FFFF-FFFF05000000}" keepAlive="1" name="Query - charts_list" description="Connection to the 'charts_list' query in the workbook." type="5" refreshedVersion="6" background="1" saveData="1">
    <dbPr connection="Provider=Microsoft.Mashup.OleDb.1;Data Source=$Workbook$;Location=Charts_list;Extended Properties=&quot;&quot;" command="SELECT * FROM [charts_list]"/>
  </connection>
  <connection id="4" xr16:uid="{8233E796-F812-40EC-ADB8-871AD49B2B53}" keepAlive="1" name="Query - ChinaCal18-24" description="Connection to the 'ChinaCal18-24' query in the workbook." type="5" refreshedVersion="8" background="1" saveData="1">
    <dbPr connection="Provider=Microsoft.Mashup.OleDb.1;Data Source=$Workbook$;Location=ChinaCal18-24;Extended Properties=&quot;&quot;" command="SELECT * FROM [ChinaCal18-24]"/>
  </connection>
  <connection id="5" xr16:uid="{A6AD8E86-39C6-4D5A-8EEF-E375F72C9B3A}" keepAlive="1" name="Query - CNHKWorkDate18-24" description="Connection to the 'CNHKWorkDate18-24' query in the workbook." type="5" refreshedVersion="8" background="1" saveData="1">
    <dbPr connection="Provider=Microsoft.Mashup.OleDb.1;Data Source=$Workbook$;Location=CNHKWorkDate18-24;Extended Properties=&quot;&quot;" command="SELECT * FROM [CNHKWorkDate18-24]"/>
  </connection>
  <connection id="6" xr16:uid="{98501617-8FD5-424F-AB71-DC29F62AB44D}" keepAlive="1" name="Query - Control" description="Connection to the 'Control' query in the workbook." type="5" refreshedVersion="0" background="1">
    <dbPr connection="Provider=Microsoft.Mashup.OleDb.1;Data Source=$Workbook$;Location=Control;Extended Properties=&quot;&quot;" command="SELECT * FROM [Control]"/>
  </connection>
  <connection id="7" xr16:uid="{B3B62E69-AEDF-481D-90D5-26B3630864B0}" keepAlive="1" name="Query - Controller" description="Connection to the 'Controller' query in the workbook." type="5" refreshedVersion="0" background="1">
    <dbPr connection="Provider=Microsoft.Mashup.OleDb.1;Data Source=$Workbook$;Location=Controller;Extended Properties=&quot;&quot;" command="SELECT * FROM [Controller]"/>
  </connection>
  <connection id="8" xr16:uid="{54072881-5248-47E6-B83A-EAE44B854E8B}" keepAlive="1" name="Query - CSOE_SASAC" description="Connection to the 'CSOE_SASAC' query in the workbook." type="5" refreshedVersion="6" background="1" saveData="1">
    <dbPr connection="Provider=Microsoft.Mashup.OleDb.1;Data Source=$Workbook$;Location=CSOE_SASAC;Extended Properties=&quot;&quot;" command="SELECT * FROM [CSOE_SASAC]"/>
  </connection>
  <connection id="9" xr16:uid="{68AA3278-D81A-4EE9-A48A-A1155B67AC8B}" keepAlive="1" name="Query - CWB" description="Connection to the 'CWB' query in the workbook." type="5" refreshedVersion="0" background="1">
    <dbPr connection="Provider=Microsoft.Mashup.OleDb.1;Data Source=$Workbook$;Location=CWB;Extended Properties=&quot;&quot;" command="SELECT * FROM [CWB]"/>
  </connection>
  <connection id="10" xr16:uid="{A8933380-CBAB-4963-A327-5F18A0FCBF41}" keepAlive="1" name="Query - CWB_DLDconso" description="Connection to the 'CWB_DLDconso' query in the workbook." type="5" refreshedVersion="0" background="1">
    <dbPr connection="Provider=Microsoft.Mashup.OleDb.1;Data Source=$Workbook$;Location=CWB_DLDConso;Extended Properties=&quot;&quot;" command="SELECT * FROM [CWB_DLDconso]"/>
  </connection>
  <connection id="11" xr16:uid="{5D3E3ACF-F525-44E8-BF00-4E681C274E2B}" keepAlive="1" name="Query - Dashboard_Dynamic" description="Connection to the 'Dashboard_Dynamic' query in the workbook." type="5" refreshedVersion="6" background="1" saveData="1">
    <dbPr connection="Provider=Microsoft.Mashup.OleDb.1;Data Source=$Workbook$;Location=Dashboard_Dynamic;Extended Properties=&quot;&quot;" command="SELECT * FROM [Dashboard_Dynamic]"/>
    <extLst>
      <ext xmlns:x15="http://schemas.microsoft.com/office/spreadsheetml/2010/11/main" uri="{DE250136-89BD-433C-8126-D09CA5730AF9}">
        <x15:connection id="" excludeFromRefreshAll="1"/>
      </ext>
    </extLst>
  </connection>
  <connection id="12" xr16:uid="{300052CE-E049-47C1-8773-F138EC001C65}" keepAlive="1" name="Query - dd_上市" description="Connection to the 'dd_上市' query in the workbook." type="5" refreshedVersion="6" background="1" saveData="1">
    <dbPr connection="Provider=Microsoft.Mashup.OleDb.1;Data Source=$Workbook$;Location=dd_上市;Extended Properties=&quot;&quot;" command="SELECT * FROM [dd_上市]"/>
  </connection>
  <connection id="13" xr16:uid="{488F3829-E40F-454D-A2BF-E1C71A41106B}" keepAlive="1" name="Query - dd_品种主题" description="Connection to the 'dd_品种主题' query in the workbook." type="5" refreshedVersion="6" background="1" saveData="1">
    <dbPr connection="Provider=Microsoft.Mashup.OleDb.1;Data Source=$Workbook$;Location=dd_品种主题;Extended Properties=&quot;&quot;" command="SELECT * FROM [dd_品种主题]"/>
  </connection>
  <connection id="14" xr16:uid="{D94501B7-36C7-43DD-BAA7-D653A0431B62}" keepAlive="1" name="Query - dd_地方国企" description="Connection to the 'dd_地方国企' query in the workbook." type="5" refreshedVersion="6" background="1" saveData="1">
    <dbPr connection="Provider=Microsoft.Mashup.OleDb.1;Data Source=$Workbook$;Location=dd_地方国企;Extended Properties=&quot;&quot;" command="SELECT * FROM [dd_地方国企]"/>
  </connection>
  <connection id="15" xr16:uid="{014FB800-D38C-4744-B615-85DCAAA604B9}" keepAlive="1" name="Query - dd_地方平台" description="Connection to the 'dd_地方平台' query in the workbook." type="5" refreshedVersion="6" background="1" saveData="1">
    <dbPr connection="Provider=Microsoft.Mashup.OleDb.1;Data Source=$Workbook$;Location=dd_地方平台;Extended Properties=&quot;&quot;" command="SELECT * FROM [dd_地方平台]"/>
  </connection>
  <connection id="16" xr16:uid="{11B12458-3054-4656-B5A0-28E39A6B7A7E}" keepAlive="1" name="Query - dd_备证行全称" description="Connection to the 'dd_备证行全称' query in the workbook." type="5" refreshedVersion="6" background="1" saveData="1">
    <dbPr connection="Provider=Microsoft.Mashup.OleDb.1;Data Source=$Workbook$;Location=dd_备证行全称;Extended Properties=&quot;&quot;" command="SELECT * FROM [dd_备证行全称]"/>
  </connection>
  <connection id="17" xr16:uid="{04EC04FB-EA39-41C9-880E-D310A67759CB}" keepAlive="1" name="Query - dd_港分_ROLE" description="Connection to the 'dd_港分_ROLE' query in the workbook." type="5" refreshedVersion="6" background="1" saveData="1">
    <dbPr connection="Provider=Microsoft.Mashup.OleDb.1;Data Source=$Workbook$;Location=dd_港分_ROLE;Extended Properties=&quot;&quot;" command="SELECT * FROM [dd_港分_ROLE]"/>
  </connection>
  <connection id="18" xr16:uid="{94FD74BE-F408-4DAE-BC87-0B84EE3BF611}" keepAlive="1" name="Query - dd_金融机构" description="Connection to the 'dd_金融机构' query in the workbook." type="5" refreshedVersion="6" background="1" saveData="1">
    <dbPr connection="Provider=Microsoft.Mashup.OleDb.1;Data Source=$Workbook$;Location=dd_金融机构;Extended Properties=&quot;&quot;" command="SELECT * FROM [dd_金融机构]"/>
  </connection>
  <connection id="19" xr16:uid="{070CC118-65C4-4543-A807-EDB092163675}" keepAlive="1" name="Query - dd_银行" description="Connection to the 'dd_银行' query in the workbook." type="5" refreshedVersion="6" background="1" saveData="1">
    <dbPr connection="Provider=Microsoft.Mashup.OleDb.1;Data Source=$Workbook$;Location=dd_银行;Extended Properties=&quot;&quot;" command="SELECT * FROM [dd_银行]"/>
  </connection>
  <connection id="20" xr16:uid="{766544A9-5F39-4A4A-A690-AC43A0CBD112}" keepAlive="1" name="Query - dd_非银" description="Connection to the 'dd_非银' query in the workbook." type="5" refreshedVersion="6" background="1" saveData="1">
    <dbPr connection="Provider=Microsoft.Mashup.OleDb.1;Data Source=$Workbook$;Location=dd_非银;Extended Properties=&quot;&quot;" command="SELECT * FROM [dd_非银]"/>
  </connection>
  <connection id="21" xr16:uid="{30F28B3F-FE28-4E31-BE48-AE3BE321E910}" keepAlive="1" name="Query - deal_master" description="Connection to the 'deal_master' query in the workbook." type="5" refreshedVersion="0" background="1">
    <dbPr connection="Provider=Microsoft.Mashup.OleDb.1;Data Source=$Workbook$;Location=deal_master;Extended Properties=&quot;&quot;" command="SELECT * FROM [deal_master]"/>
  </connection>
  <connection id="22" xr16:uid="{B4C9D457-3E61-492F-833F-377DEFF635B1}" keepAlive="1" name="Query - DEALs_MASTERPQ" description="Connection to the 'DEALs_MASTERPQ' query in the workbook." type="5" refreshedVersion="6" background="1">
    <dbPr connection="Provider=Microsoft.Mashup.OleDb.1;Data Source=$Workbook$;Location=DEALs_MASTERPQ;Extended Properties=&quot;&quot;" command="SELECT * FROM [DEALs_MASTERPQ]"/>
  </connection>
  <connection id="23" xr16:uid="{00000000-0015-0000-FFFF-FFFF38000000}" keepAlive="1" name="Query - DimDate" description="Connection to the 'DimDate' query in the workbook." type="5" refreshedVersion="0" background="1">
    <dbPr connection="Provider=Microsoft.Mashup.OleDb.1;Data Source=$Workbook$;Location=DimDate;Extended Properties=&quot;&quot;" command="SELECT * FROM [DimDate]"/>
  </connection>
  <connection id="24" xr16:uid="{67856209-A1E4-45BA-9F57-1C95B3C7F3C6}" keepAlive="1" name="Query - DimMonday" description="Connection to the 'DimMonday' query in the workbook." type="5" refreshedVersion="6" background="1" saveData="1">
    <dbPr connection="Provider=Microsoft.Mashup.OleDb.1;Data Source=$Workbook$;Location=DimMonday;Extended Properties=&quot;&quot;" command="SELECT * FROM [DimMonday]"/>
  </connection>
  <connection id="25" xr16:uid="{C71D94C8-1B02-4F13-8708-E4F2BFA114D4}" keepAlive="1" name="Query - Directory T plus" description="Connection to the 'Directory T plus' query in the workbook." type="5" refreshedVersion="0" background="1">
    <dbPr connection="Provider=Microsoft.Mashup.OleDb.1;Data Source=$Workbook$;Location=&quot;Directory T plus&quot;;Extended Properties=&quot;&quot;" command="SELECT * FROM [Directory T plus]"/>
  </connection>
  <connection id="26" xr16:uid="{00000000-0015-0000-FFFF-FFFF03000000}" keepAlive="1" name="Query - DLD_BBG_Corp" description="Connection to the 'DLD_BBG_Corp' query in the workbook." type="5" refreshedVersion="8" background="1" saveData="1">
    <dbPr connection="Provider=Microsoft.Mashup.OleDb.1;Data Source=$Workbook$;Location=DLD_BBG_Corp;Extended Properties=&quot;&quot;" command="SELECT * FROM [DLD_BBG_Corp]"/>
    <extLst>
      <ext xmlns:x15="http://schemas.microsoft.com/office/spreadsheetml/2010/11/main" uri="{DE250136-89BD-433C-8126-D09CA5730AF9}">
        <x15:connection id="" excludeFromRefreshAll="1"/>
      </ext>
    </extLst>
  </connection>
  <connection id="27" xr16:uid="{210F3821-FD57-4081-949D-698991DCD4BF}" keepAlive="1" name="Query - DLD_Conso_Filter" description="Connection to the 'DLD_Conso_Filter' query in the workbook." type="5" refreshedVersion="6" background="1" saveData="1">
    <dbPr connection="Provider=Microsoft.Mashup.OleDb.1;Data Source=$Workbook$;Location=DLD_Conso_Filter;Extended Properties=&quot;&quot;" command="SELECT * FROM [DLD_Conso_Filter]"/>
    <extLst>
      <ext xmlns:x15="http://schemas.microsoft.com/office/spreadsheetml/2010/11/main" uri="{DE250136-89BD-433C-8126-D09CA5730AF9}">
        <x15:connection id="" excludeFromRefreshAll="1"/>
      </ext>
    </extLst>
  </connection>
  <connection id="28" xr16:uid="{D95A09C9-7CB9-478E-9D74-18319DB5D68C}" keepAlive="1" name="Query - DLD_DEALs" description="Connection to the 'DLD_DEALs' query in the workbook." type="5" refreshedVersion="0" background="1" saveData="1">
    <dbPr connection="Provider=Microsoft.Mashup.OleDb.1;Data Source=$Workbook$;Location=DLD_DEALs;Extended Properties=&quot;&quot;" command="SELECT * FROM [DLD_DEALs]"/>
    <extLst>
      <ext xmlns:x15="http://schemas.microsoft.com/office/spreadsheetml/2010/11/main" uri="{DE250136-89BD-433C-8126-D09CA5730AF9}">
        <x15:connection id="" excludeFromRefreshAll="1"/>
      </ext>
    </extLst>
  </connection>
  <connection id="29" xr16:uid="{00000000-0015-0000-FFFF-FFFF0A000000}" keepAlive="1" name="Query - DLD_DMI" description="Connection to the 'DLD_DMI' query in the workbook." type="5" refreshedVersion="8" background="1" saveData="1">
    <dbPr connection="Provider=Microsoft.Mashup.OleDb.1;Data Source=$Workbook$;Location=DLD_DMI;Extended Properties=&quot;&quot;" command="SELECT * FROM [DLD_DMI]"/>
    <extLst>
      <ext xmlns:x15="http://schemas.microsoft.com/office/spreadsheetml/2010/11/main" uri="{DE250136-89BD-433C-8126-D09CA5730AF9}">
        <x15:connection id="" excludeFromRefreshAll="1"/>
      </ext>
    </extLst>
  </connection>
  <connection id="30" xr16:uid="{57EAE1B6-0C3E-40E4-8919-C36E35185C69}" keepAlive="1" name="Query - DLD_DMI_Missing" description="Connection to the 'DLD_DMI_Missing' query in the workbook." type="5" refreshedVersion="6" background="1" saveData="1">
    <dbPr connection="Provider=Microsoft.Mashup.OleDb.1;Data Source=$Workbook$;Location=DLD_DMI_Missing;Extended Properties=&quot;&quot;" command="SELECT * FROM [DLD_DMI_Missing]"/>
  </connection>
  <connection id="31" xr16:uid="{0A6997E0-8A20-49A3-A86C-C66AADC582C3}" keepAlive="1" name="Query - DLD_DMIBBG" description="Connection to the 'DLD_DMIBBG' query in the workbook." type="5" refreshedVersion="6" background="1" saveData="1">
    <dbPr connection="Provider=Microsoft.Mashup.OleDb.1;Data Source=$Workbook$;Location=DLD_DMIBBG;Extended Properties=&quot;&quot;" command="SELECT * FROM [DLD_DMIBBG]"/>
    <extLst>
      <ext xmlns:x15="http://schemas.microsoft.com/office/spreadsheetml/2010/11/main" uri="{DE250136-89BD-433C-8126-D09CA5730AF9}">
        <x15:connection id="" excludeFromRefreshAll="1"/>
      </ext>
    </extLst>
  </connection>
  <connection id="32" xr16:uid="{74472674-D098-437A-B3D3-1447399FF001}" keepAlive="1" name="Query - DLD_Filter_Credit" description="Connection to the 'DLD_Filter_Credit' query in the workbook." type="5" refreshedVersion="6" background="1" saveData="1">
    <dbPr connection="Provider=Microsoft.Mashup.OleDb.1;Data Source=$Workbook$;Location=DLD_Filter_Credit;Extended Properties=&quot;&quot;" command="SELECT * FROM [DLD_Filter_Credit]"/>
    <extLst>
      <ext xmlns:x15="http://schemas.microsoft.com/office/spreadsheetml/2010/11/main" uri="{DE250136-89BD-433C-8126-D09CA5730AF9}">
        <x15:connection id="" excludeFromRefreshAll="1"/>
      </ext>
    </extLst>
  </connection>
  <connection id="33" xr16:uid="{08DD840F-90C4-43BD-A690-6803628A40A5}" keepAlive="1" name="Query - DLD_QRC_Income24" description="Connection to the 'DLD_QRC_Income24' query in the workbook." type="5" refreshedVersion="6" background="1" saveData="1">
    <dbPr connection="Provider=Microsoft.Mashup.OleDb.1;Data Source=$Workbook$;Location=DLD_QRC_Income24;Extended Properties=&quot;&quot;" command="SELECT * FROM [DLD_QRC_Income24]"/>
    <extLst>
      <ext xmlns:x15="http://schemas.microsoft.com/office/spreadsheetml/2010/11/main" uri="{DE250136-89BD-433C-8126-D09CA5730AF9}">
        <x15:connection id="" excludeFromRefreshAll="1"/>
      </ext>
    </extLst>
  </connection>
  <connection id="34" xr16:uid="{BCD495D3-6E48-455B-B358-4D68E58A6187}" keepAlive="1" name="Query - DMI_all" description="Connection to the 'DMI_all' query in the workbook." type="5" refreshedVersion="0" background="1">
    <dbPr connection="Provider=Microsoft.Mashup.OleDb.1;Data Source=$Workbook$;Location=DMI_all;Extended Properties=&quot;&quot;" command="SELECT * FROM [DMI_all]"/>
  </connection>
  <connection id="35" xr16:uid="{00000000-0015-0000-FFFF-FFFF0B000000}" keepAlive="1" name="Query - DMIBBG" description="Connection to the 'DMIBBG' query in the workbook." type="5" refreshedVersion="6" background="1" saveData="1">
    <dbPr connection="Provider=Microsoft.Mashup.OleDb.1;Data Source=$Workbook$;Location=dmibbg;Extended Properties=&quot;&quot;" command="SELECT * FROM [DMIBBG]"/>
  </connection>
  <connection id="36" xr16:uid="{7F3E4F52-6A9D-4FC7-8753-2A0C423FBBDF}" keepAlive="1" name="Query - DMIHeaders" description="Connection to the 'DMIHeaders' query in the workbook." type="5" refreshedVersion="6" background="1" saveData="1">
    <dbPr connection="Provider=Microsoft.Mashup.OleDb.1;Data Source=$Workbook$;Location=DMIHeaders;Extended Properties=&quot;&quot;" command="SELECT * FROM [DMIHeaders]"/>
    <extLst>
      <ext xmlns:x15="http://schemas.microsoft.com/office/spreadsheetml/2010/11/main" uri="{DE250136-89BD-433C-8126-D09CA5730AF9}">
        <x15:connection id="" excludeFromRefreshAll="1"/>
      </ext>
    </extLst>
  </connection>
  <connection id="37" xr16:uid="{3E0A6FC5-BDF3-4C8C-9C97-5B6F5B25B772}" keepAlive="1" name="Query - DMIHeaders_Check" description="Connection to the 'DMIHeaders_Check' query in the workbook." type="5" refreshedVersion="6" background="1" saveData="1">
    <dbPr connection="Provider=Microsoft.Mashup.OleDb.1;Data Source=$Workbook$;Location=DMIHeaders_Check;Extended Properties=&quot;&quot;" command="SELECT * FROM [DMIHeaders_Check]"/>
    <extLst>
      <ext xmlns:x15="http://schemas.microsoft.com/office/spreadsheetml/2010/11/main" uri="{DE250136-89BD-433C-8126-D09CA5730AF9}">
        <x15:connection id="" excludeFromRefreshAll="1"/>
      </ext>
    </extLst>
  </connection>
  <connection id="38" xr16:uid="{A091007F-B358-49BF-8B2C-91CC472A82D6}" keepAlive="1" name="Query - Filtered_Add" description="Connection to the 'Filtered_Add' query in the workbook." type="5" refreshedVersion="6" background="1" saveData="1">
    <dbPr connection="Provider=Microsoft.Mashup.OleDb.1;Data Source=$Workbook$;Location=Filtered_Add;Extended Properties=&quot;&quot;" command="SELECT * FROM [Filtered_Add]"/>
    <extLst>
      <ext xmlns:x15="http://schemas.microsoft.com/office/spreadsheetml/2010/11/main" uri="{DE250136-89BD-433C-8126-D09CA5730AF9}">
        <x15:connection id="" excludeFromRefreshAll="1"/>
      </ext>
    </extLst>
  </connection>
  <connection id="39" xr16:uid="{00000000-0015-0000-FFFF-FFFF2C000000}" keepAlive="1" name="Query - ForReview_wBOCOM" description="Connection to the 'ForReview_wBOCOM' query in the workbook." type="5" refreshedVersion="6" background="1" saveData="1">
    <dbPr connection="Provider=Microsoft.Mashup.OleDb.1;Data Source=$Workbook$;Location=ForReview_wBOCOM;Extended Properties=&quot;&quot;" command="SELECT * FROM [ForReview_wBOCOM]"/>
    <extLst>
      <ext xmlns:x15="http://schemas.microsoft.com/office/spreadsheetml/2010/11/main" uri="{DE250136-89BD-433C-8126-D09CA5730AF9}">
        <x15:connection id="" excludeFromRefreshAll="1"/>
      </ext>
    </extLst>
  </connection>
  <connection id="40" xr16:uid="{C3F02F83-A09B-43D5-911E-029F927CC612}" keepAlive="1" name="Query - ForReview_wBond" description="Connection to the 'ForReview_wBond' query in the workbook." type="5" refreshedVersion="6" background="1" saveData="1">
    <dbPr connection="Provider=Microsoft.Mashup.OleDb.1;Data Source=$Workbook$;Location=ForReview_wBond;Extended Properties=&quot;&quot;" command="SELECT * FROM [ForReview_wBond]"/>
    <extLst>
      <ext xmlns:x15="http://schemas.microsoft.com/office/spreadsheetml/2010/11/main" uri="{DE250136-89BD-433C-8126-D09CA5730AF9}">
        <x15:connection id="" excludeFromRefreshAll="1"/>
      </ext>
    </extLst>
  </connection>
  <connection id="41" xr16:uid="{971827E1-6218-481A-91E3-33399F88EAA3}" keepAlive="1" name="Query - ForReview_wChart" description="Connection to the 'ForReview_wChart' query in the workbook." type="5" refreshedVersion="6" background="1" saveData="1">
    <dbPr connection="Provider=Microsoft.Mashup.OleDb.1;Data Source=$Workbook$;Location=ForReview_wChart;Extended Properties=&quot;&quot;" command="SELECT * FROM [ForReview_wChart]"/>
    <extLst>
      <ext xmlns:x15="http://schemas.microsoft.com/office/spreadsheetml/2010/11/main" uri="{DE250136-89BD-433C-8126-D09CA5730AF9}">
        <x15:connection id="" excludeFromRefreshAll="1"/>
      </ext>
    </extLst>
  </connection>
  <connection id="42" xr16:uid="{00000000-0015-0000-FFFF-FFFF00000000}" keepAlive="1" name="Query - ForReview_wCredit" description="Connection to the 'ForReview_wCredit' query in the workbook." type="5" refreshedVersion="6" background="1" saveData="1">
    <dbPr connection="Provider=Microsoft.Mashup.OleDb.1;Data Source=$Workbook$;Location=ForReview_wCredit;Extended Properties=&quot;&quot;" command="SELECT * FROM [ForReview_wCredit]"/>
    <extLst>
      <ext xmlns:x15="http://schemas.microsoft.com/office/spreadsheetml/2010/11/main" uri="{DE250136-89BD-433C-8126-D09CA5730AF9}">
        <x15:connection id="" excludeFromRefreshAll="1"/>
      </ext>
    </extLst>
  </connection>
  <connection id="43" xr16:uid="{A254F04B-480B-4C86-8F98-3553CD0699F4}" keepAlive="1" name="Query - ForReview_wIssue" description="Connection to the 'ForReview_wIssue' query in the workbook." type="5" refreshedVersion="6" background="1" saveData="1">
    <dbPr connection="Provider=Microsoft.Mashup.OleDb.1;Data Source=$Workbook$;Location=ForReview_wIssue;Extended Properties=&quot;&quot;" command="SELECT * FROM [ForReview_wIssue]"/>
    <extLst>
      <ext xmlns:x15="http://schemas.microsoft.com/office/spreadsheetml/2010/11/main" uri="{DE250136-89BD-433C-8126-D09CA5730AF9}">
        <x15:connection id="" excludeFromRefreshAll="1"/>
      </ext>
    </extLst>
  </connection>
  <connection id="44" xr16:uid="{3F500E2A-E7B5-41B9-9058-5FA99B1D1E60}" keepAlive="1" name="Query - ForReview_wStats" description="Connection to the 'ForReview_wStats' query in the workbook." type="5" refreshedVersion="6" background="1" saveData="1">
    <dbPr connection="Provider=Microsoft.Mashup.OleDb.1;Data Source=$Workbook$;Location=ForReview_wStats;Extended Properties=&quot;&quot;" command="SELECT * FROM [ForReview_wStats]"/>
    <extLst>
      <ext xmlns:x15="http://schemas.microsoft.com/office/spreadsheetml/2010/11/main" uri="{DE250136-89BD-433C-8126-D09CA5730AF9}">
        <x15:connection id="" excludeFromRefreshAll="1"/>
      </ext>
    </extLst>
  </connection>
  <connection id="45" xr16:uid="{00000000-0015-0000-FFFF-FFFF0D000000}" keepAlive="1" name="Query - fx" description="Connection to the 'fx' query in the workbook." type="5" refreshedVersion="0" background="1">
    <dbPr connection="Provider=Microsoft.Mashup.OleDb.1;Data Source=$Workbook$;Location=fx;Extended Properties=&quot;&quot;" command="SELECT * FROM [fx]"/>
  </connection>
  <connection id="46" xr16:uid="{63E6814B-CE42-4A07-8E95-9A16BE683808}" keepAlive="1" name="Query - fxByeAllErrors" description="Connection to the 'fxByeAllErrors' query in the workbook." type="5" refreshedVersion="0" background="1">
    <dbPr connection="Provider=Microsoft.Mashup.OleDb.1;Data Source=$Workbook$;Location=fxByeAllerrors;Extended Properties=&quot;&quot;" command="SELECT * FROM [fxByeAllErrors]"/>
  </connection>
  <connection id="47" xr16:uid="{CE85A986-9F65-42B1-8700-3B4C6CCEFC5C}" keepAlive="1" name="Query - fxListToNull" description="Connection to the 'fxListToNull' query in the workbook." type="5" refreshedVersion="0" background="1">
    <dbPr connection="Provider=Microsoft.Mashup.OleDb.1;Data Source=$Workbook$;Location=fxListToNull;Extended Properties=&quot;&quot;" command="SELECT * FROM [fxListToNull]"/>
  </connection>
  <connection id="48" xr16:uid="{024B29CF-3225-4909-B136-6A0FE864C1D6}" keepAlive="1" name="Query - fxToM" description="Connection to the 'fxToM' query in the workbook." type="5" refreshedVersion="0" background="1">
    <dbPr connection="Provider=Microsoft.Mashup.OleDb.1;Data Source=$Workbook$;Location=fxToM;Extended Properties=&quot;&quot;" command="SELECT * FROM [fxToM]"/>
  </connection>
  <connection id="49" xr16:uid="{B76CD111-7CE1-4E79-809C-E2B82CA4B358}" keepAlive="1" name="Query - Get" description="Connection to the 'Get' query in the workbook." type="5" refreshedVersion="0" background="1">
    <dbPr connection="Provider=Microsoft.Mashup.OleDb.1;Data Source=$Workbook$;Location=Get;Extended Properties=&quot;&quot;" command="SELECT * FROM [Get]"/>
  </connection>
  <connection id="50" xr16:uid="{00000000-0015-0000-FFFF-FFFF26000000}" keepAlive="1" name="Query - headers_load_identifiers" description="Connection to the 'headers_load_identifiers' query in the workbook." type="5" refreshedVersion="0" background="1">
    <dbPr connection="Provider=Microsoft.Mashup.OleDb.1;Data Source=$Workbook$;Location=headers_load_identifiers;Extended Properties=&quot;&quot;" command="SELECT * FROM [headers_load_identifiers]"/>
  </connection>
  <connection id="51" xr16:uid="{041184DA-AE92-4D4D-AAFD-9A79492DC803}" keepAlive="1" name="Query - HKHoliday18-22" description="Connection to the 'HKHoliday18-22' query in the workbook." type="5" refreshedVersion="8" background="1" saveData="1">
    <dbPr connection="Provider=Microsoft.Mashup.OleDb.1;Data Source=$Workbook$;Location=HKHoliday18-22;Extended Properties=&quot;&quot;" command="SELECT * FROM [HKHoliday18-22]"/>
  </connection>
  <connection id="52" xr16:uid="{7AA4B715-AEC3-4585-B436-228D758A7919}" keepAlive="1" name="Query - ISIN_Search" description="Connection to the 'ISIN_Search' query in the workbook." type="5" refreshedVersion="6" background="1" saveData="1">
    <dbPr connection="Provider=Microsoft.Mashup.OleDb.1;Data Source=$Workbook$;Location=ISIN_Search;Extended Properties=&quot;&quot;" command="SELECT * FROM [ISIN_Search]"/>
    <extLst>
      <ext xmlns:x15="http://schemas.microsoft.com/office/spreadsheetml/2010/11/main" uri="{DE250136-89BD-433C-8126-D09CA5730AF9}">
        <x15:connection id="" excludeFromRefreshAll="1"/>
      </ext>
    </extLst>
  </connection>
  <connection id="53" xr16:uid="{D01A0AAD-43FA-46B2-8707-E136E9D0C043}" keepAlive="1" name="Query - Load" description="Connection to the 'Load' query in the workbook." type="5" refreshedVersion="0" background="1">
    <dbPr connection="Provider=Microsoft.Mashup.OleDb.1;Data Source=$Workbook$;Location=Load;Extended Properties=&quot;&quot;" command="SELECT * FROM [Load]"/>
  </connection>
  <connection id="54" xr16:uid="{00000000-0015-0000-FFFF-FFFF30000000}" keepAlive="1" name="Query - mCredit" description="Connection to the 'mCredit' query in the workbook." type="5" refreshedVersion="0" background="1">
    <dbPr connection="Provider=Microsoft.Mashup.OleDb.1;Data Source=$Workbook$;Location=mCredit;Extended Properties=&quot;&quot;" command="SELECT * FROM [mCredit]"/>
  </connection>
  <connection id="55" xr16:uid="{7BB3DC84-2B4C-4AB9-AC58-02848C6203B0}" keepAlive="1" name="Query - mDatabase" description="Connection to the 'mDatabase' query in the workbook." type="5" refreshedVersion="0" background="1">
    <dbPr connection="Provider=Microsoft.Mashup.OleDb.1;Data Source=$Workbook$;Location=mDatabase;Extended Properties=&quot;&quot;" command="SELECT * FROM [mDatabase]"/>
  </connection>
  <connection id="56" xr16:uid="{37E886E7-3555-40D0-87C0-23B9D1E8DA68}" keepAlive="1" name="Query - OVRDMonday" description="Connection to the 'OVRDMonday' query in the workbook." type="5" refreshedVersion="0" background="1">
    <dbPr connection="Provider=Microsoft.Mashup.OleDb.1;Data Source=$Workbook$;Location=OVRDMonday;Extended Properties=&quot;&quot;" command="SELECT * FROM [OVRDMonday]"/>
  </connection>
  <connection id="57" xr16:uid="{2B37D559-24C2-410E-B6ED-5B3135229924}" keepAlive="1" name="Query - OVRDMultiSource" description="Connection to the 'OVRDMultiSource' query in the workbook." type="5" refreshedVersion="0" background="1">
    <dbPr connection="Provider=Microsoft.Mashup.OleDb.1;Data Source=$Workbook$;Location=OVRDMultiSource;Extended Properties=&quot;&quot;" command="SELECT * FROM [OVRDMultiSource]"/>
  </connection>
  <connection id="58" xr16:uid="{19D1300C-0BAB-4E05-B057-6BE735762337}" keepAlive="1" name="Query - OVRDWeeklyFilter" description="Connection to the 'OVRDWeeklyFilter' query in the workbook." type="5" refreshedVersion="0" background="1">
    <dbPr connection="Provider=Microsoft.Mashup.OleDb.1;Data Source=$Workbook$;Location=OVRDWeeklyFilter;Extended Properties=&quot;&quot;" command="SELECT * FROM [OVRDWeeklyFilter]"/>
  </connection>
  <connection id="59" xr16:uid="{AA1AE52C-BC91-45C8-A332-CE9903B7274C}" keepAlive="1" name="Query - Parameter" description="Connection to the 'Parameter' query in the workbook." type="5" refreshedVersion="0" background="1">
    <dbPr connection="Provider=Microsoft.Mashup.OleDb.1;Data Source=$Workbook$;Location=Parameter;Extended Properties=&quot;&quot;" command="SELECT * FROM [Parameter]"/>
  </connection>
  <connection id="60" xr16:uid="{00000000-0015-0000-FFFF-FFFF2F000000}" keepAlive="1" name="Query - PQEnterData" description="Connection to the 'PQEnterData' query in the workbook." type="5" refreshedVersion="0" background="1">
    <dbPr connection="Provider=Microsoft.Mashup.OleDb.1;Data Source=$Workbook$;Location=PQEnterData;Extended Properties=&quot;&quot;" command="SELECT * FROM [PQEnterData]"/>
  </connection>
  <connection id="61" xr16:uid="{7F41C443-8AB6-48BD-A5A5-F1CA63C20664}" keepAlive="1" name="Query - Query2" description="Connection to the 'Query2' query in the workbook." type="5" refreshedVersion="0" background="1">
    <dbPr connection="Provider=Microsoft.Mashup.OleDb.1;Data Source=$Workbook$;Location=Query2;Extended Properties=&quot;&quot;" command="SELECT * FROM [Query2]"/>
  </connection>
  <connection id="62" xr16:uid="{915DFF02-6B58-400F-8BFD-9C1B5C040AB8}" keepAlive="1" name="Query - Query3" description="Connection to the 'Query3' query in the workbook." type="5" refreshedVersion="0" background="1">
    <dbPr connection="Provider=Microsoft.Mashup.OleDb.1;Data Source=$Workbook$;Location=Query3;Extended Properties=&quot;&quot;" command="SELECT * FROM [Query3]"/>
  </connection>
  <connection id="63" xr16:uid="{760680AF-6DAD-4833-B41E-E1F185A802C0}" keepAlive="1" name="Query - RangeStart" description="Connection to the 'RangeStart' query in the workbook." type="5" refreshedVersion="0" background="1">
    <dbPr connection="Provider=Microsoft.Mashup.OleDb.1;Data Source=$Workbook$;Location=RangeStart;Extended Properties=&quot;&quot;" command="SELECT * FROM [RangeStart]"/>
  </connection>
  <connection id="64" xr16:uid="{D9BD31C0-3BE7-44F3-B49A-0B8072CF3555}" keepAlive="1" name="Query - Reviewed_curatedPQ" description="Connection to the 'Reviewed_curatedPQ' query in the workbook." type="5" refreshedVersion="0" background="1">
    <dbPr connection="Provider=Microsoft.Mashup.OleDb.1;Data Source=$Workbook$;Location=Reviewed_curatedPQ;Extended Properties=&quot;&quot;" command="SELECT * FROM [Reviewed_curatedPQ]"/>
  </connection>
  <connection id="65" xr16:uid="{3D5FADB2-F6C8-42FF-880A-8D97591D21C9}" keepAlive="1" name="Query - Reviewed_issuerPQ" description="Connection to the 'Reviewed_issuerPQ' query in the workbook." type="5" refreshedVersion="0" background="1">
    <dbPr connection="Provider=Microsoft.Mashup.OleDb.1;Data Source=$Workbook$;Location=Reviewed_issuerPQ;Extended Properties=&quot;&quot;" command="SELECT * FROM [Reviewed_issuerPQ]"/>
  </connection>
  <connection id="66" xr16:uid="{EC6CE545-C08E-4606-8F84-FE1742EA2452}" keepAlive="1" name="Query - SelfJoin_Debug" description="Connection to the 'SelfJoin_Debug' query in the workbook." type="5" refreshedVersion="0" background="1">
    <dbPr connection="Provider=Microsoft.Mashup.OleDb.1;Data Source=$Workbook$;Location=SelfJoin_Debug;Extended Properties=&quot;&quot;" command="SELECT * FROM [SelfJoin_Debug]"/>
  </connection>
  <connection id="67" xr16:uid="{64BB5515-6BB1-4128-B7AD-00724FC14FFD}" keepAlive="1" name="Query - Updator" description="Connection to the 'Updator' query in the workbook." type="5" refreshedVersion="6" background="1" saveData="1">
    <dbPr connection="Provider=Microsoft.Mashup.OleDb.1;Data Source=$Workbook$;Location=Updator;Extended Properties=&quot;&quot;" command="SELECT * FROM [Updator]"/>
  </connection>
  <connection id="68" xr16:uid="{D68969FF-6704-4B2B-99CF-16282417B94C}" keepAlive="1" name="Query - wAddTap" description="Connection to the 'wAddTap' query in the workbook." type="5" refreshedVersion="6" background="1" saveData="1">
    <dbPr connection="Provider=Microsoft.Mashup.OleDb.1;Data Source=$Workbook$;Location=wAddTap;Extended Properties=&quot;&quot;" command="SELECT * FROM [wAddTap]"/>
    <extLst>
      <ext xmlns:x15="http://schemas.microsoft.com/office/spreadsheetml/2010/11/main" uri="{DE250136-89BD-433C-8126-D09CA5730AF9}">
        <x15:connection id="" excludeFromRefreshAll="1"/>
      </ext>
    </extLst>
  </connection>
  <connection id="69" xr16:uid="{8B65B2A6-19D7-4DA1-BA05-6166BEE851FF}" keepAlive="1" name="Query - wAddTapPQ" description="Connection to the 'wAddTapPQ' query in the workbook." type="5" refreshedVersion="0" background="1" saveData="1">
    <dbPr connection="Provider=Microsoft.Mashup.OleDb.1;Data Source=$Workbook$;Location=wAddTapPQ;Extended Properties=&quot;&quot;" command="SELECT * FROM [wAddTapPQ]"/>
    <extLst>
      <ext xmlns:x15="http://schemas.microsoft.com/office/spreadsheetml/2010/11/main" uri="{DE250136-89BD-433C-8126-D09CA5730AF9}">
        <x15:connection id="" excludeFromRefreshAll="1"/>
      </ext>
    </extLst>
  </connection>
  <connection id="70" xr16:uid="{0D3DC0A5-479E-46AA-9F88-A2D8D1E96299}" keepAlive="1" name="Query - wConso" description="Connection to the 'wConso' query in the workbook." type="5" refreshedVersion="6" background="1" saveData="1">
    <dbPr connection="Provider=Microsoft.Mashup.OleDb.1;Data Source=$Workbook$;Location=wConso;Extended Properties=&quot;&quot;" command="SELECT * FROM [wConso]"/>
  </connection>
  <connection id="71" xr16:uid="{00000000-0015-0000-FFFF-FFFF36000000}" keepAlive="1" name="Query - wCredit_Reviewed" description="Connection to the 'wCredit_Reviewed' query in the workbook." type="5" refreshedVersion="8" background="1" saveData="1">
    <dbPr connection="Provider=Microsoft.Mashup.OleDb.1;Data Source=$Workbook$;Location=wCredit_Reviewed;Extended Properties=&quot;&quot;" command="SELECT * FROM [wCredit_Reviewed]"/>
  </connection>
  <connection id="72" xr16:uid="{00000000-0015-0000-FFFF-FFFF3A000000}" keepAlive="1" name="Query - WeeklyDate" description="Connection to the 'WeeklyDate' query in the workbook." type="5" refreshedVersion="0" background="1">
    <dbPr connection="Provider=Microsoft.Mashup.OleDb.1;Data Source=$Workbook$;Location=WEEKLYDATE;Extended Properties=&quot;&quot;" command="SELECT * FROM [WeeklyDate]"/>
  </connection>
  <connection id="73" xr16:uid="{9A51B50E-73C6-4A91-8599-FD600E74E6A5}" keepAlive="1" name="Query - WeeklyRoster24" description="Connection to the 'WeeklyRoster24' query in the workbook." type="5" refreshedVersion="6" background="1" saveData="1">
    <dbPr connection="Provider=Microsoft.Mashup.OleDb.1;Data Source=$Workbook$;Location=WeeklyRoster24;Extended Properties=&quot;&quot;" command="SELECT * FROM [WeeklyRoster24]"/>
  </connection>
  <connection id="74" xr16:uid="{370A6D65-AD92-4777-A563-8BCAE798FDE5}" keepAlive="1" name="Query - 中资属性" description="Connection to the '中资属性' query in the workbook." type="5" refreshedVersion="6" background="1" saveData="1">
    <dbPr connection="Provider=Microsoft.Mashup.OleDb.1;Data Source=$Workbook$;Location=中资属性;Extended Properties=&quot;&quot;" command="SELECT * FROM [中资属性]"/>
  </connection>
  <connection id="75" xr16:uid="{E97E0589-0DC6-4A92-ACAA-A90D51140E8C}" keepAlive="1" name="Query - 地区" description="Connection to the '地区' query in the workbook." type="5" refreshedVersion="6" background="1" saveData="1">
    <dbPr connection="Provider=Microsoft.Mashup.OleDb.1;Data Source=$Workbook$;Location=地区;Extended Properties=&quot;&quot;" command="SELECT * FROM [地区]"/>
  </connection>
  <connection id="76" xr16:uid="{D721FFC0-031C-4161-ABF2-749DD8FBE622}" keepAlive="1" name="Query - 新规角色" description="Connection to the '新规角色' query in the workbook." type="5" refreshedVersion="6" background="1" saveData="1">
    <dbPr connection="Provider=Microsoft.Mashup.OleDb.1;Data Source=$Workbook$;Location=新规角色;Extended Properties=&quot;&quot;" command="SELECT * FROM [新规角色]"/>
  </connection>
  <connection id="77" xr16:uid="{44C1FC59-A385-4F10-963A-D0BA37120278}" keepAlive="1" name="Query - 板块" description="Connection to the '板块' query in the workbook." type="5" refreshedVersion="6" background="1" saveData="1">
    <dbPr connection="Provider=Microsoft.Mashup.OleDb.1;Data Source=$Workbook$;Location=板块;Extended Properties=&quot;&quot;" command="SELECT * FROM [板块]"/>
  </connection>
  <connection id="78" xr16:uid="{ABF191AE-2E2C-4E38-A4FF-8E4D5CB9358A}" keepAlive="1" name="Query - 结构" description="Connection to the '结构' query in the workbook." type="5" refreshedVersion="6" background="1" saveData="1">
    <dbPr connection="Provider=Microsoft.Mashup.OleDb.1;Data Source=$Workbook$;Location=结构;Extended Properties=&quot;&quot;" command="SELECT * FROM [结构]"/>
  </connection>
  <connection id="79" xr16:uid="{3AD69D05-CDF4-4A1A-819B-39DC20D2AE25}" keepAlive="1" name="Query - 货币" description="Connection to the '货币' query in the workbook." type="5" refreshedVersion="6" background="1" saveData="1">
    <dbPr connection="Provider=Microsoft.Mashup.OleDb.1;Data Source=$Workbook$;Location=货币;Extended Properties=&quot;&quot;" command="SELECT * FROM [货币]"/>
  </connection>
</connections>
</file>

<file path=xl/sharedStrings.xml><?xml version="1.0" encoding="utf-8"?>
<sst xmlns="http://schemas.openxmlformats.org/spreadsheetml/2006/main" count="76145" uniqueCount="6707">
  <si>
    <t>KT</t>
  </si>
  <si>
    <t>城投</t>
  </si>
  <si>
    <t>其他</t>
  </si>
  <si>
    <t>地产</t>
  </si>
  <si>
    <t>CL</t>
  </si>
  <si>
    <t>ES</t>
  </si>
  <si>
    <t>--</t>
  </si>
  <si>
    <t>浙江</t>
  </si>
  <si>
    <t>辽宁</t>
  </si>
  <si>
    <t>山东</t>
  </si>
  <si>
    <t>重庆</t>
  </si>
  <si>
    <t>北京</t>
  </si>
  <si>
    <t>上海</t>
  </si>
  <si>
    <t>湖南</t>
  </si>
  <si>
    <t>陕西</t>
  </si>
  <si>
    <t>福建</t>
  </si>
  <si>
    <t>江苏</t>
  </si>
  <si>
    <t>广东</t>
  </si>
  <si>
    <t>四川</t>
  </si>
  <si>
    <t>江西</t>
  </si>
  <si>
    <t>湖北</t>
  </si>
  <si>
    <t>安徽</t>
  </si>
  <si>
    <t>云南</t>
  </si>
  <si>
    <t>广西</t>
  </si>
  <si>
    <t>贵州</t>
  </si>
  <si>
    <t>河南</t>
  </si>
  <si>
    <t>海南</t>
  </si>
  <si>
    <t>天津</t>
  </si>
  <si>
    <t>山西</t>
  </si>
  <si>
    <t>吉林</t>
  </si>
  <si>
    <t>新疆</t>
  </si>
  <si>
    <t>黑龙江</t>
  </si>
  <si>
    <t>河北</t>
  </si>
  <si>
    <t>内蒙古</t>
  </si>
  <si>
    <t>甘肃</t>
  </si>
  <si>
    <t>直发</t>
  </si>
  <si>
    <t>维好+担保</t>
  </si>
  <si>
    <t>担保</t>
  </si>
  <si>
    <t>维好</t>
  </si>
  <si>
    <t>公司类型</t>
  </si>
  <si>
    <t>行业</t>
  </si>
  <si>
    <t>细分行业</t>
  </si>
  <si>
    <t>城市</t>
  </si>
  <si>
    <t>区县</t>
  </si>
  <si>
    <t>债券简称</t>
  </si>
  <si>
    <t>ISIN</t>
  </si>
  <si>
    <t>定价日</t>
  </si>
  <si>
    <t>债项评级</t>
  </si>
  <si>
    <t>境内主体评级</t>
  </si>
  <si>
    <t>兑付日</t>
  </si>
  <si>
    <t>FPG</t>
  </si>
  <si>
    <t>收窄幅度(bp)</t>
  </si>
  <si>
    <t>SBLC提供者</t>
  </si>
  <si>
    <t>偿还顺位</t>
  </si>
  <si>
    <t>发行规模(亿)</t>
  </si>
  <si>
    <t>发行期限(年)</t>
  </si>
  <si>
    <t>发行价</t>
  </si>
  <si>
    <t>首日涨跌</t>
  </si>
  <si>
    <t>认购倍数</t>
  </si>
  <si>
    <t>亚洲占比</t>
  </si>
  <si>
    <t>基金占比</t>
  </si>
  <si>
    <t>货币</t>
  </si>
  <si>
    <t>联席全球协调人</t>
  </si>
  <si>
    <t>起息日期</t>
  </si>
  <si>
    <t>行权兑付日</t>
  </si>
  <si>
    <t>计息基准</t>
  </si>
  <si>
    <t>首次付息日</t>
  </si>
  <si>
    <t>发行人</t>
  </si>
  <si>
    <t>担保人</t>
  </si>
  <si>
    <t>发行起始日</t>
  </si>
  <si>
    <t>上市日期</t>
  </si>
  <si>
    <t>牵头经办人</t>
  </si>
  <si>
    <t>是否永续债</t>
  </si>
  <si>
    <t>是否存单</t>
  </si>
  <si>
    <t>利率类型</t>
  </si>
  <si>
    <t>交易状态</t>
  </si>
  <si>
    <t>债券类型</t>
  </si>
  <si>
    <t>付息频率</t>
  </si>
  <si>
    <t>维好协议提供者</t>
  </si>
  <si>
    <t>--/--/--</t>
  </si>
  <si>
    <t>金融</t>
  </si>
  <si>
    <t>USD</t>
  </si>
  <si>
    <t>Index</t>
  </si>
  <si>
    <t>年期</t>
  </si>
  <si>
    <t>IPG</t>
  </si>
  <si>
    <t>地区</t>
  </si>
  <si>
    <t>结构</t>
  </si>
  <si>
    <t>上市</t>
  </si>
  <si>
    <t/>
  </si>
  <si>
    <t>评级分类</t>
  </si>
  <si>
    <t>信用主体</t>
  </si>
  <si>
    <t>省份</t>
  </si>
  <si>
    <t>主题债券</t>
  </si>
  <si>
    <t>评级类型</t>
  </si>
  <si>
    <t>穆迪/标普</t>
  </si>
  <si>
    <t>主体评级展望</t>
  </si>
  <si>
    <t>发行场所</t>
  </si>
  <si>
    <t>债券最新面值</t>
  </si>
  <si>
    <t>债券余额</t>
  </si>
  <si>
    <t>最新票面利率</t>
  </si>
  <si>
    <t>特殊条款说明</t>
  </si>
  <si>
    <t>特殊条款</t>
  </si>
  <si>
    <t>CNH</t>
  </si>
  <si>
    <t>GENERATOR</t>
  </si>
  <si>
    <t>HKD</t>
  </si>
  <si>
    <t>未上市</t>
  </si>
  <si>
    <t>EUR</t>
  </si>
  <si>
    <t>备证</t>
  </si>
  <si>
    <t>备证+担保</t>
  </si>
  <si>
    <t>备证+维好</t>
  </si>
  <si>
    <t>NR</t>
  </si>
  <si>
    <t>定价息差</t>
  </si>
  <si>
    <t>票息</t>
  </si>
  <si>
    <t>M6</t>
  </si>
  <si>
    <t>认购额(亿)</t>
  </si>
  <si>
    <t>IG</t>
  </si>
  <si>
    <t>HY</t>
  </si>
  <si>
    <t>发行评级</t>
  </si>
  <si>
    <t>ESG</t>
  </si>
  <si>
    <t>Check</t>
  </si>
  <si>
    <t>增发判定</t>
  </si>
  <si>
    <t>宁夏</t>
  </si>
  <si>
    <t>西藏</t>
  </si>
  <si>
    <t>香港</t>
  </si>
  <si>
    <t>补充OMAS updates</t>
  </si>
  <si>
    <t>LOAD</t>
  </si>
  <si>
    <t>BISL_ROLE</t>
  </si>
  <si>
    <t>JBR</t>
  </si>
  <si>
    <t>JGC</t>
  </si>
  <si>
    <t>3</t>
  </si>
  <si>
    <t>定价</t>
  </si>
  <si>
    <t>信用主体(备证行)</t>
  </si>
  <si>
    <t>收窄基点</t>
  </si>
  <si>
    <t>Updator</t>
  </si>
  <si>
    <t>期数</t>
  </si>
  <si>
    <t>新规角色</t>
  </si>
  <si>
    <t>COVERAGE</t>
  </si>
  <si>
    <t>亿美元</t>
  </si>
  <si>
    <t>亿元</t>
  </si>
  <si>
    <t>IS_FIMTN</t>
  </si>
  <si>
    <t>债项初始评级</t>
  </si>
  <si>
    <t>主体评级</t>
  </si>
  <si>
    <t>SHORTNAMER</t>
  </si>
  <si>
    <t>SCMI</t>
  </si>
  <si>
    <t>FI组</t>
  </si>
  <si>
    <t>PROJECT_CODE</t>
  </si>
  <si>
    <t>OC</t>
  </si>
  <si>
    <t>SOE组</t>
  </si>
  <si>
    <t>港分_ROLE</t>
  </si>
  <si>
    <t>澳分_ROLE</t>
  </si>
  <si>
    <t>Project Name</t>
  </si>
  <si>
    <t>Co-Manager</t>
  </si>
  <si>
    <t>PA</t>
  </si>
  <si>
    <t>NSCMI</t>
  </si>
  <si>
    <t>POE组</t>
  </si>
  <si>
    <t>央企</t>
  </si>
  <si>
    <t>央企(子)</t>
  </si>
  <si>
    <t>地方国企</t>
  </si>
  <si>
    <t>民企</t>
  </si>
  <si>
    <t>n/a</t>
  </si>
  <si>
    <t>发行方式</t>
  </si>
  <si>
    <t>IS_LEAD</t>
  </si>
  <si>
    <t>IS_B&amp;D</t>
  </si>
  <si>
    <t>是否合名</t>
  </si>
  <si>
    <t>DynamicList</t>
  </si>
  <si>
    <t>台账序号</t>
  </si>
  <si>
    <t>中资属性</t>
  </si>
  <si>
    <t>IPT_DMI</t>
  </si>
  <si>
    <t>FPG_DMI</t>
  </si>
  <si>
    <t>通过分行</t>
  </si>
  <si>
    <t>期限备注</t>
  </si>
  <si>
    <t>亿港币</t>
  </si>
  <si>
    <t>SGC</t>
  </si>
  <si>
    <t>Dealer</t>
  </si>
  <si>
    <t>Timestamp</t>
  </si>
  <si>
    <t>剩余期限</t>
  </si>
  <si>
    <t>投资者账户数</t>
  </si>
  <si>
    <t>投资者类型</t>
  </si>
  <si>
    <t>投资者分布</t>
  </si>
  <si>
    <t>筹款用途</t>
  </si>
  <si>
    <t>联席账簿管理人</t>
  </si>
  <si>
    <t>定价_DMI</t>
  </si>
  <si>
    <t>板块</t>
  </si>
  <si>
    <t>主权/政府</t>
  </si>
  <si>
    <t>首次违约日</t>
  </si>
  <si>
    <t>CY</t>
  </si>
  <si>
    <t>BISL</t>
  </si>
  <si>
    <t>港分</t>
  </si>
  <si>
    <t>澳分</t>
  </si>
  <si>
    <t>英文简称</t>
  </si>
  <si>
    <t>发行架构</t>
  </si>
  <si>
    <t>DMI</t>
  </si>
  <si>
    <t>CN</t>
  </si>
  <si>
    <t>澳交所</t>
  </si>
  <si>
    <t>增发</t>
  </si>
  <si>
    <t>SCMI(Level II)</t>
  </si>
  <si>
    <t>SCMI(waived)</t>
  </si>
  <si>
    <t>直发(红筹)</t>
  </si>
  <si>
    <t>金融机构</t>
  </si>
  <si>
    <t>地方平台</t>
  </si>
  <si>
    <t>产业</t>
  </si>
  <si>
    <t>房地产</t>
  </si>
  <si>
    <t>发行人主上市地</t>
  </si>
  <si>
    <t>JPY</t>
  </si>
  <si>
    <t>港交所</t>
  </si>
  <si>
    <r>
      <rPr>
        <sz val="14"/>
        <color theme="9"/>
        <rFont val="Microsoft JhengHei UI"/>
        <family val="2"/>
        <scheme val="minor"/>
      </rPr>
      <t>REVIEW</t>
    </r>
    <r>
      <rPr>
        <sz val="18"/>
        <color theme="9"/>
        <rFont val="Microsoft JhengHei UI"/>
        <family val="2"/>
        <scheme val="minor"/>
      </rPr>
      <t xml:space="preserve">
⬇️</t>
    </r>
  </si>
  <si>
    <t>Name</t>
  </si>
  <si>
    <t>刘嘉西</t>
  </si>
  <si>
    <t>孙颖芝</t>
  </si>
  <si>
    <t>余烨洁</t>
  </si>
  <si>
    <t>SortValue</t>
  </si>
  <si>
    <t>童富涵</t>
  </si>
  <si>
    <t>SGD</t>
  </si>
  <si>
    <t>MOP</t>
  </si>
  <si>
    <t>GBP</t>
  </si>
  <si>
    <t>AUD</t>
  </si>
  <si>
    <t>NZD</t>
  </si>
  <si>
    <t>CAD</t>
  </si>
  <si>
    <t>新交所</t>
  </si>
  <si>
    <t>备证+担保+维好</t>
  </si>
  <si>
    <t>Column1</t>
  </si>
  <si>
    <t>Column2</t>
  </si>
  <si>
    <t>添加增发方式</t>
  </si>
  <si>
    <t>原始ISIN</t>
  </si>
  <si>
    <t>增发ISIN</t>
  </si>
  <si>
    <t>IPT</t>
  </si>
  <si>
    <t>绿色债券</t>
  </si>
  <si>
    <t>发行规则</t>
  </si>
  <si>
    <t>新发</t>
  </si>
  <si>
    <t>Monday</t>
  </si>
  <si>
    <t>澳门</t>
  </si>
  <si>
    <t>台湾</t>
  </si>
  <si>
    <t>科技</t>
  </si>
  <si>
    <t>能源</t>
  </si>
  <si>
    <t>DropdownSort</t>
  </si>
  <si>
    <t>可持续债券</t>
  </si>
  <si>
    <t>AT1</t>
  </si>
  <si>
    <t>T2</t>
  </si>
  <si>
    <t>BOCOM</t>
  </si>
  <si>
    <t>COMMUNICATIONSMACAU</t>
  </si>
  <si>
    <t>COMMUNICATIONS</t>
  </si>
  <si>
    <t>BISL;港分</t>
  </si>
  <si>
    <t>港分;澳分</t>
  </si>
  <si>
    <t>Find</t>
  </si>
  <si>
    <t>Replace</t>
  </si>
  <si>
    <t>DropdownLoad</t>
  </si>
  <si>
    <t>Dropdown</t>
  </si>
  <si>
    <t>BOCOM_JGC</t>
  </si>
  <si>
    <t>BOCOM_JBR</t>
  </si>
  <si>
    <t>中国</t>
  </si>
  <si>
    <t>债券详情</t>
  </si>
  <si>
    <t>票息_DMI</t>
  </si>
  <si>
    <t>DataSource</t>
  </si>
  <si>
    <t>DMIRenamed</t>
  </si>
  <si>
    <t>更名规则 - 添加"_DMI"</t>
  </si>
  <si>
    <t>原始DMI字段</t>
  </si>
  <si>
    <t>DMI字段</t>
  </si>
  <si>
    <t>状态</t>
  </si>
  <si>
    <t>原始录入</t>
  </si>
  <si>
    <t>Referenced</t>
  </si>
  <si>
    <t>未参考</t>
  </si>
  <si>
    <t>删除及隐藏</t>
  </si>
  <si>
    <t>hardcode3 AN4:BA40
Autocopy: AN4</t>
  </si>
  <si>
    <t>hardcode4 BF4:BI40
Autocopy: BF4</t>
  </si>
  <si>
    <t>hardcode2 P4:AI40
Autocopy: P4</t>
  </si>
  <si>
    <t>hardcode1 A4:K40
Auto: A4</t>
  </si>
  <si>
    <t>Cell To Review Format</t>
  </si>
  <si>
    <t>⭐</t>
  </si>
  <si>
    <t>角色详情</t>
  </si>
  <si>
    <t>银行</t>
  </si>
  <si>
    <t>DimMonday</t>
  </si>
  <si>
    <t>WeeklyFilter</t>
  </si>
  <si>
    <t>ON</t>
  </si>
  <si>
    <t>MultiSource</t>
  </si>
  <si>
    <t>普通债</t>
  </si>
  <si>
    <t>未到期</t>
  </si>
  <si>
    <t>固定利率</t>
  </si>
  <si>
    <t>否</t>
  </si>
  <si>
    <t>地方国有企业</t>
  </si>
  <si>
    <t>--/--</t>
  </si>
  <si>
    <t>Senior Unsecured</t>
  </si>
  <si>
    <t>直接发行</t>
  </si>
  <si>
    <t>RegS</t>
  </si>
  <si>
    <t>香港交易所</t>
  </si>
  <si>
    <t>3.0000</t>
  </si>
  <si>
    <t>投资级</t>
  </si>
  <si>
    <t>无评级</t>
  </si>
  <si>
    <t>中华（澳门）金融资产交易股份有限公司</t>
  </si>
  <si>
    <t>北京市</t>
  </si>
  <si>
    <t>ESG_Source</t>
  </si>
  <si>
    <t>香港按揭证券有限公司</t>
  </si>
  <si>
    <t>华泰国际金融控股有限公司</t>
  </si>
  <si>
    <t>品种主题</t>
  </si>
  <si>
    <t>dd_结构</t>
  </si>
  <si>
    <t>担保发行</t>
  </si>
  <si>
    <t>多元金融</t>
  </si>
  <si>
    <t>香港铁路有限公司</t>
  </si>
  <si>
    <t>中华人民共和国香港特别行政区政府</t>
  </si>
  <si>
    <t>招商证券国际有限公司</t>
  </si>
  <si>
    <t>天风国际证券集团有限公司</t>
  </si>
  <si>
    <t>友邦保险控股有限公司</t>
  </si>
  <si>
    <t>星展银行有限公司</t>
  </si>
  <si>
    <t>农银国际控股有限公司</t>
  </si>
  <si>
    <t>中国国际金融(国际)有限公司</t>
  </si>
  <si>
    <t>凯基证券(香港)有限公司</t>
  </si>
  <si>
    <t>国泰君安国际控股有限公司</t>
  </si>
  <si>
    <t>招银国际租赁管理有限公司</t>
  </si>
  <si>
    <t>新鸿基地产发展有限公司</t>
  </si>
  <si>
    <t>香港上海汇丰银行有限公司</t>
  </si>
  <si>
    <t>恒基兆业地产有限公司</t>
  </si>
  <si>
    <t>恒隆地产有限公司</t>
  </si>
  <si>
    <t>香格里拉(亚洲)有限公司</t>
  </si>
  <si>
    <t>太古地产有限公司</t>
  </si>
  <si>
    <t>香港置地控股有限公司</t>
  </si>
  <si>
    <t>ESR Group Limited</t>
  </si>
  <si>
    <t>澳门国际银行股份有限公司</t>
  </si>
  <si>
    <t>希慎兴业有限公司</t>
  </si>
  <si>
    <t>太古股份有限公司</t>
  </si>
  <si>
    <t>工银国际租赁财务有限公司</t>
  </si>
  <si>
    <t>越秀地产股份有限公司</t>
  </si>
  <si>
    <t>康业金融科技集团有限公司</t>
  </si>
  <si>
    <t>长江和记实业有限公司</t>
  </si>
  <si>
    <t>中信证券经纪(香港)有限公司</t>
  </si>
  <si>
    <t>嘉里物流联网有限公司</t>
  </si>
  <si>
    <t>东亚银行有限公司</t>
  </si>
  <si>
    <t>永利澳门有限公司</t>
  </si>
  <si>
    <t>中国太平保险控股有限公司</t>
  </si>
  <si>
    <t>南洋商业银行有限公司</t>
  </si>
  <si>
    <t>上海商业银行有限公司</t>
  </si>
  <si>
    <t>秦淮数据集团控股有限公司</t>
  </si>
  <si>
    <t>申万宏源(香港)有限公司</t>
  </si>
  <si>
    <t>香港机场管理局</t>
  </si>
  <si>
    <t>领展资产管理有限公司</t>
  </si>
  <si>
    <t>集友银行有限公司</t>
  </si>
  <si>
    <t>工银国际控股有限公司</t>
  </si>
  <si>
    <t>九龙仓置业地产投资有限公司</t>
  </si>
  <si>
    <t>香港中华煤气有限公司</t>
  </si>
  <si>
    <t>国泰航空有限公司</t>
  </si>
  <si>
    <t>联想集团有限公司</t>
  </si>
  <si>
    <t>中国中信股份有限公司</t>
  </si>
  <si>
    <t>富力地产(香港)有限公司</t>
  </si>
  <si>
    <t>Sands China Ltd.</t>
  </si>
  <si>
    <t>新世界发展有限公司</t>
  </si>
  <si>
    <t>招商局港口控股有限公司</t>
  </si>
  <si>
    <t>渣打银行(香港)有限公司</t>
  </si>
  <si>
    <t>远洋集团控股有限公司</t>
  </si>
  <si>
    <t>中信银行(国际)有限公司</t>
  </si>
  <si>
    <t>港华智慧能源有限公司</t>
  </si>
  <si>
    <t>中国金茂控股集团有限公司</t>
  </si>
  <si>
    <t>新鸿基有限公司</t>
  </si>
  <si>
    <t>AMTD Group Company Limited</t>
  </si>
  <si>
    <t>中国银行(香港)有限公司</t>
  </si>
  <si>
    <t>新濠国际发展有限公司</t>
  </si>
  <si>
    <t>香港电讯信托与香港电讯有限公司</t>
  </si>
  <si>
    <t>会德丰有限公司</t>
  </si>
  <si>
    <t>创科实业有限公司</t>
  </si>
  <si>
    <t>中国美东汽车控股有限公司</t>
  </si>
  <si>
    <t>联洋智能控股有限公司</t>
  </si>
  <si>
    <t>丽新发展有限公司</t>
  </si>
  <si>
    <t>远东宏信有限公司</t>
  </si>
  <si>
    <t>长江实业集团有限公司</t>
  </si>
  <si>
    <t>和记港口信托</t>
  </si>
  <si>
    <t>九龙仓集团有限公司</t>
  </si>
  <si>
    <t>狮桥资本有限公司</t>
  </si>
  <si>
    <t>招银国际金融有限公司</t>
  </si>
  <si>
    <t>PCGI Holdings Limited</t>
  </si>
  <si>
    <t>置地控股有限公司</t>
  </si>
  <si>
    <t>长江基建集团有限公司</t>
  </si>
  <si>
    <t>中国船舶集团(香港)航运租赁有限公司</t>
  </si>
  <si>
    <t>资本策略地产有限公司</t>
  </si>
  <si>
    <t>中华电力有限公司</t>
  </si>
  <si>
    <t>远东发展有限公司</t>
  </si>
  <si>
    <t>普洛斯中国控股有限公司</t>
  </si>
  <si>
    <t>复星国际有限公司</t>
  </si>
  <si>
    <t>GLP PTE. LTD.</t>
  </si>
  <si>
    <t>交银国际控股有限公司</t>
  </si>
  <si>
    <t>盈科大衍地产发展有限公司</t>
  </si>
  <si>
    <t>利福国际集团有限公司</t>
  </si>
  <si>
    <t>澳门博彩控股有限公司</t>
  </si>
  <si>
    <t>北京控股有限公司</t>
  </si>
  <si>
    <t>乐明国际投资(香港)有限公司</t>
  </si>
  <si>
    <t>招商局集团(香港)有限公司</t>
  </si>
  <si>
    <t>怡和控股有限公司</t>
  </si>
  <si>
    <t>MGM China Holdings Limited</t>
  </si>
  <si>
    <t>香港俊发地产有限公司</t>
  </si>
  <si>
    <t>华南城控股有限公司</t>
  </si>
  <si>
    <t>建银国际(控股)有限公司</t>
  </si>
  <si>
    <t>隽洋有限公司</t>
  </si>
  <si>
    <t>青山发电有限公司</t>
  </si>
  <si>
    <t>中国海外宏洋集团有限公司</t>
  </si>
  <si>
    <t>利丰有限公司</t>
  </si>
  <si>
    <t>新濠博亚娱乐有限公司</t>
  </si>
  <si>
    <t>电讯盈科有限公司</t>
  </si>
  <si>
    <t>汇丰控股有限公司</t>
  </si>
  <si>
    <t>中国光大控股有限公司</t>
  </si>
  <si>
    <t>鼎睿再保险有限公司</t>
  </si>
  <si>
    <t>中泰金融国际有限公司</t>
  </si>
  <si>
    <t>中国华融国际控股有限公司</t>
  </si>
  <si>
    <t>第一太平有限公司</t>
  </si>
  <si>
    <t>南丰国际控股有限公司</t>
  </si>
  <si>
    <t>英皇国际集团有限公司</t>
  </si>
  <si>
    <t>香港电灯有限公司</t>
  </si>
  <si>
    <t>嘉民香港物流基金</t>
  </si>
  <si>
    <t>金界控股有限公司</t>
  </si>
  <si>
    <t>冠君产业信托</t>
  </si>
  <si>
    <t>兆邦基地产控股有限公司</t>
  </si>
  <si>
    <t>中国建设银行(亚洲)股份有限公司</t>
  </si>
  <si>
    <t>中国海外发展有限公司</t>
  </si>
  <si>
    <t>PineBridge Investments, L.P.</t>
  </si>
  <si>
    <t>瑞安建业有限公司</t>
  </si>
  <si>
    <t>太平洋航运集团有限公司</t>
  </si>
  <si>
    <t>中国海洋石油有限公司</t>
  </si>
  <si>
    <t>FWD Group Limited</t>
  </si>
  <si>
    <t>中国工商银行(澳门)股份有限公司</t>
  </si>
  <si>
    <t>普汇中金国际控股有限公司</t>
  </si>
  <si>
    <t>海通恒信金融集团有限公司</t>
  </si>
  <si>
    <t>新创建集团有限公司</t>
  </si>
  <si>
    <t>理文造纸有限公司</t>
  </si>
  <si>
    <t>IFC DEVELOPMENT LIMITED</t>
  </si>
  <si>
    <t>嘉年华国际控股有限公司</t>
  </si>
  <si>
    <t>德昌电机控股有限公司</t>
  </si>
  <si>
    <t>中国光大证券国际有限公司</t>
  </si>
  <si>
    <t>中国地产集团有限公司</t>
  </si>
  <si>
    <t>恒成国际发展有限公司</t>
  </si>
  <si>
    <t>香港航空国际控股有限公司</t>
  </si>
  <si>
    <t>天韵国际控股有限公司</t>
  </si>
  <si>
    <t>FWD Limited</t>
  </si>
  <si>
    <t>千百度国际控股有限公司</t>
  </si>
  <si>
    <t>东建国际控股有限公司</t>
  </si>
  <si>
    <t>中国环保科技控股有限公司</t>
  </si>
  <si>
    <t>爪哇控股有限公司</t>
  </si>
  <si>
    <t>招商新能源集团有限公司</t>
  </si>
  <si>
    <t>香港宽频有限公司</t>
  </si>
  <si>
    <t>稀镁科技集团控股有限公司</t>
  </si>
  <si>
    <t>绿领控股集团有限公司</t>
  </si>
  <si>
    <t>中国优通未来空间产业集团控股有限公司</t>
  </si>
  <si>
    <t>世纪阳光集团控股有限公司</t>
  </si>
  <si>
    <t>富豪酒店国际控股有限公司</t>
  </si>
  <si>
    <t>中银国际控股有限公司</t>
  </si>
  <si>
    <t>香港快运航空有限公司</t>
  </si>
  <si>
    <t>德祥地产集团有限公司</t>
  </si>
  <si>
    <t>电视广播有限公司</t>
  </si>
  <si>
    <t>CWT International Ltd</t>
  </si>
  <si>
    <t>美丽中国控股有限公司</t>
  </si>
  <si>
    <t>莱蒙国际集团有限公司</t>
  </si>
  <si>
    <t>新昌集团控股有限公司</t>
  </si>
  <si>
    <t>中国海外集团有限公司</t>
  </si>
  <si>
    <t>港灯电力投资有限公司</t>
  </si>
  <si>
    <t>中国金融投资管理有限公司</t>
  </si>
  <si>
    <t>中海重工集团有限公司</t>
  </si>
  <si>
    <t>耐世特汽车系统集团有限公司</t>
  </si>
  <si>
    <t>香港中旅(集团)有限公司</t>
  </si>
  <si>
    <t>中国农产品交易有限公司</t>
  </si>
  <si>
    <t>香港翔隆有限公司</t>
  </si>
  <si>
    <t>津联集团有限公司</t>
  </si>
  <si>
    <t>嘉华国际集团有限公司</t>
  </si>
  <si>
    <t>太平洋恩利资源发展有限公司</t>
  </si>
  <si>
    <t>丽新制衣国际有限公司</t>
  </si>
  <si>
    <t>恒生银行有限公司</t>
  </si>
  <si>
    <t>御泰中彩控股有限公司</t>
  </si>
  <si>
    <t>中国电力国际发展有限公司</t>
  </si>
  <si>
    <t>ASMPT Limited</t>
  </si>
  <si>
    <t>DMI_CNSubsi</t>
  </si>
  <si>
    <t>DMI_HK&amp;Macau</t>
  </si>
  <si>
    <t>绿色</t>
  </si>
  <si>
    <t>FIMTN</t>
  </si>
  <si>
    <t>mBISL</t>
  </si>
  <si>
    <t>mCredit</t>
  </si>
  <si>
    <t>mChart</t>
  </si>
  <si>
    <t>TICKER</t>
  </si>
  <si>
    <t>社会责任</t>
  </si>
  <si>
    <t>蓝色</t>
  </si>
  <si>
    <t xml:space="preserve"> </t>
  </si>
  <si>
    <t>宏观新闻</t>
  </si>
  <si>
    <t>新闻</t>
  </si>
  <si>
    <t>来源</t>
  </si>
  <si>
    <t>经济数据</t>
  </si>
  <si>
    <t>政策</t>
  </si>
  <si>
    <t>官员</t>
  </si>
  <si>
    <t>美国</t>
  </si>
  <si>
    <t>焦点议题</t>
  </si>
  <si>
    <t>信用事件</t>
  </si>
  <si>
    <t>央行</t>
  </si>
  <si>
    <t>新闻分类</t>
  </si>
  <si>
    <t>新闻地区</t>
  </si>
  <si>
    <t>Over the Weekend</t>
  </si>
  <si>
    <t>发行及交存代理*</t>
  </si>
  <si>
    <t>交行参与投资未承销*</t>
  </si>
  <si>
    <t>EXE</t>
  </si>
  <si>
    <t>0.9945</t>
  </si>
  <si>
    <t>VG</t>
  </si>
  <si>
    <t>DMI行业</t>
  </si>
  <si>
    <t>WeeklyAddTap</t>
  </si>
  <si>
    <t>输入原始ISIN</t>
  </si>
  <si>
    <t>AA+</t>
  </si>
  <si>
    <t>ISIN_Search</t>
  </si>
  <si>
    <t>wAddTap</t>
  </si>
  <si>
    <t>2 Fill in Tap Details</t>
  </si>
  <si>
    <t>1 Fill in Original ISIN</t>
  </si>
  <si>
    <t>3 Generate Tap Deal</t>
  </si>
  <si>
    <t>山东省</t>
  </si>
  <si>
    <t>【】</t>
  </si>
  <si>
    <t>板块二级</t>
  </si>
  <si>
    <t>板块三级</t>
  </si>
  <si>
    <t>级别</t>
  </si>
  <si>
    <t>非银</t>
  </si>
  <si>
    <t>金控</t>
  </si>
  <si>
    <t>政策行</t>
  </si>
  <si>
    <t>国有行</t>
  </si>
  <si>
    <t>股份行</t>
  </si>
  <si>
    <t>城商行</t>
  </si>
  <si>
    <t>农商行</t>
  </si>
  <si>
    <t>外资行</t>
  </si>
  <si>
    <t>港澳行</t>
  </si>
  <si>
    <t>金融资管</t>
  </si>
  <si>
    <t>金融租赁</t>
  </si>
  <si>
    <t>融资租赁</t>
  </si>
  <si>
    <t>保险</t>
  </si>
  <si>
    <t>证券</t>
  </si>
  <si>
    <t>信托</t>
  </si>
  <si>
    <t>投资</t>
  </si>
  <si>
    <t>省级</t>
  </si>
  <si>
    <t>国家级新区</t>
  </si>
  <si>
    <t>省级开发区</t>
  </si>
  <si>
    <t>市级</t>
  </si>
  <si>
    <t>市级开发区</t>
  </si>
  <si>
    <t>区县级</t>
  </si>
  <si>
    <t>区县级开发区</t>
  </si>
  <si>
    <t>综合</t>
  </si>
  <si>
    <t>基建</t>
  </si>
  <si>
    <t>交通</t>
  </si>
  <si>
    <t>园区</t>
  </si>
  <si>
    <t>公共事业</t>
  </si>
  <si>
    <t>地方资管</t>
  </si>
  <si>
    <t>重庆三峡银行股份有限公司</t>
  </si>
  <si>
    <t>中国农业银行股份有限公司</t>
  </si>
  <si>
    <t>国有相对控股企业</t>
  </si>
  <si>
    <t>信用主体简称</t>
  </si>
  <si>
    <t>DEBUT_DATE</t>
  </si>
  <si>
    <t>备证行分行</t>
  </si>
  <si>
    <t>备证行全称</t>
  </si>
  <si>
    <t>国家开发银行</t>
  </si>
  <si>
    <t>中国工商银行股份有限公司</t>
  </si>
  <si>
    <t>中国银行股份有限公司</t>
  </si>
  <si>
    <t>中国建设银行股份有限公司</t>
  </si>
  <si>
    <t>中国邮政储蓄银行股份有限公司</t>
  </si>
  <si>
    <t>招商银行股份有限公司</t>
  </si>
  <si>
    <t>上海浦东发展银行股份有限公司</t>
  </si>
  <si>
    <t>兴业银行股份有限公司</t>
  </si>
  <si>
    <t>中信银行股份有限公司</t>
  </si>
  <si>
    <t>华夏银行股份有限公司</t>
  </si>
  <si>
    <t>浙商银行股份有限公司</t>
  </si>
  <si>
    <t>渤海银行股份有限公司</t>
  </si>
  <si>
    <t>恒丰银行股份有限公司</t>
  </si>
  <si>
    <t>北京银行股份有限公司</t>
  </si>
  <si>
    <t>江苏银行股份有限公司</t>
  </si>
  <si>
    <t>上海银行股份有限公司</t>
  </si>
  <si>
    <t>宁波银行股份有限公司</t>
  </si>
  <si>
    <t>南京银行股份有限公司</t>
  </si>
  <si>
    <t>杭州银行股份有限公司</t>
  </si>
  <si>
    <t>成都银行股份有限公司</t>
  </si>
  <si>
    <t>重庆银行股份有限公司</t>
  </si>
  <si>
    <t>长沙银行股份有限公司</t>
  </si>
  <si>
    <t>郑州银行股份有限公司</t>
  </si>
  <si>
    <t>青岛银行股份有限公司</t>
  </si>
  <si>
    <t>齐鲁银行股份有限公司</t>
  </si>
  <si>
    <t>西安银行股份有限公司</t>
  </si>
  <si>
    <t>徽商银行股份有限公司</t>
  </si>
  <si>
    <t>中原银行股份有限公司</t>
  </si>
  <si>
    <t>天津银行股份有限公司</t>
  </si>
  <si>
    <t>江西银行股份有限公司</t>
  </si>
  <si>
    <t>湖南银行股份有限公司</t>
  </si>
  <si>
    <t>广西北部湾银行股份有限公司</t>
  </si>
  <si>
    <t>湖北银行股份有限公司</t>
  </si>
  <si>
    <t>齐商银行股份有限公司</t>
  </si>
  <si>
    <t>长安银行股份有限公司</t>
  </si>
  <si>
    <t>绵阳市商业银行股份有限公司</t>
  </si>
  <si>
    <t>九江银行股份有限公司</t>
  </si>
  <si>
    <t>绍兴银行股份有限公司</t>
  </si>
  <si>
    <t>桂林银行股份有限公司</t>
  </si>
  <si>
    <t>河北银行股份有限公司</t>
  </si>
  <si>
    <t>嘉兴银行股份有限公司</t>
  </si>
  <si>
    <t>富滇银行股份有限公司</t>
  </si>
  <si>
    <t>厦门国际银行股份有限公司</t>
  </si>
  <si>
    <t>东莞银行股份有限公司</t>
  </si>
  <si>
    <t>合肥科技农村商业银行股份有限公司</t>
  </si>
  <si>
    <t>成都农村商业银行股份有限公司</t>
  </si>
  <si>
    <t>重庆农村商业银行股份有限公司</t>
  </si>
  <si>
    <t>南洋商业银行(中国)有限公司</t>
  </si>
  <si>
    <t>招商永隆银行有限公司</t>
  </si>
  <si>
    <t>企业(集团)名称</t>
  </si>
  <si>
    <t>中国核工业集团有限公司</t>
  </si>
  <si>
    <t>中国航天科技集团有限公司</t>
  </si>
  <si>
    <t>中国航天科工集团有限公司</t>
  </si>
  <si>
    <t>中国航空工业集团有限公司</t>
  </si>
  <si>
    <t>中国船舶集团有限公司</t>
  </si>
  <si>
    <t>中国兵器工业集团有限公司</t>
  </si>
  <si>
    <t>中国兵器装备集团有限公司</t>
  </si>
  <si>
    <t>中国电子科技集团有限公司</t>
  </si>
  <si>
    <t>中国航空发动机集团有限公司</t>
  </si>
  <si>
    <t>中国融通资产管理集团有限公司</t>
  </si>
  <si>
    <t>中国石油天然气集团有限公司</t>
  </si>
  <si>
    <t>中国石油化工集团有限公司</t>
  </si>
  <si>
    <t>中国海洋石油集团有限公司</t>
  </si>
  <si>
    <t>国家石油天然气管网集团有限公司</t>
  </si>
  <si>
    <t>国家电网有限公司</t>
  </si>
  <si>
    <t>中国南方电网有限责任公司</t>
  </si>
  <si>
    <t>中国华能集团有限公司</t>
  </si>
  <si>
    <t>中国大唐集团有限公司</t>
  </si>
  <si>
    <t>中国华电集团有限公司</t>
  </si>
  <si>
    <t>国家电力投资集团有限公司</t>
  </si>
  <si>
    <t>中国长江三峡集团有限公司</t>
  </si>
  <si>
    <t>国家能源投资集团有限责任公司</t>
  </si>
  <si>
    <t>中国电信集团有限公司</t>
  </si>
  <si>
    <t>中国联合网络通信集团有限公司</t>
  </si>
  <si>
    <t>中国移动通信集团有限公司</t>
  </si>
  <si>
    <t>中国卫星网络集团有限公司</t>
  </si>
  <si>
    <t>中国电子信息产业集团有限公司</t>
  </si>
  <si>
    <t>中国第一汽车集团有限公司</t>
  </si>
  <si>
    <t>东风汽车集团有限公司</t>
  </si>
  <si>
    <t>中国一重集团有限公司</t>
  </si>
  <si>
    <t>中国机械工业集团有限公司</t>
  </si>
  <si>
    <t>哈尔滨电气集团有限公司</t>
  </si>
  <si>
    <t>中国东方电气集团有限公司</t>
  </si>
  <si>
    <t>鞍钢集团有限公司</t>
  </si>
  <si>
    <t>中国宝武钢铁集团有限公司</t>
  </si>
  <si>
    <t>中国矿产资源集团有限公司</t>
  </si>
  <si>
    <t>中国铝业集团有限公司</t>
  </si>
  <si>
    <t>中国远洋海运集团有限公司</t>
  </si>
  <si>
    <t>中国航空集团有限公司</t>
  </si>
  <si>
    <t>中国东方航空集团有限公司</t>
  </si>
  <si>
    <t>中国南方航空集团有限公司</t>
  </si>
  <si>
    <t>中国中化控股有限责任公司</t>
  </si>
  <si>
    <t>中粮集团有限公司</t>
  </si>
  <si>
    <t>中国五矿集团有限公司</t>
  </si>
  <si>
    <t>中国建筑集团有限公司</t>
  </si>
  <si>
    <t>中国储备粮管理集团有限公司</t>
  </si>
  <si>
    <t>中国南水北调集团有限公司</t>
  </si>
  <si>
    <t>国家开发投资集团有限公司</t>
  </si>
  <si>
    <t>招商局集团有限公司</t>
  </si>
  <si>
    <t>中国商用飞机有限责任公司</t>
  </si>
  <si>
    <t>中国节能环保集团有限公司</t>
  </si>
  <si>
    <t>中国国际工程咨询有限公司</t>
  </si>
  <si>
    <t>中国诚通控股集团有限公司</t>
  </si>
  <si>
    <t>中国中煤能源集团有限公司</t>
  </si>
  <si>
    <t>中国煤炭科工集团有限公司</t>
  </si>
  <si>
    <t>中国机械科学研究总院集团有限公司</t>
  </si>
  <si>
    <t>中国钢研科技集团有限公司</t>
  </si>
  <si>
    <t>中国化学工程集团有限公司</t>
  </si>
  <si>
    <t>中国盐业集团有限公司</t>
  </si>
  <si>
    <t>中国建材集团有限公司</t>
  </si>
  <si>
    <t>中国有色矿业集团有限公司</t>
  </si>
  <si>
    <t>中国稀土集团有限公司</t>
  </si>
  <si>
    <t>中国有研科技集团有限公司</t>
  </si>
  <si>
    <t>矿冶科技集团有限公司</t>
  </si>
  <si>
    <t>中国国际技术智力合作集团有限公司</t>
  </si>
  <si>
    <t>中国建筑科学研究院有限公司</t>
  </si>
  <si>
    <t>中国中车集团有限公司</t>
  </si>
  <si>
    <t>中国铁路通信信号集团有限公司</t>
  </si>
  <si>
    <t>中国铁路工程集团有限公司</t>
  </si>
  <si>
    <t>中国铁道建筑集团有限公司</t>
  </si>
  <si>
    <t>中国交通建设集团有限公司</t>
  </si>
  <si>
    <t>中国信息通信科技集团有限公司</t>
  </si>
  <si>
    <t>中国农业发展集团有限公司</t>
  </si>
  <si>
    <t>中国林业集团有限公司</t>
  </si>
  <si>
    <t>中国医药集团有限公司</t>
  </si>
  <si>
    <t>中国保利集团有限公司</t>
  </si>
  <si>
    <t>中国建设科技有限公司</t>
  </si>
  <si>
    <t>中国冶金地质总局</t>
  </si>
  <si>
    <t>中国煤炭地质总局</t>
  </si>
  <si>
    <t>新兴际华集团有限公司</t>
  </si>
  <si>
    <t>中国民航信息集团有限公司</t>
  </si>
  <si>
    <t>中国航空油料集团有限公司</t>
  </si>
  <si>
    <t>中国航空器材集团有限公司</t>
  </si>
  <si>
    <t>中国电力建设集团有限公司</t>
  </si>
  <si>
    <t>中国能源建设集团有限公司</t>
  </si>
  <si>
    <t>中国安能建设集团有限公司</t>
  </si>
  <si>
    <t>中国黄金集团有限公司</t>
  </si>
  <si>
    <t>中国广核集团有限公司</t>
  </si>
  <si>
    <t>华侨城集团有限公司</t>
  </si>
  <si>
    <t>中国电气装备集团有限公司</t>
  </si>
  <si>
    <t>中国物流集团有限公司</t>
  </si>
  <si>
    <t>中国国新控股有限责任公司</t>
  </si>
  <si>
    <t>主体详情</t>
  </si>
  <si>
    <t>评级及承销</t>
  </si>
  <si>
    <t>CSOE_SASAC</t>
  </si>
  <si>
    <t>国务院国资委央企名录</t>
  </si>
  <si>
    <t>中国通用技术(集团)控股有限责任公司</t>
  </si>
  <si>
    <t>华润(集团)有限公司</t>
  </si>
  <si>
    <t>中国旅游集团有限公司[香港中旅(集团)有限公司]</t>
  </si>
  <si>
    <t>南光(集团)有限公司[中国南光集团有限公司]</t>
  </si>
  <si>
    <t>中国检验认证(集团)有限公司</t>
  </si>
  <si>
    <t>控制权变更回售@101%</t>
  </si>
  <si>
    <t>3.0Y</t>
  </si>
  <si>
    <t>发行人成立地</t>
  </si>
  <si>
    <t>基础建设</t>
  </si>
  <si>
    <t>浮息定价</t>
  </si>
  <si>
    <t>7.5%</t>
  </si>
  <si>
    <t>广东省</t>
  </si>
  <si>
    <t>广州市</t>
  </si>
  <si>
    <t>--/稳定</t>
  </si>
  <si>
    <t>广发控股(香港)有限公司</t>
  </si>
  <si>
    <t>--/BBB</t>
  </si>
  <si>
    <t>民营企业</t>
  </si>
  <si>
    <t>GFGCHK</t>
  </si>
  <si>
    <t>GF GLOBAL CAPITAL LTD/HK</t>
  </si>
  <si>
    <t>有IPG</t>
  </si>
  <si>
    <t>SBLC</t>
  </si>
  <si>
    <t>控制权变更回售@100%</t>
  </si>
  <si>
    <t>江苏省</t>
  </si>
  <si>
    <t>到期一次还本付息</t>
  </si>
  <si>
    <t>--/BBB+</t>
  </si>
  <si>
    <t>SBLC+担保</t>
  </si>
  <si>
    <t>5.1%</t>
  </si>
  <si>
    <t>OFF</t>
  </si>
  <si>
    <t>ISIN_TEMP</t>
  </si>
  <si>
    <t>最终账簿(亿)</t>
  </si>
  <si>
    <t>账户数</t>
  </si>
  <si>
    <t>地区分布</t>
  </si>
  <si>
    <t>类型分布</t>
  </si>
  <si>
    <t>mEXE</t>
  </si>
  <si>
    <t>Filter_Bond</t>
  </si>
  <si>
    <t>Filter_Exch</t>
  </si>
  <si>
    <t>Filter_Credit</t>
  </si>
  <si>
    <t>是否中资主体</t>
  </si>
  <si>
    <t>DBIndex_Credit</t>
  </si>
  <si>
    <t>DBIndex_Bond</t>
  </si>
  <si>
    <t>DBIndex_Issue</t>
  </si>
  <si>
    <t>1.0000</t>
  </si>
  <si>
    <t>0.4959</t>
  </si>
  <si>
    <t>Filter</t>
  </si>
  <si>
    <r>
      <rPr>
        <sz val="14"/>
        <color theme="9"/>
        <rFont val="Microsoft JhengHei UI"/>
        <family val="2"/>
        <scheme val="minor"/>
      </rPr>
      <t>Fill in Missing Info</t>
    </r>
    <r>
      <rPr>
        <sz val="18"/>
        <color theme="9"/>
        <rFont val="Microsoft JhengHei UI"/>
        <family val="2"/>
        <scheme val="minor"/>
      </rPr>
      <t xml:space="preserve">
⬇️</t>
    </r>
  </si>
  <si>
    <t>DLD_priceNstats</t>
  </si>
  <si>
    <t>wChart</t>
  </si>
  <si>
    <t>广发香港</t>
  </si>
  <si>
    <t>4.7%a</t>
  </si>
  <si>
    <t>6.2%a</t>
  </si>
  <si>
    <t>XS2730038515</t>
  </si>
  <si>
    <t>邹城城资 8 2025-12-14</t>
  </si>
  <si>
    <t>240103XS2730038515</t>
  </si>
  <si>
    <t>XS2743680634</t>
  </si>
  <si>
    <t>240103XS2743680634</t>
  </si>
  <si>
    <t>XS2730874786</t>
  </si>
  <si>
    <t>章丘控股 5.907 2024-12-05</t>
  </si>
  <si>
    <t>6.2%</t>
  </si>
  <si>
    <t>5.907% p.a., the number</t>
  </si>
  <si>
    <t>5.907%</t>
  </si>
  <si>
    <t>240104XS2730874786</t>
  </si>
  <si>
    <t>XS2734722239</t>
  </si>
  <si>
    <t>融发集团 4.5 2027-01-10</t>
  </si>
  <si>
    <t>4.70% 区域</t>
  </si>
  <si>
    <t>4.50%</t>
  </si>
  <si>
    <t>4.5%</t>
  </si>
  <si>
    <t>240103XS2734722239</t>
  </si>
  <si>
    <t>HK0000979903</t>
  </si>
  <si>
    <t>钟吾城投 3.6 2027-01-10</t>
  </si>
  <si>
    <t>3.80% 区域</t>
  </si>
  <si>
    <t>3.60%</t>
  </si>
  <si>
    <t>240103HK0000979903</t>
  </si>
  <si>
    <t>XS2731859414</t>
  </si>
  <si>
    <t>乌经开建发国投集团 7.5 2027-01-09</t>
  </si>
  <si>
    <t>7.500%区域</t>
  </si>
  <si>
    <t>7.500%</t>
  </si>
  <si>
    <t>240102XS2731859414</t>
  </si>
  <si>
    <t>3.8%a</t>
  </si>
  <si>
    <t>3.6%</t>
  </si>
  <si>
    <t>7.5%a</t>
  </si>
  <si>
    <t>PRJ对账号</t>
  </si>
  <si>
    <t>mBond</t>
  </si>
  <si>
    <t>mIssue</t>
  </si>
  <si>
    <t>mStats</t>
  </si>
  <si>
    <t>HK</t>
  </si>
  <si>
    <t>--/BBB/BBB</t>
  </si>
  <si>
    <t>0.5</t>
  </si>
  <si>
    <t>6个月</t>
  </si>
  <si>
    <t>0.2</t>
  </si>
  <si>
    <t>【筛除】</t>
  </si>
  <si>
    <t>已收录</t>
  </si>
  <si>
    <t>新增</t>
  </si>
  <si>
    <t>临时isin</t>
  </si>
  <si>
    <t>ticker</t>
  </si>
  <si>
    <t>交易所</t>
  </si>
  <si>
    <t>JBR至少4家</t>
  </si>
  <si>
    <t>泰州市</t>
  </si>
  <si>
    <t>0.2466</t>
  </si>
  <si>
    <t>6%</t>
  </si>
  <si>
    <t>AAA</t>
  </si>
  <si>
    <t>稳定/稳定</t>
  </si>
  <si>
    <t>M3</t>
  </si>
  <si>
    <t>负面/稳定</t>
  </si>
  <si>
    <t>浮息</t>
  </si>
  <si>
    <t>香港特别行政区</t>
  </si>
  <si>
    <t>HK0000979580</t>
  </si>
  <si>
    <t>都江堰市城乡建设集团有限公司</t>
  </si>
  <si>
    <t>四川省</t>
  </si>
  <si>
    <t>4.4%</t>
  </si>
  <si>
    <t>湖南省</t>
  </si>
  <si>
    <t>点心债</t>
  </si>
  <si>
    <t>2.0000</t>
  </si>
  <si>
    <t>2.01Y</t>
  </si>
  <si>
    <t>2</t>
  </si>
  <si>
    <t>ESG_Indicator</t>
  </si>
  <si>
    <t>4.4000000000000004</t>
  </si>
  <si>
    <t>A1/A/A</t>
  </si>
  <si>
    <t>6</t>
  </si>
  <si>
    <t>香港岛</t>
  </si>
  <si>
    <t>房地产开发</t>
  </si>
  <si>
    <t>MondayText</t>
  </si>
  <si>
    <t>Start_date</t>
  </si>
  <si>
    <t>Due_date</t>
  </si>
  <si>
    <t>Due_DayName</t>
  </si>
  <si>
    <t>Template</t>
  </si>
  <si>
    <t>TaskName</t>
  </si>
  <si>
    <t>Description</t>
  </si>
  <si>
    <t>Maker_DD</t>
  </si>
  <si>
    <t>Checker_DD</t>
  </si>
  <si>
    <t>FridayRun</t>
  </si>
  <si>
    <t>【Weekly】</t>
  </si>
  <si>
    <t>【Weekly】1</t>
  </si>
  <si>
    <t>Weekly Folder Name: 20240108</t>
  </si>
  <si>
    <t>【Weekly】2</t>
  </si>
  <si>
    <t>Weekly Folder Name: 20240115</t>
  </si>
  <si>
    <t>【Weekly】3</t>
  </si>
  <si>
    <t>Weekly Folder Name: 20240122</t>
  </si>
  <si>
    <t>【Weekly】4</t>
  </si>
  <si>
    <t>Weekly Folder Name: 20240129</t>
  </si>
  <si>
    <t>【Weekly】5</t>
  </si>
  <si>
    <t>Weekly Folder Name: 20240205</t>
  </si>
  <si>
    <t>Wed</t>
  </si>
  <si>
    <t>【Weekly】6 (Wed)</t>
  </si>
  <si>
    <t>Weekly Folder Name: 20240212</t>
  </si>
  <si>
    <t>【Weekly】7(No Weekly)</t>
  </si>
  <si>
    <t>Weekly Folder Name: 20240219</t>
  </si>
  <si>
    <t>【Weekly】8</t>
  </si>
  <si>
    <t>Weekly Folder Name: 20240226</t>
  </si>
  <si>
    <t>【Weekly】9</t>
  </si>
  <si>
    <t>Weekly Folder Name: 20240304</t>
  </si>
  <si>
    <t>【Weekly】10</t>
  </si>
  <si>
    <t>Weekly Folder Name: 20240311</t>
  </si>
  <si>
    <t>【Weekly】11</t>
  </si>
  <si>
    <t>Weekly Folder Name: 20240318</t>
  </si>
  <si>
    <t>【Weekly】12</t>
  </si>
  <si>
    <t>Weekly Folder Name: 20240325</t>
  </si>
  <si>
    <t>Tue</t>
  </si>
  <si>
    <t>ThursdayRun</t>
  </si>
  <si>
    <t>【Weekly】13 (Tue)</t>
  </si>
  <si>
    <t>Weekly Folder Name: 20240401</t>
  </si>
  <si>
    <t>【Weekly】14</t>
  </si>
  <si>
    <t>Weekly Folder Name: 20240408</t>
  </si>
  <si>
    <t>【Weekly】15</t>
  </si>
  <si>
    <t>Weekly Folder Name: 20240415</t>
  </si>
  <si>
    <t>【Weekly】16</t>
  </si>
  <si>
    <t>Weekly Folder Name: 20240422</t>
  </si>
  <si>
    <t>【Weekly】17</t>
  </si>
  <si>
    <t>Weekly Folder Name: 20240429</t>
  </si>
  <si>
    <t>【Weekly】18</t>
  </si>
  <si>
    <t>Weekly Folder Name: 20240506</t>
  </si>
  <si>
    <t>【Weekly】19</t>
  </si>
  <si>
    <t>Weekly Folder Name: 20240513</t>
  </si>
  <si>
    <t>【Weekly】20</t>
  </si>
  <si>
    <t>Weekly Folder Name: 20240520</t>
  </si>
  <si>
    <t>【Weekly】21</t>
  </si>
  <si>
    <t>Weekly Folder Name: 20240527</t>
  </si>
  <si>
    <t>【Weekly】22</t>
  </si>
  <si>
    <t>Weekly Folder Name: 20240603</t>
  </si>
  <si>
    <t>【Weekly】23 (Tue)</t>
  </si>
  <si>
    <t>Weekly Folder Name: 20240610</t>
  </si>
  <si>
    <t>【Weekly】24</t>
  </si>
  <si>
    <t>Weekly Folder Name: 20240617</t>
  </si>
  <si>
    <t>【Weekly】25</t>
  </si>
  <si>
    <t>Weekly Folder Name: 20240624</t>
  </si>
  <si>
    <t>【Weekly】26 (Tue)</t>
  </si>
  <si>
    <t>Weekly Folder Name: 20240701</t>
  </si>
  <si>
    <t>【Weekly】27</t>
  </si>
  <si>
    <t>Weekly Folder Name: 20240708</t>
  </si>
  <si>
    <t>【Weekly】28</t>
  </si>
  <si>
    <t>Weekly Folder Name: 20240715</t>
  </si>
  <si>
    <t>【Weekly】29</t>
  </si>
  <si>
    <t>Weekly Folder Name: 20240722</t>
  </si>
  <si>
    <t>【Weekly】30</t>
  </si>
  <si>
    <t>Weekly Folder Name: 20240729</t>
  </si>
  <si>
    <t>【Weekly】31</t>
  </si>
  <si>
    <t>Weekly Folder Name: 20240805</t>
  </si>
  <si>
    <t>【Weekly】32</t>
  </si>
  <si>
    <t>Weekly Folder Name: 20240812</t>
  </si>
  <si>
    <t>【Weekly】33</t>
  </si>
  <si>
    <t>Weekly Folder Name: 20240819</t>
  </si>
  <si>
    <t>【Weekly】34</t>
  </si>
  <si>
    <t>Weekly Folder Name: 20240826</t>
  </si>
  <si>
    <t>【Weekly】35</t>
  </si>
  <si>
    <t>Weekly Folder Name: 20240902</t>
  </si>
  <si>
    <t>【Weekly】36</t>
  </si>
  <si>
    <t>Weekly Folder Name: 20240909</t>
  </si>
  <si>
    <t>【Weekly】37</t>
  </si>
  <si>
    <t>Weekly Folder Name: 20240916</t>
  </si>
  <si>
    <t>【Weekly】38</t>
  </si>
  <si>
    <t>Weekly Folder Name: 20240923</t>
  </si>
  <si>
    <t>【Weekly】39</t>
  </si>
  <si>
    <t>Weekly Folder Name: 20240930</t>
  </si>
  <si>
    <t>【Weekly】40</t>
  </si>
  <si>
    <t>Weekly Folder Name: 20241007</t>
  </si>
  <si>
    <t>2024/10/14</t>
  </si>
  <si>
    <t>【Weekly】41</t>
  </si>
  <si>
    <t>Weekly Folder Name: 20241014</t>
  </si>
  <si>
    <t>2024/10/21</t>
  </si>
  <si>
    <t>【Weekly】42</t>
  </si>
  <si>
    <t>Weekly Folder Name: 20241021</t>
  </si>
  <si>
    <t>2024/10/28</t>
  </si>
  <si>
    <t>【Weekly】43</t>
  </si>
  <si>
    <t>Weekly Folder Name: 20241028</t>
  </si>
  <si>
    <t>【Weekly】44</t>
  </si>
  <si>
    <t>Weekly Folder Name: 20241104</t>
  </si>
  <si>
    <t>2024/11/11</t>
  </si>
  <si>
    <t>【Weekly】45</t>
  </si>
  <si>
    <t>Weekly Folder Name: 20241111</t>
  </si>
  <si>
    <t>2024/11/18</t>
  </si>
  <si>
    <t>【Weekly】46</t>
  </si>
  <si>
    <t>Weekly Folder Name: 20241118</t>
  </si>
  <si>
    <t>2024/11/25</t>
  </si>
  <si>
    <t>【Weekly】47</t>
  </si>
  <si>
    <t>Weekly Folder Name: 20241125</t>
  </si>
  <si>
    <t>【Weekly】48</t>
  </si>
  <si>
    <t>Weekly Folder Name: 20241202</t>
  </si>
  <si>
    <t>【Weekly】49</t>
  </si>
  <si>
    <t>Weekly Folder Name: 20241209</t>
  </si>
  <si>
    <t>2024/12/16</t>
  </si>
  <si>
    <t>【Weekly】50</t>
  </si>
  <si>
    <t>Weekly Folder Name: 20241216</t>
  </si>
  <si>
    <t>2024/12/23</t>
  </si>
  <si>
    <t>【Weekly】51</t>
  </si>
  <si>
    <t>Weekly Folder Name: 20241223</t>
  </si>
  <si>
    <t>2024/12/30</t>
  </si>
  <si>
    <t>【Weekly】52</t>
  </si>
  <si>
    <t>Weekly Folder Name: 20241230</t>
  </si>
  <si>
    <t>MondayRun</t>
  </si>
  <si>
    <t>2024/1/5</t>
  </si>
  <si>
    <t>2024/1/8</t>
  </si>
  <si>
    <t>2024/1/12</t>
  </si>
  <si>
    <t>2024/1/15</t>
  </si>
  <si>
    <t>2024/1/19</t>
  </si>
  <si>
    <t>2024/1/22</t>
  </si>
  <si>
    <t>2024/1/26</t>
  </si>
  <si>
    <t>2024/1/29</t>
  </si>
  <si>
    <t>2024/2/2</t>
  </si>
  <si>
    <t>2024/2/5</t>
  </si>
  <si>
    <t>2024/2/9</t>
  </si>
  <si>
    <t>2024/2/14</t>
  </si>
  <si>
    <t>2024/2/16</t>
  </si>
  <si>
    <t>2024/2/19</t>
  </si>
  <si>
    <t>2024/2/23</t>
  </si>
  <si>
    <t>2024/2/26</t>
  </si>
  <si>
    <t>2024/3/1</t>
  </si>
  <si>
    <t>2024/3/4</t>
  </si>
  <si>
    <t>2024/3/8</t>
  </si>
  <si>
    <t>2024/3/11</t>
  </si>
  <si>
    <t>2024/3/15</t>
  </si>
  <si>
    <t>2024/3/18</t>
  </si>
  <si>
    <t>2024/3/22</t>
  </si>
  <si>
    <t>2024/3/25</t>
  </si>
  <si>
    <t>2024/3/28</t>
  </si>
  <si>
    <t>2024/4/2</t>
  </si>
  <si>
    <t>2024/4/5</t>
  </si>
  <si>
    <t>2024/4/8</t>
  </si>
  <si>
    <t>2024/4/12</t>
  </si>
  <si>
    <t>2024/4/15</t>
  </si>
  <si>
    <t>2024/4/19</t>
  </si>
  <si>
    <t>2024/4/22</t>
  </si>
  <si>
    <t>2024/4/26</t>
  </si>
  <si>
    <t>2024/4/29</t>
  </si>
  <si>
    <t>2024/5/3</t>
  </si>
  <si>
    <t>2024/5/6</t>
  </si>
  <si>
    <t>2024/5/10</t>
  </si>
  <si>
    <t>2024/5/13</t>
  </si>
  <si>
    <t>2024/5/17</t>
  </si>
  <si>
    <t>2024/5/20</t>
  </si>
  <si>
    <t>2024/5/24</t>
  </si>
  <si>
    <t>2024/5/27</t>
  </si>
  <si>
    <t>2024/5/31</t>
  </si>
  <si>
    <t>2024/6/3</t>
  </si>
  <si>
    <t>2024/6/7</t>
  </si>
  <si>
    <t>2024/6/11</t>
  </si>
  <si>
    <t>2024/6/14</t>
  </si>
  <si>
    <t>2024/6/17</t>
  </si>
  <si>
    <t>2024/6/21</t>
  </si>
  <si>
    <t>2024/6/24</t>
  </si>
  <si>
    <t>2024/6/28</t>
  </si>
  <si>
    <t>2024/7/2</t>
  </si>
  <si>
    <t>2024/7/5</t>
  </si>
  <si>
    <t>2024/7/8</t>
  </si>
  <si>
    <t>2024/7/12</t>
  </si>
  <si>
    <t>2024/7/15</t>
  </si>
  <si>
    <t>2024/7/19</t>
  </si>
  <si>
    <t>2024/7/22</t>
  </si>
  <si>
    <t>2024/7/26</t>
  </si>
  <si>
    <t>2024/7/29</t>
  </si>
  <si>
    <t>2024/8/2</t>
  </si>
  <si>
    <t>2024/8/5</t>
  </si>
  <si>
    <t>2024/8/9</t>
  </si>
  <si>
    <t>2024/8/12</t>
  </si>
  <si>
    <t>2024/8/16</t>
  </si>
  <si>
    <t>2024/8/19</t>
  </si>
  <si>
    <t>2024/8/23</t>
  </si>
  <si>
    <t>2024/8/26</t>
  </si>
  <si>
    <t>2024/8/30</t>
  </si>
  <si>
    <t>2024/9/2</t>
  </si>
  <si>
    <t>2024/9/6</t>
  </si>
  <si>
    <t>2024/9/9</t>
  </si>
  <si>
    <t>2024/9/13</t>
  </si>
  <si>
    <t>2024/9/16</t>
  </si>
  <si>
    <t>2024/9/20</t>
  </si>
  <si>
    <t>2024/9/23</t>
  </si>
  <si>
    <t>2024/9/27</t>
  </si>
  <si>
    <t>2024/9/30</t>
  </si>
  <si>
    <t>2024/10/4</t>
  </si>
  <si>
    <t>2024/10/7</t>
  </si>
  <si>
    <t>2024/10/10</t>
  </si>
  <si>
    <t>2024/10/18</t>
  </si>
  <si>
    <t>2024/10/25</t>
  </si>
  <si>
    <t>2024/11/1</t>
  </si>
  <si>
    <t>2024/11/4</t>
  </si>
  <si>
    <t>2024/11/8</t>
  </si>
  <si>
    <t>2024/11/15</t>
  </si>
  <si>
    <t>2024/11/22</t>
  </si>
  <si>
    <t>2024/11/29</t>
  </si>
  <si>
    <t>2024/12/2</t>
  </si>
  <si>
    <t>2024/12/6</t>
  </si>
  <si>
    <t>2024/12/9</t>
  </si>
  <si>
    <t>2024/12/13</t>
  </si>
  <si>
    <t>2024/12/20</t>
  </si>
  <si>
    <t>2024/12/27</t>
  </si>
  <si>
    <t>20231218</t>
  </si>
  <si>
    <t>20231225</t>
  </si>
  <si>
    <t>20240101</t>
  </si>
  <si>
    <t>20240108</t>
  </si>
  <si>
    <t>20240115</t>
  </si>
  <si>
    <t>20240122</t>
  </si>
  <si>
    <t>20240129</t>
  </si>
  <si>
    <t>20240205</t>
  </si>
  <si>
    <t>20240212</t>
  </si>
  <si>
    <t>20240219</t>
  </si>
  <si>
    <t>20240226</t>
  </si>
  <si>
    <t>20240304</t>
  </si>
  <si>
    <t>20240311</t>
  </si>
  <si>
    <t>20240318</t>
  </si>
  <si>
    <t>20240325</t>
  </si>
  <si>
    <t>20240401</t>
  </si>
  <si>
    <t>20240408</t>
  </si>
  <si>
    <t>20240415</t>
  </si>
  <si>
    <t>20240422</t>
  </si>
  <si>
    <t>20240429</t>
  </si>
  <si>
    <t>20240506</t>
  </si>
  <si>
    <t>20240513</t>
  </si>
  <si>
    <t>20240520</t>
  </si>
  <si>
    <t>20240527</t>
  </si>
  <si>
    <t>20240603</t>
  </si>
  <si>
    <t>20240610</t>
  </si>
  <si>
    <t>20240617</t>
  </si>
  <si>
    <t>20240624</t>
  </si>
  <si>
    <t>20240701</t>
  </si>
  <si>
    <t>20240708</t>
  </si>
  <si>
    <t>20240715</t>
  </si>
  <si>
    <t>20240722</t>
  </si>
  <si>
    <t>20240729</t>
  </si>
  <si>
    <t>20240805</t>
  </si>
  <si>
    <t>20240812</t>
  </si>
  <si>
    <t>20240819</t>
  </si>
  <si>
    <t>20240826</t>
  </si>
  <si>
    <t>20240902</t>
  </si>
  <si>
    <t>20240909</t>
  </si>
  <si>
    <t>20240916</t>
  </si>
  <si>
    <t>20240923</t>
  </si>
  <si>
    <t>20240930</t>
  </si>
  <si>
    <t>20241007</t>
  </si>
  <si>
    <t>20241014</t>
  </si>
  <si>
    <t>20241021</t>
  </si>
  <si>
    <t>20241028</t>
  </si>
  <si>
    <t>20241104</t>
  </si>
  <si>
    <t>20241111</t>
  </si>
  <si>
    <t>20241118</t>
  </si>
  <si>
    <t>20241125</t>
  </si>
  <si>
    <t>20241202</t>
  </si>
  <si>
    <t>20241209</t>
  </si>
  <si>
    <t>20241216</t>
  </si>
  <si>
    <t>20241223</t>
  </si>
  <si>
    <t>20241230</t>
  </si>
  <si>
    <t>Settings</t>
  </si>
  <si>
    <t>**DMI字段检查**</t>
  </si>
  <si>
    <t>OK</t>
  </si>
  <si>
    <t>HK0000980174</t>
  </si>
  <si>
    <t>A1/A+/A+</t>
  </si>
  <si>
    <t>240118HK0000980174</t>
  </si>
  <si>
    <t>XS2748188831</t>
  </si>
  <si>
    <t>镇江文化广电产业集团有限公司</t>
  </si>
  <si>
    <t>240118XS2748188831</t>
  </si>
  <si>
    <t>HK0000984564</t>
  </si>
  <si>
    <t>青岛崂山科技创新发展集团有限公司</t>
  </si>
  <si>
    <t>240118HK0000984564</t>
  </si>
  <si>
    <t>XS2729757109</t>
  </si>
  <si>
    <t>中信证券国际有限公司</t>
  </si>
  <si>
    <t>--/BBB+/--</t>
  </si>
  <si>
    <t>240118XS2729757109</t>
  </si>
  <si>
    <t>XS2747788060</t>
  </si>
  <si>
    <t>240117XS2747788060</t>
  </si>
  <si>
    <t>XS2749446097</t>
  </si>
  <si>
    <t>240117XS2749446097</t>
  </si>
  <si>
    <t>XS2752079181</t>
  </si>
  <si>
    <t>A1/--/--</t>
  </si>
  <si>
    <t>240117XS2752079181</t>
  </si>
  <si>
    <t>HK0000984556</t>
  </si>
  <si>
    <t>衡阳市城市建设投资发展集团有限公司</t>
  </si>
  <si>
    <t>240117HK0000984556</t>
  </si>
  <si>
    <t>HK0000985215</t>
  </si>
  <si>
    <t>江苏东和投资集团有限公司</t>
  </si>
  <si>
    <t>240117HK0000985215</t>
  </si>
  <si>
    <t>HK0000985074</t>
  </si>
  <si>
    <t>扬州江淮建设发展有限公司</t>
  </si>
  <si>
    <t>240117HK0000985074</t>
  </si>
  <si>
    <t>XS2748976193</t>
  </si>
  <si>
    <t>泰兴市润嘉控股有限公司</t>
  </si>
  <si>
    <t>240115XS2748976193</t>
  </si>
  <si>
    <t>崂山科技 4.05 2027-01-25</t>
  </si>
  <si>
    <t>4.05%</t>
  </si>
  <si>
    <t>镇江文广集团 1.68 2027-01-24</t>
  </si>
  <si>
    <t>1.68%</t>
  </si>
  <si>
    <t>镇江市</t>
  </si>
  <si>
    <t>中国石油集团 2.6 2026-01-25</t>
  </si>
  <si>
    <t>中信证券国际 1 2027-01-25</t>
  </si>
  <si>
    <t>衡阳城投集团 4.86 2027-01-24</t>
  </si>
  <si>
    <t>衡阳市</t>
  </si>
  <si>
    <t>东和投资集团 3.58 2027-01-24</t>
  </si>
  <si>
    <t>3.58%</t>
  </si>
  <si>
    <t>江淮建设 3.58 2027-01-24</t>
  </si>
  <si>
    <t>农业银行 FLOAT 2027-01-24</t>
  </si>
  <si>
    <t>泰兴市润嘉控股有限公司 6 2027-01-18</t>
  </si>
  <si>
    <t>2.6%</t>
  </si>
  <si>
    <t>1%</t>
  </si>
  <si>
    <t>东京</t>
  </si>
  <si>
    <t>4.86%</t>
  </si>
  <si>
    <t>SOFR+63</t>
  </si>
  <si>
    <t>1.8%a</t>
  </si>
  <si>
    <t>4.5%a</t>
  </si>
  <si>
    <t>3%a</t>
  </si>
  <si>
    <t>5%a</t>
  </si>
  <si>
    <t>4%a</t>
  </si>
  <si>
    <t>1</t>
  </si>
  <si>
    <t>--/A+/--</t>
  </si>
  <si>
    <t>4</t>
  </si>
  <si>
    <t>【非中资】</t>
  </si>
  <si>
    <t>泰兴润嘉</t>
  </si>
  <si>
    <t>镇江文广</t>
  </si>
  <si>
    <t>Y</t>
  </si>
  <si>
    <t>XS2730511396</t>
  </si>
  <si>
    <t>聊城市国泰东昌城市建设发展集团有限公司</t>
  </si>
  <si>
    <t>240118XS2730511396</t>
  </si>
  <si>
    <t>衡阳城发</t>
  </si>
  <si>
    <t>聊城市</t>
  </si>
  <si>
    <t>聊城国泰东昌</t>
  </si>
  <si>
    <t>东昌府区</t>
  </si>
  <si>
    <t>Dongchang</t>
  </si>
  <si>
    <t>8%</t>
  </si>
  <si>
    <t>项目名称(集团全称)</t>
  </si>
  <si>
    <t>团队</t>
  </si>
  <si>
    <t>IS_JGC</t>
  </si>
  <si>
    <t>IS_BnD</t>
  </si>
  <si>
    <t>项目状态</t>
  </si>
  <si>
    <t>序号</t>
  </si>
  <si>
    <t>SOE</t>
  </si>
  <si>
    <t>NON-JGC</t>
  </si>
  <si>
    <t>1.服务已完成</t>
  </si>
  <si>
    <t>7</t>
  </si>
  <si>
    <t>Tianfu Source II</t>
  </si>
  <si>
    <t>XS2745346051</t>
  </si>
  <si>
    <t>I 2024</t>
  </si>
  <si>
    <t>中国国际金融股份有限公司</t>
  </si>
  <si>
    <t>FI</t>
  </si>
  <si>
    <t>5</t>
  </si>
  <si>
    <t>XS2745345087</t>
  </si>
  <si>
    <t>XS2744828265</t>
  </si>
  <si>
    <t>Ji An</t>
  </si>
  <si>
    <t>吉安城投控股集团有限公司</t>
  </si>
  <si>
    <t>POE</t>
  </si>
  <si>
    <t>Longshan III</t>
  </si>
  <si>
    <t>济南章丘控股集团有限公司</t>
  </si>
  <si>
    <t>B&amp;D</t>
  </si>
  <si>
    <t>2.收入已确定</t>
  </si>
  <si>
    <t>WJF I 2024</t>
  </si>
  <si>
    <t>乌鲁木齐经济技术开发区建发国有资本投资运营（集团）有限公司</t>
  </si>
  <si>
    <t>3.已发出Invoice</t>
  </si>
  <si>
    <t>wConso</t>
  </si>
  <si>
    <t>审阅发行详情</t>
  </si>
  <si>
    <t>审阅债券详情</t>
  </si>
  <si>
    <t>审阅认购统计</t>
  </si>
  <si>
    <t>审阅主体详情</t>
  </si>
  <si>
    <t>审阅角色详情</t>
  </si>
  <si>
    <t>币种</t>
  </si>
  <si>
    <t>承销费.原币</t>
  </si>
  <si>
    <t>承销费.美元</t>
  </si>
  <si>
    <t>QRC汇率因子</t>
  </si>
  <si>
    <t>Previous Weekly Backup</t>
  </si>
  <si>
    <t>交割天数</t>
  </si>
  <si>
    <t>交割T+n</t>
  </si>
  <si>
    <t>交割日</t>
  </si>
  <si>
    <t>T+5</t>
  </si>
  <si>
    <t>T+4</t>
  </si>
  <si>
    <t>T+3</t>
  </si>
  <si>
    <t>Dummy计息基准</t>
  </si>
  <si>
    <t>DummySBLC提供者</t>
  </si>
  <si>
    <t>【--/--/--】</t>
  </si>
  <si>
    <t>港交所;澳交所</t>
  </si>
  <si>
    <t>港交所;卢交所</t>
  </si>
  <si>
    <t>新交所;澳交所</t>
  </si>
  <si>
    <t>伦交所</t>
  </si>
  <si>
    <t>港交所;澳交所;伦交所;卢交所;中欧</t>
  </si>
  <si>
    <t>港交所;澳交所;卢交所</t>
  </si>
  <si>
    <t>主权</t>
  </si>
  <si>
    <t>AT1优先股</t>
  </si>
  <si>
    <t>优先股</t>
  </si>
  <si>
    <t>高级永续</t>
  </si>
  <si>
    <t>次级永续</t>
  </si>
  <si>
    <t>贷款支持票据</t>
  </si>
  <si>
    <t>存款证</t>
  </si>
  <si>
    <t>可持续发展</t>
  </si>
  <si>
    <t>可持续发展挂钩</t>
  </si>
  <si>
    <t>Postal Savings Bank of China</t>
  </si>
  <si>
    <t>Source</t>
  </si>
  <si>
    <t>ISIN.Weekly.Count</t>
  </si>
  <si>
    <t>DMIBBG</t>
  </si>
  <si>
    <t>DMI_Missing_ISIN</t>
  </si>
  <si>
    <t>QRC_Income24</t>
  </si>
  <si>
    <t>GFGCHK 6.05 01/16/25</t>
  </si>
  <si>
    <t>XS2749439043</t>
  </si>
  <si>
    <t>广发控股(香港) 6.05 2025-01-16</t>
  </si>
  <si>
    <t>6.05</t>
  </si>
  <si>
    <t>240112XS2749439043</t>
  </si>
  <si>
    <t>SWIPRO 3.29 01/19/26</t>
  </si>
  <si>
    <t>HK0000987310</t>
  </si>
  <si>
    <t>太古地产 3.29 2026-01-19</t>
  </si>
  <si>
    <t>A2/NR</t>
  </si>
  <si>
    <t>稳定/无</t>
  </si>
  <si>
    <t>3.29</t>
  </si>
  <si>
    <t>Oversea-Chinese Banking Corporation Limited</t>
  </si>
  <si>
    <t>SWIPRO</t>
  </si>
  <si>
    <t>SWIRE PROPERTIES MTN FINANCING LTD</t>
  </si>
  <si>
    <t>240112HK0000987310</t>
  </si>
  <si>
    <t>A2/--/A</t>
  </si>
  <si>
    <t>永州市零陵资产经营有限责任公司</t>
  </si>
  <si>
    <t>YZLLAM 4.4 01/19/27</t>
  </si>
  <si>
    <t>HK0000979499</t>
  </si>
  <si>
    <t>永州零陵资产经营公司 4.4 2027-01-19</t>
  </si>
  <si>
    <t>香港交易所;中华（澳门）金融资产交易股份有限公司</t>
  </si>
  <si>
    <t>4.4%区域</t>
  </si>
  <si>
    <t>永州市</t>
  </si>
  <si>
    <t>Zheshang International Financial Holdings Co., Limited</t>
  </si>
  <si>
    <t>3.01Y</t>
  </si>
  <si>
    <t>项目开发和补充营运资金</t>
  </si>
  <si>
    <t>YZLLAM</t>
  </si>
  <si>
    <t>Raising International Securities Limited;Shenwan Hongyuan Securities (H.K.) Limited;China Industrial Securities International Brokerage Limited;Hua Xia Bank Co., Limited Hong Kong Branch;Industrial Bank Co., Ltd. Hong Kong Branch;Huatai Financial Holdings (Hong Kong) Limited;China Zheshang Bank Co., Ltd. Hong Kong Branch;RIME Capital Limited;Shanghai Pudong Development Bank Hong Kong Branch;Wilson Securities Limited;CMB Wing Lung Bank Limited;Guotai Junan Securities (Hong Kong) Limited;Sigma Capital Management Limited</t>
  </si>
  <si>
    <t>Raising International Securities Limited;Shenwan Hongyuan Securities (H.K.) Limited;Zheshang International Financial Holdings Co., Limited;China Industrial Securities International Brokerage Limited;Hua Xia Bank Co., Limited Hong Kong Branch;Industrial Bank Co., Ltd. Hong Kong Branch;Huatai Financial Holdings (Hong Kong) Limited;China Zheshang Bank Co., Ltd. Hong Kong Branch;RIME Capital Limited;Guotai Junan Securities (Hong Kong) Limited;Shanghai Pudong Development Bank Hong Kong Branch;Wilson Securities Limited;CMB Wing Lung Bank Limited;Sigma Capital Management Limited</t>
  </si>
  <si>
    <t>240112HK0000979499</t>
  </si>
  <si>
    <t>Bank of Changsha</t>
  </si>
  <si>
    <t>DJYCAA 4.7 01/19/27</t>
  </si>
  <si>
    <t>都江堰城建集团 4.7 2027-01-19</t>
  </si>
  <si>
    <t>4.7</t>
  </si>
  <si>
    <t>4.8% 区域</t>
  </si>
  <si>
    <t>4.7%</t>
  </si>
  <si>
    <t>成都市</t>
  </si>
  <si>
    <t>China International Capital Corporation Hong Kong Securities Limited;HUNG SING SECURITIES LIMITED</t>
  </si>
  <si>
    <t>农业综合</t>
  </si>
  <si>
    <t>项目开发和补充营运资本</t>
  </si>
  <si>
    <t>DJYCAA</t>
  </si>
  <si>
    <t>ChangJiang Securities Brokerage (HK) Limited;BOSC International Securities Limited;Shenwan Hongyuan Securities (H.K.) Limited;Zheshang International Financial Holdings Co., Limited;China Galaxy International Securities (Hong Kong) Company Limited;Dongxing Securities (Hong Kong) Company Limited;GF Securities (Hong Kong) Brokerage Limited;SPDB International Capital Limited;CNI Securities Group Ltd;Industrial Bank Co., Ltd. Hong Kong Branch;BOCOM International Securities Limited;CNCB (Hong Kong) Capital Limited;China CITIC Bank International Limited;Huatai Financial Holdings (Hong Kong) Limited;SunRiver International Securities Group Limited;Donghai International Securities (Hong Kong) Limited;JA Securities Limited;Haitong International Securities Company Limited;Sigma Capital Management Limited;CCB International Capital Limited</t>
  </si>
  <si>
    <t>ChangJiang Securities Brokerage (HK) Limited;BOSC International Securities Limited;Shenwan Hongyuan Securities (H.K.) Limited;Zheshang International Financial Holdings Co., Limited;CCB International Capital Limited;China Galaxy International Securities (Hong Kong) Company Limited;Dongxing Securities (Hong Kong) Company Limited;GF Securities (Hong Kong) Brokerage Limited;SPDB International Capital Limited;CNI Securities Group Ltd;Industrial Bank Co., Ltd. Hong Kong Branch;BOCOM International Securities Limited;CNCB (Hong Kong) Capital Limited;China International Capital Corporation Hong Kong Securities Limited;China CITIC Bank International Limited;Huatai Financial Holdings (Hong Kong) Limited;SunRiver International Securities Group Limited;HUNG SING SECURITIES LIMITED;Donghai International Securities (Hong Kong) Limited;JA Securities Limited;Haitong International Securities Company Limited;Sigma Capital Management Limited</t>
  </si>
  <si>
    <t>240112HK0000979580</t>
  </si>
  <si>
    <t>成都东进淮州新城投资集团有限公司</t>
  </si>
  <si>
    <t>CDHXIG 7.6 01/18/26</t>
  </si>
  <si>
    <t>XS2748111452</t>
  </si>
  <si>
    <t>成都东进淮投 7.6 2026-01-18</t>
  </si>
  <si>
    <t>7.6</t>
  </si>
  <si>
    <t>7.6%</t>
  </si>
  <si>
    <t>Yuan Tong Global Securities Limited;Pearl International Securities Limited</t>
  </si>
  <si>
    <t>项目建设和补充营运资金</t>
  </si>
  <si>
    <t>CDHXIG</t>
  </si>
  <si>
    <t>Golden Rich Securities Limited;Shenwan Hongyuan Securities (H.K.) Limited;TFI Securities and Futures Limited;Alpine Securities Limited;CCB International Capital Limited;China Galaxy International Securities (Hong Kong) Company Limited;Cinda International Capital Limited;CF Securities Limited;Sinomax Securities Limited;China Industrial Securities International Brokerage Limited;Fortune Origin Securities Limited;Shanghai Pudong Development Bank Hong Kong Branch;SunRiver International Securities Group Limited;JQ Securities (Hong Kong) Limited;Global Prosperity Financial Company Limited;Donghai International Securities (Hong Kong) Limited;Haitong Bank, Macau Branch;AMC Wanhai Securities Limited;Haitong International Securities Company Limited;Sino Opulence Securities Limited</t>
  </si>
  <si>
    <t>Golden Rich Securities Limited;Shenwan Hongyuan Securities (H.K.) Limited;Yuan Tong Global Securities Limited;TFI Securities and Futures Limited;Alpine Securities Limited;CCB International Capital Limited;China Galaxy International Securities (Hong Kong) Company Limited;Cinda International Capital Limited;CF Securities Limited;Sino Opulence Securities Limited;Sinomax Securities Limited;China Industrial Securities International Brokerage Limited;Fortune Origin Securities Limited;Pearl International Securities Limited;AMC Wanhai Securities Limited;Shanghai Pudong Development Bank Hong Kong Branch;SunRiver International Securities Group Limited;JQ Securities (Hong Kong) Limited;Global Prosperity Financial Company Limited;Donghai International Securities (Hong Kong) Limited;Haitong Bank, Macau Branch;Haitong International Securities Company Limited</t>
  </si>
  <si>
    <t>240112XS2748111452</t>
  </si>
  <si>
    <t>零息</t>
  </si>
  <si>
    <t>浮动利率</t>
  </si>
  <si>
    <t>A1/A</t>
  </si>
  <si>
    <t>西城区</t>
  </si>
  <si>
    <t>中央国有企业</t>
  </si>
  <si>
    <t>BCHINA</t>
  </si>
  <si>
    <t>GREEN</t>
  </si>
  <si>
    <t>都江堰城投</t>
  </si>
  <si>
    <t>永州零陵资产</t>
  </si>
  <si>
    <t>成都东进准投</t>
  </si>
  <si>
    <t>3个月</t>
  </si>
  <si>
    <t>CNPC GLOBAL CAPITAL LIMITED</t>
  </si>
  <si>
    <t>CHUANG ZHI RONG TONG INTERNATIONAL INVESTMENT BVI CO., LIMITED</t>
  </si>
  <si>
    <t>CSI MTN LIMITED</t>
  </si>
  <si>
    <t>AGRICULTURAL BANK OF CHINA LTD/NEW YORK</t>
  </si>
  <si>
    <t>龙川海外投资有限公司</t>
  </si>
  <si>
    <t>【】/【】/【】</t>
  </si>
  <si>
    <t>衡阳城投</t>
  </si>
  <si>
    <t>聊城国泰东昌城建</t>
  </si>
  <si>
    <t>债券备注</t>
  </si>
  <si>
    <t>ASIA:100%</t>
  </si>
  <si>
    <t>亚洲:100%</t>
  </si>
  <si>
    <t>Global Advisor*</t>
  </si>
  <si>
    <t>银行/金融机构:87%，政策性银行/养老基金:8%，保险/其他:5%</t>
  </si>
  <si>
    <t>ShowAll</t>
  </si>
  <si>
    <t>BBG</t>
  </si>
  <si>
    <t>CNPCCH 2.6 01/25/26</t>
  </si>
  <si>
    <t>A1/A+</t>
  </si>
  <si>
    <t>2.6</t>
  </si>
  <si>
    <t>3.0% 区域</t>
  </si>
  <si>
    <t>2.60% </t>
  </si>
  <si>
    <t>Bank of Communications Co., Ltd. Hong Kong Branch;The Hongkong and Shanghai Banking Corporation Limited;China Construction Bank (Asia) Corporation Limited;Industrial and Commercial Bank of China (Asia) Limited;Bank of China (Hong Kong) Limited;Citigroup Global Markets Limited</t>
  </si>
  <si>
    <t>石油开采</t>
  </si>
  <si>
    <t>一般公司用途</t>
  </si>
  <si>
    <t>CNPCCH</t>
  </si>
  <si>
    <t>2.60%</t>
  </si>
  <si>
    <t>China International Capital Corporation Hong Kong Securities Limited;Standard Chartered Asia Ltd;ABCI Capital Limited;China Securities (International) Corporate Finance Company Limited;CLSA Limited</t>
  </si>
  <si>
    <t>CLSA Limited;Bank of Communications Co., Ltd. Hong Kong Branch;The Hongkong and Shanghai Banking Corporation Limited;China International Capital Corporation Hong Kong Securities Limited;China Construction Bank (Asia) Corporation Limited;Industrial and Commercial Bank of China (Asia) Limited;Standard Chartered Asia Ltd;ABCI Capital Limited;Bank of China (Hong Kong) Limited;Citigroup Global Markets Limited;China Securities (International) Corporate Finance Company Limited</t>
  </si>
  <si>
    <t>ZJCBIG 1.68 01/24/27</t>
  </si>
  <si>
    <t>1.68</t>
  </si>
  <si>
    <t>1.8% 区域</t>
  </si>
  <si>
    <t>江苏银行股份有限公司镇江分行</t>
  </si>
  <si>
    <t>Central Wealth Securities Investment Limited;China International Capital Corporation Hong Kong Securities Limited;CCB International Capital Limited;Shanghai Pudong Development Bank Hong Kong Branch;SunRiver International Securities Group Limited;CLSA Limited</t>
  </si>
  <si>
    <t>文化传媒</t>
  </si>
  <si>
    <t>销售收益将根据本发行说明书中所述的绿色金融框架使用。</t>
  </si>
  <si>
    <t>ZJCBIG</t>
  </si>
  <si>
    <t>Industrial Bank Co., Ltd. Hong Kong Branch;Carnegie Hill Capital Partners Limited;China Galaxy International Securities (Hong Kong) Company Limited;Essence International Securities (Hong Kong) Limited;JQ Securities (Hong Kong) Limited;CMB Wing Lung Bank Limited;GF Securities (Hong Kong) Brokerage Limited;JA Securities Limited</t>
  </si>
  <si>
    <t>CLSA Limited;Central Wealth Securities Investment Limited;CCB International Capital Limited;China Galaxy International Securities (Hong Kong) Company Limited;Essence International Securities (Hong Kong) Limited;GF Securities (Hong Kong) Brokerage Limited;Industrial Bank Co., Ltd. Hong Kong Branch;China International Capital Corporation Hong Kong Securities Limited;Carnegie Hill Capital Partners Limited;Shanghai Pudong Development Bank Hong Kong Branch;JQ Securities (Hong Kong) Limited;CMB Wing Lung Bank Limited;SunRiver International Securities Group Limited;JA Securities Limited</t>
  </si>
  <si>
    <t>Bank of Jiangsu</t>
  </si>
  <si>
    <t>CZRT 4.05 01/25/27</t>
  </si>
  <si>
    <t>4.05</t>
  </si>
  <si>
    <t>4.5% 区域</t>
  </si>
  <si>
    <t>维好协议+SBLC</t>
  </si>
  <si>
    <t>恒丰银行股份有限公司青岛分行</t>
  </si>
  <si>
    <t>青岛市</t>
  </si>
  <si>
    <t>Orient Securities (Hong Kong) Limited</t>
  </si>
  <si>
    <t>贸易</t>
  </si>
  <si>
    <t>CZRT</t>
  </si>
  <si>
    <t>Industrial Bank Co., Ltd. Hong Kong Branch;Hua Xia Bank Co., Limited Hong Kong Branch;CNCB (Hong Kong) Capital Limited;CEB International Capital Corporation Limited;Shanghai Pudong Development Bank Hong Kong Branch</t>
  </si>
  <si>
    <t>Industrial Bank Co., Ltd. Hong Kong Branch;Hua Xia Bank Co., Limited Hong Kong Branch;CNCB (Hong Kong) Capital Limited;CEB International Capital Corporation Limited;Orient Securities (Hong Kong) Limited;Shanghai Pudong Development Bank Hong Kong Branch</t>
  </si>
  <si>
    <t>Evergrowing Bank</t>
  </si>
  <si>
    <t>CSILTD 1 01/25/27</t>
  </si>
  <si>
    <t>东京证券交易所</t>
  </si>
  <si>
    <t>深圳市</t>
  </si>
  <si>
    <t>Bank of China Limited;Hua Xia Bank Co., Limited Hong Kong Branch;China Construction Bank (Asia) Corporation Limited;Industrial and Commercial Bank of China (Asia) Limited;Bank of Communications;China CITIC Bank International Limited;CITIC Securities</t>
  </si>
  <si>
    <t>CSILTD</t>
  </si>
  <si>
    <t>1.00%</t>
  </si>
  <si>
    <t>Industrial Bank Co., Ltd. Hong Kong Branch;CMBC Capital Holdings;SMBC Nikko Capital Markets Limited;Mizuho Securities Asia Limited</t>
  </si>
  <si>
    <t>Bank of China Limited;Industrial Bank Co., Ltd. Hong Kong Branch;CMBC Capital Holdings;Hua Xia Bank Co., Limited Hong Kong Branch;China Construction Bank (Asia) Corporation Limited;Industrial and Commercial Bank of China (Asia) Limited;Bank of Communications;China CITIC Bank International Limited;SMBC Nikko Capital Markets Limited;Mizuho Securities Asia Limited;CITIC Securities</t>
  </si>
  <si>
    <t>GFGCHK 6 07/18/24</t>
  </si>
  <si>
    <t>广发控股(香港) 6 2024-07-18</t>
  </si>
  <si>
    <t>GFGCHK 3.6 04/18/24</t>
  </si>
  <si>
    <t>广发控股(香港) 3.6 2024-04-18</t>
  </si>
  <si>
    <t>3.6</t>
  </si>
  <si>
    <t>AGRBK FLOAT 01/24/27</t>
  </si>
  <si>
    <t>5.9851000000000001</t>
  </si>
  <si>
    <t>东城区</t>
  </si>
  <si>
    <t>Agricultural Bank of China Limited Hong Kong Branch;ABCI Capital Limited;Citigroup Global Markets Limited;Crédit Agricole Corporate and Investment Bank;Mizuho Securities Asia Limited;Standard Chartered Bank</t>
  </si>
  <si>
    <t>BANK/FI:87%
POLICYBANK/PENSION:8%
INS/OTHERS:5%</t>
  </si>
  <si>
    <t>General corporate purposes</t>
  </si>
  <si>
    <t>AGRBK</t>
  </si>
  <si>
    <t>O/N SOFR +63.000</t>
  </si>
  <si>
    <t>SOFR Compounded Index+63bps</t>
  </si>
  <si>
    <t>Bank of China Limited, London Branch;Bank of China (Hong Kong) Limited;Bank of Communications Co., Ltd. Hong Kong Branch;BNP Paribas;BofA Securities;China Construction Bank (Europe) S.A.;China Everbright Bank Hong Kong Branch;China International Capital Corporation Hong Kong Securities Limited;China Minsheng Banking Corp., Ltd., Hong Kong Branch;China Securities (International) Corporate Finance Company Limited;CLSA Limited;CMB Wing Lung Bank Limited;CNCB (Hong Kong) Capital Limited;DBS Bank Ltd;The Hongkong and Shanghai Banking Corporation Limited;Huatai Financial Holdings (Hong Kong) Limited;Industrial and Commercial Bank of China (Asia) Limited;Industrial Bank Co., Ltd. Hong Kong Branch;J.P. Morgan Securities plc;Shanghai Pudong Development Bank Hong Kong Branch</t>
  </si>
  <si>
    <t>J.P. Morgan Securities plc;China Construction Bank (Europe) S.A.;Crédit Agricole Corporate and Investment Bank;China Everbright Bank Hong Kong Branch;BofA Securities;Bank of Communications Co., Ltd. Hong Kong Branch;Industrial Bank Co., Ltd. Hong Kong Branch;Bank of China Limited, London Branch;DBS Bank Ltd;China International Capital Corporation Hong Kong Securities Limited;CNCB (Hong Kong) Capital Limited;Huatai Financial Holdings (Hong Kong) Limited;Industrial and Commercial Bank of China (Asia) Limited;Bank of China (Hong Kong) Limited;Mizuho Securities Asia Limited;China Securities (International) Corporate Finance Company Limited;CLSA Limited;China Minsheng Banking Corp., Ltd., Hong Kong Branch;Standard Chartered Bank;The Hongkong and Shanghai Banking Corporation Limited;Shanghai Pudong Development Bank Hong Kong Branch;Agricultural Bank of China Limited Hong Kong Branch;CMB Wing Lung Bank Limited;ABCI Capital Limited;Citigroup Global Markets Limited;BNP Paribas</t>
  </si>
  <si>
    <t>SOFRIX +63.000</t>
  </si>
  <si>
    <t>HEURBA 4.86 01/24/27</t>
  </si>
  <si>
    <t>4.8600000000000003</t>
  </si>
  <si>
    <t>5.00% 区域</t>
  </si>
  <si>
    <t>4.86 %</t>
  </si>
  <si>
    <t>China Securities (International) Corporate Finance Company Limited</t>
  </si>
  <si>
    <t>国有企业</t>
  </si>
  <si>
    <t>根据中华人民共和国国家发展和改革委员会于2023年9月5日颁发的预发行登记证书，用于一般企业目的。</t>
  </si>
  <si>
    <t>HEURBA</t>
  </si>
  <si>
    <t>Shenwan Hongyuan Securities (H.K.) Limited;CEB International Capital Corporation Limited;China Galaxy International Securities (Hong Kong) Company Limited;Industrial Bank Co., Ltd. Hong Kong Branch;CNCB (Hong Kong) Capital Limited;China CITIC Bank International Limited;China Zheshang Bank Co., Ltd. Hong Kong Branch;Shanghai Pudong Development Bank Hong Kong Branch;First Fidelity Capital ( International ) Limited;Haitong Bank, Macau Branch;Waton Securities International Limited;CMBC Capital Holdings;Essence International Securities (Hong Kong) Limited</t>
  </si>
  <si>
    <t>Shenwan Hongyuan Securities (H.K.) Limited;CMBC Capital Holdings;CEB International Capital Corporation Limited;China Galaxy International Securities (Hong Kong) Company Limited;Essence International Securities (Hong Kong) Limited;Industrial Bank Co., Ltd. Hong Kong Branch;CNCB (Hong Kong) Capital Limited;China CITIC Bank International Limited;China Zheshang Bank Co., Ltd. Hong Kong Branch;Shanghai Pudong Development Bank Hong Kong Branch;First Fidelity Capital ( International ) Limited;Haitong Bank, Macau Branch;Waton Securities International Limited;China Securities (International) Corporate Finance Company Limited</t>
  </si>
  <si>
    <t>Y1</t>
  </si>
  <si>
    <t>JDIGCL 3.58 01/24/27</t>
  </si>
  <si>
    <t>3.58</t>
  </si>
  <si>
    <t>中国邮政储蓄银行股份有限公司南通分行</t>
  </si>
  <si>
    <t>南通市</t>
  </si>
  <si>
    <t>Central Wealth Securities Investment Limited</t>
  </si>
  <si>
    <t>补充营运资本。</t>
  </si>
  <si>
    <t>JDIGCL</t>
  </si>
  <si>
    <t>CCB International Capital Limited;CEB International Capital Corporation Limited;China Galaxy International Securities (Hong Kong) Company Limited;Orient Securities (Hong Kong) Limited;Essence International Securities (Hong Kong) Limited;CNI Securities Group Ltd;Industrial Bank Co., Ltd. Hong Kong Branch;CNCB (Hong Kong) Capital Limited;BOWLEA SECURITIES LIMITED;Huatai Financial Holdings (Hong Kong) Limited;Shanghai Pudong Development Bank Hong Kong Branch;SunRiver International Securities Group Limited;CMB Wing Lung Bank Limited;Dingxin (Securities) Limited;ABC International Holdings Limited;CLSA Limited</t>
  </si>
  <si>
    <t>CLSA Limited;Central Wealth Securities Investment Limited;CCB International Capital Limited;CEB International Capital Corporation Limited;China Galaxy International Securities (Hong Kong) Company Limited;Orient Securities (Hong Kong) Limited;Essence International Securities (Hong Kong) Limited;CNI Securities Group Ltd;Industrial Bank Co., Ltd. Hong Kong Branch;CNCB (Hong Kong) Capital Limited;BOWLEA SECURITIES LIMITED;Huatai Financial Holdings (Hong Kong) Limited;Shanghai Pudong Development Bank Hong Kong Branch;SunRiver International Securities Group Limited;CMB Wing Lung Bank Limited;Dingxin (Securities) Limited;ABC International Holdings Limited</t>
  </si>
  <si>
    <t>LCOSIV 3.58 01/24/27</t>
  </si>
  <si>
    <t>4.0% 区域</t>
  </si>
  <si>
    <t>江苏银行股份有限公司扬州分行</t>
  </si>
  <si>
    <t>扬州市</t>
  </si>
  <si>
    <t>江都区</t>
  </si>
  <si>
    <t>Guotai Junan Securities (Hong Kong) Limited;Haitong International Securities Company Limited;CLSA Limited</t>
  </si>
  <si>
    <t>旅游综合</t>
  </si>
  <si>
    <t>补充营运资金和项目建设。</t>
  </si>
  <si>
    <t>LCOSIV</t>
  </si>
  <si>
    <t>CMB International Capital Limited;Industrial Bank Co., Ltd. Hong Kong Branch;CNCB (Hong Kong) Capital Limited;CEB International Capital Corporation Limited;Huatai Financial Holdings (Hong Kong) Limited;China Securities (International) Corporate Finance Company Limited;China Industrial Securities International Brokerage Limited;Zhongtai International Securities Limited</t>
  </si>
  <si>
    <t>CMB International Capital Limited;CLSA Limited;Industrial Bank Co., Ltd. Hong Kong Branch;CNCB (Hong Kong) Capital Limited;CEB International Capital Corporation Limited;Huatai Financial Holdings (Hong Kong) Limited;Guotai Junan Securities (Hong Kong) Limited;Zhongtai International Securities Limited;China Securities (International) Corporate Finance Company Limited;China Industrial Securities International Brokerage Limited;Haitong International Securities Company Limited</t>
  </si>
  <si>
    <t>HKCGAS 3.9 01/25/27</t>
  </si>
  <si>
    <t>HK0000987450</t>
  </si>
  <si>
    <t>香港中华煤气 3.9 2027-01-25</t>
  </si>
  <si>
    <t>A1/A-</t>
  </si>
  <si>
    <t>3.9</t>
  </si>
  <si>
    <t>The Hongkong and Shanghai Banking Corporation Limited</t>
  </si>
  <si>
    <t>燃气</t>
  </si>
  <si>
    <t>中外合资企业</t>
  </si>
  <si>
    <t>HKCGAS</t>
  </si>
  <si>
    <t>HKCG FINANCE LTD</t>
  </si>
  <si>
    <t>240116HK0000987450</t>
  </si>
  <si>
    <t>A1/A-/--</t>
  </si>
  <si>
    <t>SUNHUN 3 01/23/26</t>
  </si>
  <si>
    <t>HK0000987526</t>
  </si>
  <si>
    <t>新鸿基地产 3 2026-01-23</t>
  </si>
  <si>
    <t>--/A+</t>
  </si>
  <si>
    <t>China Construction Bank (Asia) Corporation Limited</t>
  </si>
  <si>
    <t>外商独资企业</t>
  </si>
  <si>
    <t>SUNHUN</t>
  </si>
  <si>
    <t>SUN HUNG KAI PROPERTIES CAPITAL MARKET LTD</t>
  </si>
  <si>
    <t>240116HK0000987526</t>
  </si>
  <si>
    <t>KY</t>
  </si>
  <si>
    <t>--/A+/A</t>
  </si>
  <si>
    <t>HKMTGC 4.34 01/24/25</t>
  </si>
  <si>
    <t>BBG01L0L9CV5</t>
  </si>
  <si>
    <t>香港按揭证券 4.34 2025-01-24</t>
  </si>
  <si>
    <t>Aa3/AA+</t>
  </si>
  <si>
    <t>4.34</t>
  </si>
  <si>
    <t>Citigroup Global Markets Limited</t>
  </si>
  <si>
    <t>HKMTGC</t>
  </si>
  <si>
    <t>HONG KONG MORTGAGE CORP LTD/THE</t>
  </si>
  <si>
    <t>240116BBG01L0L9CV5</t>
  </si>
  <si>
    <t>--/AA+/--</t>
  </si>
  <si>
    <t>BCHINA 0 04/23/24</t>
  </si>
  <si>
    <t>XS2753309496</t>
  </si>
  <si>
    <t>中国银行 0 2024-04-23</t>
  </si>
  <si>
    <t>Daiwa Capital Markets Hong Kong Ltd</t>
  </si>
  <si>
    <t>BANK OF CHINA LTD/TOKYO</t>
  </si>
  <si>
    <t>240116XS2753309496</t>
  </si>
  <si>
    <t>TXRJHD 6 01/18/27</t>
  </si>
  <si>
    <t>TXRJHD</t>
  </si>
  <si>
    <t>China Zheshang Bank Co., Ltd. Hong Kong Branch;Donghai International Securities (Hong Kong) Limited;VMI Securities Limited;China Industrial Securities International Financial Group Limited</t>
  </si>
  <si>
    <t>VMI Securities Limited;China Zheshang Bank Co., Ltd. Hong Kong Branch;Donghai International Securities (Hong Kong) Limited;China Industrial Securities International Financial Group Limited</t>
  </si>
  <si>
    <t>2.0Y</t>
  </si>
  <si>
    <t>A2/--/--</t>
  </si>
  <si>
    <t>都江堰市</t>
  </si>
  <si>
    <t>金堂县</t>
  </si>
  <si>
    <t>YUEXIU 4 11/15/26</t>
  </si>
  <si>
    <t>HK0000963139</t>
  </si>
  <si>
    <t>越秀地产 4 2026-11-15</t>
  </si>
  <si>
    <t>Baa3/NR</t>
  </si>
  <si>
    <t>负面/无</t>
  </si>
  <si>
    <t>Baa3/--</t>
  </si>
  <si>
    <t>4%</t>
  </si>
  <si>
    <t>CLSA Limited;CMB International Capital Limited;Chong Hing Bank Limited;Yue Xiu Securities Company Limited</t>
  </si>
  <si>
    <t>对一年内到期的部分海外中长期债务的再融资</t>
  </si>
  <si>
    <t>YUEXIU</t>
  </si>
  <si>
    <t>愉欣国际有限公司</t>
  </si>
  <si>
    <t>4.0%</t>
  </si>
  <si>
    <t>ABCI Capital Limited;Industrial and Commercial Bank of China (Asia) Limited;Luso International Banking Limited;Nanyang Commercial Bank, Limited;Shanghai Pudong Development Bank Co., Ltd., Hong Kong Branch;China Zheshang Bank Co., Ltd. Hong Kong Branch</t>
  </si>
  <si>
    <t>CMB International Capital Limited;Chong Hing Bank Limited;Yue Xiu Securities Company Limited;Bank of Communications Co., Ltd. Hong Kong Branch;Luso International Banking Ltd;Hua Xia Bank Co., Limited Hong Kong Branch;Industrial Bank Co., Ltd. Hong Kong Branch;China Minsheng Banking Corp., Ltd., Hong Kong Branch;China CITIC Bank International Limited;ABCI Capital Limited;CLSA Securities Limited</t>
  </si>
  <si>
    <t>240112HK0000963139</t>
  </si>
  <si>
    <t>Baa3/--/--</t>
  </si>
  <si>
    <t>Baa3/--/BBB-</t>
  </si>
  <si>
    <t>青岛崂山科创</t>
  </si>
  <si>
    <t>JGC至少3家</t>
  </si>
  <si>
    <t>有FPG</t>
  </si>
  <si>
    <t>江苏东和投资</t>
  </si>
  <si>
    <t>扬州江淮建发</t>
  </si>
  <si>
    <t>镇江分行</t>
  </si>
  <si>
    <t>青岛分行</t>
  </si>
  <si>
    <t>扬州分行</t>
  </si>
  <si>
    <t>T+1</t>
  </si>
  <si>
    <t>纽约分行</t>
  </si>
  <si>
    <t>南通分行</t>
  </si>
  <si>
    <t>审阅筛除主体</t>
  </si>
  <si>
    <t>审阅筛除债券</t>
  </si>
  <si>
    <t>美国上周初请失业金人数降至2022年末以来最低水平，暗示1月就业增长可能保持稳健。初请失业金人数在年初往往波动较大。劳动力市场正在逐渐缓和，在新冠疫情期间和之后，雇主普遍不愿裁员，因为他们很难找到劳动力。初请失业金数据可能促使金融市场进一步缩减对3月降息的押注。</t>
  </si>
  <si>
    <t>https://www.cnfin.com/yw-lb/detail/20240119/4002676_1.html</t>
  </si>
  <si>
    <t>中国国务院总理李强在达沃斯世界经济论坛上表示，估计2023年中国国内生产总值(GDP)增长约5.2%，在不依赖大规模刺激的情况下，超过了政府当年增长目标。中国据悉考虑今年发行1万亿元人民币（合1,390亿美元）超长期特别国债，以提振经济。</t>
  </si>
  <si>
    <t>https://hk.finance.yahoo.com/news/%E4%B8%AD%E5%9B%BD%E6%80%BB%E7%90%86%E6%9D%8E%E5%BC%BA%E5%9C%A8%E8%BE%BE%E6%B2%83%E6%96%AF%E7%A7%B0%E4%BC%B0%E8%AE%A1%E5%8E%BB%E5%B9%B4%E7%BB%8F%E6%B5%8E%E5%A2%9E%E9%95%BF%E7%BA%A65-2-005931170.html</t>
  </si>
  <si>
    <t>中国央行料将于下周一将1年期MLF操作利率调降10个基点至2.4%。若如此，这将是央行去年8月以来的首次MLF降息。接受调查的15位经济学家和分析师中仅有4位预计利率将维持不变。操作规模方面，9位经济学家的预估中值为净投放1210亿元。</t>
  </si>
  <si>
    <t>https://hk.finance.yahoo.com/news/%E4%B8%AD%E5%9C%8B%E5%A4%AE%E8%A1%8C%E6%96%99%E8%AA%BF%E9%99%8Dmlf%E5%88%A9%E7%8E%87-%E5%8A%A0%E7%A2%BC%E5%AF%AC%E9%AC%86%E5%8A%9B%E5%BA%A6%E4%BB%A5%E6%8C%AF%E7%96%B2%E5%BC%B1%E4%BF%A1%E5%BF%83-220000742.html</t>
  </si>
  <si>
    <t>举世瞩目的台湾大选尘埃落定。中央选举委员会公布的结果显示，民进党参选人赖清德以约40%的得票率战胜另外两位候选人，将与萧美琴分别担任下一任正副总统。这一结果创下同一政党连续第三次执政的纪录。</t>
  </si>
  <si>
    <t>https://hk.finance.yahoo.com/news/%E5%8F%B0%E6%B9%BE%E5%A4%A7%E9%80%89%E8%BF%BD%E8%B8%AA-%E6%9E%81%E5%B0%91%E6%95%B0%E7%A5%A8%E5%BC%80%E5%87%BA-%E6%B0%91%E8%BF%9B%E5%85%9A%E8%B5%96%E6%B8%85%E5%BE%B7%E6%9A%82%E9%A2%86%E5%85%88-%E5%82%8D%E6%99%9A%E6%96%99%E6%9C%89%E5%88%9D%E6%AD%A5%E7%BB%93%E6%9E%9C-085749445.html</t>
  </si>
  <si>
    <t>欧洲央行管委霍尔茨曼在达沃斯世界经济论坛接受采访时表示，持续的通胀威胁将阻止欧洲央行今年降低利率，尽管经济衰退的可能性已经无法排除。欧元区经济最近令人失望，一旦公布第四季度表现，可能会证明官员们过于乐观。与此同时，地缘政治冲突——比如中东冲突——有可能扰乱供应链和能源市场，给物价带来压力，这是欧洲央行无法忽视的。</t>
  </si>
  <si>
    <t>https://finance.sina.cn/2024-01-15/detail-inacrmtu5470151.d.html?from=wap</t>
  </si>
  <si>
    <t>山东正方控股集团有限公司</t>
  </si>
  <si>
    <t>SDZFHD 7.8 01/25/26</t>
  </si>
  <si>
    <t>XS2739481393</t>
  </si>
  <si>
    <t>山东正方控股 7.8 2026-01-25</t>
  </si>
  <si>
    <t>7.8</t>
  </si>
  <si>
    <t>济宁市</t>
  </si>
  <si>
    <t>Golden Rich Securities Limited;ChaoShang Securities Ltd;TFI Securities and Futures Limited;Zhonghui International Securities Limited;Essence International Securities (Hong Kong) Limited;Alpine Securities Limited</t>
  </si>
  <si>
    <t>AA</t>
  </si>
  <si>
    <t>为了营运资本和项目融资</t>
  </si>
  <si>
    <t>SDZFHD</t>
  </si>
  <si>
    <t>7.8%</t>
  </si>
  <si>
    <t>Yuan Tong Global Securities Limited;Shanghai Pudong Development Bank Hong Kong Branch;Innovest Securities Investment Ltd;First Fidelity Capital ( International ) Limited;Haitong International Securities Company Limited;Qianxing Capital Limited</t>
  </si>
  <si>
    <t>Golden Rich Securities Limited;Yuan Tong Global Securities Limited;ChaoShang Securities Ltd;TFI Securities and Futures Limited;Qianxing Capital Limited;Alpine Securities Limited;Zhonghui International Securities Limited;Shanghai Pudong Development Bank Hong Kong Branch;Innovest Securities Investment Ltd;Essence International Securities (Hong Kong) Limited;First Fidelity Capital ( International ) Limited;Haitong International Securities Company Limited</t>
  </si>
  <si>
    <t>240119XS2739481393</t>
  </si>
  <si>
    <t>南安市能源工贸投资发展集团有限公司</t>
  </si>
  <si>
    <t>NANCIT 5.15 01/26/27</t>
  </si>
  <si>
    <t>HK0000979937</t>
  </si>
  <si>
    <t>南安工贸 5.15 2027-01-26</t>
  </si>
  <si>
    <t>5.15</t>
  </si>
  <si>
    <t>5.3% 区域</t>
  </si>
  <si>
    <t>5.15%</t>
  </si>
  <si>
    <t>福建省</t>
  </si>
  <si>
    <t>泉州市</t>
  </si>
  <si>
    <t>TFI Securities and Futures Limited;Industrial Bank Co., Ltd. Hong Kong Branch;China Securities (International) Corporate Finance Company Limited</t>
  </si>
  <si>
    <t>2.01Y+1.0Y</t>
  </si>
  <si>
    <t>项目建设和工作资金补充</t>
  </si>
  <si>
    <t>NANCIT</t>
  </si>
  <si>
    <t>Guolian Securities International Capital Co., Limited;China CITIC Bank International Limited;Bank of China Limited, Singapore Branch;Haitong Bank, Macau Branch</t>
  </si>
  <si>
    <t>Guolian Securities International Capital Co., Limited;TFI Securities and Futures Limited;Industrial Bank Co., Ltd. Hong Kong Branch;China CITIC Bank International Limited;Bank of China Limited, Singapore Branch;Haitong Bank, Macau Branch;China Securities (International) Corporate Finance Company Limited</t>
  </si>
  <si>
    <t>可赎回、可回售债</t>
  </si>
  <si>
    <t>240119HK0000979937</t>
  </si>
  <si>
    <t>崂山区</t>
  </si>
  <si>
    <t>178D</t>
  </si>
  <si>
    <t>87D</t>
  </si>
  <si>
    <t>1.0Y</t>
  </si>
  <si>
    <t>92D</t>
  </si>
  <si>
    <t>2.99Y</t>
  </si>
  <si>
    <t>360D</t>
  </si>
  <si>
    <t>1.99Y</t>
  </si>
  <si>
    <t>2.81Y</t>
  </si>
  <si>
    <t>当代置业(中国)有限公司</t>
  </si>
  <si>
    <t>MOLAND 9 12/28/24</t>
  </si>
  <si>
    <t>XS2737638648</t>
  </si>
  <si>
    <t>当代置业 9 2024-12-28</t>
  </si>
  <si>
    <t>WR/--</t>
  </si>
  <si>
    <t>无/--</t>
  </si>
  <si>
    <t>0.9973</t>
  </si>
  <si>
    <t>9</t>
  </si>
  <si>
    <t>新加坡交易所</t>
  </si>
  <si>
    <t>144A</t>
  </si>
  <si>
    <t>341D</t>
  </si>
  <si>
    <t>违约</t>
  </si>
  <si>
    <t>MOLAND</t>
  </si>
  <si>
    <t>MODERN LAND CHINA CO LTD</t>
  </si>
  <si>
    <t>当代置业(中国)有限公司子公司</t>
  </si>
  <si>
    <t>实物支付</t>
  </si>
  <si>
    <t>可赎回债</t>
  </si>
  <si>
    <t>231229XS2737638648</t>
  </si>
  <si>
    <t>XS2737639372</t>
  </si>
  <si>
    <t>231229XS2737639372</t>
  </si>
  <si>
    <t>淄博市张店区国有资产运营有限公司</t>
  </si>
  <si>
    <t>HENGRU 7.8 01/05/27</t>
  </si>
  <si>
    <t>XS2732861104</t>
  </si>
  <si>
    <t>张店国资 7.8 2027-01-05</t>
  </si>
  <si>
    <t>淄博市</t>
  </si>
  <si>
    <t>张店区</t>
  </si>
  <si>
    <t>Haitong Bank, Macau Branch</t>
  </si>
  <si>
    <t>2.95Y</t>
  </si>
  <si>
    <t>用于项目投资和补充营运资金</t>
  </si>
  <si>
    <t>HENGRU</t>
  </si>
  <si>
    <t>HENGRUI INTERNATIONAL BVI CO., LIMITED</t>
  </si>
  <si>
    <t>Shenwan Hongyuan Securities (H.K.) Limited;China CITIC Bank International Limited;Shanghai Pudong Development Bank Hong Kong Branch;Realord Asia Pacific Securities Limited;CF Securities Limited;Far East Horizon International Securities Limited</t>
  </si>
  <si>
    <t>Shenwan Hongyuan Securities (H.K.) Limited;China CITIC Bank International Limited;Shanghai Pudong Development Bank Hong Kong Branch;Realord Asia Pacific Securities Limited;CF Securities Limited;Far East Horizon International Securities Limited;Haitong Bank, Macau Branch</t>
  </si>
  <si>
    <t>231229XS2732861104</t>
  </si>
  <si>
    <t>泸州航空发展投资集团有限公司</t>
  </si>
  <si>
    <t>LZADIG 4.8 01/08/27</t>
  </si>
  <si>
    <t>HK0000979606</t>
  </si>
  <si>
    <t>泸州航空发展投资集团 4.8 2027-01-08</t>
  </si>
  <si>
    <t>4.8</t>
  </si>
  <si>
    <t>4.8%</t>
  </si>
  <si>
    <t>泸州市</t>
  </si>
  <si>
    <t>CNCB (Hong Kong) Capital Limited;SunRiver International Securities Group Limited;TFI Securities and Futures Limited;CLSA Limited</t>
  </si>
  <si>
    <t>2.96Y</t>
  </si>
  <si>
    <t>债券发行的净收益将用于项目建设和工作资金补充。</t>
  </si>
  <si>
    <t>LZADIG</t>
  </si>
  <si>
    <t>China Zheshang Bank Co., Ltd. Hong Kong Branch;Industrial Bank Co., Ltd. Hong Kong Branch;China Industrial Securities International Brokerage Limited;Shenwan Hongyuan Securities (H.K.) Limited;Guoyuan Securities Brokerage (Hong Kong) Limited;Shanghai Pudong Development Bank Co., Ltd., Hong Kong Branch;China Galaxy International Securities (Hong Kong) Co., Limited</t>
  </si>
  <si>
    <t>CLSA Limited;Shenwan Hongyuan Securities (H.K.) Limited;Industrial Bank Co., Ltd. Hong Kong Branch;TFI Securities and Futures Limited;CNCB (Hong Kong) Capital Limited;China Zheshang Bank Co., Ltd. Hong Kong Branch;Guoyuan Securities Brokerage (Hong Kong) Limited;China Galaxy International Securities (Hong Kong) Co., Limited;Shanghai Pudong Development Bank Co., Ltd., Hong Kong Branch;SunRiver International Securities Group Limited;China Industrial Securities International Brokerage Limited</t>
  </si>
  <si>
    <t>231229HK0000979606</t>
  </si>
  <si>
    <t>泰州华信药业投资有限公司</t>
  </si>
  <si>
    <t>TAIHUA 5.6 01/04/27</t>
  </si>
  <si>
    <t>XS2713911886</t>
  </si>
  <si>
    <t>华信药业 5.6 2027-01-04</t>
  </si>
  <si>
    <t>5.6</t>
  </si>
  <si>
    <t>5.9 % 区域</t>
  </si>
  <si>
    <t>5.6%</t>
  </si>
  <si>
    <t>江苏银行股份有限公司泰州分行</t>
  </si>
  <si>
    <t>泰州医药高新技术产业开发区</t>
  </si>
  <si>
    <t>Fosun International Securities Limited;Hua Xia Bank Co., Limited Hong Kong Branch;ICBC International Securities Limited;CMB International Capital Limited</t>
  </si>
  <si>
    <t>医药商业</t>
  </si>
  <si>
    <t>高收益</t>
  </si>
  <si>
    <t>用于偿还一年内到期的现有中长期离岸债务</t>
  </si>
  <si>
    <t>TAIHUA</t>
  </si>
  <si>
    <t>华信药业(香港)有限公司</t>
  </si>
  <si>
    <t>Industrial Bank Co., Ltd. Hong Kong Branch;CLSA Limited;CMBC Securities Company Limited;CCB International Capital Limited;ABCI Capital Limited;CEB International Capital Corporation Limited;CNCB (Hong Kong) Capital Limited;Initial Capital Securities Limited;Guoyuan Securities Brokerage (Hong Kong) Limited;GF Securities (Hong Kong) Brokerage Limited;Gee Hi International Securities (Hong Kong) Limited;China Industrial Securities International Brokerage Limited</t>
  </si>
  <si>
    <t>Fosun International Securities Limited;CLSA Limited;Initial Capital Securities Limited;CCB International Capital Limited;CEB International Capital Corporation Limited;Guoyuan Securities Brokerage (Hong Kong) Limited;ICBC International Securities Limited;GF Securities (Hong Kong) Brokerage Limited;China Industrial Securities International Brokerage Limited;CMB International Capital Limited;Industrial Bank Co., Ltd. Hong Kong Branch;Hua Xia Bank Co., Limited Hong Kong Branch;Gee Hi International Securities (Hong Kong) Limited;CNCB (Hong Kong) Capital Limited;ABCI Capital Limited;CMBC Securities Company Limited</t>
  </si>
  <si>
    <t>231229XS2713911886</t>
  </si>
  <si>
    <t>齐河城投建设集团有限公司</t>
  </si>
  <si>
    <t>QHURGR 7.8 09/27/26</t>
  </si>
  <si>
    <t>XS2742998359</t>
  </si>
  <si>
    <t>齐河城建 7.8 2026-09-27</t>
  </si>
  <si>
    <t>2.7260</t>
  </si>
  <si>
    <t>德州市</t>
  </si>
  <si>
    <t>齐河县</t>
  </si>
  <si>
    <t>Haitong International Securities Company Limited;Interarch Asset Management Limited;Shanggu Asset Management Asia</t>
  </si>
  <si>
    <t>2.68Y</t>
  </si>
  <si>
    <t>QHURGR</t>
  </si>
  <si>
    <t>SHANDONG QIHE INTERNATIONAL SINGAPORE PTE LTD</t>
  </si>
  <si>
    <t>Shanggu Asset Management Asia;Haitong International Securities Company Limited;Interarch Asset Management Limited</t>
  </si>
  <si>
    <t>231229XS2742998359</t>
  </si>
  <si>
    <t>绿景(中国)地产投资有限公司</t>
  </si>
  <si>
    <t>LVGEM 8 01/02/25</t>
  </si>
  <si>
    <t>XS2738064158</t>
  </si>
  <si>
    <t>绿景中国地产 8 2025-01-02</t>
  </si>
  <si>
    <t>8</t>
  </si>
  <si>
    <t>DBS Bank</t>
  </si>
  <si>
    <t>315D+32D</t>
  </si>
  <si>
    <t>LVGEM</t>
  </si>
  <si>
    <t>碧玺国际有限公司</t>
  </si>
  <si>
    <t>KEYSTONE CAPITAL LIMITED (HK)</t>
  </si>
  <si>
    <t>KEYSTONE CAPITAL LIMITED (HK);DBS Bank</t>
  </si>
  <si>
    <t>231229XS2738064158</t>
  </si>
  <si>
    <t>XS2738082218</t>
  </si>
  <si>
    <t>231229XS2738082218</t>
  </si>
  <si>
    <t>XS2738072094</t>
  </si>
  <si>
    <t>231229XS2738072094</t>
  </si>
  <si>
    <t>QHURGR 7.8 01/02/25</t>
  </si>
  <si>
    <t>XS2741758424</t>
  </si>
  <si>
    <t>齐河城建 7.8 2025-01-02</t>
  </si>
  <si>
    <t>346D</t>
  </si>
  <si>
    <t>Golden Rich Securities Limited;Haitong International Securities Company Limited</t>
  </si>
  <si>
    <t>231229XS2741758424</t>
  </si>
  <si>
    <t>中信建投(国际)金融控股有限公司</t>
  </si>
  <si>
    <t>CSCIF 4.55 04/03/24</t>
  </si>
  <si>
    <t>XS2743035904</t>
  </si>
  <si>
    <t>中信建投国际 4.55 2024-04-03</t>
  </si>
  <si>
    <t>4.55</t>
  </si>
  <si>
    <t>14D+59D</t>
  </si>
  <si>
    <t>CSCIF</t>
  </si>
  <si>
    <t>CHINA SECURITIES INTERNATIONAL INVESTMENT CO LTD</t>
  </si>
  <si>
    <t>可回售债</t>
  </si>
  <si>
    <t>231229XS2743035904</t>
  </si>
  <si>
    <t>HKMTGC 4.34 01/08/25</t>
  </si>
  <si>
    <t>HK0000980133</t>
  </si>
  <si>
    <t>香港按揭证券 4.34 2025-01-08</t>
  </si>
  <si>
    <t>352D</t>
  </si>
  <si>
    <t>231228HK0000980133</t>
  </si>
  <si>
    <t>绵阳科技城发展投资(集团)有限公司</t>
  </si>
  <si>
    <t>MYSTCD 4.8 01/08/27</t>
  </si>
  <si>
    <t>XS2736262804</t>
  </si>
  <si>
    <t>科发集团 4.8 2027-01-08</t>
  </si>
  <si>
    <t>绵阳市</t>
  </si>
  <si>
    <t>GF Securities (Hong Kong) Brokerage Limited;Haitong International Securities Company Limited;Orient Securities (Hong Kong) Limited</t>
  </si>
  <si>
    <t>MYSTCD</t>
  </si>
  <si>
    <t>China Zheshang Bank Co., Ltd. Hong Kong Branch</t>
  </si>
  <si>
    <t>China Zheshang Bank Co., Ltd. Hong Kong Branch;Orient Securities (Hong Kong) Limited;GF Securities (Hong Kong) Brokerage Limited;Haitong International Securities Company Limited</t>
  </si>
  <si>
    <t>231228XS2736262804</t>
  </si>
  <si>
    <t>如东县金鑫交通工程建设投资有限公司</t>
  </si>
  <si>
    <t>RUDOTR 5.6 01/03/27</t>
  </si>
  <si>
    <t>XS2740940957</t>
  </si>
  <si>
    <t>金鑫交通 5.6 2027-01-03</t>
  </si>
  <si>
    <t>6.00% 区域</t>
  </si>
  <si>
    <t>如东县</t>
  </si>
  <si>
    <t>Guotai Junan Securities (Hong Kong) Limited;Tensant Securities Limited</t>
  </si>
  <si>
    <t>用于再融资离岸债务</t>
  </si>
  <si>
    <t>RUDOTR</t>
  </si>
  <si>
    <t>5.60%</t>
  </si>
  <si>
    <t>Soochow Securities Company Limited;Industrial Bank Co., Ltd. Hong Kong Branch;BOWLEA SECURITIES LIMITED;CNCB (Hong Kong) Capital Limited;SPDB International Capital Limited;CMBC Securities Company Limited;CLSA Limited;Haitong International Securities Company Limited</t>
  </si>
  <si>
    <t>CLSA Limited;Soochow Securities Company Limited;Industrial Bank Co., Ltd. Hong Kong Branch;BOWLEA SECURITIES LIMITED;CNCB (Hong Kong) Capital Limited;Guotai Junan Securities (Hong Kong) Limited;SPDB International Capital Limited;Tensant Securities Limited;CMBC Securities Company Limited;Haitong International Securities Company Limited</t>
  </si>
  <si>
    <t>231228XS2740940957</t>
  </si>
  <si>
    <t>城投(DMI)</t>
  </si>
  <si>
    <t>齐河城建</t>
  </si>
  <si>
    <t>地产(DMI)</t>
  </si>
  <si>
    <t>淄博张店国资</t>
  </si>
  <si>
    <t>泰州华信药业</t>
  </si>
  <si>
    <t>如东交投</t>
  </si>
  <si>
    <t>5.3%a</t>
  </si>
  <si>
    <t>2.7</t>
  </si>
  <si>
    <t>364天</t>
  </si>
  <si>
    <t>5.9%a</t>
  </si>
  <si>
    <t>泰州分行</t>
  </si>
  <si>
    <t>4.55%</t>
  </si>
  <si>
    <t>T+2</t>
  </si>
  <si>
    <t>6%a</t>
  </si>
  <si>
    <t>T+6</t>
  </si>
  <si>
    <t>4.8%a</t>
  </si>
  <si>
    <t>4.4%a</t>
  </si>
  <si>
    <t>Bank of Tianjin</t>
  </si>
  <si>
    <t>--/--/BB</t>
  </si>
  <si>
    <t>SG</t>
  </si>
  <si>
    <t>--/BBB+/BBB+</t>
  </si>
  <si>
    <t>科发集团</t>
  </si>
  <si>
    <t>泸州航空</t>
  </si>
  <si>
    <t>南安工贸</t>
  </si>
  <si>
    <t>Tokyo Pro-Bond</t>
  </si>
  <si>
    <t>湖北光谷東國有資本投資運營集團有限公司</t>
  </si>
  <si>
    <t>HK0000984549</t>
  </si>
  <si>
    <t>240119HK0000984549</t>
  </si>
  <si>
    <t>湖北光谷东国有资本投资运营集团有限公司</t>
  </si>
  <si>
    <t>大治市</t>
  </si>
  <si>
    <t>泸州航发</t>
  </si>
  <si>
    <t>南安能工</t>
  </si>
  <si>
    <t>绵阳科技</t>
  </si>
  <si>
    <t>湖北光谷东国投</t>
  </si>
  <si>
    <t>XS2740215517</t>
  </si>
  <si>
    <t>晟达资产经营管理 4.6 2027-01-04</t>
  </si>
  <si>
    <t>郴州晟达资产经营管理有限公司</t>
  </si>
  <si>
    <t>CZSDJG 4.6 01/04/27</t>
  </si>
  <si>
    <t>4.6%</t>
  </si>
  <si>
    <t>渤海银行股份有限公司长沙分行</t>
  </si>
  <si>
    <t>郴州市</t>
  </si>
  <si>
    <t>Dingxin (Securities) Limited;Essence International Securities (Hong Kong) Limited;Shenwan Hongyuan Securities (H.K.) Limited;Carlyon Securities Limited;China Zheshang Bank Co., Ltd. Hong Kong Branch;Industrial Bank Co., Ltd. Hong Kong Branch</t>
  </si>
  <si>
    <t>用于项目投资和建设资金，以及营运资本的补充</t>
  </si>
  <si>
    <t>CZSDJG</t>
  </si>
  <si>
    <t>Shenwan Hongyuan Securities (H.K.) Limited;Industrial Bank Co., Ltd. Hong Kong Branch;Carlyon Securities Limited;China Zheshang Bank Co., Ltd. Hong Kong Branch;Essence International Securities (Hong Kong) Limited;Dingxin (Securities) Limited</t>
  </si>
  <si>
    <t>231227XS2740215517</t>
  </si>
  <si>
    <t>XS2740211102</t>
  </si>
  <si>
    <t>金鑫交通 6.45 2027-01-03</t>
  </si>
  <si>
    <t>RUDOTR 6.45 01/03/27</t>
  </si>
  <si>
    <t>6.45%</t>
  </si>
  <si>
    <t>渤海银行股份有限公司南京分行</t>
  </si>
  <si>
    <t>为离岸债务进行再融资</t>
  </si>
  <si>
    <t>Soochow Securities Company Limited;Guolian Securities International Capital Co., Limited;China Zheshang Bank Co., Ltd. Hong Kong Branch;Haitong International;SPDB International Capital Limited;CMBC Securities Company Limited;CITIC Securities;Industrial Bank Co., Ltd. Hong Kong Branch</t>
  </si>
  <si>
    <t>Soochow Securities Company Limited;Guolian Securities International Capital Co., Limited;Industrial Bank Co., Ltd. Hong Kong Branch;China Zheshang Bank Co., Ltd. Hong Kong Branch;Haitong International;Guotai Junan Securities (Hong Kong) Limited;SPDB International Capital Limited;Tensant Securities Limited;CMBC Securities Company Limited;CITIC Securities</t>
  </si>
  <si>
    <t>231227XS2740211102</t>
  </si>
  <si>
    <t>IsBOCOM</t>
  </si>
  <si>
    <t>XS2732943688</t>
  </si>
  <si>
    <t>成都沄崃投资集团 6.3 2026-12-22</t>
  </si>
  <si>
    <t>成都市沄崃投资集团有限公司</t>
  </si>
  <si>
    <t>QLIVGP 6.3 12/22/26</t>
  </si>
  <si>
    <t>6.50% 区域</t>
  </si>
  <si>
    <t>6.30%</t>
  </si>
  <si>
    <t>Wilson Securities Limited</t>
  </si>
  <si>
    <t>2.91Y</t>
  </si>
  <si>
    <t>用于发展业务和补充营运资本。</t>
  </si>
  <si>
    <t>QLIVGP</t>
  </si>
  <si>
    <t>Carnegie Hill Capital Partners Limited;Essence International Securities (Hong Kong) Limited;BOCOM International Securities Limited;China Galaxy International Securities (Hong Kong) Co., Limited;CLSA Limited;Fosun International Securities Limited;Guosen Securities (HK) Capital Company Limited;Industrial Bank Co., Ltd. Hong Kong Branch;Shenwan Hongyuan Securities (H.K.) Limited;Soochow Securities International Brokerage Limited;SunRiver International Securities Group Limited;Zhongtai International Securities Limited</t>
  </si>
  <si>
    <t>Fosun International Securities Limited;CLSA Limited;Shenwan Hongyuan Securities (H.K.) Limited;Guosen Securities (HK) Capital Company Limited;Essence International Securities (Hong Kong) Limited;Zhongtai International Securities Limited;Industrial Bank Co., Ltd. Hong Kong Branch;BOCOM International Securities Limited;Carnegie Hill Capital Partners Limited;China Galaxy International Securities (Hong Kong) Co., Limited;Soochow Securities International Brokerage Limited;Wilson Securities Limited;SunRiver International Securities Group Limited</t>
  </si>
  <si>
    <t>231219XS2732943688</t>
  </si>
  <si>
    <t>成都沄崃</t>
  </si>
  <si>
    <t>XS2716677526</t>
  </si>
  <si>
    <t>成都经开资产管理 4.8 2026-11-17</t>
  </si>
  <si>
    <t>成都经开资产管理有限公司</t>
  </si>
  <si>
    <t>CDJKAM 4.8 11/17/26</t>
  </si>
  <si>
    <t>成都经济技术开发区</t>
  </si>
  <si>
    <t>Dingxin (Securities) Limited;Haitong Bank, Macau Branch</t>
  </si>
  <si>
    <t>2.82Y</t>
  </si>
  <si>
    <t>一般营运资金</t>
  </si>
  <si>
    <t>CDJKAM</t>
  </si>
  <si>
    <t>China Zheshang Bank Co., Ltd. Hong Kong Branch;Donghai International Securities (Hong Kong) Limited;Essence International Securities (Hong Kong) Limited;Industrial Bank Co., Ltd. Hong Kong Branch;Shenwan Hongyuan Securities (H.K.) Limited;Zheshang International Financial Holdings Co., Limited</t>
  </si>
  <si>
    <t>Shenwan Hongyuan Securities (H.K.) Limited;Zheshang International Financial Holdings Co., Limited;Industrial Bank Co., Ltd. Hong Kong Branch;China Zheshang Bank Co., Ltd. Hong Kong Branch;Essence International Securities (Hong Kong) Limited;Dingxin (Securities) Limited;Donghai International Securities (Hong Kong) Limited;Haitong Bank, Macau Branch</t>
  </si>
  <si>
    <t>231110XS2716677526</t>
  </si>
  <si>
    <t>成都经开资管</t>
  </si>
  <si>
    <t>自贸区债券</t>
  </si>
  <si>
    <t>G2380141</t>
  </si>
  <si>
    <t>崇义发展投资集团 4.7 2025-12-15</t>
  </si>
  <si>
    <t>崇义县发展投资集团有限公司</t>
  </si>
  <si>
    <t>CYDEVI 4.7 12/15/25</t>
  </si>
  <si>
    <t>2.5014</t>
  </si>
  <si>
    <t>江西省</t>
  </si>
  <si>
    <t>赣州市</t>
  </si>
  <si>
    <t>China Zheshang Bank Co., Ltd. Hong Kong Branch;Orient Securities (Hong Kong) Limited;Shanxi Securities International Limited;Zhongtai International Securities Limited</t>
  </si>
  <si>
    <t>1.89Y</t>
  </si>
  <si>
    <t>CYDEVI</t>
  </si>
  <si>
    <t>CHONGYI COUNTY DEVELOPMENT AND INVESTMENT CO LTD</t>
  </si>
  <si>
    <t>Shanxi Securities International Limited;China Zheshang Bank Co., Ltd. Hong Kong Branch;Orient Securities (Hong Kong) Limited;Zhongtai International Securities Limited</t>
  </si>
  <si>
    <t>230613G2380141</t>
  </si>
  <si>
    <t>XS2633210229</t>
  </si>
  <si>
    <t>莱芜高投 6.8 2026-06-08</t>
  </si>
  <si>
    <t>莱芜高新投资控股有限公司</t>
  </si>
  <si>
    <t>LWHTEC 6.8 06/08/26</t>
  </si>
  <si>
    <t>济南市</t>
  </si>
  <si>
    <t>莱芜区</t>
  </si>
  <si>
    <t>2.37Y</t>
  </si>
  <si>
    <t>LWHTEC</t>
  </si>
  <si>
    <t>莱高国际投资(BVI)有限公司</t>
  </si>
  <si>
    <t>230605XS2633210229</t>
  </si>
  <si>
    <t>莱芜高投</t>
  </si>
  <si>
    <t>XS2592225085</t>
  </si>
  <si>
    <t>双龙开投 7 2026-02-01</t>
  </si>
  <si>
    <t>贵州双龙航空港开发投资(集团)有限公司</t>
  </si>
  <si>
    <t>GZSLAI 7 02/01/26</t>
  </si>
  <si>
    <t>2.9233</t>
  </si>
  <si>
    <t>华夏银行股份有限公司贵阳分行</t>
  </si>
  <si>
    <t>贵州省</t>
  </si>
  <si>
    <t>贵阳市</t>
  </si>
  <si>
    <t>Dingxin (Securities);Shenwan Hongyuan Securities HK Ltd;CEB International</t>
  </si>
  <si>
    <t>2.03Y</t>
  </si>
  <si>
    <t>为2023年3月到期的本公司境外债券本金再融资</t>
  </si>
  <si>
    <t>GZSLAI</t>
  </si>
  <si>
    <t>GUIZHOU SHUANGLONG AIRPORT DEVELOPMENT &amp; INVESTMENT (GROUP) CO LTD</t>
  </si>
  <si>
    <t>China Zheshang Bank Co Ltd/Hong Kong</t>
  </si>
  <si>
    <t>Shenwan Hongyuan Securities (H.K.) Limited;China Zheshang Bank Co., Ltd. Hong Kong Branch;CEB International Capital Corporation Limited;Dingxin (Securities) Limited</t>
  </si>
  <si>
    <t>230328XS2592225085</t>
  </si>
  <si>
    <t>贵州双龙航空港</t>
  </si>
  <si>
    <t>Dingxin (Securities) Limited;Shenwan Hongyuan Securities (H.K.) Limited;CEB International Capital Corporation Limited</t>
  </si>
  <si>
    <t>230224XS2592225085</t>
  </si>
  <si>
    <t>G238028</t>
  </si>
  <si>
    <t>港荣集团 3.8 2026-02-21</t>
  </si>
  <si>
    <t>四川港荣投资发展集团有限公司</t>
  </si>
  <si>
    <t>SCGRID 3.8 02/21/26</t>
  </si>
  <si>
    <t>4.20%区域</t>
  </si>
  <si>
    <t>3.80%</t>
  </si>
  <si>
    <t>上海银行股份有限公司成都分行</t>
  </si>
  <si>
    <t>宜宾市</t>
  </si>
  <si>
    <t>Guosen Securities (HK) Capital Company Limited;BOSC International Company Limited</t>
  </si>
  <si>
    <t>2.08Y</t>
  </si>
  <si>
    <t>为2023年3月到期的集团现有境外债券再融资</t>
  </si>
  <si>
    <t>SCGRID</t>
  </si>
  <si>
    <t>SICHUAN GLOPORT INVESTMENT DEVELOPMENT GROUP CO LTD</t>
  </si>
  <si>
    <t>Huatai Financial Holdings (Hong Kong) Limited;Industrial Bank Co., Ltd. Hong Kong Branch;Caitong International Securities Co., Limited;CEB International Capital Corporation Limited;Orient Securities (Hong Kong) Limited</t>
  </si>
  <si>
    <t>Caitong International Securities Co., Limited;Industrial Bank Co., Ltd. Hong Kong Branch;Guosen Securities (HK) Capital Company Limited;Huatai Financial Holdings (Hong Kong) Limited;CEB International Capital Corporation Limited;Orient Securities (Hong Kong) Limited;BOSC International Company Limited</t>
  </si>
  <si>
    <t>230215G238028</t>
  </si>
  <si>
    <t>四川港荣</t>
  </si>
  <si>
    <t>其他(DMI)</t>
  </si>
  <si>
    <t>XS2426145699</t>
  </si>
  <si>
    <t>曲江金控 3.7 2025-09-06</t>
  </si>
  <si>
    <t>西安曲江文化金融控股(集团)有限公司</t>
  </si>
  <si>
    <t>XAQJWH 3.7 09/06/25</t>
  </si>
  <si>
    <t>渤海银行股份有限公司西安分行</t>
  </si>
  <si>
    <t>陕西省</t>
  </si>
  <si>
    <t>西安市</t>
  </si>
  <si>
    <t>Essence International Securities Hong Kong L;TF International</t>
  </si>
  <si>
    <t>1.62Y</t>
  </si>
  <si>
    <t>XAQJWH</t>
  </si>
  <si>
    <t>XI'AN QUJIANG CULTURAL FINANCE HOLDINGS GROUP CO LTD</t>
  </si>
  <si>
    <t>条款：控制权变更回售@100%</t>
  </si>
  <si>
    <t>China International Capital Corp HK Securiti;China Zheshang Bank Co Ltd/Hong Kong;Shenwan Hongyuan Securities HK Ltd</t>
  </si>
  <si>
    <t>China Zheshang Bank Co Ltd/Hong Kong;TF International;China International Capital Corp HK Securiti;Essence International Securities Hong Kong L;Shenwan Hongyuan Securities HK Ltd</t>
  </si>
  <si>
    <t>220831XS2426145699</t>
  </si>
  <si>
    <t>XS2426924465</t>
  </si>
  <si>
    <t>靖江港口 1.95 2025-01-05</t>
  </si>
  <si>
    <t>靖江港口集团有限公司</t>
  </si>
  <si>
    <t>JJHD 1.95 01/05/25</t>
  </si>
  <si>
    <t>南京银行股份有限公司泰州分行</t>
  </si>
  <si>
    <t>靖江市</t>
  </si>
  <si>
    <t>Haitong International Securities Co Ltd</t>
  </si>
  <si>
    <t>港口</t>
  </si>
  <si>
    <t>349D</t>
  </si>
  <si>
    <t>JJHD</t>
  </si>
  <si>
    <t>JINGJIANG PORT GROUP CO LTD</t>
  </si>
  <si>
    <t>Shanghai Pudong Development Bank/Hong Kong;Industrial Bank/Hong Kong;Shanghai Securities (H.K.)</t>
  </si>
  <si>
    <t>Shanghai Pudong Development Bank/Hong Kong;Haitong International Securities Co Ltd;Industrial Bank/Hong Kong;Shanghai Securities (H.K.)</t>
  </si>
  <si>
    <t>211224XS2426924465</t>
  </si>
  <si>
    <t>靖江港口</t>
  </si>
  <si>
    <t>XS2423881783</t>
  </si>
  <si>
    <t>长兴金控 1.95 2025-01-06</t>
  </si>
  <si>
    <t>浙江长兴金融控股集团有限公司</t>
  </si>
  <si>
    <t>ZJXCAO 1.95 01/06/25</t>
  </si>
  <si>
    <t>上海银行股份有限公司杭州分行</t>
  </si>
  <si>
    <t>浙江省</t>
  </si>
  <si>
    <t>湖州市</t>
  </si>
  <si>
    <t>长兴县</t>
  </si>
  <si>
    <t>BOSC International Comp Ltd;Hung Sing Securities Ltd;Southwest Securities HK Brokerage Ltd</t>
  </si>
  <si>
    <t>350D</t>
  </si>
  <si>
    <t>ZJXCAO</t>
  </si>
  <si>
    <t>ZHEJIANG CHANGXING FINANCIAL HOLDINGS GROUP CO LTD</t>
  </si>
  <si>
    <t>条款：控制权变更回售@101%</t>
  </si>
  <si>
    <t>Industrial Bank/Hong Kong;CMB Wing Lung Bank;Dingxin (Securities);Shanghai Pudong Development Bank/Hong Kong;Huafu International</t>
  </si>
  <si>
    <t>Hung Sing Securities Ltd;Shanghai Pudong Development Bank/Hong Kong;Huafu International;BOSC International Comp Ltd;Industrial Bank/Hong Kong;Southwest Securities HK Brokerage Ltd;CMB Wing Lung Bank;Dingxin (Securities)</t>
  </si>
  <si>
    <t>211223XS2423881783</t>
  </si>
  <si>
    <t>浙江长兴金控</t>
  </si>
  <si>
    <t>XS2343214040</t>
  </si>
  <si>
    <t>东航海外 2 2026-07-15</t>
  </si>
  <si>
    <t>东航海外(香港)有限公司</t>
  </si>
  <si>
    <t>CHIEAS 2 07/15/26</t>
  </si>
  <si>
    <t>A1/--</t>
  </si>
  <si>
    <t>5.0000</t>
  </si>
  <si>
    <t>2.40%区域</t>
  </si>
  <si>
    <t>2.00%</t>
  </si>
  <si>
    <t>中国工商银行股份有限公司上海市分行</t>
  </si>
  <si>
    <t>上海市</t>
  </si>
  <si>
    <t>CLSA Ltd;DBS Bank;ICBC Singapore;SPDB International Capital Ltd</t>
  </si>
  <si>
    <t>航空运输</t>
  </si>
  <si>
    <t>2.47Y</t>
  </si>
  <si>
    <t>CHIEAS</t>
  </si>
  <si>
    <t>EASTERN AIR OVERSEAS HONG KONG CO LTD</t>
  </si>
  <si>
    <t>条款：控制权变更回售@101%；控制权变更事件：
（1）国资委不再直接或间接控制发行人，或
（2）发行人与其他人合并或并购或出售其全部，或实质上让与其全部资产给其他人，但该人受国资委控制的情况除外</t>
  </si>
  <si>
    <t>Bank of China/Singapore;Bank of Communications/Singapore;China Construction Bank Corp/Singapore;China Industrial Securities International Br;China Securities International Corporate Fin;CLSA Ltd;CMBC Securities Co Ltd;DBS Bank;Everbright Securities;Haitong International Securities Co Ltd;ICBC Singapore;Shanghai Pudong Development Bank/SG;SPDB International Capital Ltd;Standard Chartered Bank Singapore Ltd</t>
  </si>
  <si>
    <t>Standard Chartered Bank Singapore Ltd;Haitong International Securities Co Ltd;Bank of China/Singapore;DBS Bank;Bank of Communications/Singapore;China Securities International Corporate Fin;China Construction Bank Corp/Singapore;Everbright Securities;China Industrial Securities International Br;ICBC Singapore;SPDB International Capital Ltd;Shanghai Pudong Development Bank/SG;CLSA Ltd;CMBC Securities Co Ltd</t>
  </si>
  <si>
    <t>210708XS2343214040</t>
  </si>
  <si>
    <t>XS2351301812</t>
  </si>
  <si>
    <t>福建阳光集团 4 2024-06-10</t>
  </si>
  <si>
    <t>福建阳光集团有限公司</t>
  </si>
  <si>
    <t>YANGOG 4 06/10/24</t>
  </si>
  <si>
    <t>--/NR</t>
  </si>
  <si>
    <t>--/无</t>
  </si>
  <si>
    <t>江西银行股份有限公司南昌象南支行</t>
  </si>
  <si>
    <t>福州市</t>
  </si>
  <si>
    <t>Guotai Junan International;UBS</t>
  </si>
  <si>
    <t>BBB</t>
  </si>
  <si>
    <t>140D</t>
  </si>
  <si>
    <t>民营相对控股企业</t>
  </si>
  <si>
    <t>YANGOG</t>
  </si>
  <si>
    <t>YANGO CAYMAN INVESTMENT LTD</t>
  </si>
  <si>
    <t>平价交易</t>
  </si>
  <si>
    <t>CMB International</t>
  </si>
  <si>
    <t>CMB International;UBS;Guotai Junan International</t>
  </si>
  <si>
    <t>210607XS2351301812</t>
  </si>
  <si>
    <t>福建阳光</t>
  </si>
  <si>
    <t>XS2219022972</t>
  </si>
  <si>
    <t>黄山旅游集团 0.9 2025-08-31</t>
  </si>
  <si>
    <t>黄山旅游集团有限公司</t>
  </si>
  <si>
    <t>HUGTOU 0.9 08/31/25</t>
  </si>
  <si>
    <t>1.4%区域</t>
  </si>
  <si>
    <t>0.9%</t>
  </si>
  <si>
    <t>中国银行股份有限公司安徽省分行</t>
  </si>
  <si>
    <t>安徽省</t>
  </si>
  <si>
    <t>黄山市</t>
  </si>
  <si>
    <t>ABC International Holding;Bank of China;CNCB Hong Kong Capital</t>
  </si>
  <si>
    <t>景点</t>
  </si>
  <si>
    <t>1.6Y</t>
  </si>
  <si>
    <t>HUGTOU</t>
  </si>
  <si>
    <t>HUANGSHAN TOURISM GROUP CO LTD</t>
  </si>
  <si>
    <t>ABC International Holding;Bank of China;Bank of Communications;BOSC International Comp Ltd;China Construction Bank (Asia);China Everbright Bank/Hong Kong;China Minsheng Banking Corp Ltd/Hong Kong;China PA Securities Hong Kong Co Ltd;CNCB Hong Kong Capital;Guosen Securities HK Capital Co Ltd;Guotai Junan International Holdings;Guoyuan Capital Hong Kong Ltd;Haitong Bank SA;ICBC (Asia);Shanghai Pudong Development Bank/Hong Kong</t>
  </si>
  <si>
    <t>Guotai Junan International Holdings;Bank of China;ICBC (Asia);CNCB Hong Kong Capital;China Construction Bank (Asia);BOSC International Comp Ltd;China Minsheng Banking Corp Ltd/Hong Kong;Guoyuan Capital Hong Kong Ltd;Haitong Bank SA;Shanghai Pudong Development Bank/Hong Kong;Bank of Communications;China PA Securities Hong Kong Co Ltd;ABC International Holding;China Everbright Bank/Hong Kong;Guosen Securities HK Capital Co Ltd</t>
  </si>
  <si>
    <t>200825XS2219022972</t>
  </si>
  <si>
    <t>XS2182296892</t>
  </si>
  <si>
    <t>TCL科技 1.875 2025-07-14</t>
  </si>
  <si>
    <t>TCL科技集团股份有限公司</t>
  </si>
  <si>
    <t>TCLTEC 1.875 07/14/25</t>
  </si>
  <si>
    <t>T+215bps区域</t>
  </si>
  <si>
    <t>CT5+160bps区域</t>
  </si>
  <si>
    <t>中国银行股份有限公司广东省分行</t>
  </si>
  <si>
    <t>惠州市</t>
  </si>
  <si>
    <t>Bank of China Hong Kong Ltd;Bank of China</t>
  </si>
  <si>
    <t>光学光电子</t>
  </si>
  <si>
    <t>1.47Y</t>
  </si>
  <si>
    <t>TCLTEC</t>
  </si>
  <si>
    <t>TCL TECHNOLOGY INVESTMENTS LTD</t>
  </si>
  <si>
    <t>条款：控制权变更回售@100%；</t>
  </si>
  <si>
    <t>Admiralty Harbour Capital Ltd;Bank of East Asia;Bank of China Hong Kong Ltd;Bank of China;BNP Paribas;Credit Agricole CIB;DBS Bank;ICBC (Asia);Natixis;Societe Generale;Standard Chartered Bank</t>
  </si>
  <si>
    <t>Standard Chartered Bank;Bank of China Hong Kong Ltd;Bank of China;Credit Agricole CIB;Admiralty Harbour Capital Ltd;DBS Bank;Societe Generale;ICBC (Asia);Natixis;Bank of East Asia;BNP Paribas</t>
  </si>
  <si>
    <t>200707XS2182296892</t>
  </si>
  <si>
    <t>南京分行</t>
  </si>
  <si>
    <t>长沙分行</t>
  </si>
  <si>
    <t>6.3%</t>
  </si>
  <si>
    <t>6.5%a</t>
  </si>
  <si>
    <t>【增发】</t>
  </si>
  <si>
    <t>2.5</t>
  </si>
  <si>
    <t>6.8%</t>
  </si>
  <si>
    <t>2.9</t>
  </si>
  <si>
    <t>贵阳分行</t>
  </si>
  <si>
    <t>7%</t>
  </si>
  <si>
    <t>3.8%</t>
  </si>
  <si>
    <t>4.2%a</t>
  </si>
  <si>
    <t>成都分行</t>
  </si>
  <si>
    <t>3.7%</t>
  </si>
  <si>
    <t>西安分行</t>
  </si>
  <si>
    <t>1.95%</t>
  </si>
  <si>
    <t>T+8</t>
  </si>
  <si>
    <t>杭州分行</t>
  </si>
  <si>
    <t>2%</t>
  </si>
  <si>
    <t>2.4%a</t>
  </si>
  <si>
    <t>上海市分行</t>
  </si>
  <si>
    <t>南昌象南支行</t>
  </si>
  <si>
    <t>1.4%a</t>
  </si>
  <si>
    <t>安徽省分行</t>
  </si>
  <si>
    <t>1.875%</t>
  </si>
  <si>
    <t>T+215a</t>
  </si>
  <si>
    <t>T5+160</t>
  </si>
  <si>
    <t>广东省分行</t>
  </si>
  <si>
    <t>XS2736032470</t>
  </si>
  <si>
    <t>华信药业 5.55 2027-01-16</t>
  </si>
  <si>
    <t>TAIHUA 5.55 01/16/27</t>
  </si>
  <si>
    <t>5.8%区域</t>
  </si>
  <si>
    <t>5.55%</t>
  </si>
  <si>
    <t>中国邮政储蓄银行股份有限公司泰州分行</t>
  </si>
  <si>
    <t>CMB International Capital Limited;Hua Xia Bank Co., Limited Hong Kong Branch;ICBC International Securities Limited;Fosun International Securities Limited</t>
  </si>
  <si>
    <t>2.98Y</t>
  </si>
  <si>
    <t>用于偿还一年内到期的现有中长期离岸债务。</t>
  </si>
  <si>
    <t>华信药业（香港）有限公司</t>
  </si>
  <si>
    <t>Initial Capital Securities Limited;CEB International Capital Corporation Limited;GF Securities (Hong Kong) Brokerage Limited;China Industrial Securities International Brokerage Limited;Industrial Bank Co., Ltd. Hong Kong Branch;Gee Hi International Securities (Hong Kong) Limited;Sigma Capital;CNCB (Hong Kong) Capital Limited;Huatai Financial Holdings (Hong Kong) Limited;ABCI Capital Limited;CMBC Securities Company Limited;CLSA Limited;Sigma Capital Management Limited</t>
  </si>
  <si>
    <t>Fosun International Securities Limited;CLSA Limited;Initial Capital Securities Limited;CEB International Capital Corporation Limited;ICBC International Securities Limited;GF Securities (Hong Kong) Brokerage Limited;China Industrial Securities International Brokerage Limited;CMB International Capital Limited;Industrial Bank Co., Ltd. Hong Kong Branch;Hua Xia Bank Co., Limited Hong Kong Branch;Gee Hi International Securities (Hong Kong) Limited;Sigma Capital;CNCB (Hong Kong) Capital Limited;Huatai Financial Holdings (Hong Kong) Limited;ABCI Capital Limited;CMBC Securities Company Limited;Sigma Capital Management Limited</t>
  </si>
  <si>
    <t>240111XS2736032470</t>
  </si>
  <si>
    <t>吉安城控 5.55 2027-01-16</t>
  </si>
  <si>
    <t>JNCCIH 5.55 01/16/27</t>
  </si>
  <si>
    <t>5.9%区域</t>
  </si>
  <si>
    <t>中国邮政储蓄银行股份有限公司吉安分行</t>
  </si>
  <si>
    <t>吉安市</t>
  </si>
  <si>
    <t>China CITIC Bank International Limited</t>
  </si>
  <si>
    <t>根据集团的绿色融资框架和国家发展和改革委员会（NDRC）的证书，用于融资或再融资现有负债。</t>
  </si>
  <si>
    <t>JNCCIH</t>
  </si>
  <si>
    <t>BG Securities (HK) Co., Limited;CCB International Capital Limited;CEB International Capital Corporation Limited;China Galaxy International Securities (Hong Kong) Company Limited;Flow Capital (HK) Limited;SPDB International Capital Limited;Hua Xia Bank Co., Limited Hong Kong Branch;BOCOM International Securities Limited;CNCB (Hong Kong) Capital Limited;Huatai Financial Holdings (Hong Kong) Limited;ABCI Capital Limited;China Securities (International) Corporate Finance Company Limited;Zhongtai International Securities Limited</t>
  </si>
  <si>
    <t>BG Securities (HK) Co., Limited;CCB International Capital Limited;CEB International Capital Corporation Limited;China Galaxy International Securities (Hong Kong) Company Limited;Flow Capital (HK) Limited;SPDB International Capital Limited;Zhongtai International Securities Limited;Hua Xia Bank Co., Limited Hong Kong Branch;BOCOM International Securities Limited;CNCB (Hong Kong) Capital Limited;Huatai Financial Holdings (Hong Kong) Limited;China CITIC Bank International Limited;ABCI Capital Limited;China Securities (International) Corporate Finance Company Limited</t>
  </si>
  <si>
    <t>240109XS2744828265</t>
  </si>
  <si>
    <t>吉安城投</t>
  </si>
  <si>
    <t>HK0000980323</t>
  </si>
  <si>
    <t>东和投资集团 3.75 2027-01-12</t>
  </si>
  <si>
    <t>JDIGCL 3.75 01/12/27</t>
  </si>
  <si>
    <t>3.75% (#)</t>
  </si>
  <si>
    <t>南京银行股份有限公司南通分行</t>
  </si>
  <si>
    <t>2.97Y</t>
  </si>
  <si>
    <t>补充营运资金</t>
  </si>
  <si>
    <t>3.75%</t>
  </si>
  <si>
    <t>CEB International Capital Corporation Limited;China Galaxy International Securities (Hong Kong) Company Limited;Orient Securities (Hong Kong) Limited;Essence International Securities (Hong Kong) Limited;CMB International Capital Limited;Industrial Bank Co., Ltd. Hong Kong Branch;BOWLEA SECURITIES LIMITED;CNCB (Hong Kong) Capital Limited;Huatai Financial Holdings (Hong Kong) Limited;Carnegie Hill Capital Partners Limited;Shanghai Pudong Development Bank Hong Kong Branch;SunRiver International Securities Group Limited;CMB Wing Lung Bank Limited;Dingxin (Securities) Limited;JA Securities Limited;CLSA Limited</t>
  </si>
  <si>
    <t>CLSA Limited;Central Wealth Securities Investment Limited;CEB International Capital Corporation Limited;China Galaxy International Securities (Hong Kong) Company Limited;Orient Securities (Hong Kong) Limited;Essence International Securities (Hong Kong) Limited;CMB International Capital Limited;Industrial Bank Co., Ltd. Hong Kong Branch;BOWLEA SECURITIES LIMITED;CNCB (Hong Kong) Capital Limited;Huatai Financial Holdings (Hong Kong) Limited;Carnegie Hill Capital Partners Limited;Shanghai Pudong Development Bank Hong Kong Branch;SunRiver International Securities Group Limited;CMB Wing Lung Bank Limited;Dingxin (Securities) Limited;JA Securities Limited</t>
  </si>
  <si>
    <t>240105HK0000980323</t>
  </si>
  <si>
    <t>JNZQHD 5.907 12/05/24</t>
  </si>
  <si>
    <t>0.9014</t>
  </si>
  <si>
    <t>上海浦东发展银行股份有限公司香港分行</t>
  </si>
  <si>
    <t>章丘区</t>
  </si>
  <si>
    <t>China Credit International Securities Co., Limited;BOCOM International Securities Limited;Shanghai Pudong Development Bank Hong Kong Branch;Guotai Junan International Holdings;CLSA Limited;CCB International Capital Limited</t>
  </si>
  <si>
    <t>318D</t>
  </si>
  <si>
    <t>募集资金将用于再融资现有的离岸负债。</t>
  </si>
  <si>
    <t>JNZQHD</t>
  </si>
  <si>
    <t>金龙山实业（英属维尔京群岛）有限公司</t>
  </si>
  <si>
    <t>Orient Securities (Hong Kong) Limited;Haitong International Securities Company Limited;China Galaxy International Securities (Hong Kong) Co., Limited;CNCB Capital;China Industrial Securities International Brokerage Limited;China Zheshang Bank Co., Ltd. Hong Kong Branch;BOWLEA SECURITIES LIMITED;Harmonia Capital Limited;TF International Securities Group Limited;Shenwan Hongyuan Securities (H.K.) Limited;Zhongtai International Securities Limited;Huafu International Securities Limited;Guosen Securities (HK) Capital Company Limited;Pulun International Securities Limited</t>
  </si>
  <si>
    <t>CNCB Capital;CLSA Limited;Guotai Junan International Holdings;Shenwan Hongyuan Securities (H.K.) Limited;Guosen Securities (HK) Capital Company Limited;CCB International Capital Limited;Orient Securities (Hong Kong) Limited;Zhongtai International Securities Limited;China Industrial Securities International Brokerage Limited;China Credit International Securities Co., Limited;Huafu International Securities Limited;BOCOM International Securities Limited;BOWLEA SECURITIES LIMITED;China Zheshang Bank Co., Ltd. Hong Kong Branch;China Galaxy International Securities (Hong Kong) Co., Limited;Shanghai Pudong Development Bank Hong Kong Branch;Harmonia Capital Limited;Haitong International Securities Company Limited;TF International Securities Group Limited;Pulun International Securities Limited</t>
  </si>
  <si>
    <t>济南章丘</t>
  </si>
  <si>
    <t>青岛军民融合发展集团有限公司</t>
  </si>
  <si>
    <t>SHINVS 4.5 01/10/27</t>
  </si>
  <si>
    <t>青岛银行股份有限公司西海岸分行</t>
  </si>
  <si>
    <t>西海岸新区</t>
  </si>
  <si>
    <t>Silk Road International Capital Limited;China Industrial Securities International Brokerage Limited;Zhongtai International Securities Limited</t>
  </si>
  <si>
    <t>根据国家发展和改革委员会的证书，用于项目建设和补充营运资金。</t>
  </si>
  <si>
    <t>SHINVS</t>
  </si>
  <si>
    <t>晟海投资有限公司</t>
  </si>
  <si>
    <t>Huatai Financial Holdings (Hong Kong) Limited;Industrial Bank Co., Ltd. Hong Kong Branch;CLSA Limited;CMBC Securities Company Limited;China Zheshang Bank Co., Ltd. Hong Kong Branch;SunRiver International Securities Group Limited;China Credit International Securities Co., Limited</t>
  </si>
  <si>
    <t>CLSA Limited;China Credit International Securities Co., Limited;Industrial Bank Co., Ltd. Hong Kong Branch;Silk Road International Capital Limited;Huatai Financial Holdings (Hong Kong) Limited;China Zheshang Bank Co., Ltd. Hong Kong Branch;SunRiver International Securities Group Limited;CMBC Securities Company Limited;Zhongtai International Securities Limited;China Industrial Securities International Brokerage Limited</t>
  </si>
  <si>
    <t>青岛军民融发</t>
  </si>
  <si>
    <t>江苏钟吾城乡投资发展集团有限公司</t>
  </si>
  <si>
    <t>ZWURID 3.6 01/10/27</t>
  </si>
  <si>
    <t>中国邮政储蓄银行股份有限公司徐州分行</t>
  </si>
  <si>
    <t>徐州市</t>
  </si>
  <si>
    <t>新沂市</t>
  </si>
  <si>
    <t>CMB International Capital Limited</t>
  </si>
  <si>
    <t>用于项目建设和补充营运资金。</t>
  </si>
  <si>
    <t>ZWURID</t>
  </si>
  <si>
    <t>China Galaxy International Securities (Hong Kong) Co., Limited;CLSA Limited;Guosen Securities (HK) Capital Company Limited;Guotai Junan Securities (Hong Kong) Limited;Huatai Financial Holdings (Hong Kong) Limited;Industrial Bank Co., Ltd. Hong Kong Branch;Sinolink Securities (Hong Kong) Company Limited;SPDB International Capital Limited;SunRiver International Securities Group Limited</t>
  </si>
  <si>
    <t>CMB International Capital Limited;CLSA Limited;Industrial Bank Co., Ltd. Hong Kong Branch;Guosen Securities (HK) Capital Company Limited;Huatai Financial Holdings (Hong Kong) Limited;China Galaxy International Securities (Hong Kong) Co., Limited;Guotai Junan Securities (Hong Kong) Limited;SunRiver International Securities Group Limited;SPDB International Capital Limited;Sinolink Securities (Hong Kong) Company Limited</t>
  </si>
  <si>
    <t>江苏钟吾城投</t>
  </si>
  <si>
    <t>XS2736390126</t>
  </si>
  <si>
    <t>平潭城发集团 5.1 2026-12-22</t>
  </si>
  <si>
    <t>平潭综合实验区城市发展集团有限公司</t>
  </si>
  <si>
    <t>PTCFJT 5.1 12/22/26</t>
  </si>
  <si>
    <t>2.9671</t>
  </si>
  <si>
    <t>5.100%</t>
  </si>
  <si>
    <t>厦门国际银行股份有限公司福州分行</t>
  </si>
  <si>
    <t>平潭县</t>
  </si>
  <si>
    <t>Luso International Banking Ltd;China Industrial Securities International Brokerage Limited;Guotai Junan Securities (Hong Kong) Limited;Luso International Banking Limited</t>
  </si>
  <si>
    <t>项目建设和作为补充运营资金。</t>
  </si>
  <si>
    <t>PTCFJT</t>
  </si>
  <si>
    <t>Hua Xia Bank Co., Limited Hong Kong Branch;Industrial Bank Co., Ltd. Hong Kong Branch;China Zheshang Bank Co., Ltd. Hong Kong Branch;Haitong International Securities Company Limited;CLSA Limited;Huafu International Securities Limited</t>
  </si>
  <si>
    <t>CLSA Limited;Huafu International Securities Limited;Luso International Banking Limited;Hua Xia Bank Co., Limited Hong Kong Branch;Industrial Bank Co., Ltd. Hong Kong Branch;Luso International Banking Ltd;China Zheshang Bank Co., Ltd. Hong Kong Branch;Guotai Junan Securities (Hong Kong) Limited;Haitong International Securities Company Limited;China Industrial Securities International Brokerage Limited</t>
  </si>
  <si>
    <t>231222XS2736390126</t>
  </si>
  <si>
    <t>平潭城发</t>
  </si>
  <si>
    <t>可持续发展挂钩债券</t>
  </si>
  <si>
    <t>HK0000971645</t>
  </si>
  <si>
    <t>新希望 4.4 2026-12-29</t>
  </si>
  <si>
    <t>新希望集团有限公司</t>
  </si>
  <si>
    <t>NEWHOP 4.4 12/29/26</t>
  </si>
  <si>
    <t>4.4% 区域</t>
  </si>
  <si>
    <t>China International Capital Corporation Hong Kong Securities Limited;Fosun International Securities Limited;BOSC International Securities Limited;Guotai Junan Securities (Hong Kong) Limited</t>
  </si>
  <si>
    <t>饲料</t>
  </si>
  <si>
    <t>2.93Y</t>
  </si>
  <si>
    <t>重新融资现有的国内债务，采购原材料和一般营运资金</t>
  </si>
  <si>
    <t>NEWHOP</t>
  </si>
  <si>
    <t>CLSA Limited;ABCI Capital Limited;Industrial Bank Co., Ltd. Hong Kong Branch;CNCB (Hong Kong) Capital Limited;Shenwan Hongyuan Securities (H.K.) Limited;China Zheshang Bank Co., Ltd. Hong Kong Branch</t>
  </si>
  <si>
    <t>Fosun International Securities Limited;CLSA Limited;BOSC International Securities Limited;Shenwan Hongyuan Securities (H.K.) Limited;Industrial Bank Co., Ltd. Hong Kong Branch;CNCB (Hong Kong) Capital Limited;China International Capital Corporation Hong Kong Securities Limited;China Zheshang Bank Co., Ltd. Hong Kong Branch;Guotai Junan Securities (Hong Kong) Limited;ABCI Capital Limited</t>
  </si>
  <si>
    <t>231220HK0000971645</t>
  </si>
  <si>
    <t>新希望集团</t>
  </si>
  <si>
    <t>XS2728836961</t>
  </si>
  <si>
    <t>成都新津城发集团 4.6 2026-12-22</t>
  </si>
  <si>
    <t>成都新津城市产业发展集团有限公司</t>
  </si>
  <si>
    <t>CDXNJN 4.6 12/22/26</t>
  </si>
  <si>
    <t>渤海银行股份有限公司成都分行</t>
  </si>
  <si>
    <t>新津区</t>
  </si>
  <si>
    <t>Essence International Securities (Hong Kong) Limited</t>
  </si>
  <si>
    <t>募集资金净额将用于天府牧山数字新城数字经济产业园项目建设及补充流动资金</t>
  </si>
  <si>
    <t>CDXNJN</t>
  </si>
  <si>
    <t>China Galaxy International Securities (Hong Kong) Co., Limited;CCB International Capital Limited;China Securities (International) Corporate Finance Company Limited;China Zheshang Bank Co., Ltd. Hong Kong Branch;Donghai International Securities (Hong Kong) Limited;Guosen Securities (HK) Capital Company Limited;Guotai Junan Securities (Hong Kong) Limited;Industrial Bank Co., Ltd. Hong Kong Branch;Soochow Securities International Brokerage Limited;SunRiver International Securities Group Limited</t>
  </si>
  <si>
    <t>Industrial Bank Co., Ltd. Hong Kong Branch;Guosen Securities (HK) Capital Company Limited;CCB International Capital Limited;China Zheshang Bank Co., Ltd. Hong Kong Branch;China Galaxy International Securities (Hong Kong) Co., Limited;Guotai Junan Securities (Hong Kong) Limited;Soochow Securities International Brokerage Limited;Essence International Securities (Hong Kong) Limited;SunRiver International Securities Group Limited;Donghai International Securities (Hong Kong) Limited;China Securities (International) Corporate Finance Company Limited</t>
  </si>
  <si>
    <t>231219XS2728836961</t>
  </si>
  <si>
    <t>成都新津城发</t>
  </si>
  <si>
    <t>HK0000963691</t>
  </si>
  <si>
    <t>江淮建设 3.75 2026-12-27</t>
  </si>
  <si>
    <t>LCOSIV 3.75 12/27/26</t>
  </si>
  <si>
    <t>4.10% 区域</t>
  </si>
  <si>
    <t>南京银行股份有限公司扬州分行</t>
  </si>
  <si>
    <t>Guotai Junan Securities (Hong Kong) Limited;CLSA Securities Limited;Haitong International Securities Company Limited</t>
  </si>
  <si>
    <t>营运资本补充和项目建设。</t>
  </si>
  <si>
    <t>BOWLEA SECURITIES LIMITED;CEB International Capital Corporation Limited;China Industrial Securities International Brokerage Limited;China Securities (International) Corporate Finance Company Limited;CNCB Capital;Huatai Financial Holdings (Hong Kong) Limited;Industrial Bank Co., Ltd. Hong Kong Branch;Zhongtai International Securities Limited</t>
  </si>
  <si>
    <t>CNCB Capital;Industrial Bank Co., Ltd. Hong Kong Branch;BOWLEA SECURITIES LIMITED;CEB International Capital Corporation Limited;Huatai Financial Holdings (Hong Kong) Limited;Guotai Junan Securities (Hong Kong) Limited;CLSA Securities Limited;Zhongtai International Securities Limited;China Industrial Securities International Brokerage Limited;China Securities (International) Corporate Finance Company Limited;Haitong International Securities Company Limited</t>
  </si>
  <si>
    <t>231218HK0000963691</t>
  </si>
  <si>
    <t>HK0000976032</t>
  </si>
  <si>
    <t>郴州福天建发 4.6 2026-12-22</t>
  </si>
  <si>
    <t>郴州市福天建设发展有限公司</t>
  </si>
  <si>
    <t>CZFTCD 4.6 12/22/26</t>
  </si>
  <si>
    <t>4.6%区域</t>
  </si>
  <si>
    <t>TFI Securities and Futures Limited;JA Securities Limited</t>
  </si>
  <si>
    <t>用于项目建设及补充发行人营运资金</t>
  </si>
  <si>
    <t>CZFTCD</t>
  </si>
  <si>
    <t>China Zheshang Bank Co., Ltd. Hong Kong Branch;Industrial Bank Co., Ltd. Hong Kong Branch;GF Securities (Hong Kong) Brokerage Limited;China CITIC Bank International Limited;Harmonia Capital Limited;Excellent Tide Securities Limited;China Galaxy International Securities (Hong Kong) Co., Limited;Zheshang International Financial Holdings Co., Limited;HUNG SING SECURITIES LIMITED;SunRiver International Securities Group Limited;Pearl International Securities Limited;Shenwan Hongyuan Securities (H.K.) Limited;Huafu International Securities Limited;Guosen Securities (HK) Capital Company Limited;China Industrial Securities International Brokerage Limited;Donghai International Securities (Hong Kong) Limited;Soochow Securities International Brokerage Limited;Guoyuan Securities Brokerage (Hong Kong) Limited;Guolian Securities International Capital Co., Limited</t>
  </si>
  <si>
    <t>Zheshang International Financial Holdings Co., Limited;Shenwan Hongyuan Securities (H.K.) Limited;TFI Securities and Futures Limited;Guosen Securities (HK) Capital Company Limited;Guoyuan Securities Brokerage (Hong Kong) Limited;GF Securities (Hong Kong) Brokerage Limited;China Industrial Securities International Brokerage Limited;Pearl International Securities Limited;Huafu International Securities Limited;Guolian Securities International Capital Co., Limited;Industrial Bank Co., Ltd. Hong Kong Branch;China Zheshang Bank Co., Ltd. Hong Kong Branch;China CITIC Bank International Limited;China Galaxy International Securities (Hong Kong) Co., Limited;Soochow Securities International Brokerage Limited;HUNG SING SECURITIES LIMITED;SunRiver International Securities Group Limited;Harmonia Capital Limited;Donghai International Securities (Hong Kong) Limited;Excellent Tide Securities Limited;JA Securities Limited</t>
  </si>
  <si>
    <t>231215HK0000976032</t>
  </si>
  <si>
    <t>郴州福天建发</t>
  </si>
  <si>
    <t>XS2736886412</t>
  </si>
  <si>
    <t>金鑫交通 5.7 2026-12-20</t>
  </si>
  <si>
    <t>RUDOTR 5.7 12/20/26</t>
  </si>
  <si>
    <t>6.2%区域</t>
  </si>
  <si>
    <t>5.70%</t>
  </si>
  <si>
    <t>为离岸债务再融资</t>
  </si>
  <si>
    <t>Soochow Securities Company Limited;Zhongtai International;Industrial Bank Co., Ltd. Hong Kong Branch;CMBC Capital Holdings;CNCB (Hong Kong) Capital Limited;CLSA Securities Limited;Donghai International Securities (Hong Kong) Limited;Haitong International Securities Company Limited</t>
  </si>
  <si>
    <t>Soochow Securities Company Limited;Zhongtai International;Industrial Bank Co., Ltd. Hong Kong Branch;CMBC Capital Holdings;CNCB (Hong Kong) Capital Limited;Guotai Junan Securities (Hong Kong) Limited;CLSA Securities Limited;Tensant Securities Limited;Donghai International Securities (Hong Kong) Limited;Haitong International Securities Company Limited</t>
  </si>
  <si>
    <t>231215XS2736886412</t>
  </si>
  <si>
    <t>HK0000971736</t>
  </si>
  <si>
    <t>榆神能源公司 4.68 2026-12-13</t>
  </si>
  <si>
    <t>陕西榆神能源开发建设集团有限公司</t>
  </si>
  <si>
    <t>YSHEDC 4.68 12/13/26</t>
  </si>
  <si>
    <t>4.7% 区域</t>
  </si>
  <si>
    <t>4.68%</t>
  </si>
  <si>
    <t>榆林市</t>
  </si>
  <si>
    <t>榆神工业区</t>
  </si>
  <si>
    <t>Dingxin (Securities) Limited;TF International Securities Group Limited;Zheshang International Financial Holdings Co., Limited</t>
  </si>
  <si>
    <t>2.89Y</t>
  </si>
  <si>
    <t>项目建设及补充营运资金</t>
  </si>
  <si>
    <t>YSHEDC</t>
  </si>
  <si>
    <t>Shanghai Pudong Development Bank Hong Kong Branch;Hua Xia Bank Co., Limited Hong Kong Branch;China Zheshang Bank Co., Ltd. Hong Kong Branch;China CITIC Bank International Limited;Huatai Financial Holdings (Hong Kong) Limited;Raising International Securities Limited;Zhongtai International Securities Limited;Shenwan Hongyuan Securities (H.K.) Limited;CNCB Capital</t>
  </si>
  <si>
    <t>CNCB Capital;Raising International Securities Limited;Shenwan Hongyuan Securities (H.K.) Limited;Zheshang International Financial Holdings Co., Limited;Hua Xia Bank Co., Limited Hong Kong Branch;China Zheshang Bank Co., Ltd. Hong Kong Branch;China CITIC Bank International Limited;Huatai Financial Holdings (Hong Kong) Limited;Shanghai Pudong Development Bank Hong Kong Branch;Dingxin (Securities) Limited;Zhongtai International Securities Limited;TF International Securities Group Limited</t>
  </si>
  <si>
    <t>231206HK0000971736</t>
  </si>
  <si>
    <t>陕西榆神能源</t>
  </si>
  <si>
    <t>XS2730171357</t>
  </si>
  <si>
    <t>内江路桥 4.7 2026-12-13</t>
  </si>
  <si>
    <t>内江路桥集团有限公司</t>
  </si>
  <si>
    <t>NJRBGC 4.7 12/13/26</t>
  </si>
  <si>
    <t>内江市</t>
  </si>
  <si>
    <t>Yuan Tong Global Securities Limited</t>
  </si>
  <si>
    <t>NJRBGC</t>
  </si>
  <si>
    <t>BOCOM International Securities Limited;China Zheshang Bank Co., Ltd. Hong Kong Branch;Excellent Tide Securities Limited;Founder Securities (Hong Kong) Limited;Shanghai Pudong Development Bank Co., Ltd., Hong Kong Branch;Gee Hi International Securities (Hong Kong) Limited</t>
  </si>
  <si>
    <t>Yuan Tong Global Securities Limited;BOCOM International Securities Limited;Gee Hi International Securities (Hong Kong) Limited;China Zheshang Bank Co., Ltd. Hong Kong Branch;Shanghai Pudong Development Bank Co., Ltd., Hong Kong Branch;Excellent Tide Securities Limited;Founder Securities (Hong Kong) Limited</t>
  </si>
  <si>
    <t>231206XS2730171357</t>
  </si>
  <si>
    <t>内江路桥</t>
  </si>
  <si>
    <t>HK0000963543</t>
  </si>
  <si>
    <t>临沂城投 3.75 2026-12-13</t>
  </si>
  <si>
    <t>临沂城市建设投资集团有限公司</t>
  </si>
  <si>
    <t>LYURBN 3.75 12/13/26</t>
  </si>
  <si>
    <t>观察/--</t>
  </si>
  <si>
    <t>4.1% 区域</t>
  </si>
  <si>
    <t>中国邮政储蓄银行股份有限公司临沂分行</t>
  </si>
  <si>
    <t>临沂市</t>
  </si>
  <si>
    <t>China Industrial Securities International Brokerage Limited;CNCB (Hong Kong) Capital Limited;China International Capital Corporation Hong Kong Securities Limited;Guotai Junan Securities (Hong Kong) Limited;Orient Securities (Hong Kong) Limited</t>
  </si>
  <si>
    <t>用于项目开发和补充营运资本</t>
  </si>
  <si>
    <t>LYURBN</t>
  </si>
  <si>
    <t>沂晟国际有限公司</t>
  </si>
  <si>
    <t>Shanghai Pudong Development Bank Hong Kong Branch;SPDB International Capital Limited;CEB International Capital Corporation Limited;CMBC Capital Holdings;Industrial Bank Co., Ltd. Hong Kong Branch;China Galaxy International Securities (Hong Kong) Company Limited;GF Securities (Hong Kong) Brokerage Limited;CMB Wing Lung Bank Limited;Regent Securities Ltd;Sigma Capital;CLSA Securities Limited;Haitong International Securities Company Limited;Huatai Financial Holdings (Hong Kong) Limited;ABCI Capital Limited</t>
  </si>
  <si>
    <t>Regent Securities Ltd;CMBC Capital Holdings;CEB International Capital Corporation Limited;China Galaxy International Securities (Hong Kong) Company Limited;Orient Securities (Hong Kong) Limited;GF Securities (Hong Kong) Brokerage Limited;SPDB International Capital Limited;CLSA Securities Limited;China Industrial Securities International Brokerage Limited;Industrial Bank Co., Ltd. Hong Kong Branch;Sigma Capital;CNCB (Hong Kong) Capital Limited;China International Capital Corporation Hong Kong Securities Limited;Huatai Financial Holdings (Hong Kong) Limited;Guotai Junan Securities (Hong Kong) Limited;Shanghai Pudong Development Bank Hong Kong Branch;CMB Wing Lung Bank Limited;ABCI Capital Limited;Haitong International Securities Company Limited</t>
  </si>
  <si>
    <t>231206HK0000963543</t>
  </si>
  <si>
    <t>临沂城投</t>
  </si>
  <si>
    <t>XS2730503963</t>
  </si>
  <si>
    <t>长兴经开 6.15 2026-12-07</t>
  </si>
  <si>
    <t>浙江长兴经开建设开发有限公司</t>
  </si>
  <si>
    <t>ZJCXED 6.15 12/07/26</t>
  </si>
  <si>
    <t>6.5% 区域</t>
  </si>
  <si>
    <t>6.15% 区域</t>
  </si>
  <si>
    <t>江苏银行股份有限公司杭州分行</t>
  </si>
  <si>
    <t>Dingxin (Securities) Limited;Haitong International Securities Company Limited</t>
  </si>
  <si>
    <t>2.87Y</t>
  </si>
  <si>
    <t>用于偿还现有的离岸债券</t>
  </si>
  <si>
    <t>ZJCXED</t>
  </si>
  <si>
    <t>6.15%</t>
  </si>
  <si>
    <t>China Credit International Securities Co., Limited;Zhongtai International;Guolian Securities International Capital Co., Limited;Zheshang International Financial Holdings Co., Limited;Huatai Financial Holdings (Hong Kong) Limited;China Galaxy International Securities (Hong Kong) Company Limited;Guotai Junan Securities (Hong Kong) Limited;ABCI Capital Limited</t>
  </si>
  <si>
    <t>China Credit International Securities Co., Limited;Zhongtai International;Guolian Securities International Capital Co., Limited;Zheshang International Financial Holdings Co., Limited;Huatai Financial Holdings (Hong Kong) Limited;China Galaxy International Securities (Hong Kong) Company Limited;Guotai Junan Securities (Hong Kong) Limited;ABCI Capital Limited;Dingxin (Securities) Limited;Haitong International Securities Company Limited</t>
  </si>
  <si>
    <t>231205XS2730503963</t>
  </si>
  <si>
    <t>长兴经开</t>
  </si>
  <si>
    <t>XS2708636639</t>
  </si>
  <si>
    <t>华信药业 6 2026-12-12</t>
  </si>
  <si>
    <t>TAIHUA 6 12/12/26</t>
  </si>
  <si>
    <t>6.2% 区域</t>
  </si>
  <si>
    <t>6.0%</t>
  </si>
  <si>
    <t>Fosun International Securities Limited;ICBC International Securities Limited;CMB International Capital Limited;Hua Xia Bank Co., Limited Hong Kong Branch</t>
  </si>
  <si>
    <t>Initial Capital Securities Limited;CMBC Capital Holdings;Guoyuan Securities Brokerage (Hong Kong) Limited;GF Securities (Hong Kong) Brokerage Limited;CLSA Securities Limited;Industrial Bank Co., Ltd. Hong Kong Branch;Gee Hi International Securities (Hong Kong) Limited;CNCB (Hong Kong) Capital Limited;Huatai Financial Holdings (Hong Kong) Limited;ABCI Capital Limited</t>
  </si>
  <si>
    <t>Fosun International Securities Limited;Initial Capital Securities Limited;CMBC Capital Holdings;Guoyuan Securities Brokerage (Hong Kong) Limited;ICBC International Securities Limited;GF Securities (Hong Kong) Brokerage Limited;CLSA Securities Limited;CMB International Capital Limited;Industrial Bank Co., Ltd. Hong Kong Branch;Hua Xia Bank Co., Limited Hong Kong Branch;Gee Hi International Securities (Hong Kong) Limited;CNCB (Hong Kong) Capital Limited;Huatai Financial Holdings (Hong Kong) Limited;ABCI Capital Limited</t>
  </si>
  <si>
    <t>231205XS2708636639</t>
  </si>
  <si>
    <t>HK0000971488</t>
  </si>
  <si>
    <t>盐城国能 3.85 2026-12-11</t>
  </si>
  <si>
    <t>盐城市国能投资有限公司</t>
  </si>
  <si>
    <t>YCEGIN 3.85 12/11/26</t>
  </si>
  <si>
    <t>3.85%</t>
  </si>
  <si>
    <t>北京银行股份有限公司南京分行</t>
  </si>
  <si>
    <t>盐城市</t>
  </si>
  <si>
    <t>China International Capital Corporation Hong Kong Securities Limited;CLSA Limited;Shenwan Hongyuan Securities (H.K.) Limited;Dingxin (Securities) Limited</t>
  </si>
  <si>
    <t>电力</t>
  </si>
  <si>
    <t>2.88Y</t>
  </si>
  <si>
    <t>项目开发及补充营运资金</t>
  </si>
  <si>
    <t>YCEGIN</t>
  </si>
  <si>
    <t>CEB International Capital Corporation Limited;China CITIC Bank International Limited;China Securities (International) Corporate Finance Company Limited;Industrial Bank Co., Ltd. Hong Kong Branch;JQ Securities (Hong Kong) Limited;Shanghai Pudong Development Bank Co., Ltd., Hong Kong Branch;SPDB International Capital Limited</t>
  </si>
  <si>
    <t>CLSA Limited;Shenwan Hongyuan Securities (H.K.) Limited;Industrial Bank Co., Ltd. Hong Kong Branch;China International Capital Corporation Hong Kong Securities Limited;CEB International Capital Corporation Limited;China CITIC Bank International Limited;JQ Securities (Hong Kong) Limited;Shanghai Pudong Development Bank Co., Ltd., Hong Kong Branch;SPDB International Capital Limited;Dingxin (Securities) Limited;China Securities (International) Corporate Finance Company Limited</t>
  </si>
  <si>
    <t>231204HK0000971488</t>
  </si>
  <si>
    <t>盐城国能投</t>
  </si>
  <si>
    <t>HK0000963063</t>
  </si>
  <si>
    <t>宜宾丝丽雅集团 3.9 2026-12-11</t>
  </si>
  <si>
    <t>宜宾丝丽雅集团有限公司</t>
  </si>
  <si>
    <t>YISTAS 3.9 12/11/26</t>
  </si>
  <si>
    <t>4.1%区域</t>
  </si>
  <si>
    <t>3.9%</t>
  </si>
  <si>
    <t>中国邮政储蓄银行股份有限公司宜宾分行</t>
  </si>
  <si>
    <t>Central Wealth Securities Investment Limited;China Securities (International) Corporate Finance Company Limited;Shanghai Pudong Development Bank Hong Kong Branch;CNI Securities Group Ltd;ABCI Capital Limited;CCB International Capital Limited;Hua Xia Bank Co., Limited Hong Kong Branch</t>
  </si>
  <si>
    <t>化学纤维</t>
  </si>
  <si>
    <t>为现有离岸债务再融资、项目开发和营运资金补充。</t>
  </si>
  <si>
    <t>YISTAS</t>
  </si>
  <si>
    <t>Shenwan Hongyuan Securities (H.K.) Limited;Guosen Securities (HK) Capital Company Limited;CEB International Capital Corporation Limited;CLSA Securities Limited;Industrial Bank Co., Ltd. Hong Kong Branch;CNCB (Hong Kong) Capital Limited;Industrial and Commercial Bank of China (Asia) Limited;China CITIC Bank International Limited;SunRiver International Securities Group Limited;Founder Securities (Hong Kong) Limited</t>
  </si>
  <si>
    <t>Central Wealth Securities Investment Limited;Shenwan Hongyuan Securities (H.K.) Limited;Guosen Securities (HK) Capital Company Limited;CEB International Capital Corporation Limited;CCB International Capital Limited;CLSA Securities Limited;CNI Securities Group Ltd;Industrial Bank Co., Ltd. Hong Kong Branch;Hua Xia Bank Co., Limited Hong Kong Branch;CNCB (Hong Kong) Capital Limited;Industrial and Commercial Bank of China (Asia) Limited;China CITIC Bank International Limited;Shanghai Pudong Development Bank Hong Kong Branch;SunRiver International Securities Group Limited;ABCI Capital Limited;Founder Securities (Hong Kong) Limited;China Securities (International) Corporate Finance Company Limited</t>
  </si>
  <si>
    <t>231204HK0000963063</t>
  </si>
  <si>
    <t>宜宾丝丽雅</t>
  </si>
  <si>
    <t>HK0000971553</t>
  </si>
  <si>
    <t>合盛公司 3.9 2026-11-08</t>
  </si>
  <si>
    <t>景德镇合盛产业投资发展有限公司</t>
  </si>
  <si>
    <t>HSCTFZ 3.9 11/08/26</t>
  </si>
  <si>
    <t>2.9178</t>
  </si>
  <si>
    <t>4.2%区域</t>
  </si>
  <si>
    <t>3.9% </t>
  </si>
  <si>
    <t>中国邮政储蓄银行股份有限公司景德镇分行</t>
  </si>
  <si>
    <t>景德镇市</t>
  </si>
  <si>
    <t>Tensant Securities Limited;BOWLEA SECURITIES LIMITED;China Galaxy International Securities (Hong Kong) Company Limited;Carlyon Securities Limited</t>
  </si>
  <si>
    <t>2.79Y</t>
  </si>
  <si>
    <t>为按照可持续金融框架对符合条件的项目进行融资或再融资，并在国家发展和改革委员会（NDRC）证书的限制范围内补充营运资金。</t>
  </si>
  <si>
    <t>HSCTFZ</t>
  </si>
  <si>
    <t>CEB International Capital Corporation Limited;CCB International Capital Limited;CLSA Securities Limited;Industrial Bank Co., Ltd. Hong Kong Branch;CNCB (Hong Kong) Capital Limited;China Zheshang Bank Co., Ltd. Hong Kong Branch;China CITIC Bank International Limited;Shanghai Pudong Development Bank Hong Kong Branch;SunRiver International Securities Group Limited;ABCI Capital Limited;CMBC Securities Company Limited</t>
  </si>
  <si>
    <t>CEB International Capital Corporation Limited;CCB International Capital Limited;China Galaxy International Securities (Hong Kong) Company Limited;CLSA Securities Limited;Industrial Bank Co., Ltd. Hong Kong Branch;CNCB (Hong Kong) Capital Limited;BOWLEA SECURITIES LIMITED;Carlyon Securities Limited;China Zheshang Bank Co., Ltd. Hong Kong Branch;China CITIC Bank International Limited;Shanghai Pudong Development Bank Hong Kong Branch;SunRiver International Securities Group Limited;ABCI Capital Limited;Tensant Securities Limited;CMBC Securities Company Limited</t>
  </si>
  <si>
    <t>231201HK0000971553</t>
  </si>
  <si>
    <t>景德镇合盛产投</t>
  </si>
  <si>
    <t>HK0000963394</t>
  </si>
  <si>
    <t>武夷集团 3.7 2026-12-08</t>
  </si>
  <si>
    <t>南平武夷集团有限公司</t>
  </si>
  <si>
    <t>NPWYJT 3.7 12/08/26</t>
  </si>
  <si>
    <t>3.9%区域</t>
  </si>
  <si>
    <t>中国工商银行股份有限公司福建分行</t>
  </si>
  <si>
    <t>南平市</t>
  </si>
  <si>
    <t>Sigma Capital;ICBC International Securities Limited;Sinolink Securities (Hong Kong) Company Limited</t>
  </si>
  <si>
    <t>根据国家发改委证书，用于建设项目和补充营运资本。</t>
  </si>
  <si>
    <t>NPWYJT</t>
  </si>
  <si>
    <t>TFI Securities and Futures Limited;CEB International Capital Corporation Limited;China Galaxy International Securities (Hong Kong) Company Limited;Orient Securities (Hong Kong) Limited;Soochow Securities Company Limited;Bank of Communications Co., Ltd. Hong Kong Branch;Industrial Bank Co., Ltd. Hong Kong Branch;BOCOM International Securities Limited;Industrial and Commercial Bank of China (Asia) Limited;China CITIC Bank International Limited;Guotai Junan Securities (Hong Kong) Limited;Bank of China Limited, Singapore Branch;China Securities (International) Corporate Finance Company Limited</t>
  </si>
  <si>
    <t>TFI Securities and Futures Limited;CEB International Capital Corporation Limited;ICBC International Securities Limited;China Galaxy International Securities (Hong Kong) Company Limited;Orient Securities (Hong Kong) Limited;Sinolink Securities (Hong Kong) Company Limited;Soochow Securities Company Limited;Bank of Communications Co., Ltd. Hong Kong Branch;Industrial Bank Co., Ltd. Hong Kong Branch;BOCOM International Securities Limited;Sigma Capital;Industrial and Commercial Bank of China (Asia) Limited;China CITIC Bank International Limited;Guotai Junan Securities (Hong Kong) Limited;Bank of China Limited, Singapore Branch;China Securities (International) Corporate Finance Company Limited</t>
  </si>
  <si>
    <t>231201HK0000963394</t>
  </si>
  <si>
    <t>南平武夷</t>
  </si>
  <si>
    <t>HK0000968419</t>
  </si>
  <si>
    <t>黄石城发 3.9 2026-12-07</t>
  </si>
  <si>
    <t>黄石市城市发展投资集团有限公司</t>
  </si>
  <si>
    <t>HSCFTZ 3.9 12/07/26</t>
  </si>
  <si>
    <t>中国邮政储蓄银行股份有限公司黄石分行</t>
  </si>
  <si>
    <t>湖北省</t>
  </si>
  <si>
    <t>黄石市</t>
  </si>
  <si>
    <t>Guosen Securities (HK) Capital Company Limited</t>
  </si>
  <si>
    <t>用于营运资金补充</t>
  </si>
  <si>
    <t>HSCFTZ</t>
  </si>
  <si>
    <t>China Galaxy International Securities (Hong Kong) Company Limited;Orient Securities (Hong Kong) Limited;Essence International Securities (Hong Kong) Limited;CLSA Securities Limited;Industrial Bank Co., Ltd. Hong Kong Branch;CNCB (Hong Kong) Capital Limited;Shanghai Pudong Development Bank Hong Kong Branch;JQ Securities (Hong Kong) Limited;Donghai International Securities (Hong Kong) Limited;JA Securities Limited;Guotai Junan Securities (Hong Kong) Limited</t>
  </si>
  <si>
    <t>Industrial Bank Co., Ltd. Hong Kong Branch;Guosen Securities (HK) Capital Company Limited;CNCB (Hong Kong) Capital Limited;China Galaxy International Securities (Hong Kong) Company Limited;Orient Securities (Hong Kong) Limited;Guotai Junan Securities (Hong Kong) Limited;Essence International Securities (Hong Kong) Limited;Shanghai Pudong Development Bank Hong Kong Branch;JQ Securities (Hong Kong) Limited;CLSA Securities Limited;Donghai International Securities (Hong Kong) Limited;JA Securities Limited</t>
  </si>
  <si>
    <t>231130HK0000968419</t>
  </si>
  <si>
    <t>黄石城发</t>
  </si>
  <si>
    <t>HK0000968609</t>
  </si>
  <si>
    <t>日照城投 4.7 2026-12-06</t>
  </si>
  <si>
    <t>日照城投集团有限公司</t>
  </si>
  <si>
    <t>RZCTJT 4.7 12/06/26</t>
  </si>
  <si>
    <t>SBLC+担保+维好协议</t>
  </si>
  <si>
    <t>青岛银行股份有限公司日照分行</t>
  </si>
  <si>
    <t>日照市</t>
  </si>
  <si>
    <t>Wilson Securities Limited;Initial Capital Securities Limited;Fosun International Securities Limited;CLSA Limited;CEB International Capital Corporation Limited;China CITIC Bank International Limited;China Minsheng Banking Corp., Ltd., Hong Kong Branch;China Zheshang Bank Co., Ltd. Hong Kong Branch;CNCB Capital;Industrial Bank Co., Ltd. Hong Kong Branch;Shenwan Hongyuan Securities (H.K.) Limited</t>
  </si>
  <si>
    <t>为补充营运资金</t>
  </si>
  <si>
    <t>RZCTJT</t>
  </si>
  <si>
    <t>RIZHAO CHENGTOU (BVI) CO., LTD</t>
  </si>
  <si>
    <t>日照市城市建设投资集团有限公司</t>
  </si>
  <si>
    <t>Fosun International Securities Limited;CNCB Capital;CLSA Limited;Shenwan Hongyuan Securities (H.K.) Limited;Initial Capital Securities Limited;Industrial Bank Co., Ltd. Hong Kong Branch;China Minsheng Banking Corp., Ltd., Hong Kong Branch;CEB International Capital Corporation Limited;China CITIC Bank International Limited;China Zheshang Bank Co., Ltd. Hong Kong Branch;Wilson Securities Limited</t>
  </si>
  <si>
    <t>231129HK0000968609</t>
  </si>
  <si>
    <t>日照城投集团</t>
  </si>
  <si>
    <t>HK0000968641</t>
  </si>
  <si>
    <t>日照市城市建设投资集团有限公司 3.9 2026-12-06</t>
  </si>
  <si>
    <t>RZCCIV 3.9 12/06/26</t>
  </si>
  <si>
    <t>中国邮政储蓄银行股份有限公司日照分行</t>
  </si>
  <si>
    <t>Wilson Securities Limited;Initial Capital Securities Limited;Fosun International Securities Limited;CLSA Limited;CEB International Capital Corporation Limited;China Minsheng Banking Corp., Ltd., Hong Kong Branch;China Zheshang Bank Co., Ltd. Hong Kong Branch;CNCB (Hong Kong) Capital Limited;Industrial Bank Co., Ltd. Hong Kong Branch;Shenwan Hongyuan Securities (H.K.) Limited</t>
  </si>
  <si>
    <t>用于项目建设</t>
  </si>
  <si>
    <t>RZCCIV</t>
  </si>
  <si>
    <t>Fosun International Securities Limited;CLSA Limited;Shenwan Hongyuan Securities (H.K.) Limited;Initial Capital Securities Limited;Industrial Bank Co., Ltd. Hong Kong Branch;China Minsheng Banking Corp., Ltd., Hong Kong Branch;CNCB (Hong Kong) Capital Limited;CEB International Capital Corporation Limited;China Zheshang Bank Co., Ltd. Hong Kong Branch;Wilson Securities Limited</t>
  </si>
  <si>
    <t>231127HK0000968641</t>
  </si>
  <si>
    <t>日照城建</t>
  </si>
  <si>
    <t>XS2717886571</t>
  </si>
  <si>
    <t>镇江国有投资控股集团 1.29 2024-11-27</t>
  </si>
  <si>
    <t>镇江国有投资控股集团有限公司</t>
  </si>
  <si>
    <t>ZHESTA 1.29 11/27/24</t>
  </si>
  <si>
    <t>1.4% 区域</t>
  </si>
  <si>
    <t>1.29%</t>
  </si>
  <si>
    <t>JQ Securities (Hong Kong) Limited;CLSA Securities Limited;CNCB (Hong Kong) Capital Limited</t>
  </si>
  <si>
    <t>310D</t>
  </si>
  <si>
    <t>用于偿还现有债务、补充运营资本和其他一般企业用途。</t>
  </si>
  <si>
    <t>ZHESTA</t>
  </si>
  <si>
    <t>香港一联科技有限公司</t>
  </si>
  <si>
    <t>Huatai Financial Holdings (Hong Kong) Limited;China Industrial Securities International Brokerage Limited;China Securities (International) Corporate Finance Company Limited;CEB International Capital Corporation Limited;China International Capital Corporation Hong Kong Securities Limited;Orient Securities (Hong Kong) Limited;Guosen Securities (HK) Capital Company Limited;Guoyuan Securities Brokerage (Hong Kong) Limited;TFI Securities and Futures Limited;Shanghai Pudong Development Bank Co., Ltd., Hong Kong Branch</t>
  </si>
  <si>
    <t>TFI Securities and Futures Limited;Guosen Securities (HK) Capital Company Limited;CEB International Capital Corporation Limited;Guoyuan Securities Brokerage (Hong Kong) Limited;Orient Securities (Hong Kong) Limited;CLSA Securities Limited;China Industrial Securities International Brokerage Limited;China International Capital Corporation Hong Kong Securities Limited;CNCB (Hong Kong) Capital Limited;Huatai Financial Holdings (Hong Kong) Limited;Shanghai Pudong Development Bank Co., Ltd., Hong Kong Branch;JQ Securities (Hong Kong) Limited;China Securities (International) Corporate Finance Company Limited</t>
  </si>
  <si>
    <t>231123XS2717886571</t>
  </si>
  <si>
    <t>镇江国投</t>
  </si>
  <si>
    <t>HK0000971421</t>
  </si>
  <si>
    <t>经发控股 3.9 2026-10-29</t>
  </si>
  <si>
    <t>西安经发控股(集团)有限责任公司</t>
  </si>
  <si>
    <t>XAJFKG 3.9 10/29/26</t>
  </si>
  <si>
    <t>2.9151</t>
  </si>
  <si>
    <t>中国邮政储蓄银行股份有限公司陕西分行</t>
  </si>
  <si>
    <t>西安经济技术开发区</t>
  </si>
  <si>
    <t>DBS Bank Ltd;BOCOM International Securities Limited</t>
  </si>
  <si>
    <t>2.76Y</t>
  </si>
  <si>
    <t>XAJFKG</t>
  </si>
  <si>
    <t>XI'AN KINGFAR INTERNATIONAL (SINGAPORE) PTE. LTD.</t>
  </si>
  <si>
    <t>231123HK0000971421</t>
  </si>
  <si>
    <t>西安经发</t>
  </si>
  <si>
    <t>HK0000968450</t>
  </si>
  <si>
    <t>舟山普陀城投开发建设有限公司 4.95 2026-11-28</t>
  </si>
  <si>
    <t>舟山普陀城投开发建设有限公司</t>
  </si>
  <si>
    <t>ZSPTCT 4.95 11/28/26</t>
  </si>
  <si>
    <t>4.95%</t>
  </si>
  <si>
    <t>舟山市</t>
  </si>
  <si>
    <t>Cinda International Capital Limited;Haitong International Securities Company Limited;China Galaxy International Securities (Hong Kong) Co., Limited;Haitong Bank, Macau Branch;ABCI Capital Limited;BOWLEA SECURITIES LIMITED</t>
  </si>
  <si>
    <t>2.85Y</t>
  </si>
  <si>
    <t>ZSPTCT</t>
  </si>
  <si>
    <t>海纳城投国际控股有限公司</t>
  </si>
  <si>
    <t>Guolian Securities International Capital Co., Limited;China Zheshang Bank Co., Ltd. Hong Kong Branch;Zhongtai International Securities Limited;Essence International Securities (Hong Kong) Limited;Dingxin (Securities) Limited;Guotai Junan Securities (Hong Kong) Limited;Huatai Financial Holdings (Hong Kong) Limited</t>
  </si>
  <si>
    <t>Cinda International Capital Limited;Essence International Securities (Hong Kong) Limited;Zhongtai International Securities Limited;Guolian Securities International Capital Co., Limited;BOWLEA SECURITIES LIMITED;China Zheshang Bank Co., Ltd. Hong Kong Branch;Huatai Financial Holdings (Hong Kong) Limited;China Galaxy International Securities (Hong Kong) Co., Limited;Guotai Junan Securities (Hong Kong) Limited;ABCI Capital Limited;Dingxin (Securities) Limited;Haitong International Securities Company Limited;Haitong Bank, Macau Branch</t>
  </si>
  <si>
    <t>231121HK0000968450</t>
  </si>
  <si>
    <t>舟山普陀城投</t>
  </si>
  <si>
    <t>XS2701572385</t>
  </si>
  <si>
    <t>邹平财金 2.3 2026-11-24</t>
  </si>
  <si>
    <t>邹平市财金发展集团有限公司</t>
  </si>
  <si>
    <t>ZOUFIN 2.3 11/24/26</t>
  </si>
  <si>
    <t>2.3% 区域</t>
  </si>
  <si>
    <t>2.3%  </t>
  </si>
  <si>
    <t>滨州市</t>
  </si>
  <si>
    <t>邹平市</t>
  </si>
  <si>
    <t>Harmonia Capital Limited</t>
  </si>
  <si>
    <t>2.84Y</t>
  </si>
  <si>
    <t>融资建设项目并补充营运资本。</t>
  </si>
  <si>
    <t>ZOUFIN</t>
  </si>
  <si>
    <t>ZOUPING FINANCE INTERNATIONAL CO., LTD.</t>
  </si>
  <si>
    <t>2.3%</t>
  </si>
  <si>
    <t>China Credit International Securities Co., Limited;Shenwan Hongyuan Securities (H.K.) Limited;Industrial Bank Co., Ltd. Hong Kong Branch;China Galaxy International Securities (Hong Kong) Company Limited;Essence International Financial Holdings Limited;Sinolink Securities (Hong Kong) Company Limited;JA Securities Limited</t>
  </si>
  <si>
    <t>China Credit International Securities Co., Limited;Shenwan Hongyuan Securities (H.K.) Limited;Industrial Bank Co., Ltd. Hong Kong Branch;China Galaxy International Securities (Hong Kong) Company Limited;Harmonia Capital Limited;Essence International Financial Holdings Limited;Sinolink Securities (Hong Kong) Company Limited;JA Securities Limited</t>
  </si>
  <si>
    <t>231120XS2701572385</t>
  </si>
  <si>
    <t>邹平财金</t>
  </si>
  <si>
    <t>XS2717993658</t>
  </si>
  <si>
    <t>西安港实业 6.1 2026-10-22</t>
  </si>
  <si>
    <t>西安港实业有限公司</t>
  </si>
  <si>
    <t>XIAPRT 6.1 10/22/26</t>
  </si>
  <si>
    <t>6.1%</t>
  </si>
  <si>
    <t>中国邮政储蓄银行股份有限公司西安分行</t>
  </si>
  <si>
    <t>西安国际港务区</t>
  </si>
  <si>
    <t>TFI Securities and Futures Limited</t>
  </si>
  <si>
    <t>2.75Y</t>
  </si>
  <si>
    <t>用于赎回2023年12月2日到期的本金总额300,000,000.00美元境外债券</t>
  </si>
  <si>
    <t>XIAPRT</t>
  </si>
  <si>
    <t>CLSA Limited;Waton Securities International Limited;ABCI Capital Limited;CEB International Capital Corporation Limited;Shenwan Hongyuan Securities (H.K.) Limited;CNCB (Hong Kong) Capital Limited;Golden Rich Securities Limited</t>
  </si>
  <si>
    <t>CLSA Limited;Golden Rich Securities Limited;Shenwan Hongyuan Securities (H.K.) Limited;TFI Securities and Futures Limited;CNCB (Hong Kong) Capital Limited;CEB International Capital Corporation Limited;ABCI Capital Limited;Waton Securities International Limited</t>
  </si>
  <si>
    <t>231120XS2717993658</t>
  </si>
  <si>
    <t>西安港实业</t>
  </si>
  <si>
    <t>HK0000968435</t>
  </si>
  <si>
    <t>桓台金海 4.7 2026-11-24</t>
  </si>
  <si>
    <t>桓台县金海公有资产经营有限公司</t>
  </si>
  <si>
    <t>HTAIST 4.7 11/24/26</t>
  </si>
  <si>
    <t>青岛银行股份有限公司淄博分行</t>
  </si>
  <si>
    <t>桓台县</t>
  </si>
  <si>
    <t>Shenwan Hongyuan Securities (H.K.) Limited</t>
  </si>
  <si>
    <t>用于项目建设及补充营运资金</t>
  </si>
  <si>
    <t>HTAIST</t>
  </si>
  <si>
    <t>桓台金润投资(BVI)有限公司</t>
  </si>
  <si>
    <t>Zheshang International Financial Holdings Co., Limited;Industrial Bank Co., Ltd. Hong Kong Branch;China CITIC Bank International Limited;Dingxin (Securities) Limited;Donghai International Securities (Hong Kong) Limited</t>
  </si>
  <si>
    <t>Zheshang International Financial Holdings Co., Limited;Shenwan Hongyuan Securities (H.K.) Limited;Industrial Bank Co., Ltd. Hong Kong Branch;China CITIC Bank International Limited;Dingxin (Securities) Limited;Donghai International Securities (Hong Kong) Limited</t>
  </si>
  <si>
    <t>231117HK0000968435</t>
  </si>
  <si>
    <t>桓台金海资产经营</t>
  </si>
  <si>
    <t>XS2722132672</t>
  </si>
  <si>
    <t>新双圈公司 4.9 2026-11-23</t>
  </si>
  <si>
    <t>重庆新双圈城市建设开发有限公司</t>
  </si>
  <si>
    <t>CQSQCJ 4.9 11/23/26</t>
  </si>
  <si>
    <t>新加坡交易所;香港交易所;中华（澳门）金融资产交易股份有限公司</t>
  </si>
  <si>
    <t>4.9%</t>
  </si>
  <si>
    <t>重庆市</t>
  </si>
  <si>
    <t>大足区</t>
  </si>
  <si>
    <t>Dingxin (Securities) Limited;Shenwan Hongyuan Securities (H.K.) Limited</t>
  </si>
  <si>
    <t>2.83Y</t>
  </si>
  <si>
    <t>用于项目建设和补充营运资金</t>
  </si>
  <si>
    <t>CQSQCJ</t>
  </si>
  <si>
    <t>China Zheshang Bank Co., Ltd. Hong Kong Branch;Industrial Bank Co., Ltd. Hong Kong Branch;China CITIC Bank International Limited;CEB International Capital Corporation Limited;SunRiver International Securities Group Limited;Zheshang International Financial Holdings Co., Limited;Essence International Securities (Hong Kong) Limited;Founder Securities (Hong Kong) Limited;Pulsar Capital Limited</t>
  </si>
  <si>
    <t>Zheshang International Financial Holdings Co., Limited;Shenwan Hongyuan Securities (H.K.) Limited;Industrial Bank Co., Ltd. Hong Kong Branch;China Zheshang Bank Co., Ltd. Hong Kong Branch;China CITIC Bank International Limited;CEB International Capital Corporation Limited;Essence International Securities (Hong Kong) Limited;SunRiver International Securities Group Limited;Dingxin (Securities) Limited;Pulsar Capital Limited;Founder Securities (Hong Kong) Limited</t>
  </si>
  <si>
    <t>231116XS2722132672</t>
  </si>
  <si>
    <t>重庆新双圈城开</t>
  </si>
  <si>
    <t>HK0000963022</t>
  </si>
  <si>
    <t>滨州财金 4.7 2026-11-17</t>
  </si>
  <si>
    <t>滨州市财金投资集团有限公司</t>
  </si>
  <si>
    <t>BZCJTZ 4.7 11/17/26</t>
  </si>
  <si>
    <t>5.10% 区域</t>
  </si>
  <si>
    <t>4.70%</t>
  </si>
  <si>
    <t>Guotai Junan Securities (Hong Kong) Limited;China Securities (International) Corporate Finance Company Limited</t>
  </si>
  <si>
    <t>补充现金流和项目融资</t>
  </si>
  <si>
    <t>BZCJTZ</t>
  </si>
  <si>
    <t>滨州财金国际有限公司</t>
  </si>
  <si>
    <t>Shenwan Hongyuan Securities (H.K.) Limited;Hua Xia Bank Co., Limited Hong Kong Branch;China Zheshang Bank Co., Ltd. Hong Kong Branch;China Galaxy International Securities (Hong Kong) Company Limited</t>
  </si>
  <si>
    <t>Shenwan Hongyuan Securities (H.K.) Limited;Hua Xia Bank Co., Limited Hong Kong Branch;China Zheshang Bank Co., Ltd. Hong Kong Branch;China Galaxy International Securities (Hong Kong) Company Limited;Guotai Junan Securities (Hong Kong) Limited;China Securities (International) Corporate Finance Company Limited</t>
  </si>
  <si>
    <t>231110HK0000963022</t>
  </si>
  <si>
    <t>滨州财金</t>
  </si>
  <si>
    <t>HK0000963931</t>
  </si>
  <si>
    <t>仪征国投 3.98 2026-11-16</t>
  </si>
  <si>
    <t>仪征市城市国有资产投资发展(集团)有限公司</t>
  </si>
  <si>
    <t>YZHNGC 3.98 11/16/26</t>
  </si>
  <si>
    <t>4.1 % 区域</t>
  </si>
  <si>
    <t>3.98% (The number)</t>
  </si>
  <si>
    <t>仪征市</t>
  </si>
  <si>
    <t>Orient Securities (Hong Kong) Limited;Fosun International Securities Limited</t>
  </si>
  <si>
    <t>YZHNGC</t>
  </si>
  <si>
    <t>仪征城发海外有限公司</t>
  </si>
  <si>
    <t>3.98%</t>
  </si>
  <si>
    <t>CEB International Capital Corporation Limited;China CITIC Bank International Limited;Industrial Bank Co., Ltd. Hong Kong Branch;Initial Capital Securities Limited;China Industrial Securities International Brokerage Limited;CMB International Capital Limited;CNCB (Hong Kong) Capital Limited;CLSA Limited;Bank of Communications Co., Ltd. Hong Kong Branch;Glam Capital Ltd</t>
  </si>
  <si>
    <t>CMB International Capital Limited;Fosun International Securities Limited;CLSA Limited;Industrial Bank Co., Ltd. Hong Kong Branch;Initial Capital Securities Limited;Bank of Communications Co., Ltd. Hong Kong Branch;CNCB (Hong Kong) Capital Limited;CEB International Capital Corporation Limited;China CITIC Bank International Limited;Glam Capital Ltd;Orient Securities (Hong Kong) Limited;China Industrial Securities International Brokerage Limited</t>
  </si>
  <si>
    <t>231109HK0000963931</t>
  </si>
  <si>
    <t>仪征国资</t>
  </si>
  <si>
    <t>HK0000963584</t>
  </si>
  <si>
    <t>都江堰城建集团 4.8 2026-11-10</t>
  </si>
  <si>
    <t>DJYSCJ 4.8 11/10/26</t>
  </si>
  <si>
    <t>2.8Y</t>
  </si>
  <si>
    <t>用于项目开发和补充营运资金</t>
  </si>
  <si>
    <t>DJYSCJ</t>
  </si>
  <si>
    <t>Zheshang International Financial Holdings Co., Limited;CEB International Capital Corporation Limited;China Galaxy International Securities (Hong Kong) Company Limited;Orient Securities (Hong Kong) Limited;Dongxing Securities (Hong Kong) Company Limited;SPDB International Capital Limited;China Industrial Securities International Brokerage Limited;CNI Securities Group Ltd;Industrial Bank Co., Ltd. Hong Kong Branch;BOCOM International Securities Limited;CNCB (Hong Kong) Capital Limited;Huatai Financial Holdings (Hong Kong) Limited;China CITIC Bank International Limited;SunRiver International Securities Group Limited;ABCI Capital Limited</t>
  </si>
  <si>
    <t>Zheshang International Financial Holdings Co., Limited;CEB International Capital Corporation Limited;China Galaxy International Securities (Hong Kong) Company Limited;Orient Securities (Hong Kong) Limited;Dongxing Securities (Hong Kong) Company Limited;SPDB International Capital Limited;China Industrial Securities International Brokerage Limited;CNI Securities Group Ltd;Industrial Bank Co., Ltd. Hong Kong Branch;BOCOM International Securities Limited;CNCB (Hong Kong) Capital Limited;China International Capital Corporation Hong Kong Securities Limited;Huatai Financial Holdings (Hong Kong) Limited;China CITIC Bank International Limited;SunRiver International Securities Group Limited;HUNG SING SECURITIES LIMITED;ABCI Capital Limited</t>
  </si>
  <si>
    <t>231103HK0000963584</t>
  </si>
  <si>
    <t>HK0000963345</t>
  </si>
  <si>
    <t>仪征国投 4 2026-11-10</t>
  </si>
  <si>
    <t>YZHNGC 4 11/10/26</t>
  </si>
  <si>
    <t>4.0 %</t>
  </si>
  <si>
    <t>Orient Securities (Hong Kong) Limited;Fosun Hani Securities</t>
  </si>
  <si>
    <t>Initial Capital Securities Limited;CEB International Capital Corporation Limited;CLSA Securities Limited;China Industrial Securities International Brokerage Limited;Industrial Bank Co., Ltd. Hong Kong Branch;Bank of Communications Co., Ltd. Hong Kong Branch;CNCB (Hong Kong) Capital Limited;China CITIC Bank International Limited;Glam Capital Ltd;CMB Wing Lung Bank Limited;ABCI Capital Limited</t>
  </si>
  <si>
    <t>Initial Capital Securities Limited;CEB International Capital Corporation Limited;Orient Securities (Hong Kong) Limited;CLSA Securities Limited;China Industrial Securities International Brokerage Limited;Industrial Bank Co., Ltd. Hong Kong Branch;Bank of Communications Co., Ltd. Hong Kong Branch;CNCB (Hong Kong) Capital Limited;China CITIC Bank International Limited;Glam Capital Ltd;CMB Wing Lung Bank Limited;ABCI Capital Limited;Fosun Hani Securities</t>
  </si>
  <si>
    <t>231103HK0000963345</t>
  </si>
  <si>
    <t>XS2710033403</t>
  </si>
  <si>
    <t>兰山财金 2.3 2026-11-08</t>
  </si>
  <si>
    <t>临沂市兰山区财金投资集团有限公司</t>
  </si>
  <si>
    <t>LYLSFI 2.3 11/08/26</t>
  </si>
  <si>
    <t>青岛银行股份有限公司临沂分行</t>
  </si>
  <si>
    <t>兰山区</t>
  </si>
  <si>
    <t>China International Capital Corporation Hong Kong Securities Limited;Sigma Capital Management Limited;Zhongtai International Securities Limited;Guotai Junan Securities (Hong Kong) Limited</t>
  </si>
  <si>
    <t>物流</t>
  </si>
  <si>
    <t>用于项目建设和补充营运资本。</t>
  </si>
  <si>
    <t>LYLSFI</t>
  </si>
  <si>
    <t>LANGYA OVERSEAS CO., LTD</t>
  </si>
  <si>
    <t>China Zheshang Bank Co., Ltd. Hong Kong Branch;Zhonghui International Securities Limited</t>
  </si>
  <si>
    <t>China International Capital Corporation Hong Kong Securities Limited;China Zheshang Bank Co., Ltd. Hong Kong Branch;Zhonghui International Securities Limited;Guotai Junan Securities (Hong Kong) Limited;Zhongtai International Securities Limited;Sigma Capital Management Limited</t>
  </si>
  <si>
    <t>231101XS2710033403</t>
  </si>
  <si>
    <t>临沂兰山财金</t>
  </si>
  <si>
    <t>XS2713117534</t>
  </si>
  <si>
    <t>陕旅集团 4.8 2026-11-03</t>
  </si>
  <si>
    <t>陕西旅游集团有限公司</t>
  </si>
  <si>
    <t>SXTOUR 4.8 11/03/26</t>
  </si>
  <si>
    <t>4.8% (The number)</t>
  </si>
  <si>
    <t>东亚银行（中国）有限公司西安分行</t>
  </si>
  <si>
    <t>The Bank of East Asia, Limited;China PA Securities (Hong Kong) Company Limited;Initial Capital Securities Limited;Fosun International Securities Limited</t>
  </si>
  <si>
    <t>2.78Y</t>
  </si>
  <si>
    <t>为了项目发展筹备资金。</t>
  </si>
  <si>
    <t>SXTOUR</t>
  </si>
  <si>
    <t>China Zheshang Bank Co., Ltd. Hong Kong Branch;SMBC Nikko Securities (Hong Kong) Limited;China Everbright Bank Co., Ltd Hong Kong Branch;Industrial Bank Co., Ltd. Hong Kong Branch;Huatai Financial Holdings (Hong Kong) Limited;CLSA Limited;China Minsheng Banking Corp., Ltd., Hong Kong Branch</t>
  </si>
  <si>
    <t>Fosun International Securities Limited;CLSA Limited;SMBC Nikko Securities (Hong Kong) Limited;China Everbright Bank Co., Ltd Hong Kong Branch;Industrial Bank Co., Ltd. Hong Kong Branch;Initial Capital Securities Limited;China Minsheng Banking Corp., Ltd., Hong Kong Branch;China Zheshang Bank Co., Ltd. Hong Kong Branch;Huatai Financial Holdings (Hong Kong) Limited;China PA Securities (Hong Kong) Company Limited;The Bank of East Asia, Limited</t>
  </si>
  <si>
    <t>231031XS2713117534</t>
  </si>
  <si>
    <t>陕旅集团</t>
  </si>
  <si>
    <t>XS2707594599</t>
  </si>
  <si>
    <t>兴蓉西集团 1.4 2026-10-25</t>
  </si>
  <si>
    <t>成都温江兴蓉西城市运营集团有限公司</t>
  </si>
  <si>
    <t>CDWJXR 1.4 10/25/26</t>
  </si>
  <si>
    <t>1.70% 区域</t>
  </si>
  <si>
    <t>1.4%</t>
  </si>
  <si>
    <t>温江区</t>
  </si>
  <si>
    <t>Soochow Securities Company Limited;China International Capital Corporation Hong Kong Securities Limited;Industrial Bank Co., Ltd. Hong Kong Branch;BOSC International Securities Limited;China Industrial Securities International Brokerage Limited</t>
  </si>
  <si>
    <t>用于工程和建设项目和补充营运资金</t>
  </si>
  <si>
    <t>CDWJXR</t>
  </si>
  <si>
    <t>SMBC Nikko Securities (Hong Kong) Limited;CCB International Capital Limited;Zhonghui International Securities Limited;China Enterprise Securities Company Limited;Orient Securities (Hong Kong) Limited</t>
  </si>
  <si>
    <t>BOSC International Securities Limited;Soochow Securities Company Limited;SMBC Nikko Securities (Hong Kong) Limited;Industrial Bank Co., Ltd. Hong Kong Branch;China International Capital Corporation Hong Kong Securities Limited;CCB International Capital Limited;Zhonghui International Securities Limited;China Enterprise Securities Company Limited;Orient Securities (Hong Kong) Limited;China Industrial Securities International Brokerage Limited</t>
  </si>
  <si>
    <t>231019XS2707594599</t>
  </si>
  <si>
    <t>成都兴蓉西集团</t>
  </si>
  <si>
    <t>XS2698464299</t>
  </si>
  <si>
    <t>宝应开投 1.65 2026-10-25</t>
  </si>
  <si>
    <t>宝应县开发投资有限公司</t>
  </si>
  <si>
    <t>BYDICO 1.65 10/25/26</t>
  </si>
  <si>
    <t>1.80% 区域</t>
  </si>
  <si>
    <t>1.65%</t>
  </si>
  <si>
    <t>宝应县</t>
  </si>
  <si>
    <t>BYDICO</t>
  </si>
  <si>
    <t>Shenwan Hongyuan Securities (H.K.) Limited;SMBC Nikko Securities (Hong Kong) Limited;Industrial Bank Co., Ltd. Hong Kong Branch;CNCB (Hong Kong) Capital Limited;Huatai Financial Holdings (Hong Kong) Limited;Shanghai Pudong Development Bank Hong Kong Branch;CLSA Securities Limited;China Industrial Securities International Brokerage Limited</t>
  </si>
  <si>
    <t>Shenwan Hongyuan Securities (H.K.) Limited;SMBC Nikko Securities (Hong Kong) Limited;Industrial Bank Co., Ltd. Hong Kong Branch;CNCB (Hong Kong) Capital Limited;Huatai Financial Holdings (Hong Kong) Limited;Orient Securities (Hong Kong) Limited;Shanghai Pudong Development Bank Hong Kong Branch;CLSA Securities Limited;China Industrial Securities International Brokerage Limited</t>
  </si>
  <si>
    <t>231017XS2698464299</t>
  </si>
  <si>
    <t>宝应开投</t>
  </si>
  <si>
    <t>XS2671498520</t>
  </si>
  <si>
    <t>上饶城投 6.5 2026-10-18</t>
  </si>
  <si>
    <t>上饶市城市建设投资开发集团有限公司</t>
  </si>
  <si>
    <t>SHARAO 6.5 10/18/26</t>
  </si>
  <si>
    <t>6.50% (#)</t>
  </si>
  <si>
    <t>北京银行股份有限公司南昌分行</t>
  </si>
  <si>
    <t>上饶市</t>
  </si>
  <si>
    <t>GF Securities (Hong Kong) Brokerage Limited;CLSA Securities Limited;China CITIC Bank International Limited</t>
  </si>
  <si>
    <t>2.73Y</t>
  </si>
  <si>
    <t>偿还将在一年内到期的现有中长期离岸债务</t>
  </si>
  <si>
    <t>SHARAO</t>
  </si>
  <si>
    <t>6.50%</t>
  </si>
  <si>
    <t>Industrial Bank Co., Ltd. Hong Kong Branch;Hua Xia Bank Co., Limited Hong Kong Branch;CNCB (Hong Kong) Capital Limited;China Zheshang Bank Co., Ltd. Hong Kong Branch;CCB International Capital Limited;Guotai Junan Securities (Hong Kong) Limited</t>
  </si>
  <si>
    <t>Industrial Bank Co., Ltd. Hong Kong Branch;Hua Xia Bank Co., Limited Hong Kong Branch;CNCB (Hong Kong) Capital Limited;China Zheshang Bank Co., Ltd. Hong Kong Branch;CCB International Capital Limited;China CITIC Bank International Limited;Guotai Junan Securities (Hong Kong) Limited;GF Securities (Hong Kong) Brokerage Limited;CLSA Securities Limited</t>
  </si>
  <si>
    <t>231016XS2671498520</t>
  </si>
  <si>
    <t>上饶城投</t>
  </si>
  <si>
    <t>HK0000946548</t>
  </si>
  <si>
    <t>齐河城建 4.8 2024-11-20</t>
  </si>
  <si>
    <t>QHURGR 4.8 11/20/24</t>
  </si>
  <si>
    <t>1.0849</t>
  </si>
  <si>
    <t>4.8%区域</t>
  </si>
  <si>
    <t>恒丰银行股份有限公司德州分行</t>
  </si>
  <si>
    <t>Shenwan Hongyuan Capital HK Ltd;CEB International Capital Corporation Limited;China CITIC Bank International Ltd;Glory Profit Capital Limited</t>
  </si>
  <si>
    <t>303D</t>
  </si>
  <si>
    <t>用于资助齐河县智能工业园建设项目和补充营运资本</t>
  </si>
  <si>
    <t>Shenwan Hongyuan Capital HK Ltd;Glory Profit Capital Limited;CEB International Capital Corporation Limited;China CITIC Bank International Ltd</t>
  </si>
  <si>
    <t>231013HK0000946548</t>
  </si>
  <si>
    <t>HK0000954088</t>
  </si>
  <si>
    <t>孝感高创 3.9 2026-09-17</t>
  </si>
  <si>
    <t>孝感市高创投资有限公司</t>
  </si>
  <si>
    <t>XGANGA 3.9 09/17/26</t>
  </si>
  <si>
    <t>3.9% (the number)</t>
  </si>
  <si>
    <t>中国邮政储蓄银行股份有限公司孝感分行</t>
  </si>
  <si>
    <t>孝感市</t>
  </si>
  <si>
    <t>孝感高新技术产业开发区</t>
  </si>
  <si>
    <t>TFI Securities and Futures Limited;CNCB (Hong Kong) Capital Limited;Huatai Financial Holdings (Hong Kong) Limited;China CITIC Bank International Limited</t>
  </si>
  <si>
    <t>2.65Y</t>
  </si>
  <si>
    <t>用于项目建设。</t>
  </si>
  <si>
    <t>XGANGA</t>
  </si>
  <si>
    <t>CEB International Capital Corporation Limited;ABC International Holdings Limited;Shanghai Pudong Development Bank Hong Kong Branch;Luso International Banking Limited;CMBC Capital Holdings;China Industrial Securities International Brokerage Limited;JA Securities Limited;Essence International Securities (Hong Kong) Limited;China Securities (International) Brokerage Company Limited;Haitong International Securities Company Limited;China Credit International Securities Co., Limited</t>
  </si>
  <si>
    <t>Luso International Banking Limited;CMBC Capital Holdings;TFI Securities and Futures Limited;CEB International Capital Corporation Limited;Essence International Securities (Hong Kong) Limited;China Securities (International) Brokerage Company Limited;China Industrial Securities International Brokerage Limited;China Credit International Securities Co., Limited;CNCB (Hong Kong) Capital Limited;Huatai Financial Holdings (Hong Kong) Limited;China CITIC Bank International Limited;Shanghai Pudong Development Bank Hong Kong Branch;ABC International Holdings Limited;JA Securities Limited;Haitong International Securities Company Limited</t>
  </si>
  <si>
    <t>231010HK0000954088</t>
  </si>
  <si>
    <t>孝感高创</t>
  </si>
  <si>
    <t>XS2649030330</t>
  </si>
  <si>
    <t>高技术集团 7.1 2026-10-16</t>
  </si>
  <si>
    <t>西安航天高技术产业发展集团有限公司</t>
  </si>
  <si>
    <t>XIANST 7.1 10/16/26</t>
  </si>
  <si>
    <t>7.1%</t>
  </si>
  <si>
    <t>陕西航天经济技术开发区</t>
  </si>
  <si>
    <t>Fosun International Securities Limited</t>
  </si>
  <si>
    <t>用于偿还现有的离岸债务</t>
  </si>
  <si>
    <t>XIANST</t>
  </si>
  <si>
    <t>Industrial Bank Co., Ltd. Hong Kong Branch;China Zheshang Bank Co., Ltd. Hong Kong Branch;Wilson Securities Limited;Initial Capital Securities Limited;Guoyuan Securities Brokerage (Hong Kong) Limited;China Galaxy International Securities (Hong Kong) Co., Limited;CNCB Capital</t>
  </si>
  <si>
    <t>Industrial Bank Co., Ltd. Hong Kong Branch;Initial Capital Securities Limited;CNCB (Hong Kong) Capital Limited;China Zheshang Bank Co., Ltd. Hong Kong Branch;Guoyuan Securities Brokerage (Hong Kong) Limited;China Galaxy International Securities (Hong Kong) Company Limited;Wilson Securities Limited;Fosun Hani Securities</t>
  </si>
  <si>
    <t>230928XS2649030330</t>
  </si>
  <si>
    <t>西安航天高技术</t>
  </si>
  <si>
    <t>XS2681919762</t>
  </si>
  <si>
    <t>常德城投 5.9 2026-10-11</t>
  </si>
  <si>
    <t>常德市城市建设投资集团有限公司</t>
  </si>
  <si>
    <t>CHADEC 5.9 10/11/26</t>
  </si>
  <si>
    <t>6.10% 区域</t>
  </si>
  <si>
    <t>5.90% (#)</t>
  </si>
  <si>
    <t>中国邮政储蓄银行股份有限公司常德分行</t>
  </si>
  <si>
    <t>常德市</t>
  </si>
  <si>
    <t>Bank of China Limited;China CITIC Bank International Limited;ABC International Holdings Limited;Luso International Banking Limited;Guotai Junan International</t>
  </si>
  <si>
    <t>2.72Y</t>
  </si>
  <si>
    <t>偿还发行人一年内到期的中长期境外债务</t>
  </si>
  <si>
    <t>CHADEC</t>
  </si>
  <si>
    <t>5.90%</t>
  </si>
  <si>
    <t>BG Securities (HK) Co., Limited;CMBC Capital Holdings;TFI Securities and Futures Limited;CCB International Capital Limited;CEB International Capital Corporation Limited;China Galaxy International Securities (Hong Kong) Company Limited;CLSA Securities Limited;SPDB International Capital Limited;China Industrial Securities International Brokerage Limited;CMB International Capital Limited;Zhongtai International;Industrial Bank Co., Ltd. Hong Kong Branch;BOCOM International Securities Limited;China International Capital Corporation Hong Kong Securities Limited;CNCB (Hong Kong) Capital Limited;SunRiver International Securities Group Limited;YUEXING SECURITIES COMPANY LIMITED;Haitong Bank, Macau Branch</t>
  </si>
  <si>
    <t>Bank of China Limited;Luso International Banking Limited;BG Securities (HK) Co., Limited;CMBC Capital Holdings;TFI Securities and Futures Limited;CCB International Capital Limited;CEB International Capital Corporation Limited;China Galaxy International Securities (Hong Kong) Company Limited;CLSA Securities Limited;SPDB International Capital Limited;China Industrial Securities International Brokerage Limited;CMB International Capital Limited;Zhongtai International;Industrial Bank Co., Ltd. Hong Kong Branch;BOCOM International Securities Limited;China International Capital Corporation Hong Kong Securities Limited;CNCB (Hong Kong) Capital Limited;China CITIC Bank International Limited;SunRiver International Securities Group Limited;YUEXING SECURITIES COMPANY LIMITED;Guotai Junan International;ABC International Holdings Limited;Haitong Bank, Macau Branch</t>
  </si>
  <si>
    <t>230928XS2681919762</t>
  </si>
  <si>
    <t>常德城投</t>
  </si>
  <si>
    <t>XS2697690332</t>
  </si>
  <si>
    <t>许昌投资 3.69 2026-09-10</t>
  </si>
  <si>
    <t>许昌市投资集团有限公司</t>
  </si>
  <si>
    <t>XUCGEN 3.69 09/10/26</t>
  </si>
  <si>
    <t>4.0% Area</t>
  </si>
  <si>
    <t>3.70 %(The number)</t>
  </si>
  <si>
    <t>中国邮政储蓄银行股份有限公司许昌市分行</t>
  </si>
  <si>
    <t>河南省</t>
  </si>
  <si>
    <t>许昌市</t>
  </si>
  <si>
    <t>CLSA Securities Limited;China Securities (International) Corporate Finance Company Limited</t>
  </si>
  <si>
    <t>2.63Y</t>
  </si>
  <si>
    <t>按照国家发展和改革委员会（NDRC）的证书资助集团的项目。</t>
  </si>
  <si>
    <t>XUCGEN</t>
  </si>
  <si>
    <t>3.69%</t>
  </si>
  <si>
    <t>ChangJiang Securities Brokerage (HK) Limited;CMBC Capital Holdings;CNCB (Hong Kong) Capital Limited;Huatai Financial Holdings (Hong Kong) Limited;China CITIC Bank International Limited;Guotai Junan Securities (Hong Kong) Limited;CMB Wing Lung Bank Limited;ABC International Holdings Limited</t>
  </si>
  <si>
    <t>ChangJiang Securities Brokerage (HK) Limited;CMBC Capital Holdings;CNCB (Hong Kong) Capital Limited;Huatai Financial Holdings (Hong Kong) Limited;China CITIC Bank International Limited;Guotai Junan Securities (Hong Kong) Limited;CMB Wing Lung Bank Limited;CLSA Securities Limited;ABC International Holdings Limited;China Securities (International) Corporate Finance Company Limited</t>
  </si>
  <si>
    <t>230927XS2697690332</t>
  </si>
  <si>
    <t>许昌投资</t>
  </si>
  <si>
    <t>Fosun Hani Securities</t>
  </si>
  <si>
    <t>Industrial Bank Co., Ltd. Hong Kong Branch;Initial Capital Securities Limited;CNCB (Hong Kong) Capital Limited;China Zheshang Bank Co., Ltd. Hong Kong Branch;Guoyuan Securities Brokerage (Hong Kong) Limited;China Galaxy International Securities (Hong Kong) Company Limited;Wilson Securities Limited</t>
  </si>
  <si>
    <t>230922XS2649030330</t>
  </si>
  <si>
    <t>HK0000942661</t>
  </si>
  <si>
    <t>沣西发展 4.95 2026-09-28</t>
  </si>
  <si>
    <t>陕西西咸新区沣西发展集团有限公司</t>
  </si>
  <si>
    <t>SXFXJT 4.95 09/28/26</t>
  </si>
  <si>
    <t>中华（澳门）金融资产交易股份有限公司;香港交易所</t>
  </si>
  <si>
    <t>咸阳市</t>
  </si>
  <si>
    <t>西咸新区</t>
  </si>
  <si>
    <t>GF Securities (Hong Kong) Brokerage Limited;China CITIC Bank International Limited</t>
  </si>
  <si>
    <t>SXFXJT</t>
  </si>
  <si>
    <t>Industrial Bank Co., Ltd. Hong Kong Branch;Hua Xia Bank Co., Limited Hong Kong Branch;CNCB (Hong Kong) Capital Limited;China Zheshang Bank Co., Ltd. Hong Kong Branch;Dingxin (Securities) Limited;Alpha International Securities Hong Kong Ltd;Pearl International Securities Limited</t>
  </si>
  <si>
    <t>Pearl International Securities Limited;Industrial Bank Co., Ltd. Hong Kong Branch;Hua Xia Bank Co., Limited Hong Kong Branch;CNCB (Hong Kong) Capital Limited;China Zheshang Bank Co., Ltd. Hong Kong Branch;China CITIC Bank International Limited;GF Securities (Hong Kong) Brokerage Limited;Alpha International Securities Hong Kong Ltd;Dingxin (Securities) Limited</t>
  </si>
  <si>
    <t>230921HK0000942661</t>
  </si>
  <si>
    <t>陕西沣西发展</t>
  </si>
  <si>
    <t>HK0000954021</t>
  </si>
  <si>
    <t>公航旅 3.9 2026-09-27</t>
  </si>
  <si>
    <t>甘肃省公路航空旅游投资集团有限公司</t>
  </si>
  <si>
    <t>GSHIAV 3.9 09/27/26</t>
  </si>
  <si>
    <t>--/负面</t>
  </si>
  <si>
    <t>4.0% (The #)</t>
  </si>
  <si>
    <t>中国邮政储蓄银行股份有限公司兰州分行</t>
  </si>
  <si>
    <t>甘肃省</t>
  </si>
  <si>
    <t>兰州市</t>
  </si>
  <si>
    <t>Industrial Bank Co., Ltd. Hong Kong Branch;Hua Xia Bank Co., Limited Hong Kong Branch;TFI Securities and Futures Limited;China International Capital Corporation Hong Kong Securities Limited;ABCI Capital Limited;Haitong International Securities Company Limited</t>
  </si>
  <si>
    <t>债券发行所得将按照国家发展和改革委员会用于再融资到期的离岸债券、补充营运资本和项目投资的注册证分配，与发行人的绿色金融框架一致，将同等金额的债券发行所得专门用于再融资符合资格的项目</t>
  </si>
  <si>
    <t>GSHIAV</t>
  </si>
  <si>
    <t>CMBC Capital Holdings;CCB International Capital Limited;CEB International Capital Corporation Limited;Orient Securities (Hong Kong) Limited;CNCB (Hong Kong) Capital Limited;China Zheshang Bank Co., Ltd. Hong Kong Branch;China CITIC Bank International Limited;Shanghai Pudong Development Bank Hong Kong Branch;Guotai Junan International;The Bank of East Asia, Limited</t>
  </si>
  <si>
    <t>CMBC Capital Holdings;TFI Securities and Futures Limited;CCB International Capital Limited;CEB International Capital Corporation Limited;Orient Securities (Hong Kong) Limited;Industrial Bank Co., Ltd. Hong Kong Branch;Hua Xia Bank Co., Limited Hong Kong Branch;CNCB (Hong Kong) Capital Limited;China International Capital Corporation Hong Kong Securities Limited;China Zheshang Bank Co., Ltd. Hong Kong Branch;China CITIC Bank International Limited;Shanghai Pudong Development Bank Hong Kong Branch;ABCI Capital Limited;Guotai Junan International;The Bank of East Asia, Limited;Haitong International Securities Company Limited</t>
  </si>
  <si>
    <t>230920HK0000954021</t>
  </si>
  <si>
    <t>甘肃公航旅</t>
  </si>
  <si>
    <t>HK0000954286</t>
  </si>
  <si>
    <t>平陵建投 3.88 2026-09-27</t>
  </si>
  <si>
    <t>江苏平陵建设投资集团有限公司</t>
  </si>
  <si>
    <t>PLCONS 3.88 09/27/26</t>
  </si>
  <si>
    <t>3.90% area</t>
  </si>
  <si>
    <t>3.86% (+/-2bps, WPIR)</t>
  </si>
  <si>
    <t>中国邮政储蓄银行股份有限公司常州分行</t>
  </si>
  <si>
    <t>常州市</t>
  </si>
  <si>
    <t>Guosen Securities (HK) Capital Company Limited;Huatai Financial Holdings (Hong Kong) Limited</t>
  </si>
  <si>
    <t>根据绿色金融框架</t>
  </si>
  <si>
    <t>PLCONS</t>
  </si>
  <si>
    <t>平陵集团海外有限公司</t>
  </si>
  <si>
    <t>3.88%</t>
  </si>
  <si>
    <t>控制权变更回售：100%</t>
  </si>
  <si>
    <t>Industrial Bank Co., Ltd. Hong Kong Branch;BOCOM International Securities Limited;CNCB (Hong Kong) Capital Limited;China CITIC Bank International Limited;CEB International Capital Corporation Limited;Shanghai Pudong Development Bank Hong Kong Branch;CLSA Securities Limited</t>
  </si>
  <si>
    <t>Industrial Bank Co., Ltd. Hong Kong Branch;BOCOM International Securities Limited;Guosen Securities (HK) Capital Company Limited;CNCB (Hong Kong) Capital Limited;China CITIC Bank International Limited;CEB International Capital Corporation Limited;Huatai Financial Holdings (Hong Kong) Limited;Shanghai Pudong Development Bank Hong Kong Branch;CLSA Securities Limited</t>
  </si>
  <si>
    <t>230920HK0000954286</t>
  </si>
  <si>
    <t>江苏平陵建投</t>
  </si>
  <si>
    <t>HK0000954344</t>
  </si>
  <si>
    <t>枣庄高新 4.8 2026-09-22</t>
  </si>
  <si>
    <t>枣庄高新投资集团有限公司</t>
  </si>
  <si>
    <t>DNGSHN 4.8 09/22/26</t>
  </si>
  <si>
    <t>恒丰银行股份有限公司枣庄分行</t>
  </si>
  <si>
    <t>枣庄市</t>
  </si>
  <si>
    <t>Initial Capital Securities Limited</t>
  </si>
  <si>
    <t>2.66Y</t>
  </si>
  <si>
    <t>DNGSHN</t>
  </si>
  <si>
    <t>东升投资发展（香港）有限公司</t>
  </si>
  <si>
    <t>Industrial Bank Co., Ltd. Hong Kong Branch;CNCB (Hong Kong) Capital Limited;China Zheshang Bank Co., Ltd. Hong Kong Branch;CEB International Capital Corporation Limited;Guoyuan Securities Brokerage (Hong Kong) Limited;Fosun International Securities Limited</t>
  </si>
  <si>
    <t>Fosun International Securities Limited;Industrial Bank Co., Ltd. Hong Kong Branch;Initial Capital Securities Limited;CNCB (Hong Kong) Capital Limited;China Zheshang Bank Co., Ltd. Hong Kong Branch;CEB International Capital Corporation Limited;Guoyuan Securities Brokerage (Hong Kong) Limited</t>
  </si>
  <si>
    <t>230914HK0000954344</t>
  </si>
  <si>
    <t>枣庄高新</t>
  </si>
  <si>
    <t>XS2685949492</t>
  </si>
  <si>
    <t>邹平财金 2.3 2026-09-19</t>
  </si>
  <si>
    <t>ZOUFIN 2.3 09/19/26</t>
  </si>
  <si>
    <t>2.3%区域</t>
  </si>
  <si>
    <t>青岛银行股份有限公司滨州分行</t>
  </si>
  <si>
    <t>用于融资建设项目、补充营运资本和/或一般公司用途</t>
  </si>
  <si>
    <t>Shenwan Hongyuan Securities (H.K.) Limited;China Zheshang Bank Co., Ltd. Hong Kong Branch;China Galaxy International Securities (Hong Kong) Company Limited;Essence International Securities (Hong Kong) Limited;SunRiver International Securities Group Limited;Zhongtai International Securities Limited;JA Securities Limited</t>
  </si>
  <si>
    <t>Shenwan Hongyuan Securities (H.K.) Limited;China Zheshang Bank Co., Ltd. Hong Kong Branch;China Galaxy International Securities (Hong Kong) Company Limited;Essence International Securities (Hong Kong) Limited;SunRiver International Securities Group Limited;Harmonia Capital Limited;Zhongtai International Securities Limited;JA Securities Limited</t>
  </si>
  <si>
    <t>230913XS2685949492</t>
  </si>
  <si>
    <t>HK0000954104</t>
  </si>
  <si>
    <t>淄博金控 3.7 2026-09-20</t>
  </si>
  <si>
    <t>淄博市财金控股集团有限公司</t>
  </si>
  <si>
    <t>ZBJRKG 3.7 09/20/26</t>
  </si>
  <si>
    <t>3.7 % 区域</t>
  </si>
  <si>
    <t>中国邮政储蓄银行股份有限公司淄博分行</t>
  </si>
  <si>
    <t>Industrial Bank Co., Ltd. Hong Kong Branch;DL SECURITIES (HK) LIMITED;China CITIC Bank International Limited;Guotai Junan Securities (Hong Kong) Limited</t>
  </si>
  <si>
    <t>ZBJRKG</t>
  </si>
  <si>
    <t>Shenwan Hongyuan Securities (H.K.) Limited;CEB International Capital Corporation Limited;Essence International Securities (Hong Kong) Limited;SPDB International Capital Limited;Zhongtai International Securities Limited;BOCOM International Securities Limited;CNCB (Hong Kong) Capital Limited;Carnegie Hill Capital Partners Limited;Shanghai Pudong Development Bank Hong Kong Branch;ABCI Capital Limited;CMBC Securities Company Limited</t>
  </si>
  <si>
    <t>Shenwan Hongyuan Securities (H.K.) Limited;CEB International Capital Corporation Limited;Essence International Securities (Hong Kong) Limited;SPDB International Capital Limited;Zhongtai International Securities Limited;Industrial Bank Co., Ltd. Hong Kong Branch;BOCOM International Securities Limited;CNCB (Hong Kong) Capital Limited;DL SECURITIES (HK) LIMITED;Carnegie Hill Capital Partners Limited;China CITIC Bank International Limited;Guotai Junan Securities (Hong Kong) Limited;Shanghai Pudong Development Bank Hong Kong Branch;ABCI Capital Limited;CMBC Securities Company Limited</t>
  </si>
  <si>
    <t>230913HK0000954104</t>
  </si>
  <si>
    <t>淄博财金</t>
  </si>
  <si>
    <t>HK0000954096</t>
  </si>
  <si>
    <t>枣庄高新 4.8 2026-09-20</t>
  </si>
  <si>
    <t>DNGSHN 4.8 09/20/26</t>
  </si>
  <si>
    <t>青岛银行股份有限公司枣庄分行</t>
  </si>
  <si>
    <t>用于项目建设和补充运营资本。</t>
  </si>
  <si>
    <t>DONGSHENG INVESTMENT AND DEVELOPMENT (HK) CO., LIMITED</t>
  </si>
  <si>
    <t>Fosun Hani Securities;China Zheshang Bank Co., Ltd. Hong Kong Branch;Guoyuan Securities Brokerage (Hong Kong) Limited</t>
  </si>
  <si>
    <t>Initial Capital Securities Limited;China Zheshang Bank Co., Ltd. Hong Kong Branch;Guoyuan Securities Brokerage (Hong Kong) Limited;Fosun Hani Securities</t>
  </si>
  <si>
    <t>230908HK0000954096</t>
  </si>
  <si>
    <t>XS2664783722</t>
  </si>
  <si>
    <t>江夏农业 6.9 2026-09-11</t>
  </si>
  <si>
    <t>武汉市江夏农业集团有限公司</t>
  </si>
  <si>
    <t>JXWHAG 6.9 09/11/26</t>
  </si>
  <si>
    <t>7.20%区域</t>
  </si>
  <si>
    <t>6.90%</t>
  </si>
  <si>
    <t>恒丰银行股份有限公司武汉分行</t>
  </si>
  <si>
    <t>武汉市</t>
  </si>
  <si>
    <t>江夏区</t>
  </si>
  <si>
    <t>根据国家发改委的证明对现有离岸债务进行再融资</t>
  </si>
  <si>
    <t>JXWHAG</t>
  </si>
  <si>
    <t>Shenwan Hongyuan Securities (H.K.) Limited;Industrial Bank Co., Ltd. Hong Kong Branch;China International Capital Corporation Hong Kong Securities Limited;China Zheshang Bank Co., Ltd. Hong Kong Branch;ICBC International Securities Limited;CMBC Securities Company Limited;China Securities (International) Corporate Finance Company Limited;Haitong Bank, Macau Branch</t>
  </si>
  <si>
    <t>230907XS2664783722</t>
  </si>
  <si>
    <t>武汉江夏农业</t>
  </si>
  <si>
    <t>XS2676679181</t>
  </si>
  <si>
    <t>滨达实业 2.3 2026-09-08</t>
  </si>
  <si>
    <t>山东滨达实业集团有限公司</t>
  </si>
  <si>
    <t>SDBDIG 2.3 09/08/26</t>
  </si>
  <si>
    <t>CSI Capital Management Limited;Essence International Financial Holdings Limited</t>
  </si>
  <si>
    <t>SDBDIG</t>
  </si>
  <si>
    <t>CNI Securities Group Ltd;Shenwan Hongyuan Securities (H.K.) Limited;AMC Wanhai Securities Ltd;China Zheshang Bank Co., Ltd. Hong Kong Branch</t>
  </si>
  <si>
    <t>CNI Securities Group Ltd;Shenwan Hongyuan Securities (H.K.) Limited;AMC Wanhai Securities Ltd;China Zheshang Bank Co., Ltd. Hong Kong Branch;CSI Capital Management Limited;Essence International Financial Holdings Limited</t>
  </si>
  <si>
    <t>230905XS2676679181</t>
  </si>
  <si>
    <t>山东滨达实业</t>
  </si>
  <si>
    <t>HK0000951050</t>
  </si>
  <si>
    <t>齐鲁财金 4.8 2026-09-05</t>
  </si>
  <si>
    <t>齐鲁财金(山东)经济发展有限公司</t>
  </si>
  <si>
    <t>LWECDI 4.8 09/05/26</t>
  </si>
  <si>
    <t>恒丰银行股份有限公司济南分行</t>
  </si>
  <si>
    <t>Zheshang International Financial Holdings Co., Limited;Shenwan Hongyuan Securities (H.K.) Limited;CEB International Capital Corporation Limited;China Galaxy International Securities (Hong Kong) Company Limited;CLSA Securities Limited;CMB International Capital Limited;Industrial Bank Co., Ltd. Hong Kong Branch;CNCB (Hong Kong) Capital Limited;China Zheshang Bank Co., Ltd. Hong Kong Branch;Shanghai Pudong Development Bank Hong Kong Branch;SunRiver International Securities Group Limited;Sigma Capital Management Limited</t>
  </si>
  <si>
    <t>2.62Y</t>
  </si>
  <si>
    <t>LWECDI</t>
  </si>
  <si>
    <t>CMB International Capital Limited;Zheshang International Financial Holdings Co., Limited;Shenwan Hongyuan Securities (H.K.) Limited;Industrial Bank Co., Ltd. Hong Kong Branch;CNCB (Hong Kong) Capital Limited;CEB International Capital Corporation Limited;China Zheshang Bank Co., Ltd. Hong Kong Branch;China Galaxy International Securities (Hong Kong) Company Limited;Shanghai Pudong Development Bank Hong Kong Branch;SunRiver International Securities Group Limited;CLSA Securities Limited;Sigma Capital Management Limited</t>
  </si>
  <si>
    <t>230831HK0000951050</t>
  </si>
  <si>
    <t>齐鲁财金</t>
  </si>
  <si>
    <t>XS2673420753</t>
  </si>
  <si>
    <t>日照城投 2.3 2026-09-04</t>
  </si>
  <si>
    <t>RZCTJT 2.3 09/04/26</t>
  </si>
  <si>
    <t>Wilson Securities Limited;Initial Capital Securities Limited;China Zheshang Bank Co., Ltd. Hong Kong Branch;Industrial Bank Co., Ltd. Hong Kong Branch;Fosun International Securities Limited;CEB International Capital Corporation Limited;Shenwan Hongyuan Securities (H.K.) Limited;Zhongtai International Securities Limited</t>
  </si>
  <si>
    <t>2.61Y</t>
  </si>
  <si>
    <t>Fosun International Securities Limited;Shenwan Hongyuan Securities (H.K.) Limited;Initial Capital Securities Limited;Industrial Bank Co., Ltd. Hong Kong Branch;China Zheshang Bank Co., Ltd. Hong Kong Branch;CEB International Capital Corporation Limited;Wilson Securities Limited;Zhongtai International Securities Limited</t>
  </si>
  <si>
    <t>230830XS2673420753</t>
  </si>
  <si>
    <t>XS2673291683</t>
  </si>
  <si>
    <t>滨海建投 7 2024-09-03</t>
  </si>
  <si>
    <t>天津滨海新区建设投资集团有限公司</t>
  </si>
  <si>
    <t>BINHCO 7 09/03/24</t>
  </si>
  <si>
    <t>Baa2/NR</t>
  </si>
  <si>
    <t>天津市</t>
  </si>
  <si>
    <t>滨海新区</t>
  </si>
  <si>
    <t>China Galaxy International Securities (Hong Kong) Company Limited;China Zheshang Bank Co., Ltd. Hong Kong Branch;CLSA Limited;Guoyuan Securities Brokerage (Hong Kong) Limited;Hua Xia Bank Co., Limited Hong Kong Branch</t>
  </si>
  <si>
    <t>225D</t>
  </si>
  <si>
    <t>BINHCO</t>
  </si>
  <si>
    <t>ZHAOHAI INVESTMENT BVI LTD</t>
  </si>
  <si>
    <t>CLSA Limited;Hua Xia Bank Co., Limited Hong Kong Branch;China Zheshang Bank Co., Ltd. Hong Kong Branch;Guoyuan Securities Brokerage (Hong Kong) Limited;China Galaxy International Securities (Hong Kong) Company Limited</t>
  </si>
  <si>
    <t>230829XS2673291683</t>
  </si>
  <si>
    <t>滨海建投</t>
  </si>
  <si>
    <t>HK0000950433</t>
  </si>
  <si>
    <t>兰山财金 4.7 2026-09-01</t>
  </si>
  <si>
    <t>LYLSFI 4.7 09/01/26</t>
  </si>
  <si>
    <t>恒丰银行股份有限公司临沂分行</t>
  </si>
  <si>
    <t>China International Capital Corporation Hong Kong Securities Limited;Guotai Junan Securities (Hong Kong) Limited;Zhongtai International Securities Limited;Sigma Capital Management Limited</t>
  </si>
  <si>
    <t>琅琊海外有限公司</t>
  </si>
  <si>
    <t>Industrial Bank Co., Ltd. Hong Kong Branch;Head &amp; Shoulders Securities Limited;Zhonghui International Securities Limited;China Zheshang Bank Co., Ltd. Hong Kong Branch;CEB International Capital Corporation Limited;China CITIC Bank International Limited;SunRiver International Securities Group Limited;Eddid Securities and Futures Limited</t>
  </si>
  <si>
    <t>Industrial Bank Co., Ltd. Hong Kong Branch;Head &amp; Shoulders Securities Limited;China International Capital Corporation Hong Kong Securities Limited;Zhonghui International Securities Limited;China Zheshang Bank Co., Ltd. Hong Kong Branch;CEB International Capital Corporation Limited;China CITIC Bank International Limited;Guotai Junan Securities (Hong Kong) Limited;SunRiver International Securities Group Limited;Eddid Securities and Futures Limited;Zhongtai International Securities Limited;Sigma Capital Management Limited</t>
  </si>
  <si>
    <t>230825HK0000950433</t>
  </si>
  <si>
    <t>XS2666816587</t>
  </si>
  <si>
    <t>濮阳投资集团 7.2 2026-08-28</t>
  </si>
  <si>
    <t>濮阳投资集团有限公司</t>
  </si>
  <si>
    <t>PYCICO 7.2 08/28/26</t>
  </si>
  <si>
    <t>濮阳市</t>
  </si>
  <si>
    <t>Huatai Financial Holdings (Hong Kong) Limited</t>
  </si>
  <si>
    <t>房屋建设</t>
  </si>
  <si>
    <t>2.6Y</t>
  </si>
  <si>
    <t>PYCICO</t>
  </si>
  <si>
    <t>China Zheshang Bank Co., Ltd. Hong Kong Branch;Haitong Bank, Macau Branch;Haitong International Securities Company Limited</t>
  </si>
  <si>
    <t>China Zheshang Bank Co., Ltd. Hong Kong Branch;Huatai Financial Holdings (Hong Kong) Limited;Haitong Bank, Macau Branch;Haitong International Securities Company Limited</t>
  </si>
  <si>
    <t>230824XS2666816587</t>
  </si>
  <si>
    <t>濮阳投资</t>
  </si>
  <si>
    <t>HK0000946589</t>
  </si>
  <si>
    <t>葛化集团 5 2026-08-31</t>
  </si>
  <si>
    <t>武汉葛化集团有限公司</t>
  </si>
  <si>
    <t>WHGHJT 5 08/31/26</t>
  </si>
  <si>
    <t>5.0%</t>
  </si>
  <si>
    <t>武汉东湖新技术开发区</t>
  </si>
  <si>
    <t>China International Capital Corporation Hong Kong Securities Limited;Guolian Securities International Capital Co., Limited</t>
  </si>
  <si>
    <t>为发行人的项目提供资金，并补充发行人的营运资金</t>
  </si>
  <si>
    <t>WHGHJT</t>
  </si>
  <si>
    <t>Shenwan Hongyuan Securities (H.K.) Limited;TFI Securities and Futures Limited;China Industrial Securities International Brokerage Limited;Hua Xia Bank Co., Limited Hong Kong Branch;Industrial Bank Co., Ltd. Hong Kong Branch;Luso International Banking Ltd;China CITIC Bank International Limited;SunRiver International Securities Group Limited;Dingxin (Securities) Limited;China Securities (International) Corporate Finance Company Limited</t>
  </si>
  <si>
    <t>Shenwan Hongyuan Securities (H.K.) Limited;Guolian Securities International Capital Co., Limited;TFI Securities and Futures Limited;Hua Xia Bank Co., Limited Hong Kong Branch;Industrial Bank Co., Ltd. Hong Kong Branch;Luso International Banking Ltd;China International Capital Corporation Hong Kong Securities Limited;China CITIC Bank International Limited;SunRiver International Securities Group Limited;Dingxin (Securities) Limited;China Industrial Securities International Brokerage Limited;China Securities (International) Corporate Finance Company Limited</t>
  </si>
  <si>
    <t>230824HK0000946589</t>
  </si>
  <si>
    <t>武汉葛化</t>
  </si>
  <si>
    <t>HK0000946498</t>
  </si>
  <si>
    <t>孝感高创 4.8 2026-08-30</t>
  </si>
  <si>
    <t>XGANGA 4.8 08/30/26</t>
  </si>
  <si>
    <t>4.80%</t>
  </si>
  <si>
    <t>TFI Securities and Futures Limited;CNCB (Hong Kong) Capital Limited;Huatai Financial Holdings (Hong Kong) Limited;CEB International Capital Corporation Limited;China CITIC Bank International Limited</t>
  </si>
  <si>
    <t>Shanghai Pudong Development Bank Hong Kong Branch;CLSA Securities Limited;CMBC Securities Company Limited;Haitong International Securities Company Limited;China Industrial Securities International Brokerage Limited</t>
  </si>
  <si>
    <t>TFI Securities and Futures Limited;CNCB (Hong Kong) Capital Limited;Huatai Financial Holdings (Hong Kong) Limited;CEB International Capital Corporation Limited;China CITIC Bank International Limited;Shanghai Pudong Development Bank Hong Kong Branch;CLSA Securities Limited;CMBC Securities Company Limited;Haitong International Securities Company Limited;China Industrial Securities International Brokerage Limited</t>
  </si>
  <si>
    <t>230824HK0000946498</t>
  </si>
  <si>
    <t>XS2668376747</t>
  </si>
  <si>
    <t>能达热电 1.6 2026-08-25</t>
  </si>
  <si>
    <t>无锡能达热电有限公司</t>
  </si>
  <si>
    <t>YUNLIN 1.6 08/25/26</t>
  </si>
  <si>
    <t>1.8%区域</t>
  </si>
  <si>
    <t>上海银行股份有限公司南京分行</t>
  </si>
  <si>
    <t>无锡市</t>
  </si>
  <si>
    <t>AMC Wanhai Securities Limited;China Galaxy International Securities (Hong Kong) Company Limited;ICBC International Securities Limited;BOSC International Company Limited;BOCOM International Securities Limited</t>
  </si>
  <si>
    <t>2.59Y</t>
  </si>
  <si>
    <t>用于发展业务</t>
  </si>
  <si>
    <t>YUNLIN</t>
  </si>
  <si>
    <t>香港云林国际有限公司</t>
  </si>
  <si>
    <t>1.6%</t>
  </si>
  <si>
    <t>Shenwan Hongyuan Securities (H.K.) Limited;Industrial Bank Co., Ltd. Hong Kong Branch;Hua Xia Bank Co., Limited Hong Kong Branch;CCB International Capital Limited;China Zheshang Bank Co., Ltd. Hong Kong Branch;CLSA Securities Limited;Hongkong Huisun Securities International Limited</t>
  </si>
  <si>
    <t>Shenwan Hongyuan Securities (H.K.) Limited;Industrial Bank Co., Ltd. Hong Kong Branch;Hua Xia Bank Co., Limited Hong Kong Branch;Hongkong Huisun Securities International Limited;BOCOM International Securities Limited;AMC Wanhai Securities Limited;CCB International Capital Limited;China Zheshang Bank Co., Ltd. Hong Kong Branch;ICBC International Securities Limited;China Galaxy International Securities (Hong Kong) Company Limited;CLSA Securities Limited;BOSC International Company Limited</t>
  </si>
  <si>
    <t>230822XS2668376747</t>
  </si>
  <si>
    <t>无锡能达热电</t>
  </si>
  <si>
    <t>XS2640872367</t>
  </si>
  <si>
    <t>瀚瑞控股 1.7 2026-08-24</t>
  </si>
  <si>
    <t>江苏瀚瑞投资控股有限公司</t>
  </si>
  <si>
    <t>HRINT 1.7 08/24/26</t>
  </si>
  <si>
    <t>1.7%</t>
  </si>
  <si>
    <t>镇江经济技术开发区</t>
  </si>
  <si>
    <t>2.58Y</t>
  </si>
  <si>
    <t>用于现有境外债务的再融资</t>
  </si>
  <si>
    <t>HRINT</t>
  </si>
  <si>
    <t>HANRUI OVERSEAS INVESTMENT CO., LTD.</t>
  </si>
  <si>
    <t>China Zheshang Bank Co., Ltd. Hong Kong Branch;Huatai Financial Holdings (Hong Kong) Limited;Global Prosperity Financial Company Limited;JQ Securities (Hong Kong) Limited;Haitong Bank, Macau Branch;Haitong International Securities Company Limited;CEB International Capital Corporation Limited</t>
  </si>
  <si>
    <t>China Zheshang Bank Co., Ltd. Hong Kong Branch;Huatai Financial Holdings (Hong Kong) Limited;CEB International Capital Corporation Limited;Global Prosperity Financial Company Limited;JQ Securities (Hong Kong) Limited;Fosun Hani Securities;Haitong Bank, Macau Branch;Haitong International Securities Company Limited</t>
  </si>
  <si>
    <t>230821XS2640872367</t>
  </si>
  <si>
    <t>江苏瀚瑞</t>
  </si>
  <si>
    <t>HK0000942877</t>
  </si>
  <si>
    <t>裕丰公司 3.98 2026-08-23</t>
  </si>
  <si>
    <t>宿迁裕丰产业投资发展管理集团有限公司</t>
  </si>
  <si>
    <t>SQYFCT 3.98 08/23/26</t>
  </si>
  <si>
    <t>南京银行股份有限公司宿迁分行</t>
  </si>
  <si>
    <t>宿迁市</t>
  </si>
  <si>
    <t>宿豫区</t>
  </si>
  <si>
    <t>项目开发和补充流动资金</t>
  </si>
  <si>
    <t>SQYFCT</t>
  </si>
  <si>
    <t>Luso International Banking Ltd;China CITIC Bank International Limited</t>
  </si>
  <si>
    <t>Luso International Banking Ltd;China CITIC Bank International Limited;Huatai Financial Holdings (Hong Kong) Limited</t>
  </si>
  <si>
    <t>230816HK0000942877</t>
  </si>
  <si>
    <t>宿迁裕丰产投</t>
  </si>
  <si>
    <t>XS2665495391</t>
  </si>
  <si>
    <t>攀枝花城投 4.65 2026-08-11</t>
  </si>
  <si>
    <t>攀枝花城建交通(集团)有限公司</t>
  </si>
  <si>
    <t>PZHCJ 4.65 08/11/26</t>
  </si>
  <si>
    <t>攀枝花市</t>
  </si>
  <si>
    <t>BOCOM International Securities Limited;Wilson Securities Limited;Essence International Securities (Hong Kong) Limited</t>
  </si>
  <si>
    <t>2.55Y</t>
  </si>
  <si>
    <t>用于攀枝花金江镇云智慧配套服务产业园建设项目和攀枝花生产服务型国家物流枢纽建设一期工程，并补充营运资金</t>
  </si>
  <si>
    <t>PZHCJ</t>
  </si>
  <si>
    <t>4.65%</t>
  </si>
  <si>
    <t>Industrial Bank Co., Ltd. Hong Kong Branch;CNCB (Hong Kong) Capital Limited;China Zheshang Bank Co., Ltd. Hong Kong Branch;Haitong International Securities Company Limited</t>
  </si>
  <si>
    <t>Industrial Bank Co., Ltd. Hong Kong Branch;BOCOM International Securities Limited;CNCB (Hong Kong) Capital Limited;China Zheshang Bank Co., Ltd. Hong Kong Branch;Wilson Securities Limited;Essence International Securities (Hong Kong) Limited;Haitong International Securities Company Limited</t>
  </si>
  <si>
    <t>230809XS2665495391</t>
  </si>
  <si>
    <t>攀枝花城建交通</t>
  </si>
  <si>
    <t>XS2654507842</t>
  </si>
  <si>
    <t>鲁商集团 3.9 2026-08-11</t>
  </si>
  <si>
    <t>山东省商业集团有限公司</t>
  </si>
  <si>
    <t>SHDCOM 3.9 08/11/26</t>
  </si>
  <si>
    <t>4.3 % 区域</t>
  </si>
  <si>
    <t>北京银行股份有限公司济南分行</t>
  </si>
  <si>
    <t>一般零售</t>
  </si>
  <si>
    <t>用于再融资部分离岸债务、发展零售业务和补充营运资金</t>
  </si>
  <si>
    <t>SHDCOM</t>
  </si>
  <si>
    <t>China Everbright Bank Co., Ltd Hong Kong Branch;CCB International Capital Limited;Industrial and Commercial Bank of China (Asia) Limited;China CITIC Bank International Limited;China Galaxy International Securities (Hong Kong) Company Limited;Shanghai Pudong Development Bank Hong Kong Branch;SunRiver International Securities Group Limited;Zhongtai International Securities Limited;CMB International Capital Limited</t>
  </si>
  <si>
    <t>CMB International Capital Limited;Shenwan Hongyuan Securities (H.K.) Limited;China Everbright Bank Co., Ltd Hong Kong Branch;CCB International Capital Limited;Industrial and Commercial Bank of China (Asia) Limited;China CITIC Bank International Limited;China Galaxy International Securities (Hong Kong) Company Limited;Shanghai Pudong Development Bank Hong Kong Branch;SunRiver International Securities Group Limited;Zhongtai International Securities Limited</t>
  </si>
  <si>
    <t>230808XS2654507842</t>
  </si>
  <si>
    <t>鲁商集团</t>
  </si>
  <si>
    <t>XS2659087139</t>
  </si>
  <si>
    <t>云南能投集团 5.75 2026-08-14</t>
  </si>
  <si>
    <t>云南省能源投资集团有限公司</t>
  </si>
  <si>
    <t>YNPOWE 5.75 08/14/26</t>
  </si>
  <si>
    <t>6.3%区域</t>
  </si>
  <si>
    <t>5.75%</t>
  </si>
  <si>
    <t>中国邮政储蓄银行股份有限公司昆明分行</t>
  </si>
  <si>
    <t>云南省</t>
  </si>
  <si>
    <t>昆明市</t>
  </si>
  <si>
    <t>SunRiver International Securities Group Limited;ABC International Holdings Limited;Bank of China Shanghai Branch;Shanghai Pudong Development Bank Co., Ltd., Hong Kong Branch</t>
  </si>
  <si>
    <t>2.56Y</t>
  </si>
  <si>
    <t>用于偿还与可持续融资框架下定义的符合条件的绿色项目的融资和/或再融资有关的一年内到期的中长期外债</t>
  </si>
  <si>
    <t>YNPOWE</t>
  </si>
  <si>
    <t>YUNNAN ENERGY INVESTMENT OVERSEAS FINANCE COMPANY LTD.</t>
  </si>
  <si>
    <t>CLSA Securities Limited;CMBC Capital Holdings;CNCB (Hong Kong) Capital Limited; Guotai Junan International;SPDB International Capital Limited;Tai Fung Bank Limited</t>
  </si>
  <si>
    <t>CMBC Capital Holdings;CNCB (Hong Kong) Capital Limited;Tai Fung Bank Limited;Bank of China Shanghai Branch;SunRiver International Securities Group Limited;Shanghai Pudong Development Bank Co., Ltd., Hong Kong Branch;CLSA Securities Limited;SPDB International Capital Limited;ABC International Holdings Limited; Guotai Junan International</t>
  </si>
  <si>
    <t>230807XS2659087139</t>
  </si>
  <si>
    <t>云南能投</t>
  </si>
  <si>
    <t>XS2658167387</t>
  </si>
  <si>
    <t>兴蒙投资公司 5 2026-08-15</t>
  </si>
  <si>
    <t>蒙城县开发区兴蒙投资有限公司</t>
  </si>
  <si>
    <t>MCDZXI 5 08/15/26</t>
  </si>
  <si>
    <t>亳州市</t>
  </si>
  <si>
    <t>蒙城县</t>
  </si>
  <si>
    <t>SunRiver International Securities Group Limited</t>
  </si>
  <si>
    <t>MCDZXI</t>
  </si>
  <si>
    <t>MENGCHENG DEVELOPMENT ZONE XINGMENG INVESTMENT CO LTD</t>
  </si>
  <si>
    <t>China Galaxy International Securities (Hong Kong) Company Limited;China Zheshang Bank Co., Ltd. Hong Kong Branch;CNCB (Hong Kong) Capital Limited;Shanghai Pudong Development Bank Co., Ltd., Hong Kong Branch;TFI Securities and Futures Limited</t>
  </si>
  <si>
    <t>TFI Securities and Futures Limited;CNCB (Hong Kong) Capital Limited;China Zheshang Bank Co., Ltd. Hong Kong Branch;China Galaxy International Securities (Hong Kong) Company Limited;Shanghai Pudong Development Bank Co., Ltd., Hong Kong Branch;SunRiver International Securities Group Limited</t>
  </si>
  <si>
    <t>230804XS2658167387</t>
  </si>
  <si>
    <t>蒙城兴蒙投资</t>
  </si>
  <si>
    <t>XS2656498313</t>
  </si>
  <si>
    <t>宜宾丝丽雅集团 6 2026-08-09</t>
  </si>
  <si>
    <t>YISTAS 6 08/09/26</t>
  </si>
  <si>
    <t>BOSC International Securities Limited;Central Wealth Securities Investment Limited;Shanghai Pudong Development Bank Hong Kong Branch;ABCI Capital Limited;China Securities (International) Corporate Finance Company Limited</t>
  </si>
  <si>
    <t>2.54Y</t>
  </si>
  <si>
    <t>用于再融资海外现有债务、项目开发和补充工作资本</t>
  </si>
  <si>
    <t>CEB International Capital Corporation Limited;CCB International Capital Limited;Essence International Securities (Hong Kong) Limited;CLSA Securities Limited;CNI Securities Group Ltd;Hua Xia Bank Co., Limited Hong Kong Branch;Industrial Bank Co., Ltd. Hong Kong Branch;Luso International Banking Ltd;BOCOM International Securities Limited;CNCB (Hong Kong) Capital Limited;AMC Wanhai Securities Limited;SunRiver International Securities Group Limited</t>
  </si>
  <si>
    <t>BOSC International Securities Limited;Central Wealth Securities Investment Limited;CEB International Capital Corporation Limited;CCB International Capital Limited;Essence International Securities (Hong Kong) Limited;CLSA Securities Limited;CNI Securities Group Ltd;Hua Xia Bank Co., Limited Hong Kong Branch;Industrial Bank Co., Ltd. Hong Kong Branch;Luso International Banking Ltd;BOCOM International Securities Limited;CNCB (Hong Kong) Capital Limited;AMC Wanhai Securities Limited;Shanghai Pudong Development Bank Hong Kong Branch;SunRiver International Securities Group Limited;ABCI Capital Limited;China Securities (International) Corporate Finance Company Limited</t>
  </si>
  <si>
    <t>230803XS2656498313</t>
  </si>
  <si>
    <t>XS2661071881</t>
  </si>
  <si>
    <t>重庆浦发集团 4.9 2026-08-09</t>
  </si>
  <si>
    <t>重庆浦里开发投资集团有限公司</t>
  </si>
  <si>
    <t>CPDIGC 4.9 08/09/26</t>
  </si>
  <si>
    <t>4.90%</t>
  </si>
  <si>
    <t>开州区</t>
  </si>
  <si>
    <t>DBS Bank Ltd;China Zheshang Bank Co., Ltd. Hong Kong Branch;GF Securities (Hong Kong) Brokerage Limited</t>
  </si>
  <si>
    <t>一般企业用途</t>
  </si>
  <si>
    <t>CPDIGC</t>
  </si>
  <si>
    <t>控制权变更@100%</t>
  </si>
  <si>
    <t>230801XS2661071881</t>
  </si>
  <si>
    <t>重庆浦里开发</t>
  </si>
  <si>
    <t>XS2645241642</t>
  </si>
  <si>
    <t>成都东进淮投 6.5 2026-08-02</t>
  </si>
  <si>
    <t>CDDJCT 6.5 08/02/26</t>
  </si>
  <si>
    <t>6.5%</t>
  </si>
  <si>
    <t>2.52Y</t>
  </si>
  <si>
    <t>项目建设和补充流动资金。</t>
  </si>
  <si>
    <t>CDDJCT</t>
  </si>
  <si>
    <t>Industrial Bank Co., Ltd. Hong Kong Branch;Huatai Financial Holdings (Hong Kong) Limited;China Zheshang Bank Co., Ltd. Hong Kong Branch;Essence International Securities (Hong Kong) Limited;Wilson Securities Limited;Haitong Bank, Macau Branch</t>
  </si>
  <si>
    <t>Yuan Tong Global Securities Limited;Industrial Bank Co., Ltd. Hong Kong Branch;Huatai Financial Holdings (Hong Kong) Limited;China Zheshang Bank Co., Ltd. Hong Kong Branch;Essence International Securities (Hong Kong) Limited;Wilson Securities Limited;Haitong Bank, Macau Branch</t>
  </si>
  <si>
    <t>230726XS2645241642</t>
  </si>
  <si>
    <t>XS2652417788</t>
  </si>
  <si>
    <t>赣州旅游投资集团 3.6 2026-06-27</t>
  </si>
  <si>
    <t>赣州旅游投资集团有限公司</t>
  </si>
  <si>
    <t>GZTIGL 3.6 06/27/26</t>
  </si>
  <si>
    <t>3.95%区域</t>
  </si>
  <si>
    <t>中国邮政储蓄银行股份有限公司赣州分行</t>
  </si>
  <si>
    <t>DBS Bank Ltd;Goldbridge Securities Limited</t>
  </si>
  <si>
    <t>2.43Y</t>
  </si>
  <si>
    <t>GZTIGL</t>
  </si>
  <si>
    <t>Shenwan Hongyuan Securities (H.K.) Limited;CEB International Capital Corporation Limited;Industrial Bank Co., Ltd. Hong Kong Branch;BOCOM International Securities Limited;CNCB (Hong Kong) Capital Limited;China CITIC Bank International Limited;Guotai Junan Securities (Hong Kong) Limited;Shanghai Pudong Development Bank Hong Kong Branch;ABCI Capital Limited;Dingxin (Securities) Limited;CMBC Securities Company Limited;The Bank of East Asia, Limited</t>
  </si>
  <si>
    <t>Shenwan Hongyuan Securities (H.K.) Limited;CEB International Capital Corporation Limited;Industrial Bank Co., Ltd. Hong Kong Branch;BOCOM International Securities Limited;DBS Bank Ltd;Goldbridge Securities Limited;CNCB (Hong Kong) Capital Limited;China CITIC Bank International Limited;Guotai Junan Securities (Hong Kong) Limited;Shanghai Pudong Development Bank Hong Kong Branch;ABCI Capital Limited;Dingxin (Securities) Limited;CMBC Securities Company Limited;The Bank of East Asia, Limited</t>
  </si>
  <si>
    <t>230720XS2652417788</t>
  </si>
  <si>
    <t>赣州旅投</t>
  </si>
  <si>
    <t>XS2653696695</t>
  </si>
  <si>
    <t>兰山财金 4 2026-07-27</t>
  </si>
  <si>
    <t>LYLSFI 4 07/27/26</t>
  </si>
  <si>
    <t>2.51Y</t>
  </si>
  <si>
    <t>用于项目建设和补充流动资金</t>
  </si>
  <si>
    <t>230720XS2653696695</t>
  </si>
  <si>
    <t>HK0000939626</t>
  </si>
  <si>
    <t>兴蒙投资公司 3.58 2026-07-24</t>
  </si>
  <si>
    <t>MCXMTZ 3.58 07/24/26</t>
  </si>
  <si>
    <t>工商银行股份有限公司安徽省分行</t>
  </si>
  <si>
    <t>TFI Securities and Futures Limited;ICBC International Securities Limited;China CITIC Bank International Limited</t>
  </si>
  <si>
    <t>2.5Y</t>
  </si>
  <si>
    <t>用于项目建设和补充流动资金。</t>
  </si>
  <si>
    <t>MCXMTZ</t>
  </si>
  <si>
    <t>Industrial and Commercial Bank of China (Asia) Limited</t>
  </si>
  <si>
    <t>TFI Securities and Futures Limited;Industrial and Commercial Bank of China (Asia) Limited;ICBC International Securities Limited;China CITIC Bank International Limited</t>
  </si>
  <si>
    <t>230717HK0000939626</t>
  </si>
  <si>
    <t>XS2652348520</t>
  </si>
  <si>
    <t>重庆市万盛工业园区开发建设有限公司 4.2 2026-07-19</t>
  </si>
  <si>
    <t>重庆市万盛工业园区开发建设有限公司</t>
  </si>
  <si>
    <t>CQWSKF 4.2 07/19/26</t>
  </si>
  <si>
    <t>4.20%</t>
  </si>
  <si>
    <t>綦江区</t>
  </si>
  <si>
    <t>CMBC Capital Holdings;China Industrial Securities International Brokerage Limited</t>
  </si>
  <si>
    <t>园区开发</t>
  </si>
  <si>
    <t>2.49Y</t>
  </si>
  <si>
    <t>用于项目融资和补充流动资金。</t>
  </si>
  <si>
    <t>CQWSKF</t>
  </si>
  <si>
    <t>4.2%</t>
  </si>
  <si>
    <t>Caitong International Securities Co., Limited;CCB International Capital Limited;Shenwan Hongyuan Securities (H.K.) Limited;CNCB (Hong Kong) Capital Limited;China Securities (International) Brokerage Company Limited</t>
  </si>
  <si>
    <t>Caitong International Securities Co., Limited;Shenwan Hongyuan Securities (H.K.) Limited;CMBC Capital Holdings;CNCB (Hong Kong) Capital Limited;CCB International Capital Limited;China Securities (International) Brokerage Company Limited;China Industrial Securities International Brokerage Limited</t>
  </si>
  <si>
    <t>230714XS2652348520</t>
  </si>
  <si>
    <t>重庆万盛工业园</t>
  </si>
  <si>
    <t>XS2645067864</t>
  </si>
  <si>
    <t>渠县恒基工业建设发展 4.7 2026-07-14</t>
  </si>
  <si>
    <t>渠县恒基工业建设发展有限责任公司</t>
  </si>
  <si>
    <t>QHINCD 4.7 07/14/26</t>
  </si>
  <si>
    <t>达州市</t>
  </si>
  <si>
    <t>渠县</t>
  </si>
  <si>
    <t>AMC Wanhai Securities Limited;China Enterprises Limited;China Zheshang Bank Co., Ltd. Hong Kong Branch;CMB Wing Lung Bank Limited;Shanghai Pudong Development Bank Co., Ltd., Hong Kong Branch</t>
  </si>
  <si>
    <t>QHINCD</t>
  </si>
  <si>
    <t>AMC Wanhai Securities Limited;China Zheshang Bank Co., Ltd. Hong Kong Branch;China Enterprises Limited;CMB Wing Lung Bank Limited;Shanghai Pudong Development Bank Co., Ltd., Hong Kong Branch</t>
  </si>
  <si>
    <t>230712XS2645067864</t>
  </si>
  <si>
    <t>渠恒基工业建发</t>
  </si>
  <si>
    <t>XS2648499007</t>
  </si>
  <si>
    <t>太湖新城资管 3.6 2026-07-19</t>
  </si>
  <si>
    <t>无锡市太湖新城资产经营管理有限公司</t>
  </si>
  <si>
    <t>THNCAM 3.6 07/19/26</t>
  </si>
  <si>
    <t>中国邮政储蓄银行股份有限公司无锡分行</t>
  </si>
  <si>
    <t>CNCB (Hong Kong) Capital Limited;ABCI Capital Limited;Guotai Junan Securities (Hong Kong) Limited</t>
  </si>
  <si>
    <t>根据发行人的绿色金融框架，募集所得款项将用于资助符合资格的绿色项目，并用于相关的运营资金目的，但受国家发展和改革委员会（NDRC）证书限制。</t>
  </si>
  <si>
    <t>THNCAM</t>
  </si>
  <si>
    <t>CLSA Limited;BOCOM International Securities Limited;CCB International Capital Limited;CEB International Capital Corporation Limited;China CITIC Bank International Limited;China Industrial Securities International Brokerage Limited;China International Capital Corporation Hong Kong Securities Limited;China Securities (International) Corporate Finance Company Limited;CMBC Securities Company Limited;CMB Wing Lung Bank Limited;Essence International Securities (Hong Kong) Limited;GF Securities (Hong Kong) Brokerage Limited;Huatai Financial Holdings (Hong Kong) Limited;ICBC International Securities Limited;Industrial and Commercial Bank of China (Macau) Limited;Industrial Bank Co., Ltd. Hong Kong Branch;Orient Securities (Hong Kong) Limited;Shanghai Pudong Development Bank Co., Ltd., Hong Kong Branch;SPDB International Capital Limited;SunRiver International Securities Group Limited</t>
  </si>
  <si>
    <t>CLSA Limited;CCB International Capital Limited;CEB International Capital Corporation Limited;ICBC International Securities Limited;Orient Securities (Hong Kong) Limited;Essence International Securities (Hong Kong) Limited;GF Securities (Hong Kong) Brokerage Limited;SPDB International Capital Limited;China Industrial Securities International Brokerage Limited;Industrial and Commercial Bank of China (Macau) Limited;Industrial Bank Co., Ltd. Hong Kong Branch;BOCOM International Securities Limited;China International Capital Corporation Hong Kong Securities Limited;CNCB (Hong Kong) Capital Limited;China CITIC Bank International Limited;Huatai Financial Holdings (Hong Kong) Limited;Guotai Junan Securities (Hong Kong) Limited;CMB Wing Lung Bank Limited;Shanghai Pudong Development Bank Co., Ltd., Hong Kong Branch;SunRiver International Securities Group Limited;ABCI Capital Limited;CMBC Securities Company Limited;China Securities (International) Corporate Finance Company Limited</t>
  </si>
  <si>
    <t>230712XS2648499007</t>
  </si>
  <si>
    <t>无锡太湖新城</t>
  </si>
  <si>
    <t>XS2636509569</t>
  </si>
  <si>
    <t>内投集团 1.4 2026-07-12</t>
  </si>
  <si>
    <t>内江投资控股集团有限公司</t>
  </si>
  <si>
    <t>NEJAIN 1.4 07/12/26</t>
  </si>
  <si>
    <t>1.7%区域</t>
  </si>
  <si>
    <t>中国银行四川分行</t>
  </si>
  <si>
    <t>Bank of China Limited</t>
  </si>
  <si>
    <t>用于再融资海外债券</t>
  </si>
  <si>
    <t>NEJAIN</t>
  </si>
  <si>
    <t>CMBC Capital Holdings;SMBC Nikko Capital Markets Limited;Haitong International Securities Company Limited;Donghai International Securities (Hong Kong) Limited</t>
  </si>
  <si>
    <t>Bank of China Limited;CMBC Capital Holdings;SMBC Nikko Capital Markets Limited;Donghai International Securities (Hong Kong) Limited;Haitong International Securities Company Limited</t>
  </si>
  <si>
    <t>230703XS2636509569</t>
  </si>
  <si>
    <t>内江投控</t>
  </si>
  <si>
    <t>XS2644758133</t>
  </si>
  <si>
    <t>重庆赤甲旅游集团 4.2 2026-06-30</t>
  </si>
  <si>
    <t>重庆市赤甲旅游文化创意开发集团有限责任公司</t>
  </si>
  <si>
    <t>CCTCCD 4.2 06/30/26</t>
  </si>
  <si>
    <t>奉节县</t>
  </si>
  <si>
    <t>BOCOM International Securities Limited;AMC Wanhai Securities Limited;CNCB (Hong Kong) Capital Limited</t>
  </si>
  <si>
    <t>用于集团项目建设和补充运营资金</t>
  </si>
  <si>
    <t>CCTCCD</t>
  </si>
  <si>
    <t>CMBC Capital Holdings;China Zheshang Bank Co., Ltd. Hong Kong Branch;Shanghai Pudong Development Bank Hong Kong Branch;ABCI Capital Limited</t>
  </si>
  <si>
    <t>CMBC Capital Holdings;BOCOM International Securities Limited;AMC Wanhai Securities Limited;CNCB (Hong Kong) Capital Limited;China Zheshang Bank Co., Ltd. Hong Kong Branch;Shanghai Pudong Development Bank Hong Kong Branch;ABCI Capital Limited</t>
  </si>
  <si>
    <t>230627XS2644758133</t>
  </si>
  <si>
    <t>重庆赤甲旅发</t>
  </si>
  <si>
    <t>XS2644224938</t>
  </si>
  <si>
    <t>崂山科技 4.8 2026-06-28</t>
  </si>
  <si>
    <t>LSKCFZ 4.8 06/28/26</t>
  </si>
  <si>
    <t>LSKCFZ</t>
  </si>
  <si>
    <t>CHUANG ZHI RONG TONG INTERNATIONAL INVESTMENT (BVI) CO., LIMITED</t>
  </si>
  <si>
    <t>Shanghai Pudong Development Bank Hong Kong Branch;China Zheshang Bank Co., Ltd. Hong Kong Branch;CNCB (Hong Kong) Capital Limited;CMBC Capital Holdings</t>
  </si>
  <si>
    <t>CMBC Capital Holdings;CNCB (Hong Kong) Capital Limited;China Zheshang Bank Co., Ltd. Hong Kong Branch;Orient Securities (Hong Kong) Limited;Shanghai Pudong Development Bank Hong Kong Branch</t>
  </si>
  <si>
    <t>230626XS2644224938</t>
  </si>
  <si>
    <t>XS2644080595</t>
  </si>
  <si>
    <t>张店国资 5.5 2026-06-29</t>
  </si>
  <si>
    <t>HENGRU 5.5 06/29/26</t>
  </si>
  <si>
    <t>Haitong Bank, Macau Branch;Zhongtai International Securities Limited</t>
  </si>
  <si>
    <t>项目投资和补充营运资本</t>
  </si>
  <si>
    <t>HENGRUI INTERNATIONAL BVI CO LTD</t>
  </si>
  <si>
    <t>5.5%</t>
  </si>
  <si>
    <t>China Zheshang Bank Co., Ltd. Hong Kong Branch;Zhongtai International Securities Limited;Haitong Bank, Macau Branch</t>
  </si>
  <si>
    <t>230626XS2644080595</t>
  </si>
  <si>
    <t>XS2644237245</t>
  </si>
  <si>
    <t>兰山财金 7 2026-06-28</t>
  </si>
  <si>
    <t>LYLSFI 7 06/28/26</t>
  </si>
  <si>
    <t>7.0%</t>
  </si>
  <si>
    <t>China International Capital Corporation Hong Kong Securities Limited;Guotai Junan Securities (Hong Kong) Limited;Sigma Capital Management Limited;Zhongtai International Securities Limited</t>
  </si>
  <si>
    <t>建设岚山金融智慧物流园项目（一期）及补充流动资金。</t>
  </si>
  <si>
    <t>Industrial Bank Co., Ltd. Hong Kong Branch</t>
  </si>
  <si>
    <t>Industrial Bank Co., Ltd. Hong Kong Branch;China International Capital Corporation Hong Kong Securities Limited;Guotai Junan Securities (Hong Kong) Limited;Zhongtai International Securities Limited;Sigma Capital Management Limited</t>
  </si>
  <si>
    <t>230626XS2644237245</t>
  </si>
  <si>
    <t>G2380159</t>
  </si>
  <si>
    <t>桐庐新城 3.69 2026-06-16</t>
  </si>
  <si>
    <t>桐庐新城发展投资有限公司</t>
  </si>
  <si>
    <t>TLXCFZ 3.69 06/16/26</t>
  </si>
  <si>
    <t>杭州市</t>
  </si>
  <si>
    <t>桐庐县</t>
  </si>
  <si>
    <t>Zhongtai International Securities Limited;Haitong International Securities Company Limited</t>
  </si>
  <si>
    <t>2.4Y</t>
  </si>
  <si>
    <t>为集团的项目提供资金及补充集团的营运资金。</t>
  </si>
  <si>
    <t>TLXCFZ</t>
  </si>
  <si>
    <t>BOSC International Securities Limited;Industrial Bank Co., Ltd. Hong Kong Branch;China Zheshang Bank Co., Ltd. Hong Kong Branch;China Enterprise Securities Company Limited;Haitong Bank, Macau Branch;Guotai Junan Securities (Hong Kong) Limited;Bank of Communications Co., Ltd. Hong Kong Branch;Donghai International Securities (Hong Kong) Limited;Shenwan Hongyuan Securities (H.K.) Limited;Huatai Financial Holdings (Hong Kong) Limited</t>
  </si>
  <si>
    <t>BOSC International Securities Limited;Shenwan Hongyuan Securities (H.K.) Limited;Industrial Bank Co., Ltd. Hong Kong Branch;Bank of Communications Co., Ltd. Hong Kong Branch;China Zheshang Bank Co., Ltd. Hong Kong Branch;Huatai Financial Holdings (Hong Kong) Limited;China Enterprise Securities Company Limited;Guotai Junan Securities (Hong Kong) Limited;Donghai International Securities (Hong Kong) Limited;Zhongtai International Securities Limited;Haitong Bank, Macau Branch;Haitong International Securities Company Limited</t>
  </si>
  <si>
    <t>230612G2380159</t>
  </si>
  <si>
    <t>桐庐新城</t>
  </si>
  <si>
    <t>G2380160</t>
  </si>
  <si>
    <t>宁波银行股份有限公司杭州分行</t>
  </si>
  <si>
    <t>Industrial Bank Co., Ltd. Hong Kong Branch;Luso International Banking Limited;China Zheshang Bank Co., Ltd. Hong Kong Branch;Guotai Junan Securities (Hong Kong) Limited;Haitong Bank, Macau Branch;BOCOM International Securities Limited;CNCB (Hong Kong) Capital Limited;China Enterprise Securities Company Limited;China Securities (International) Corporate Finance Company Limited;Dingxin (Securities) Limited;Zheshang International Financial Holdings Co., Limited;China Industrial Securities International Brokerage Limited</t>
  </si>
  <si>
    <t>Luso International Banking Limited;Zheshang International Financial Holdings Co., Limited;Zhongtai International Securities Limited;China Industrial Securities International Brokerage Limited;Industrial Bank Co., Ltd. Hong Kong Branch;BOCOM International Securities Limited;CNCB (Hong Kong) Capital Limited;China Zheshang Bank Co., Ltd. Hong Kong Branch;China Enterprise Securities Company Limited;Guotai Junan Securities (Hong Kong) Limited;Dingxin (Securities) Limited;Haitong Bank, Macau Branch;China Securities (International) Corporate Finance Company Limited;Haitong International Securities Company Limited</t>
  </si>
  <si>
    <t>230612G2380160</t>
  </si>
  <si>
    <t>G2380151</t>
  </si>
  <si>
    <t>湖州吴兴交旅投 3.8 2026-06-16</t>
  </si>
  <si>
    <t>湖州吴兴交通旅游投资发展集团有限公司</t>
  </si>
  <si>
    <t>HUZWUX 3.8 06/16/26</t>
  </si>
  <si>
    <t>北京银行股份有限公司杭州分行</t>
  </si>
  <si>
    <t>吴兴区</t>
  </si>
  <si>
    <t>Zhongtai International Securities Limited</t>
  </si>
  <si>
    <t>根据国家发改委证书，开展集团贸易业务以及补充营运资金</t>
  </si>
  <si>
    <t>HUZWUX</t>
  </si>
  <si>
    <t>Luso International Banking Ltd;Industrial Bank Co., Ltd. Hong Kong Branch;Ruibang Securities Limited;Dingxin (Securities) Limited;Huatai International Ltd</t>
  </si>
  <si>
    <t>Luso International Banking Ltd;Industrial Bank Co., Ltd. Hong Kong Branch;Huatai International Ltd;Ruibang Securities Limited;Dingxin (Securities) Limited;Zhongtai International Securities Limited</t>
  </si>
  <si>
    <t>230609G2380151</t>
  </si>
  <si>
    <t>湖州吴兴交旅投</t>
  </si>
  <si>
    <t>G2380152</t>
  </si>
  <si>
    <t>五象投资公司 4.7 2026-06-16</t>
  </si>
  <si>
    <t>南宁五象新区建设投资有限责任公司</t>
  </si>
  <si>
    <t>WXNACI 4.7 06/16/26</t>
  </si>
  <si>
    <t>4.7%区域</t>
  </si>
  <si>
    <t>广西壮族自治区</t>
  </si>
  <si>
    <t>南宁市</t>
  </si>
  <si>
    <t>Guotai Junan Securities (Hong Kong) Limited</t>
  </si>
  <si>
    <t>2.4Y+0D</t>
  </si>
  <si>
    <t>用于为项目建设融资和补充其营运资金。</t>
  </si>
  <si>
    <t>WXNACI</t>
  </si>
  <si>
    <t>Industrial Bank Co., Ltd. Hong Kong Branch;BOCOM International Securities Limited;China Zheshang Bank Co., Ltd. Hong Kong Branch;ABCI Capital Limited</t>
  </si>
  <si>
    <t>Industrial Bank Co., Ltd. Hong Kong Branch;BOCOM International Securities Limited;China Zheshang Bank Co., Ltd. Hong Kong Branch;Guotai Junan Securities (Hong Kong) Limited;ABCI Capital Limited</t>
  </si>
  <si>
    <t>230609G2380152</t>
  </si>
  <si>
    <t>南宁五象建投</t>
  </si>
  <si>
    <t>G2380105</t>
  </si>
  <si>
    <t>伊犁财通 3.6 2026-06-15</t>
  </si>
  <si>
    <t>伊犁哈萨克自治州财通国有资产经营有限责任公司</t>
  </si>
  <si>
    <t>YLCTZC 3.6 06/15/26</t>
  </si>
  <si>
    <t>中国邮政储蓄银行股份有限公司伊犁哈萨克自治州分行</t>
  </si>
  <si>
    <t>新疆维吾尔自治区</t>
  </si>
  <si>
    <t>伊犁哈萨克自治州</t>
  </si>
  <si>
    <t>Carnegie Hill Capital Partners Limited;CLSA Securities Limited</t>
  </si>
  <si>
    <t>2.39Y</t>
  </si>
  <si>
    <t>为集团某些项目提供资金。</t>
  </si>
  <si>
    <t>YLCTZC</t>
  </si>
  <si>
    <t>Guotai Junan Securities (Hong Kong) Limited;BOCOM International Securities Limited</t>
  </si>
  <si>
    <t>BOCOM International Securities Limited;Carnegie Hill Capital Partners Limited;Guotai Junan Securities (Hong Kong) Limited;CLSA Securities Limited</t>
  </si>
  <si>
    <t>230609G2380105</t>
  </si>
  <si>
    <t>伊犁财通国资</t>
  </si>
  <si>
    <t>G2380142</t>
  </si>
  <si>
    <t>宝应开投 3.63 2026-06-15</t>
  </si>
  <si>
    <t>BYDICO 3.63 06/15/26</t>
  </si>
  <si>
    <t>3.75%区间</t>
  </si>
  <si>
    <t>3.63%</t>
  </si>
  <si>
    <t>Shanghai Pudong Development Bank Co., Ltd., Hong Kong Branch;Industrial Bank Co., Ltd. Hong Kong Branch;Luso International Banking Limited;CLSA Limited;Huatai Financial Holdings (Hong Kong) Limited;Shenwan Hongyuan Securities (H.K.) Limited;CMB International Capital Limited;CNCB (Hong Kong) Capital Limited;China Industrial Securities International Brokerage Limited</t>
  </si>
  <si>
    <t>CMB International Capital Limited;CLSA Limited;Luso International Banking Limited;Shenwan Hongyuan Securities (H.K.) Limited;Industrial Bank Co., Ltd. Hong Kong Branch;CNCB (Hong Kong) Capital Limited;Huatai Financial Holdings (Hong Kong) Limited;Orient Securities (Hong Kong) Limited;Shanghai Pudong Development Bank Co., Ltd., Hong Kong Branch;China Industrial Securities International Brokerage Limited</t>
  </si>
  <si>
    <t>230608G2380142</t>
  </si>
  <si>
    <t>G2380132</t>
  </si>
  <si>
    <t>咸阳金控 5.5 2026-06-08</t>
  </si>
  <si>
    <t>咸阳金融控股集团有限公司</t>
  </si>
  <si>
    <t>XYFIHG 5.5 06/08/26</t>
  </si>
  <si>
    <t>5.5%区域</t>
  </si>
  <si>
    <t>其他电子</t>
  </si>
  <si>
    <t>用于偿还发行人于2023年6月到期的中长期外债</t>
  </si>
  <si>
    <t>XYFIHG</t>
  </si>
  <si>
    <t>Industrial Bank Co., Ltd. Hong Kong Branch;China Zheshang Bank Co., Ltd. Hong Kong Branch;CLSA Limited;Huatai Financial Holdings (Hong Kong) Limited;China International Capital Corporation Hong Kong Securities Limited;Huaan Securities (Hong Kong) Brokerage Limited</t>
  </si>
  <si>
    <t>CLSA Limited;Industrial Bank Co., Ltd. Hong Kong Branch;China International Capital Corporation Hong Kong Securities Limited;China Zheshang Bank Co., Ltd. Hong Kong Branch;Huatai Financial Holdings (Hong Kong) Limited;Huaan Securities (Hong Kong) Brokerage Limited;Zhongtai International Securities Limited</t>
  </si>
  <si>
    <t>230605G2380132</t>
  </si>
  <si>
    <t>咸阳金控</t>
  </si>
  <si>
    <t>G2380146</t>
  </si>
  <si>
    <t>安庆盛唐投控 3.43 2026-06-09</t>
  </si>
  <si>
    <t>安庆盛唐投资控股集团有限公司</t>
  </si>
  <si>
    <t>AQSTIH 3.43 06/09/26</t>
  </si>
  <si>
    <t>--/A</t>
  </si>
  <si>
    <t>3.6%区域</t>
  </si>
  <si>
    <t>3.43%</t>
  </si>
  <si>
    <t>中国工商银行股份有限公司安徽分行</t>
  </si>
  <si>
    <t>安庆市</t>
  </si>
  <si>
    <t>安庆经济技术开发区</t>
  </si>
  <si>
    <t>Guoyuan Securities Brokerage (Hong Kong) Limited;ICBC International Securities Limited</t>
  </si>
  <si>
    <t>2.38Y</t>
  </si>
  <si>
    <t>用于项目建设和营运资金补充</t>
  </si>
  <si>
    <t>AQSTIH</t>
  </si>
  <si>
    <t>Industrial and Commercial Bank of China (Asia) Limited;China Minsheng Banking Corp., Ltd., Hong Kong Branch;Industrial Bank Co., Ltd. Hong Kong Branch;China CITIC Bank International Limited;Fosun International Securities Limited;SunRiver International Securities Group Limited;China Industrial Securities International Brokerage Limited;CNCB (Hong Kong) Capital Limited;TFI Securities and Futures Limited;Dingxin (Securities) Limited;Shanghai Pudong Development Bank Co., Ltd., Hong Kong Branch;China Galaxy International Securities (Hong Kong) Company Limited</t>
  </si>
  <si>
    <t>Fosun International Securities Limited;TFI Securities and Futures Limited;China Minsheng Banking Corp., Ltd., Hong Kong Branch;Guoyuan Securities Brokerage (Hong Kong) Limited;ICBC International Securities Limited;China Galaxy International Securities (Hong Kong) Company Limited;China Industrial Securities International Brokerage Limited;Industrial Bank Co., Ltd. Hong Kong Branch;CNCB (Hong Kong) Capital Limited;Industrial and Commercial Bank of China (Asia) Limited;China CITIC Bank International Limited;SunRiver International Securities Group Limited;Shanghai Pudong Development Bank Co., Ltd., Hong Kong Branch;Dingxin (Securities) Limited</t>
  </si>
  <si>
    <t>230602G2380146</t>
  </si>
  <si>
    <t>安庆盛唐投控</t>
  </si>
  <si>
    <t>G2380143</t>
  </si>
  <si>
    <t>通联资本 3.9 2026-06-05</t>
  </si>
  <si>
    <t>银川通联资本投资运营集团有限公司</t>
  </si>
  <si>
    <t>TLINVT 3.9 06/05/26</t>
  </si>
  <si>
    <t>Ba2/--</t>
  </si>
  <si>
    <t>4.5%区域</t>
  </si>
  <si>
    <t>中国邮政储蓄银行股份有限公司宁夏分行</t>
  </si>
  <si>
    <t>宁夏回族自治区</t>
  </si>
  <si>
    <t>银川市</t>
  </si>
  <si>
    <t>Central Wealth Securities Investment Limited;ABCI Capital Limited;Realord Asia Pacific Securities Limited;Hua Xia Bank Co., Limited Hong Kong Branch;Haitong International Securities Company Limited;CMBC Securities Company Limited;Huatai Financial Holdings (Hong Kong) Limited;CEB International Capital Corporation Limited;China International Capital Corporation Hong Kong Securities Limited;China Credit International Securities Co., Limited;TFI Securities and Futures Limited;China Galaxy International Securities (Hong Kong) Co., Limited;CLSA Limited;SunRiver International Securities Group Limited;CMB Wing Lung Bank Limited;Guotai Junan Securities (Hong Kong) Limited</t>
  </si>
  <si>
    <t>2.36Y</t>
  </si>
  <si>
    <t>用于再融资现有的离岸债务</t>
  </si>
  <si>
    <t>TLINVT</t>
  </si>
  <si>
    <t>Industrial Bank Co., Ltd. Hong Kong Branch;China Zheshang Bank Co., Ltd. Hong Kong Branch;SPDB International Capital Limited</t>
  </si>
  <si>
    <t>CLSA Limited;Central Wealth Securities Investment Limited;TFI Securities and Futures Limited;CEB International Capital Corporation Limited;SPDB International Capital Limited;China Credit International Securities Co., Limited;Industrial Bank Co., Ltd. Hong Kong Branch;Hua Xia Bank Co., Limited Hong Kong Branch;China International Capital Corporation Hong Kong Securities Limited;China Zheshang Bank Co., Ltd. Hong Kong Branch;Huatai Financial Holdings (Hong Kong) Limited;China Galaxy International Securities (Hong Kong) Co., Limited;Guotai Junan Securities (Hong Kong) Limited;Realord Asia Pacific Securities Limited;SunRiver International Securities Group Limited;CMB Wing Lung Bank Limited;ABCI Capital Limited;CMBC Securities Company Limited;Haitong International Securities Company Limited</t>
  </si>
  <si>
    <t>230601G2380143</t>
  </si>
  <si>
    <t>银川通联</t>
  </si>
  <si>
    <t>G2380135</t>
  </si>
  <si>
    <t>大足实业集团 4.5 2026-05-31</t>
  </si>
  <si>
    <t>重庆大足实业发展集团有限公司</t>
  </si>
  <si>
    <t>CQDZSY 4.5 05/31/26</t>
  </si>
  <si>
    <t>恒丰银行股份有限公司重庆分行</t>
  </si>
  <si>
    <t>Dongxing Securities (Hong Kong) Company Limited;Pulsar Capital Limited;China Industrial Securities International Brokerage Limited;China Zheshang Bank Co., Ltd. Hong Kong Branch;Industrial Bank Co., Ltd. Hong Kong Branch</t>
  </si>
  <si>
    <t>2.35Y</t>
  </si>
  <si>
    <t>用于一般企业用途、项目开发和工作资本补充</t>
  </si>
  <si>
    <t>CQDZSY</t>
  </si>
  <si>
    <t>Industrial Bank Co., Ltd. Hong Kong Branch;China Zheshang Bank Co., Ltd. Hong Kong Branch;Dongxing Securities (Hong Kong) Company Limited;Pulsar Capital Limited;China Industrial Securities International Brokerage Limited</t>
  </si>
  <si>
    <t>230529G2380135</t>
  </si>
  <si>
    <t>重庆大足实业</t>
  </si>
  <si>
    <t>G2380133</t>
  </si>
  <si>
    <t>如皋经贸 3.9 2026-06-01</t>
  </si>
  <si>
    <t>如皋市经济贸易开发有限公司</t>
  </si>
  <si>
    <t>RGETDC 3.9 06/01/26</t>
  </si>
  <si>
    <t>如皋市</t>
  </si>
  <si>
    <t>AMC Wanhai Securities Limited;CMB International Capital Limited;ABCI Capital Limited</t>
  </si>
  <si>
    <t>为集团现有债务再融资</t>
  </si>
  <si>
    <t>RGETDC</t>
  </si>
  <si>
    <t>Industrial Bank Co., Ltd. Hong Kong Branch;China Industrial Securities International Brokerage Limited;CNCB (Hong Kong) Capital Limited;Huaan Securities (Hong Kong) Brokerage Limited</t>
  </si>
  <si>
    <t>CMB International Capital Limited;Industrial Bank Co., Ltd. Hong Kong Branch;CNCB (Hong Kong) Capital Limited;AMC Wanhai Securities Limited;Huaan Securities (Hong Kong) Brokerage Limited;ABCI Capital Limited;China Industrial Securities International Brokerage Limited</t>
  </si>
  <si>
    <t>230529G2380133</t>
  </si>
  <si>
    <t>如皋经贸</t>
  </si>
  <si>
    <t>G2380126</t>
  </si>
  <si>
    <t>吴兴城投 4.8 2026-05-30</t>
  </si>
  <si>
    <t>湖州吴兴城市投资发展集团有限公司</t>
  </si>
  <si>
    <t>HZWXTZ 4.8 05/30/26</t>
  </si>
  <si>
    <t>用于建设在岸项目和补充营运资金。</t>
  </si>
  <si>
    <t>HZWXTZ</t>
  </si>
  <si>
    <t>China Zheshang Bank Co., Ltd. Hong Kong Branch;Initial Capital Securities Limited;Donghai International Securities (Hong Kong) Limited</t>
  </si>
  <si>
    <t>Fosun International Securities Limited;Initial Capital Securities Limited;China Zheshang Bank Co., Ltd. Hong Kong Branch;Donghai International Securities (Hong Kong) Limited</t>
  </si>
  <si>
    <t>230525G2380126</t>
  </si>
  <si>
    <t>湖州吴兴城投</t>
  </si>
  <si>
    <t>G2380119</t>
  </si>
  <si>
    <t>江西金资 3.5 2025-11-30</t>
  </si>
  <si>
    <t>江西省金融资产管理股份有限公司</t>
  </si>
  <si>
    <t>JXFIAM 3.5 11/30/25</t>
  </si>
  <si>
    <t>3.7%区域</t>
  </si>
  <si>
    <t>3.5%</t>
  </si>
  <si>
    <t>中国邮政储蓄银行南昌分行</t>
  </si>
  <si>
    <t>南昌市</t>
  </si>
  <si>
    <t>ABC International Holdings Limited;Macau Chinese Bank Limited;China Industrial Securities International Brokerage Limited</t>
  </si>
  <si>
    <t>1.85Y</t>
  </si>
  <si>
    <t>用于处置不良资产和补充运营资金的发展</t>
  </si>
  <si>
    <t>JXFIAM</t>
  </si>
  <si>
    <t>Luso International Banking Limited;Industrial Bank Co., Ltd. Hong Kong Branch;Bank of Communications;CNCB (Hong Kong) Capital Limited;Huatai International Finance Ltd;Fosun International Securities Limited;CMB Wing Lung Bank Limited;Shanghai Pudong Development Bank Co., Ltd., Hong Kong Branch</t>
  </si>
  <si>
    <t>Fosun International Securities Limited;Luso International Banking Limited;Industrial Bank Co., Ltd. Hong Kong Branch;Huatai International Finance Ltd;CNCB (Hong Kong) Capital Limited;Bank of Communications;Macau Chinese Bank Limited;CMB Wing Lung Bank Limited;Shanghai Pudong Development Bank Co., Ltd., Hong Kong Branch;ABC International Holdings Limited;China Industrial Securities International Brokerage Limited</t>
  </si>
  <si>
    <t>230525G2380119</t>
  </si>
  <si>
    <t>江西金资</t>
  </si>
  <si>
    <t>G2380101</t>
  </si>
  <si>
    <t>靖江港口 3.8 2025-11-30</t>
  </si>
  <si>
    <t>JJHD 3.8 11/30/25</t>
  </si>
  <si>
    <t>2.5041</t>
  </si>
  <si>
    <t>用于在岸项目建设、一般企业用途以及补充营运资金</t>
  </si>
  <si>
    <t>Huatai Financial Holdings (Hong Kong) Limited;Orient Securities (Hong Kong) Limited;CCB International Capital Limited;Global Prosperity Financial Company Limited;CNCB (Hong Kong) Capital Limited;Industrial Bank Co., Ltd. Hong Kong Branch</t>
  </si>
  <si>
    <t>Industrial Bank Co., Ltd. Hong Kong Branch;CNCB (Hong Kong) Capital Limited;Huatai Financial Holdings (Hong Kong) Limited;CCB International Capital Limited;Orient Securities (Hong Kong) Limited;Global Prosperity Financial Company Limited;Zhongtai International Securities Limited</t>
  </si>
  <si>
    <t>230523G2380101</t>
  </si>
  <si>
    <t>G2380127</t>
  </si>
  <si>
    <t>株洲国投 3.7 2026-05-23</t>
  </si>
  <si>
    <t>株洲市国有资产投资控股集团有限公司</t>
  </si>
  <si>
    <t>ZZSOAI 3.7 05/23/26</t>
  </si>
  <si>
    <t>中国邮政储蓄银行股份有限公司株洲分行</t>
  </si>
  <si>
    <t>株洲市</t>
  </si>
  <si>
    <t>China Galaxy International Securities (Hong Kong) Co., Limited;Wilson Securities Limited;Guotai Junan Securities (Hong Kong) Limited;ABCI Capital Limited;CNCB (Hong Kong) Capital Limited;China International Capital Corporation Hong Kong Securities Limited</t>
  </si>
  <si>
    <t>2.33Y</t>
  </si>
  <si>
    <t>ZZSOAI</t>
  </si>
  <si>
    <t>CEB International Capital Corporation Limited;Industrial Bank Co., Ltd. Hong Kong Branch</t>
  </si>
  <si>
    <t>Industrial Bank Co., Ltd. Hong Kong Branch;CNCB (Hong Kong) Capital Limited;China International Capital Corporation Hong Kong Securities Limited;CEB International Capital Corporation Limited;China Galaxy International Securities (Hong Kong) Co., Limited;Guotai Junan Securities (Hong Kong) Limited;Wilson Securities Limited;ABCI Capital Limited</t>
  </si>
  <si>
    <t>230519G2380127</t>
  </si>
  <si>
    <t>株洲国投</t>
  </si>
  <si>
    <t>G238071</t>
  </si>
  <si>
    <t>仙居城发 3.7 2026-05-25</t>
  </si>
  <si>
    <t>仙居县城市建设发展集团有限公司</t>
  </si>
  <si>
    <t>XJRCDG 3.7 05/25/26</t>
  </si>
  <si>
    <t>台州市</t>
  </si>
  <si>
    <t>仙居县</t>
  </si>
  <si>
    <t>用于特定安置房屋和建设项目的资金，并补充营运资金</t>
  </si>
  <si>
    <t>XJRCDG</t>
  </si>
  <si>
    <t>Shanghai Pudong Development Bank Co., Ltd., Hong Kong Branch;Hua Xia Bank Co., Limited Hong Kong Branch;Zhongtai International Securities Limited;CNCB (Hong Kong) Capital Limited;Fosun International Securities Limited;Luso International Banking Limited;Carlyon Securities Limited</t>
  </si>
  <si>
    <t>Fosun International Securities Limited;Luso International Banking Limited;Hua Xia Bank Co., Limited Hong Kong Branch;CNCB (Hong Kong) Capital Limited;Carlyon Securities Limited;Orient Securities (Hong Kong) Limited;Shanghai Pudong Development Bank Co., Ltd., Hong Kong Branch;Zhongtai International Securities Limited</t>
  </si>
  <si>
    <t>230518G238071</t>
  </si>
  <si>
    <t>仙居城建</t>
  </si>
  <si>
    <t>G238055</t>
  </si>
  <si>
    <t>青田交投 3.7 2026-05-22</t>
  </si>
  <si>
    <t>青田县交通发展投资有限公司</t>
  </si>
  <si>
    <t>QITRDI 3.7 05/22/26</t>
  </si>
  <si>
    <t>3.8%区域</t>
  </si>
  <si>
    <t>宁波银行股份有限公司丽水分行</t>
  </si>
  <si>
    <t>丽水市</t>
  </si>
  <si>
    <t>青田县</t>
  </si>
  <si>
    <t>Caitong International Securities Co., Limited;Guotai Junan Securities (Hong Kong) Limited</t>
  </si>
  <si>
    <t>用于资助集团的项目并补充集团的营运资金</t>
  </si>
  <si>
    <t>QITRDI</t>
  </si>
  <si>
    <t>ABC International Holdings Limited;CEB International Capital Corporation Limited;China International Capital Corporation Hong Kong Securities Limited;China Securities (International) Corporate Finance Company Limited;Guosen Securities (HK) Capital Company Limited;Haitong International Securities Company Limited;Industrial Bank Co., Ltd. Hong Kong Branch;Shenwan Hongyuan Securities (H.K.) Limited;Zhongtai International Securities Limited</t>
  </si>
  <si>
    <t>Shenwan Hongyuan Securities (H.K.) Limited;Caitong International Securities Co., Limited;Industrial Bank Co., Ltd. Hong Kong Branch;Guosen Securities (HK) Capital Company Limited;China International Capital Corporation Hong Kong Securities Limited;CEB International Capital Corporation Limited;Guotai Junan Securities (Hong Kong) Limited;ABC International Holdings Limited;Zhongtai International Securities Limited;China Securities (International) Corporate Finance Company Limited;Haitong International Securities Company Limited</t>
  </si>
  <si>
    <t>230517G238055</t>
  </si>
  <si>
    <t>青田交投</t>
  </si>
  <si>
    <t>G2380125</t>
  </si>
  <si>
    <t>长兴城投 3.7 2026-05-22</t>
  </si>
  <si>
    <t>长兴城市建设投资集团有限公司</t>
  </si>
  <si>
    <t>CHXIN 3.7 05/22/26</t>
  </si>
  <si>
    <t>中国邮政储蓄银行股份有限公司湖州分行</t>
  </si>
  <si>
    <t>Dingxin (Securities) Limited</t>
  </si>
  <si>
    <t>用于投资集团的国内建设项目和补充营运资金</t>
  </si>
  <si>
    <t>CHXIN</t>
  </si>
  <si>
    <t>Guotai Junan Securities (Hong Kong) Limited;Industrial Bank Co., Ltd. Hong Kong Branch;CNCB (Hong Kong) Capital Limited;Shanghai Pudong Development Bank Co., Ltd., Hong Kong Branch;Shenwan Hongyuan Securities (H.K.) Limited;Zheshang International Financial Holdings Co., Limited</t>
  </si>
  <si>
    <t>Shenwan Hongyuan Securities (H.K.) Limited;Zheshang International Financial Holdings Co., Limited;Industrial Bank Co., Ltd. Hong Kong Branch;CNCB (Hong Kong) Capital Limited;Guotai Junan Securities (Hong Kong) Limited;Shanghai Pudong Development Bank Co., Ltd., Hong Kong Branch;Dingxin (Securities) Limited</t>
  </si>
  <si>
    <t>230517G2380125</t>
  </si>
  <si>
    <t>长兴城投</t>
  </si>
  <si>
    <t>XS2622682925</t>
  </si>
  <si>
    <t>空港集团 7.1 2026-05-18</t>
  </si>
  <si>
    <t>陕西省西咸新区空港新城开发建设集团有限公司</t>
  </si>
  <si>
    <t>XXKGDC 7.1 05/18/26</t>
  </si>
  <si>
    <t>7.2%区域</t>
  </si>
  <si>
    <t>2.32Y</t>
  </si>
  <si>
    <t>为离岸债务进行再融资。</t>
  </si>
  <si>
    <t>XXKGDC</t>
  </si>
  <si>
    <t>SHAANXI XIXIAN NEW AREA AIRPORT NEW CITY DEVELOPMENT &amp; CONSTRUCTION GROUP CO LTD</t>
  </si>
  <si>
    <t>Haitong Bank, Macau Branch;Wilson Securities Limited;Shenwan Hongyuan Securities (H.K.) Limited</t>
  </si>
  <si>
    <t>Shenwan Hongyuan Securities (H.K.) Limited;Wilson Securities Limited;Essence International Securities (Hong Kong) Limited;Haitong Bank, Macau Branch</t>
  </si>
  <si>
    <t>230515XS2622682925</t>
  </si>
  <si>
    <t>陕西西咸空港建投</t>
  </si>
  <si>
    <t>XS2595200960</t>
  </si>
  <si>
    <t>空港集团 6.2 2026-05-18</t>
  </si>
  <si>
    <t>XXKGDC 6.2 05/18/26</t>
  </si>
  <si>
    <t>6.5%区域</t>
  </si>
  <si>
    <t>再融资境外债券</t>
  </si>
  <si>
    <t>SHAANXI XIXIAN NEW AREA AIRPORT NEW CITY DEVELOPMENT &amp; CONSTRUCTION GROUP CO., LTD.</t>
  </si>
  <si>
    <t>Bank of China Limited;CEB International Capital Corporation Limited;Hua Xia Bank Co., Limited Hong Kong Branch;Shanghai Pudong Development Bank Co., Ltd., Hong Kong Branch;Shenwan Hongyuan Securities (H.K.) Limited;Wilson Securities Limited</t>
  </si>
  <si>
    <t>Bank of China Limited;Shenwan Hongyuan Securities (H.K.) Limited;Hua Xia Bank Co., Limited Hong Kong Branch;CEB International Capital Corporation Limited;Wilson Securities Limited;Essence International Securities (Hong Kong) Limited;Shanghai Pudong Development Bank Co., Ltd., Hong Kong Branch</t>
  </si>
  <si>
    <t>230511XS2595200960</t>
  </si>
  <si>
    <t>G238088</t>
  </si>
  <si>
    <t>成都新津城发集团 3.8 2026-05-18</t>
  </si>
  <si>
    <t>CDXNJN 3.8 05/18/26</t>
  </si>
  <si>
    <t>天府牧山数字新城数字经济产业园项目（天府牧山数字新城数字经济产业园项目）建设及补充流动资金。</t>
  </si>
  <si>
    <t>CHENGDU XINJIN CITY INDUSTRY DEVELOPMENT GROUP COMPANY LTD</t>
  </si>
  <si>
    <t>China Industrial Securities International Brokerage Limited;Guotai Junan Securities (Hong Kong) Limited;CEB International Capital Corporation Limited;Donghai International Securities (Hong Kong) Limited;CLSA Limited;China Zheshang Bank Co., Ltd. Hong Kong Branch</t>
  </si>
  <si>
    <t>CLSA Limited;CEB International Capital Corporation Limited;China Zheshang Bank Co., Ltd. Hong Kong Branch;Guotai Junan Securities (Hong Kong) Limited;Essence International Securities (Hong Kong) Limited;Donghai International Securities (Hong Kong) Limited;China Industrial Securities International Brokerage Limited</t>
  </si>
  <si>
    <t>230511G238088</t>
  </si>
  <si>
    <t>G238019</t>
  </si>
  <si>
    <t>长兴城投 3.75 2026-05-15</t>
  </si>
  <si>
    <t>CHXIN 3.75 05/15/26</t>
  </si>
  <si>
    <t>4.99%区域</t>
  </si>
  <si>
    <t>南京银行股份有限公司杭州分行</t>
  </si>
  <si>
    <t>2.31Y</t>
  </si>
  <si>
    <t>用于投资集团在岸建设项目和补充营运资金</t>
  </si>
  <si>
    <t>CHANGXING URBAN CONSTRUCTION INVESTMENT GROUP CO LTD</t>
  </si>
  <si>
    <t>CEB International Capital Corporation Limited;CNCB (Hong Kong) Capital Limited;Dingxin (Securities) Limited;Guotai Junan Securities (Hong Kong) Limited;Industrial Bank Co., Ltd. Hong Kong Branch;Shanghai Pudong Development Bank Co., Ltd., Hong Kong Branch</t>
  </si>
  <si>
    <t>Industrial Bank Co., Ltd. Hong Kong Branch;CNCB (Hong Kong) Capital Limited;CEB International Capital Corporation Limited;Guotai Junan Securities (Hong Kong) Limited;Shanghai Pudong Development Bank Co., Ltd., Hong Kong Branch;Dingxin (Securities) Limited</t>
  </si>
  <si>
    <t>230510G238019</t>
  </si>
  <si>
    <t>G2380113</t>
  </si>
  <si>
    <t>湘潭城建 4.5 2026-05-12</t>
  </si>
  <si>
    <t>湘潭城乡建设发展集团有限公司</t>
  </si>
  <si>
    <t>XTURDG 4.5 05/12/26</t>
  </si>
  <si>
    <t>湘潭市</t>
  </si>
  <si>
    <t>China International Capital Corporation Hong Kong Securities Limited</t>
  </si>
  <si>
    <t>2.3Y</t>
  </si>
  <si>
    <t>为现有的海外债务进行再融资。</t>
  </si>
  <si>
    <t>XTURDG</t>
  </si>
  <si>
    <t>XIANGTAN URBAN &amp; RURAL CONSTRUCTION DEVELOPMENT GROUP CO LTD</t>
  </si>
  <si>
    <t>ABCI Capital Limited;China Zheshang Bank Co., Ltd. Hong Kong Branch;CLSA Limited;Guotai Junan Securities (Hong Kong) Limited;CNCB (Hong Kong) Capital Limited</t>
  </si>
  <si>
    <t>CLSA Limited;CNCB (Hong Kong) Capital Limited;China International Capital Corporation Hong Kong Securities Limited;China Zheshang Bank Co., Ltd. Hong Kong Branch;Guotai Junan Securities (Hong Kong) Limited;ABCI Capital Limited</t>
  </si>
  <si>
    <t>230509G2380113</t>
  </si>
  <si>
    <t>湘潭城建</t>
  </si>
  <si>
    <t>G2380124</t>
  </si>
  <si>
    <t>四川酒业 4.2 2026-05-12</t>
  </si>
  <si>
    <t>四川省酒业集团有限责任公司</t>
  </si>
  <si>
    <t>SCLQGR 4.2 05/12/26</t>
  </si>
  <si>
    <t>Central Wealth Securities Investment Limited;China Zheshang Bank Co., Ltd. Hong Kong Branch;Shenwan Hongyuan Securities (H.K.) Limited;CEB International Capital Corporation Limited;Zhonghui International Securities Limited;SunRiver International Securities Group Limited;China Enterprise Securities Company Limited</t>
  </si>
  <si>
    <t>饮料制造</t>
  </si>
  <si>
    <t>用于项目建设和补充运营资本</t>
  </si>
  <si>
    <t>SCLQGR</t>
  </si>
  <si>
    <t>SICHUAN LIQUOR GROUP CO LTD</t>
  </si>
  <si>
    <t>Central Wealth Securities Investment Limited;Shenwan Hongyuan Securities (H.K.) Limited;China Zheshang Bank Co., Ltd. Hong Kong Branch;CEB International Capital Corporation Limited;Zhonghui International Securities Limited;China Enterprise Securities Company Limited;SunRiver International Securities Group Limited</t>
  </si>
  <si>
    <t>230509G2380124</t>
  </si>
  <si>
    <t>四川酒业集团</t>
  </si>
  <si>
    <t>G2380123</t>
  </si>
  <si>
    <t>南昌临空经济区城投 3.6 2026-05-12</t>
  </si>
  <si>
    <t>南昌临空经济区城市建设投资开发集团有限公司</t>
  </si>
  <si>
    <t>NANECO 3.6 05/12/26</t>
  </si>
  <si>
    <t>中国工商银行股份有限公司江西省分行</t>
  </si>
  <si>
    <t>赣江新区</t>
  </si>
  <si>
    <t>Sigma Capital Management Limited;CLSA Limited;ICBC International Securities Limited</t>
  </si>
  <si>
    <t>用于偿还于2023年7月到期的中长期离岸债券</t>
  </si>
  <si>
    <t>NANECO</t>
  </si>
  <si>
    <t>NANCHANG LINKONG ECONOMIC ZONE CITY CONSTRUCTION INVESTMENT AND DEVELOPMENT GROUP CO., LTD.</t>
  </si>
  <si>
    <t>ABCI Capital Limited;CEB International Capital Corporation Limited;CHINA EVERBRIGHT SECURITIES (HK) LIMITED;Industrial Bank Co., Ltd. Hong Kong Branch;SPDB International Capital Limited</t>
  </si>
  <si>
    <t>CHINA EVERBRIGHT SECURITIES (HK) LIMITED;CLSA Limited;Industrial Bank Co., Ltd. Hong Kong Branch;CEB International Capital Corporation Limited;ICBC International Securities Limited;ABCI Capital Limited;SPDB International Capital Limited;Sigma Capital Management Limited</t>
  </si>
  <si>
    <t>230505G2380123</t>
  </si>
  <si>
    <t>南昌临空城建</t>
  </si>
  <si>
    <t>XS2617086553</t>
  </si>
  <si>
    <t>赣榆城发 1.8 2026-05-09</t>
  </si>
  <si>
    <t>连云港市赣榆城市建设发展集团有限公司</t>
  </si>
  <si>
    <t>LYGGYC 1.8 05/09/26</t>
  </si>
  <si>
    <t>2.0%区域</t>
  </si>
  <si>
    <t>1.8%</t>
  </si>
  <si>
    <t>江苏银行股份有限公司连云港分行</t>
  </si>
  <si>
    <t>连云港市</t>
  </si>
  <si>
    <t>赣榆区</t>
  </si>
  <si>
    <t>园林工程</t>
  </si>
  <si>
    <t>2.29Y</t>
  </si>
  <si>
    <t>投资于绿色项目，并根据绿色融资框架为绿色项目补充营运资本</t>
  </si>
  <si>
    <t>LYGGYC</t>
  </si>
  <si>
    <t>GANYU URBAN DEVELOPMENT (BVI) LIMITED</t>
  </si>
  <si>
    <t>China Zheshang Bank Co., Ltd. Hong Kong Branch;Industrial Bank Co., Ltd. Hong Kong Branch;CLSA Limited;Dingxin (Securities) Limited</t>
  </si>
  <si>
    <t>CLSA Limited;Industrial Bank Co., Ltd. Hong Kong Branch;China Zheshang Bank Co., Ltd. Hong Kong Branch;Huatai Financial Holdings (Hong Kong) Limited;Dingxin (Securities) Limited</t>
  </si>
  <si>
    <t>230426XS2617086553</t>
  </si>
  <si>
    <t>连云港赣榆建设</t>
  </si>
  <si>
    <t>G2380116</t>
  </si>
  <si>
    <t>长兴文旅发展 3.8 2026-04-28</t>
  </si>
  <si>
    <t>长兴文化旅游发展集团有限公司</t>
  </si>
  <si>
    <t>CXCTDG 3.8 04/28/26</t>
  </si>
  <si>
    <t>Caitong International Securities Co., Limited</t>
  </si>
  <si>
    <t>2.26Y</t>
  </si>
  <si>
    <t>CXCTDG</t>
  </si>
  <si>
    <t>CHANGXING CULTURAL TOURISM DEVELOPMENT GROUP CO LTD</t>
  </si>
  <si>
    <t>China International Capital Corporation Hong Kong Securities Limited;Dingxin (Securities) Limited;CMBC Capital Holdings;Industrial Bank Co., Ltd. Hong Kong Branch;China Galaxy International Securities (Hong Kong) Co., Limited</t>
  </si>
  <si>
    <t>Caitong International Securities Co., Limited;CMBC Capital Holdings;Industrial Bank Co., Ltd. Hong Kong Branch;China International Capital Corporation Hong Kong Securities Limited;China Galaxy International Securities (Hong Kong) Co., Limited;Dingxin (Securities) Limited</t>
  </si>
  <si>
    <t>230425G2380116</t>
  </si>
  <si>
    <t>长兴文旅发展</t>
  </si>
  <si>
    <t>G238095</t>
  </si>
  <si>
    <t>滁州经开 3.45 2026-04-28</t>
  </si>
  <si>
    <t>滁州经济技术开发总公司</t>
  </si>
  <si>
    <t>CZETDG 3.45 04/28/26</t>
  </si>
  <si>
    <t>3.45%</t>
  </si>
  <si>
    <t>中国工商银行股份有限公司安徽省分行</t>
  </si>
  <si>
    <t>滁州市</t>
  </si>
  <si>
    <t>Central Wealth Securities Investment Limited;Sinolink Securities (Hong Kong) Company Limited;ICBC International Securities Limited;Industrial and Commercial Bank of China (Asia) Limited</t>
  </si>
  <si>
    <t>商业物业经营</t>
  </si>
  <si>
    <t>CZETDG</t>
  </si>
  <si>
    <t>CHUZHOU ECONOMIC AND TECHNOLOGICAL DEVELOPMENT GENERAL CORPORATION</t>
  </si>
  <si>
    <t>Industrial Bank Co., Ltd. Hong Kong Branch;Shanghai Pudong Development Bank Co., Ltd., Hong Kong Branch;CEB International Capital Corporation Limited;Industrial and Commercial Bank of China (Macau) Limited;China Minsheng Banking Corp., Ltd., Hong Kong Branch;TFI Securities and Futures Limited;SunRiver International Securities Group Limited;China Industrial Securities International Brokerage Limited;CMB Wing Lung Bank Limited;Yuan Tong Global Securities Limited</t>
  </si>
  <si>
    <t>Central Wealth Securities Investment Limited;Yuan Tong Global Securities Limited;TFI Securities and Futures Limited;China Minsheng Banking Corp., Ltd., Hong Kong Branch;CEB International Capital Corporation Limited;ICBC International Securities Limited;Sinolink Securities (Hong Kong) Company Limited;China Industrial Securities International Brokerage Limited;Industrial and Commercial Bank of China (Macau) Limited;Industrial Bank Co., Ltd. Hong Kong Branch;Industrial and Commercial Bank of China (Asia) Limited;Shanghai Pudong Development Bank Co., Ltd., Hong Kong Branch;SunRiver International Securities Group Limited;CMB Wing Lung Bank Limited</t>
  </si>
  <si>
    <t>230421G238095</t>
  </si>
  <si>
    <t>滁州经开</t>
  </si>
  <si>
    <t>G238082</t>
  </si>
  <si>
    <t>东台城兴 3.65 2026-04-27</t>
  </si>
  <si>
    <t>东台市城兴投资发展有限公司</t>
  </si>
  <si>
    <t>DTCXID 3.65 04/27/26</t>
  </si>
  <si>
    <t>3.65%</t>
  </si>
  <si>
    <t>东台市</t>
  </si>
  <si>
    <t>SunRiver International Securities Group Limited;Sinolink Securities (Hong Kong) Company Limited;Central Wealth Securities Investment Limited;China Galaxy International Securities (Hong Kong) Co., Limited;BOSC International Company Limited</t>
  </si>
  <si>
    <t>项目融资和补充营运资金</t>
  </si>
  <si>
    <t>DTCXID</t>
  </si>
  <si>
    <t>DONGTAI CHENGXING INVESTMENT DEVELOPMENT CO LTD</t>
  </si>
  <si>
    <t>CLSA Limited;Shanghai Pudong Development Bank Co., Ltd., Hong Kong Branch;Industrial Bank Co., Ltd. Hong Kong Branch;CMB Wing Lung Bank Limited;Zhongtai International Securities Limited;Shenwan Hongyuan Securities (H.K.) Limited</t>
  </si>
  <si>
    <t>CLSA Limited;Central Wealth Securities Investment Limited;Shenwan Hongyuan Securities (H.K.) Limited;Industrial Bank Co., Ltd. Hong Kong Branch;China Galaxy International Securities (Hong Kong) Co., Limited;Shanghai Pudong Development Bank Co., Ltd., Hong Kong Branch;CMB Wing Lung Bank Limited;SunRiver International Securities Group Limited;BOSC International Company Limited;Zhongtai International Securities Limited;Sinolink Securities (Hong Kong) Company Limited</t>
  </si>
  <si>
    <t>230420G238082</t>
  </si>
  <si>
    <t>东台城兴</t>
  </si>
  <si>
    <t>G2380100</t>
  </si>
  <si>
    <t>五象投资公司 4.65 2026-04-20</t>
  </si>
  <si>
    <t>WXNACI 4.65 04/20/26</t>
  </si>
  <si>
    <t>2.24Y</t>
  </si>
  <si>
    <t>NANNING WUXIANG NEW AREA CONSTRUCTION INVESTMENT CO., LTD</t>
  </si>
  <si>
    <t>ABCI Capital Limited;BOCOM International Securities Limited;CEB International Capital Corporation Limited</t>
  </si>
  <si>
    <t>BOCOM International Securities Limited;CEB International Capital Corporation Limited;Guotai Junan Securities (Hong Kong) Limited;ABCI Capital Limited</t>
  </si>
  <si>
    <t>230417G2380100</t>
  </si>
  <si>
    <t>G238054</t>
  </si>
  <si>
    <t>抚州东乡市政工程 4.9 2025-10-11</t>
  </si>
  <si>
    <t>抚州市东乡区市政工程有限责任公司</t>
  </si>
  <si>
    <t>FZDXME 4.9 10/11/25</t>
  </si>
  <si>
    <t>抚州市</t>
  </si>
  <si>
    <t>东乡区</t>
  </si>
  <si>
    <t>环保工程及服务</t>
  </si>
  <si>
    <t>1.72Y</t>
  </si>
  <si>
    <t>用于项目建设以及补充营运资金</t>
  </si>
  <si>
    <t>FZDXME</t>
  </si>
  <si>
    <t>FUZHOU DONGXIANG MUNICIPAL ENGINEERING CO LTD</t>
  </si>
  <si>
    <t>230403G238054</t>
  </si>
  <si>
    <t>抚州东乡市政工程</t>
  </si>
  <si>
    <t>G238094</t>
  </si>
  <si>
    <t>渌江集团 5 2026-04-04</t>
  </si>
  <si>
    <t>醴陵市渌江投资控股集团有限公司</t>
  </si>
  <si>
    <t>LLNGST 5 04/04/26</t>
  </si>
  <si>
    <t>醴陵市</t>
  </si>
  <si>
    <t>ABC International Holdings Limited;Carnegie Hill Capital Partners Limited;Central Wealth Securities Investment Limited;Industrial and Commercial Bank of China (Asia) Limited;Soochow Securities International Brokerage Limited;Zhongtai International Securities Limited</t>
  </si>
  <si>
    <t>2.2Y</t>
  </si>
  <si>
    <t>用于补充流动资金</t>
  </si>
  <si>
    <t>LLNGST</t>
  </si>
  <si>
    <t>LILING LUJIANG INVESTMENT HOLDING GROUP CO LTD</t>
  </si>
  <si>
    <t>ABC International Holdings Limited;Carnegie Hill Capital Partners Limited;Central Wealth Securities Investment Limited;China Zheshang Bank Co., Ltd. Hong Kong Branch;Dingxin (Securities) Limited;Donghai International Securities (Hong Kong) Limited;Essence International Securities (Hong Kong) Limited;Head &amp; Shoulders Securities Limited;Industrial and Commercial Bank of China (Asia) Limited;Industrial Bank Co., Ltd. Hong Kong Branch;Shenwan Hongyuan Securities (H.K.) Limited;Soochow Securities Company Limited;Zhongtai International Securities Limited</t>
  </si>
  <si>
    <t>Central Wealth Securities Investment Limited;Shenwan Hongyuan Securities (H.K.) Limited;Head &amp; Shoulders Securities Limited;Essence International Securities (Hong Kong) Limited;Zhongtai International Securities Limited;Soochow Securities Company Limited;Industrial Bank Co., Ltd. Hong Kong Branch;Carnegie Hill Capital Partners Limited;China Zheshang Bank Co., Ltd. Hong Kong Branch;Industrial and Commercial Bank of China (Asia) Limited;Soochow Securities International Brokerage Limited;Dingxin (Securities) Limited;ABC International Holdings Limited;Donghai International Securities (Hong Kong) Limited</t>
  </si>
  <si>
    <t>230330G238094</t>
  </si>
  <si>
    <t>醴陵渌江投控</t>
  </si>
  <si>
    <t>XS2595551834</t>
  </si>
  <si>
    <t>江苏富轩实业有限公司 4.6 2026-04-06</t>
  </si>
  <si>
    <t>江苏富轩实业有限公司</t>
  </si>
  <si>
    <t>JIAFUX 4.6 04/06/26</t>
  </si>
  <si>
    <t>江苏银行股份有限公司盐城分行</t>
  </si>
  <si>
    <t>VMI Securities Limited;SunRiver International Securities Group Limited;Shanghai Pudong Development Bank Hong Kong Branch;CLSA Limited</t>
  </si>
  <si>
    <t>专用设备</t>
  </si>
  <si>
    <t>JIAFUX</t>
  </si>
  <si>
    <t>JIANGSU FUXUAN INDUSTRIAL CO LTD</t>
  </si>
  <si>
    <t>China Galaxy International Securities (Hong Kong) Co., Limited;China Zheshang Bank Co., Ltd. Hong Kong Branch;Industrial Bank Co., Ltd. Hong Kong Branch;Dingxin (Securities) Limited;CEB International Capital Corporation Limited;Haitong International Securities Company Limited;Shenwan Hongyuan Securities (H.K.) Limited;Zhongtai International Securities Limited;TF International Securities Group Limited</t>
  </si>
  <si>
    <t>CLSA Limited;VMI Securities Limited;Shenwan Hongyuan Securities (H.K.) Limited;CEB International Capital Corporation Limited;Zhongtai International Securities Limited;Industrial Bank Co., Ltd. Hong Kong Branch;China Zheshang Bank Co., Ltd. Hong Kong Branch;China Galaxy International Securities (Hong Kong) Co., Limited;Shanghai Pudong Development Bank Hong Kong Branch;SunRiver International Securities Group Limited;Dingxin (Securities) Limited;Haitong International Securities Company Limited;TF International Securities Group Limited</t>
  </si>
  <si>
    <t>230330XS2595551834</t>
  </si>
  <si>
    <t>江苏富轩实业</t>
  </si>
  <si>
    <t>G238091</t>
  </si>
  <si>
    <t>四川酒业 3.8 2026-04-06</t>
  </si>
  <si>
    <t>SCLQGR 3.8 04/06/26</t>
  </si>
  <si>
    <t>4.0%区域</t>
  </si>
  <si>
    <t>BOSC International Company Limited;CEB International Capital Corporation Limited;Central Wealth Securities Investment Limited;China Securities (International) Corporate Finance Company Limited;CLSA Securities Limited</t>
  </si>
  <si>
    <t>用于四川自贸区川南临港片区总部基地项目建设及补充流动资金。</t>
  </si>
  <si>
    <t>BOSC International Company Limited;CEB International Capital Corporation Limited;Central Wealth Securities Investment Limited;China Enterprises Limited;China Securities (International) Corporate Finance Company Limited;CLSA Securities Limited;SunRiver International Securities Group Limited;Zhonghui International Securities Limited</t>
  </si>
  <si>
    <t>Central Wealth Securities Investment Limited;CEB International Capital Corporation Limited;Zhonghui International Securities Limited;China Enterprises Limited;SunRiver International Securities Group Limited;BOSC International Company Limited;CLSA Securities Limited;China Securities (International) Corporate Finance Company Limited</t>
  </si>
  <si>
    <t>230330G238091</t>
  </si>
  <si>
    <t>G238083</t>
  </si>
  <si>
    <t>龙腾水利 5 2026-03-31</t>
  </si>
  <si>
    <t>成都市龙腾水利开发有限公司</t>
  </si>
  <si>
    <t>CDLTWC 5 03/31/26</t>
  </si>
  <si>
    <t>邛崃市</t>
  </si>
  <si>
    <t>ABCI Capital Limited;Essence International Securities (Hong Kong) Limited</t>
  </si>
  <si>
    <t>2.18Y</t>
  </si>
  <si>
    <t>用于项目建设和补充营运资本</t>
  </si>
  <si>
    <t>CDLTWC</t>
  </si>
  <si>
    <t>CHENGDU LONGTENG WATER CONSERVANCY DEVELOPMENT CO LTD</t>
  </si>
  <si>
    <t>China Zheshang Bank Co., Ltd. Hong Kong Branch;Donghai International Securities (Hong Kong) Limited;Dongxing Securities (Hong Kong) Company Limited;Guotai Junan Securities (Hong Kong) Limited;HUNG SING SECURITIES LIMITED;Shenwan Hongyuan Securities (H.K.) Limited;Wilson Securities Limited</t>
  </si>
  <si>
    <t>Shenwan Hongyuan Securities (H.K.) Limited;China Zheshang Bank Co., Ltd. Hong Kong Branch;Guotai Junan Securities (Hong Kong) Limited;Dongxing Securities (Hong Kong) Company Limited;Wilson Securities Limited;Essence International Securities (Hong Kong) Limited;HUNG SING SECURITIES LIMITED;ABCI Capital Limited;Donghai International Securities (Hong Kong) Limited</t>
  </si>
  <si>
    <t>230328G238083</t>
  </si>
  <si>
    <t>成都龙腾水利</t>
  </si>
  <si>
    <t>XS2602172244</t>
  </si>
  <si>
    <t>龙南旅游发展投资集团 6.7 2026-02-28</t>
  </si>
  <si>
    <t>龙南旅游发展投资(集团)有限责任公司</t>
  </si>
  <si>
    <t>LTDIGC 6.7 02/28/26</t>
  </si>
  <si>
    <t>龙南市</t>
  </si>
  <si>
    <t>2.1Y</t>
  </si>
  <si>
    <t>用于项目建设和一般营运资金</t>
  </si>
  <si>
    <t>LTDIGC</t>
  </si>
  <si>
    <t>LONGNAN TOURISM DEVELOPMENT AND INVESTMENT GROUP CO LTD</t>
  </si>
  <si>
    <t>6.7%</t>
  </si>
  <si>
    <t>China Zheshang Bank Co., Ltd. Hong Kong Branch;Zhongtai International Securities Limited</t>
  </si>
  <si>
    <t>China Zheshang Bank Co., Ltd. Hong Kong Branch;Guotai Junan Securities (Hong Kong) Limited;Zhongtai International Securities Limited</t>
  </si>
  <si>
    <t>230324XS2602172244</t>
  </si>
  <si>
    <t>龙南旅发</t>
  </si>
  <si>
    <t>G238068</t>
  </si>
  <si>
    <t>赣州旅游投资集团 4 2026-03-30</t>
  </si>
  <si>
    <t>GZTIGL 4 03/30/26</t>
  </si>
  <si>
    <t>补充公司营运资本</t>
  </si>
  <si>
    <t>GANZHOU TOURISM INVESTMENT GROUP LTD</t>
  </si>
  <si>
    <t>Dingxin (Securities) Limited;Shanghai Pudong Development Bank Co., Ltd., Hong Kong Branch;Dongxing Securities (Hong Kong) Company Limited;CEB International Capital Corporation Limited</t>
  </si>
  <si>
    <t>DBS Bank Ltd;Goldbridge Securities Limited;CEB International Capital Corporation Limited;Dongxing Securities (Hong Kong) Company Limited;Shanghai Pudong Development Bank Co., Ltd., Hong Kong Branch;Dingxin (Securities) Limited</t>
  </si>
  <si>
    <t>230324G238068</t>
  </si>
  <si>
    <t>G238033</t>
  </si>
  <si>
    <t>攀枝花攀西科技城开发建设 3.8 2026-03-30</t>
  </si>
  <si>
    <t>攀枝花攀西科技城开发建设有限责任公司</t>
  </si>
  <si>
    <t>PPSTCD 3.8 03/30/26</t>
  </si>
  <si>
    <t>Central Wealth Securities Investment Limited;Shenwan Hongyuan Securities (H.K.) Limited;BOSC International Company Limited</t>
  </si>
  <si>
    <t>用于攀枝花第三部分建设文化、商贸、旅游产业一体化综合发展样板项目建设和补充流动资金。</t>
  </si>
  <si>
    <t>PPSTCD</t>
  </si>
  <si>
    <t>PANZHIHUA PANXI SCIENCE AND TECHNOLOGY CITY DEVELOPMENT CONSTRUCTION CO LTD</t>
  </si>
  <si>
    <t>Industrial Bank Co., Ltd. Hong Kong Branch;SunRiver International Securities Group Limited;CNCB (Hong Kong) Capital Limited;China Galaxy International Securities (Hong Kong) Company Limited;CLSA Limited</t>
  </si>
  <si>
    <t>CLSA Limited;Central Wealth Securities Investment Limited;Shenwan Hongyuan Securities (H.K.) Limited;Industrial Bank Co., Ltd. Hong Kong Branch;CNCB (Hong Kong) Capital Limited;China Galaxy International Securities (Hong Kong) Company Limited;SunRiver International Securities Group Limited;BOSC International Company Limited</t>
  </si>
  <si>
    <t>230324G238033</t>
  </si>
  <si>
    <t>攀枝花攀西科技城</t>
  </si>
  <si>
    <t>G238079</t>
  </si>
  <si>
    <t>聚鑫城乡 4.85 2026-03-30</t>
  </si>
  <si>
    <t>十堰聚鑫城乡建设发展投资集团有限公司</t>
  </si>
  <si>
    <t>SJURCD 4.85 03/30/26</t>
  </si>
  <si>
    <t>4.85%</t>
  </si>
  <si>
    <t>十堰市</t>
  </si>
  <si>
    <t>SJURCD</t>
  </si>
  <si>
    <t>SHIYAN JUXIN URBAN &amp; RURAL CONSTRUCTION DEVELOPMENT INVESTMENT GROUP CO LTD</t>
  </si>
  <si>
    <t>CLSA Limited;Orient Securities (Hong Kong) Limited;China Zheshang Bank Co., Ltd. Hong Kong Branch;Initial Capital Securities Limited;Haitong Bank, Macau Branch;Industrial Bank Co., Ltd. Hong Kong Branch</t>
  </si>
  <si>
    <t>Fosun International Securities Limited;CLSA Limited;Initial Capital Securities Limited;Industrial Bank Co., Ltd. Hong Kong Branch;China Zheshang Bank Co., Ltd. Hong Kong Branch;Orient Securities (Hong Kong) Limited;Haitong Bank, Macau Branch</t>
  </si>
  <si>
    <t>230324G238079</t>
  </si>
  <si>
    <t>十堰聚鑫城投</t>
  </si>
  <si>
    <t>G238057</t>
  </si>
  <si>
    <t>青田城市发展投资 3.8 2026-03-24</t>
  </si>
  <si>
    <t>青田县城市发展投资有限公司</t>
  </si>
  <si>
    <t>QTUCON 3.8 03/24/26</t>
  </si>
  <si>
    <t>杭州银行股份有限公司丽水分行</t>
  </si>
  <si>
    <t>2.16Y</t>
  </si>
  <si>
    <t>为集团的项目提供资金并补充集团的营运资金</t>
  </si>
  <si>
    <t>QTUCON</t>
  </si>
  <si>
    <t>QINGTIAN COUNTY URBAN CONSTRUCTION DEVELOPMENT CO LTD</t>
  </si>
  <si>
    <t>China International Capital Corporation Hong Kong Securities Limited;CLSA Limited;Guosen Securities (HK) Capital Company Limited;Guotai Junan Securities (Hong Kong) Limited;Haitong International Securities Company Limited;Shenwan Hongyuan Securities (H.K.) Limited;Zhongtai International Securities Limited;ABCI Capital Limited</t>
  </si>
  <si>
    <t>CLSA Limited;Shenwan Hongyuan Securities (H.K.) Limited;Caitong International Securities Co., Limited;Guosen Securities (HK) Capital Company Limited;China International Capital Corporation Hong Kong Securities Limited;Guotai Junan Securities (Hong Kong) Limited;ABCI Capital Limited;Zhongtai International Securities Limited;Haitong International Securities Company Limited</t>
  </si>
  <si>
    <t>230317G238057</t>
  </si>
  <si>
    <t>青田城投</t>
  </si>
  <si>
    <t>G238073</t>
  </si>
  <si>
    <t>吴兴产投 4.4 2026-03-22</t>
  </si>
  <si>
    <t>湖州吴兴人才产业投资发展集团有限公司</t>
  </si>
  <si>
    <t>HZHWXG 4.4 03/22/26</t>
  </si>
  <si>
    <t>Initial Capital Securities Limited;Fosun International Securities Limited</t>
  </si>
  <si>
    <t>用于在岸项目建设</t>
  </si>
  <si>
    <t>HZHWXG</t>
  </si>
  <si>
    <t>HUZHOU WUXING INDUSTRIAL INVESTMENT DEVELOPMENT GROUP CO LTD</t>
  </si>
  <si>
    <t>CLSA Limited;Dongxing Securities (Hong Kong) Company Limited;Sigma Capital Management Limited</t>
  </si>
  <si>
    <t>Fosun International Securities Limited;CLSA Limited;Initial Capital Securities Limited;Dongxing Securities (Hong Kong) Company Limited;Sigma Capital Management Limited</t>
  </si>
  <si>
    <t>230317G238073</t>
  </si>
  <si>
    <t>湖州吴兴产投</t>
  </si>
  <si>
    <t>G238047</t>
  </si>
  <si>
    <t>经开控股 4.8 2026-03-24</t>
  </si>
  <si>
    <t>桂林经开投资控股有限责任公司</t>
  </si>
  <si>
    <t>GLJKIN 4.8 03/24/26</t>
  </si>
  <si>
    <t>桂林市</t>
  </si>
  <si>
    <t>元件</t>
  </si>
  <si>
    <t>为项目融资补充营运资本</t>
  </si>
  <si>
    <t>GLJKIN</t>
  </si>
  <si>
    <t>GUILIN ETDZ INVESTMENT HOLDING CO LTD</t>
  </si>
  <si>
    <t>BOCOM International Securities Limited;China Zheshang Bank Co., Ltd. Hong Kong Branch;CLSA Limited;CMB International Capital Limited;Hua Xia Bank Co., Limited Hong Kong Branch;Zhongtai International Securities Limited</t>
  </si>
  <si>
    <t>CMB International Capital Limited;CLSA Limited;Hua Xia Bank Co., Limited Hong Kong Branch;BOCOM International Securities Limited;China Zheshang Bank Co., Ltd. Hong Kong Branch;Guotai Junan Securities (Hong Kong) Limited;Zhongtai International Securities Limited</t>
  </si>
  <si>
    <t>230317G238047</t>
  </si>
  <si>
    <t>桂林经开</t>
  </si>
  <si>
    <t>G238015</t>
  </si>
  <si>
    <t>长兴文旅发展 3.8 2026-03-23</t>
  </si>
  <si>
    <t>CXCTDG 3.8 03/23/26</t>
  </si>
  <si>
    <t>Caitong International Securities Co., Limited;BOSC International Company Limited</t>
  </si>
  <si>
    <t>用于项目建设和作为补充营运资金</t>
  </si>
  <si>
    <t>China International Capital Corporation Hong Kong Securities Limited;Dingxin (Securities) Limited;CMBC Securities Company Limited</t>
  </si>
  <si>
    <t>Caitong International Securities Co., Limited;China International Capital Corporation Hong Kong Securities Limited;BOSC International Company Limited;Dingxin (Securities) Limited;CMBC Securities Company Limited</t>
  </si>
  <si>
    <t>230316G238015</t>
  </si>
  <si>
    <t>XS2528158053</t>
  </si>
  <si>
    <t>莱芜高投 7 2026-03-21</t>
  </si>
  <si>
    <t>LWHTEC 7 03/21/26</t>
  </si>
  <si>
    <t>CEB International Capital Corporation Limited;China Zheshang Bank Co., Ltd. Hong Kong Branch;Huafu International Securities Limited;Zhongtai International Securities Limited</t>
  </si>
  <si>
    <t>LAIGAO INTERNATIONAL INVESTMENT BVI CO LTD</t>
  </si>
  <si>
    <t>Huafu International Securities Limited;CEB International Capital Corporation Limited;China Zheshang Bank Co., Ltd. Hong Kong Branch;Zhongtai International Securities Limited</t>
  </si>
  <si>
    <t>230316XS2528158053</t>
  </si>
  <si>
    <t>G238076</t>
  </si>
  <si>
    <t>蓉城控股 4.5 2026-03-20</t>
  </si>
  <si>
    <t>桂阳县蓉城控股集团有限公司</t>
  </si>
  <si>
    <t>GYCRON 4.5 03/20/26</t>
  </si>
  <si>
    <t>桂阳县</t>
  </si>
  <si>
    <t>TF International Securities Group Limited;JA Securities Limited;China Galaxy International Securities (Hong Kong) Company Limited</t>
  </si>
  <si>
    <t>2.15Y</t>
  </si>
  <si>
    <t>项目建设和补充流动资金</t>
  </si>
  <si>
    <t>GYCRON</t>
  </si>
  <si>
    <t>GUIYANG COUNTY RONGCHENG HOLDING GROUP CO LTD</t>
  </si>
  <si>
    <t>Industrial Bank Co., Ltd. Hong Kong Branch;Dongxing Securities (Hong Kong) Financial Holdings Limited;Huafu International Securities Limited;Shenwan Hongyuan Securities (H.K.) Limited;Excellent Tide Securities Limited;ABCI Capital Limited</t>
  </si>
  <si>
    <t>Huafu International Securities Limited;Shenwan Hongyuan Securities (H.K.) Limited;Industrial Bank Co., Ltd. Hong Kong Branch;China Galaxy International Securities (Hong Kong) Company Limited;Dongxing Securities (Hong Kong) Financial Holdings Limited;ABCI Capital Limited;Excellent Tide Securities Limited;TF International Securities Group Limited;JA Securities Limited</t>
  </si>
  <si>
    <t>230315G238076</t>
  </si>
  <si>
    <t>桂阳蓉城控股</t>
  </si>
  <si>
    <t>G238064</t>
  </si>
  <si>
    <t>邢台路桥 4 2026-03-21</t>
  </si>
  <si>
    <t>邢台路桥建设集团有限公司</t>
  </si>
  <si>
    <t>XTROAD 4 03/21/26</t>
  </si>
  <si>
    <t>河北省</t>
  </si>
  <si>
    <t>邢台市</t>
  </si>
  <si>
    <t>XTROAD</t>
  </si>
  <si>
    <t>XINGTAI ROAD AND BRIDGE CONSTRUCTION GROUP CO LTD</t>
  </si>
  <si>
    <t>Industrial Bank Co., Ltd. Hong Kong Branch;Shanghai Pudong Development Bank Hong Kong Branch;Initial Capital Securities Ltd</t>
  </si>
  <si>
    <t>Fosun International Securities Limited;Industrial Bank Co., Ltd. Hong Kong Branch;Shanghai Pudong Development Bank Hong Kong Branch;Initial Capital Securities Ltd</t>
  </si>
  <si>
    <t>230314G238064</t>
  </si>
  <si>
    <t>邢台路桥建设</t>
  </si>
  <si>
    <t>G238065</t>
  </si>
  <si>
    <t>邢台路桥 4.6 2026-03-21</t>
  </si>
  <si>
    <t>XTROAD 4.6 03/21/26</t>
  </si>
  <si>
    <t>230314G238065</t>
  </si>
  <si>
    <t>G238035</t>
  </si>
  <si>
    <t>安吉城投集团 3.8 2026-03-20</t>
  </si>
  <si>
    <t>安吉县城市建设投资集团有限公司</t>
  </si>
  <si>
    <t>AJCIGC 3.8 03/20/26</t>
  </si>
  <si>
    <t>杭州银行股份有限公司湖州分行</t>
  </si>
  <si>
    <t>安吉县</t>
  </si>
  <si>
    <t>AJCIGC</t>
  </si>
  <si>
    <t>ANJI COUNTY URBAN DEVELOPMENT INVESTMENT GROUP CO LTD</t>
  </si>
  <si>
    <t>Industrial Bank Co., Ltd. Hong Kong Branch;Orient Securities (Hong Kong) Limited</t>
  </si>
  <si>
    <t>230313G238035</t>
  </si>
  <si>
    <t>安吉城投</t>
  </si>
  <si>
    <t>G238046</t>
  </si>
  <si>
    <t>郴州产投集团 4 2026-03-13</t>
  </si>
  <si>
    <t>郴州市产业投资集团有限公司</t>
  </si>
  <si>
    <t>CHZHHT 4 03/13/26</t>
  </si>
  <si>
    <t>华夏银行股份有限公司长沙分行</t>
  </si>
  <si>
    <t>Wilson Securities Limited;Essence International Securities (Hong Kong) Limited;Haitong International Securities Company Limited;Hua Xia Bank Co., Limited Hong Kong Branch</t>
  </si>
  <si>
    <t>2.13Y</t>
  </si>
  <si>
    <t>为现有债务再融资</t>
  </si>
  <si>
    <t>CHZHHT</t>
  </si>
  <si>
    <t>CHENZHOU INDUSTRY INVESTMENT GROUP CO LTD</t>
  </si>
  <si>
    <t>China Zheshang Bank Co., Ltd. Hong Kong Branch;Huatai Financial Holdings (Hong Kong) Limited;Guosen Securities (HK) Capital Company Limited;BOCOM International Securities Limited;SunRiver International Securities Group Limited;Dingxin (Securities) Limited</t>
  </si>
  <si>
    <t>Hua Xia Bank Co., Limited Hong Kong Branch;Guosen Securities (HK) Capital Company Limited;BOCOM International Securities Limited;China Zheshang Bank Co., Ltd. Hong Kong Branch;Huatai Financial Holdings (Hong Kong) Limited;Wilson Securities Limited;Essence International Securities (Hong Kong) Limited;SunRiver International Securities Group Limited;Dingxin (Securities) Limited;Haitong International Securities Company Limited</t>
  </si>
  <si>
    <t>230308G238046</t>
  </si>
  <si>
    <t>郴州产投</t>
  </si>
  <si>
    <t>XS2595819074</t>
  </si>
  <si>
    <t>海城实发 4.6 2026-03-14</t>
  </si>
  <si>
    <t>盐城市大丰区海城实业发展有限公司</t>
  </si>
  <si>
    <t>YDHIDC 4.6 03/14/26</t>
  </si>
  <si>
    <t>大丰区</t>
  </si>
  <si>
    <t>SunRiver International Securities Group Limited;Shanghai Pudong Development Bank Co., Ltd., Hong Kong Branch;CLSA Limited;VMI Securities Limited</t>
  </si>
  <si>
    <t>水泥制造</t>
  </si>
  <si>
    <t>2.14Y</t>
  </si>
  <si>
    <t>YDHIDC</t>
  </si>
  <si>
    <t>YANCHENG DAFENG HAICHENG INDUSTRIAL DEVELOPMENT CO LTD</t>
  </si>
  <si>
    <t>Golden Rich Securities Limited;China Galaxy International Securities (Hong Kong) Co., Limited;Dingxin (Securities) Limited;CEB International Capital Corporation Limited;Industrial Bank Co., Ltd. Hong Kong Branch</t>
  </si>
  <si>
    <t>Golden Rich Securities Limited;CLSA Limited;VMI Securities Limited;Industrial Bank Co., Ltd. Hong Kong Branch;CEB International Capital Corporation Limited;China Galaxy International Securities (Hong Kong) Co., Limited;SunRiver International Securities Group Limited;Shanghai Pudong Development Bank Co., Ltd., Hong Kong Branch;Dingxin (Securities) Limited</t>
  </si>
  <si>
    <t>230308XS2595819074</t>
  </si>
  <si>
    <t>盐城大丰区海城实业</t>
  </si>
  <si>
    <t>G238069</t>
  </si>
  <si>
    <t>兴国城控 4.8 2026-03-09</t>
  </si>
  <si>
    <t>兴国城控实业发展集团有限公司</t>
  </si>
  <si>
    <t>XGCIND 4.8 03/09/26</t>
  </si>
  <si>
    <t>兴国县</t>
  </si>
  <si>
    <t>SPDB International Capital Limited</t>
  </si>
  <si>
    <t>2.12Y</t>
  </si>
  <si>
    <t>XGCIND</t>
  </si>
  <si>
    <t>XINGGUO CITY HOLDINGS INDUSTRIAL DEVELOPMENT GROUP CO LTD</t>
  </si>
  <si>
    <t>China Zheshang Bank Co., Ltd. Hong Kong Branch;Zhongtai International Securities Limited;I Win Securities Limited</t>
  </si>
  <si>
    <t>China Zheshang Bank Co., Ltd. Hong Kong Branch;SPDB International Capital Limited;I Win Securities Limited;Zhongtai International Securities Limited</t>
  </si>
  <si>
    <t>230307G238069</t>
  </si>
  <si>
    <t>兴国城控</t>
  </si>
  <si>
    <t>G238061</t>
  </si>
  <si>
    <t>大足永晟 4.2 2026-03-07</t>
  </si>
  <si>
    <t>重庆大足永晟实业发展有限公司</t>
  </si>
  <si>
    <t>CQDZYS 4.2 03/07/26</t>
  </si>
  <si>
    <t>Guosen Securities (HK) Capital Company Limited;Southwest Securities (HK) Brokerage Limited</t>
  </si>
  <si>
    <t>补充发行人的营运资金</t>
  </si>
  <si>
    <t>CQDZYS</t>
  </si>
  <si>
    <t>CHONGQING DAZU YONGSHENG INDUSTRY DEVELOPMENT CO LTD</t>
  </si>
  <si>
    <t>Huatai Financial Holdings (Hong Kong) Limited;ABCI Capital Limited;Industrial Bank Co., Ltd. Hong Kong Branch;China Zheshang Bank Co., Ltd. Hong Kong Branch;CMB Wing Lung Bank Limited</t>
  </si>
  <si>
    <t>Industrial Bank Co., Ltd. Hong Kong Branch;Guosen Securities (HK) Capital Company Limited;Huatai Financial Holdings (Hong Kong) Limited;China Zheshang Bank Co., Ltd. Hong Kong Branch;CMB Wing Lung Bank Limited;ABCI Capital Limited;Southwest Securities (HK) Brokerage Limited</t>
  </si>
  <si>
    <t>230228G238061</t>
  </si>
  <si>
    <t>重庆大足永晟</t>
  </si>
  <si>
    <t>G238049</t>
  </si>
  <si>
    <t>振浔污水 4 2026-03-02</t>
  </si>
  <si>
    <t>湖州南浔城投环保科技集团有限公司</t>
  </si>
  <si>
    <t>HZNXSE 4 03/02/26</t>
  </si>
  <si>
    <t>4.40%</t>
  </si>
  <si>
    <t>南浔区</t>
  </si>
  <si>
    <t>China Industrial Securities International Brokerage Limited;Orient Securities (Hong Kong) Limited;BOSC International Company Limited</t>
  </si>
  <si>
    <t>水务</t>
  </si>
  <si>
    <t>用于企业项目建设和一般公司用途</t>
  </si>
  <si>
    <t>HZNXSE</t>
  </si>
  <si>
    <t>HUZHOU NANXUN ZHENXUN SEWAGE TREATMENT CO LTD</t>
  </si>
  <si>
    <t>Orient Securities (Hong Kong) Limited;BOSC International Company Limited;China Industrial Securities International Brokerage Limited</t>
  </si>
  <si>
    <t>230227G238049</t>
  </si>
  <si>
    <t>G238063</t>
  </si>
  <si>
    <t>高技术集团 4.6 2026-03-03</t>
  </si>
  <si>
    <t>XIANST 4.6 03/03/26</t>
  </si>
  <si>
    <t>2.11Y</t>
  </si>
  <si>
    <t>偿还现有的离岸债务</t>
  </si>
  <si>
    <t>XI'AN AEROSPACE HIGH-TECH INDUSTRY DEVELOPMENT GROUP CO LTD</t>
  </si>
  <si>
    <t>Shanghai Pudong Development Bank Co., Ltd., Hong Kong Branch;CLSA Limited;Initial Capital Securities Limited;Wilson Securities Limited;Hua Xia Bank Co., Limited Hong Kong Branch;China Zheshang Bank Co., Ltd. Hong Kong Branch</t>
  </si>
  <si>
    <t>Fosun International Securities Limited;CLSA Limited;Initial Capital Securities Limited;Hua Xia Bank Co., Limited Hong Kong Branch;China Zheshang Bank Co., Ltd. Hong Kong Branch;Wilson Securities Limited;Shanghai Pudong Development Bank Co., Ltd., Hong Kong Branch</t>
  </si>
  <si>
    <t>230224G238063</t>
  </si>
  <si>
    <t>XS2586990090</t>
  </si>
  <si>
    <t>东台城兴 4.6 2026-03-03</t>
  </si>
  <si>
    <t>DTCXID 4.6 03/03/26</t>
  </si>
  <si>
    <t>4.60%</t>
  </si>
  <si>
    <t>Sinolink Securities (Hong Kong) Company Limited;SunRiver International Securities Group Limited;Central Wealth Securities Investment Limited;China Galaxy International Securities (Hong Kong) Company Limited;Guotai Junan Securities (Hong Kong) Limited</t>
  </si>
  <si>
    <t>用于项目融资和补充运营资本</t>
  </si>
  <si>
    <t>CLSA Limited;Shenwan Hongyuan Securities (H.K.) Limited;Shanghai Pudong Development Bank Co., Ltd., Hong Kong Branch;GF Securities (Hong Kong) Brokerage Limited;Tensant Securities Limited</t>
  </si>
  <si>
    <t>CLSA Limited;Central Wealth Securities Investment Limited;Shenwan Hongyuan Securities (H.K.) Limited;China Galaxy International Securities (Hong Kong) Company Limited;Guotai Junan Securities (Hong Kong) Limited;Shanghai Pudong Development Bank Co., Ltd., Hong Kong Branch;GF Securities (Hong Kong) Brokerage Limited;SunRiver International Securities Group Limited;Tensant Securities Limited;Sinolink Securities (Hong Kong) Company Limited</t>
  </si>
  <si>
    <t>230224XS2586990090</t>
  </si>
  <si>
    <t>G238045</t>
  </si>
  <si>
    <t>新昌县交通投资 3.9 2026-02-28</t>
  </si>
  <si>
    <t>新昌县交通投资集团有限公司</t>
  </si>
  <si>
    <t>XCTINV 3.9 02/28/26</t>
  </si>
  <si>
    <t>杭州银行股份有限公司绍兴分行</t>
  </si>
  <si>
    <t>绍兴市</t>
  </si>
  <si>
    <t>新昌县</t>
  </si>
  <si>
    <t>Haitong International Securities Company Limited;Zheshang International Financial Holdings Co., Limited</t>
  </si>
  <si>
    <t>高速公路</t>
  </si>
  <si>
    <t>为了项目建设以及一般公司用途。</t>
  </si>
  <si>
    <t>XCTINV</t>
  </si>
  <si>
    <t>XINCHANG COUNTY TRANSPORTATION INVESTMENT GROUP CO LTD</t>
  </si>
  <si>
    <t>Industrial Bank Co., Ltd. Hong Kong Branch;China International Capital Corporation Hong Kong Securities Limited;Shenwan Hongyuan Securities (H.K.) Limited;CMB Wing Lung Bank Limited;China Industrial Securities International Brokerage Limited;Guoyuan Securities Brokerage (Hong Kong) Limited;Dingxin (Securities) Limited;SunRiver International Securities Group Limited;Zheshang International Financial Holdings Co., Limited</t>
  </si>
  <si>
    <t>Shenwan Hongyuan Securities (H.K.) Limited;Zheshang International Financial Holdings Co., Limited;Industrial Bank Co., Ltd. Hong Kong Branch;China International Capital Corporation Hong Kong Securities Limited;Guoyuan Securities Brokerage (Hong Kong) Limited;CMB Wing Lung Bank Limited;SunRiver International Securities Group Limited;Dingxin (Securities) Limited;China Industrial Securities International Brokerage Limited;Haitong International Securities Company Limited</t>
  </si>
  <si>
    <t>230222G238045</t>
  </si>
  <si>
    <t>新昌交投</t>
  </si>
  <si>
    <t>XS2589585194</t>
  </si>
  <si>
    <t>赣州城控 5.898 2026-01-24</t>
  </si>
  <si>
    <t>赣州城市投资控股集团有限责任公司</t>
  </si>
  <si>
    <t>GZUIHG 5.898 01/24/26</t>
  </si>
  <si>
    <t>6.1%区域</t>
  </si>
  <si>
    <t>中国邮政储蓄银行股份有限公司江西省分行</t>
  </si>
  <si>
    <t>发行债券所得的净收益或等值金额将用于按照国家发改委的证书为建设项目提供资金和/或再融资。</t>
  </si>
  <si>
    <t>GZUIHG</t>
  </si>
  <si>
    <t>GANZHOU URBAN INVESTMENT HOLDING GROUP CO LTD</t>
  </si>
  <si>
    <t>5.898%</t>
  </si>
  <si>
    <t>CCB International Capital Limited;China International Capital Corporation Hong Kong Securities Limited;Haitong Bank, Macau Branch;Haitong International Securities Company Limited;Industrial Bank Co., Ltd. Hong Kong Branch</t>
  </si>
  <si>
    <t>Industrial Bank Co., Ltd. Hong Kong Branch;China International Capital Corporation Hong Kong Securities Limited;CCB International Capital Limited;Haitong Bank, Macau Branch;Haitong International Securities Company Limited;China Securities (International) Corporate Finance Company Limited</t>
  </si>
  <si>
    <t>230221XS2589585194</t>
  </si>
  <si>
    <t>赣州城投</t>
  </si>
  <si>
    <t>G238013</t>
  </si>
  <si>
    <t>黄岩经开 4 2026-02-28</t>
  </si>
  <si>
    <t>台州市黄岩经济开发集团有限公司</t>
  </si>
  <si>
    <t>TZHYED 4 02/28/26</t>
  </si>
  <si>
    <t>黄岩区</t>
  </si>
  <si>
    <t>用于集团项目融资和补充企业营运资本</t>
  </si>
  <si>
    <t>TZHYED</t>
  </si>
  <si>
    <t>TAIZHOU HUANGYAN ECONOMIC DEVELOPMENT GROUP CO LTD</t>
  </si>
  <si>
    <t>Guotai Junan Securities (Hong Kong) Limited;China Industrial Securities International Brokerage Limited</t>
  </si>
  <si>
    <t>Caitong International Securities Co., Limited;Guotai Junan Securities (Hong Kong) Limited;BOSC International Company Limited;China Industrial Securities International Brokerage Limited</t>
  </si>
  <si>
    <t>230221G238013</t>
  </si>
  <si>
    <t>台州黄岩经开</t>
  </si>
  <si>
    <t>G238012</t>
  </si>
  <si>
    <t>湖州吴兴交旅投 4.2 2026-02-27</t>
  </si>
  <si>
    <t>HUZWUX 4.2 02/27/26</t>
  </si>
  <si>
    <t>为西塞山旅游度假区乡村旅游改善和生活环境改善项目（西塞山旅游度假区乡村旅游改善和人居环境改善项目）的建设，发展集团的贸易业务，补充营运资金。</t>
  </si>
  <si>
    <t>HUZHOU WUXING TRAFFIC AND TOURISM INVESTMENT DEVELOPMENT GROUP CO LTD</t>
  </si>
  <si>
    <t>Shenwan Hongyuan Securities (H.K.) Limited;Central Wealth Securities Investment Limited;TFI Securities and Futures Limited;Guosen Securities (HK) Capital Company Limited;China Industrial Securities International Brokerage Limited;Interarch Asset Management Limited;Sigma Capital Management Limited;Industrial Bank Co., Ltd. Hong Kong Branch;Ruibang Securities Limited</t>
  </si>
  <si>
    <t>Central Wealth Securities Investment Limited;Shenwan Hongyuan Securities (H.K.) Limited;TFI Securities and Futures Limited;Industrial Bank Co., Ltd. Hong Kong Branch;Guosen Securities (HK) Capital Company Limited;Ruibang Securities Limited;Zhongtai International Securities Limited;China Industrial Securities International Brokerage Limited;Interarch Asset Management Limited;Sigma Capital Management Limited</t>
  </si>
  <si>
    <t>230220G238012</t>
  </si>
  <si>
    <t>XS2547530928</t>
  </si>
  <si>
    <t>高邮建投 4.6 2026-02-23</t>
  </si>
  <si>
    <t>高邮市建设投资发展集团有限公司</t>
  </si>
  <si>
    <t>GYCONS 4.6 02/23/26</t>
  </si>
  <si>
    <t>高邮市</t>
  </si>
  <si>
    <t>China Industrial Securities International Brokerage Limited</t>
  </si>
  <si>
    <t>2.09Y</t>
  </si>
  <si>
    <t>GYCONS</t>
  </si>
  <si>
    <t>GAOYOU CONSTRUCTION INVESTMENT DEVELOPMENT BVI CO LTD</t>
  </si>
  <si>
    <t>Industrial Bank Co., Ltd. Hong Kong Branch;Shanghai Pudong Development Bank Co., Ltd., Hong Kong Branch;China Minsheng Banking Corp., Ltd., Hong Kong Branch;CEB International Capital Corporation Limited;Guotai Junan Securities (Hong Kong) Limited;Guosen Securities (HK) Capital Company Limited;Central Wealth Securities Investment Limited;CNCB (Hong Kong) Capital Limited;CLSA Limited;CMBC Securities Company Limited;China International Capital Corporation Hong Kong Securities Limited;Caitong International Securities Co., Limited</t>
  </si>
  <si>
    <t>CLSA Limited;Central Wealth Securities Investment Limited;Caitong International Securities Co., Limited;China Minsheng Banking Corp., Ltd., Hong Kong Branch;Guosen Securities (HK) Capital Company Limited;CEB International Capital Corporation Limited;China Industrial Securities International Brokerage Limited;Industrial Bank Co., Ltd. Hong Kong Branch;CNCB (Hong Kong) Capital Limited;China International Capital Corporation Hong Kong Securities Limited;Guotai Junan Securities (Hong Kong) Limited;Shanghai Pudong Development Bank Co., Ltd., Hong Kong Branch;CMBC Securities Company Limited</t>
  </si>
  <si>
    <t>230216XS2547530928</t>
  </si>
  <si>
    <t>高邮建投</t>
  </si>
  <si>
    <t>G238030</t>
  </si>
  <si>
    <t>淮北公用事业 3.78 2026-02-23</t>
  </si>
  <si>
    <t>淮北市公用事业资产运营有限公司</t>
  </si>
  <si>
    <t>HBPUAO 3.78 02/23/26</t>
  </si>
  <si>
    <t>3.78%</t>
  </si>
  <si>
    <t>淮北市</t>
  </si>
  <si>
    <t>TFI Securities and Futures Limited;ICBC International Securities Limited</t>
  </si>
  <si>
    <t>HBPUAO</t>
  </si>
  <si>
    <t>HUAIBEI PUBLIC UTILITY ASSETS OPERATION CO LTD</t>
  </si>
  <si>
    <t>Industrial and Commercial Bank of China (Asia) Limited;Industrial Bank Co., Ltd. Hong Kong Branch;BOCOM International Securities Limited</t>
  </si>
  <si>
    <t>Industrial Bank Co., Ltd. Hong Kong Branch;TFI Securities and Futures Limited;BOCOM International Securities Limited;Industrial and Commercial Bank of China (Asia) Limited;ICBC International Securities Limited</t>
  </si>
  <si>
    <t>230216G238030</t>
  </si>
  <si>
    <t>淮北公用</t>
  </si>
  <si>
    <t>XS2587115648</t>
  </si>
  <si>
    <t>泰安国泰民安投资集团 6.8 2026-02-21</t>
  </si>
  <si>
    <t>泰安市国泰民安投资集团有限公司</t>
  </si>
  <si>
    <t>GTMAIL 6.8 02/21/26</t>
  </si>
  <si>
    <t>7.0%区域</t>
  </si>
  <si>
    <t>恒丰银行股份有限公司泰安分行</t>
  </si>
  <si>
    <t>泰安市</t>
  </si>
  <si>
    <t>SunRiver International Securities Group Limited;Central Wealth Securities Investment Limited;China Galaxy International Securities (Hong Kong) Co., Limited</t>
  </si>
  <si>
    <t>项目建设</t>
  </si>
  <si>
    <t>GTMAIL</t>
  </si>
  <si>
    <t>GTMA INTERNATIONAL LTD</t>
  </si>
  <si>
    <t>Haitong International Securities Company Limited;Industrial Bank Co., Ltd. Hong Kong Branch;CLSA Limited;Shenwan Hongyuan Securities (H.K.) Limited;Guoyuan Securities Brokerage (Hong Kong) Limited;Alpine Securities Limited;China Zheshang Bank Co., Ltd. Hong Kong Branch</t>
  </si>
  <si>
    <t>CLSA Limited;Central Wealth Securities Investment Limited;Shenwan Hongyuan Securities (H.K.) Limited;Industrial Bank Co., Ltd. Hong Kong Branch;Alpine Securities Limited;Guoyuan Securities Brokerage (Hong Kong) Limited;China Zheshang Bank Co., Ltd. Hong Kong Branch;China Galaxy International Securities (Hong Kong) Co., Limited;SunRiver International Securities Group Limited;Haitong International Securities Company Limited</t>
  </si>
  <si>
    <t>230216XS2587115648</t>
  </si>
  <si>
    <t>泰安国泰民安</t>
  </si>
  <si>
    <t>XS2587554481</t>
  </si>
  <si>
    <t>泰安国泰民安投资集团 7 2026-02-21</t>
  </si>
  <si>
    <t>GTMAIL 7 02/21/26</t>
  </si>
  <si>
    <t>为了项目建设</t>
  </si>
  <si>
    <t>230216XS2587554481</t>
  </si>
  <si>
    <t>G238043</t>
  </si>
  <si>
    <t>蓉城控股 5 2026-02-20</t>
  </si>
  <si>
    <t>GYCRON 5 02/20/26</t>
  </si>
  <si>
    <t>TFI Securities and Futures Limited;JA Securities Limited;China Galaxy International Securities (Hong Kong) Co., Limited</t>
  </si>
  <si>
    <t>5%</t>
  </si>
  <si>
    <t>TFI Securities and Futures Limited;China Zheshang Bank Co., Ltd. Hong Kong Branch;China Galaxy International Securities (Hong Kong) Co., Limited;JA Securities Limited</t>
  </si>
  <si>
    <t>230215G238043</t>
  </si>
  <si>
    <t>G238037</t>
  </si>
  <si>
    <t>农谷实业 4.95 2026-02-21</t>
  </si>
  <si>
    <t>湖北农谷实业集团有限责任公司</t>
  </si>
  <si>
    <t>HBNGIG 4.95 02/21/26</t>
  </si>
  <si>
    <t>荆门市</t>
  </si>
  <si>
    <t>Central Wealth Securities Investment Limited;SunRiver International Securities Group Limited;China Galaxy International Securities (Hong Kong) Company Limited</t>
  </si>
  <si>
    <t>HBNGIG</t>
  </si>
  <si>
    <t>HUBEI AGRICULTURAL VALLEY INDUSTRIAL GROUP CO LTD</t>
  </si>
  <si>
    <t>Sinolink Securities (Hong Kong) Company Limited;Haitong International Securities Company Limited;CLSA Limited;Shenwan Hongyuan Securities (H.K.) Limited;CNCB (Hong Kong) Capital Limited;China Industrial Securities International Financial Group Limited;China Zheshang Bank Co., Ltd. Hong Kong Branch</t>
  </si>
  <si>
    <t>CLSA Limited;Central Wealth Securities Investment Limited;Shenwan Hongyuan Securities (H.K.) Limited;CNCB (Hong Kong) Capital Limited;China Zheshang Bank Co., Ltd. Hong Kong Branch;China Galaxy International Securities (Hong Kong) Company Limited;SunRiver International Securities Group Limited;Sinolink Securities (Hong Kong) Company Limited;Haitong International Securities Company Limited;China Industrial Securities International Financial Group Limited</t>
  </si>
  <si>
    <t>230214G238037</t>
  </si>
  <si>
    <t>湖北农谷实业</t>
  </si>
  <si>
    <t>绿色债券和自贸区债券</t>
  </si>
  <si>
    <t>G238026</t>
  </si>
  <si>
    <t>赣湘发展 4.9 2026-02-14</t>
  </si>
  <si>
    <t>江西省赣湘发展投资集团有限公司</t>
  </si>
  <si>
    <t>JXGXDI 4.9 02/14/26</t>
  </si>
  <si>
    <t>Unsecured</t>
  </si>
  <si>
    <t>萍乡市</t>
  </si>
  <si>
    <t>上栗县</t>
  </si>
  <si>
    <t>2.06Y</t>
  </si>
  <si>
    <t>为了公司项目融资</t>
  </si>
  <si>
    <t>JXGXDI</t>
  </si>
  <si>
    <t>JIANGXI PROVINCIAL GANXIANG DEVELOPMENT INVESTMENT GROUP CO LTD</t>
  </si>
  <si>
    <t>Shenwan Hongyuan Securities (H.K.) Limited;China Zheshang Bank Co., Ltd. Hong Kong Branch;Zheshang International Financial Holdings Co., Limited</t>
  </si>
  <si>
    <t>Shenwan Hongyuan Securities (H.K.) Limited;Zheshang International Financial Holdings Co., Limited;China Zheshang Bank Co., Ltd. Hong Kong Branch;Dingxin (Securities) Limited</t>
  </si>
  <si>
    <t>230213G238026</t>
  </si>
  <si>
    <t>江西赣湘发展</t>
  </si>
  <si>
    <t>G238038</t>
  </si>
  <si>
    <t>重庆浦发集团 5.2 2026-02-02</t>
  </si>
  <si>
    <t>CPDIGC 5.2 02/02/26</t>
  </si>
  <si>
    <t>5.2%</t>
  </si>
  <si>
    <t>DBS Bank Ltd.;China Zheshang Bank Co., Ltd. Hong Kong Branch</t>
  </si>
  <si>
    <t>CHONGQING PURI DEVELOPMENT INVESTMENT GROUP CO LTD</t>
  </si>
  <si>
    <t>China Zheshang Bank Co., Ltd. Hong Kong Branch;DBS Bank Ltd.</t>
  </si>
  <si>
    <t>230118G238038</t>
  </si>
  <si>
    <t>G238034</t>
  </si>
  <si>
    <t>渌江集团 4.6 2026-01-19</t>
  </si>
  <si>
    <t>LLNGST 4.6 01/19/26</t>
  </si>
  <si>
    <t>ABCI Capital Limited;Soochow Securities International Brokerage Limited;Zhongtai International Securities Limited;Central Wealth Securities Investment Limited;Industrial and Commercial Bank of China (Asia) Limited</t>
  </si>
  <si>
    <t>China Zheshang Bank Co., Ltd. Hong Kong Branch;Dingxin (Securities) Limited;Donghai International Securities (Hong Kong) Limited;Eddid Securities and Futures Limited;Head &amp; Shoulders Securities Limited;JA Securities Limited;SunRiver International Securities Group Limited</t>
  </si>
  <si>
    <t>Central Wealth Securities Investment Limited;Head &amp; Shoulders Securities Limited;China Zheshang Bank Co., Ltd. Hong Kong Branch;Industrial and Commercial Bank of China (Asia) Limited;Soochow Securities International Brokerage Limited;SunRiver International Securities Group Limited;Eddid Securities and Futures Limited;ABCI Capital Limited;Dingxin (Securities) Limited;Donghai International Securities (Hong Kong) Limited;Zhongtai International Securities Limited;JA Securities Limited</t>
  </si>
  <si>
    <t>230113G238034</t>
  </si>
  <si>
    <t>XS2572949274</t>
  </si>
  <si>
    <t>高技术集团 6.5 2026-01-30</t>
  </si>
  <si>
    <t>XIANST 6.5 01/30/26</t>
  </si>
  <si>
    <t>Fosun Hani Securities Limited</t>
  </si>
  <si>
    <t>2.02Y</t>
  </si>
  <si>
    <t>用于偿还现有离岸债务</t>
  </si>
  <si>
    <t>Shanghai Pudong Development Bank Co., Ltd., Hong Kong Branch;Initial Capital Securities Limited;Wilson Securities Limited;China Galaxy International Securities (Hong Kong) Co., Limited;Guoyuan Securities Brokerage (Hong Kong) Limited;Haitong Bank, Macau Branch</t>
  </si>
  <si>
    <t>Fosun Hani Securities Limited;Initial Capital Securities Limited;Guoyuan Securities Brokerage (Hong Kong) Limited;China Galaxy International Securities (Hong Kong) Co., Limited;Wilson Securities Limited;Shanghai Pudong Development Bank Co., Ltd., Hong Kong Branch;Haitong Bank, Macau Branch</t>
  </si>
  <si>
    <t>230113XS2572949274</t>
  </si>
  <si>
    <t>G238010</t>
  </si>
  <si>
    <t>袍江创业 3.95 2026-01-18</t>
  </si>
  <si>
    <t>绍兴袍江创业建设发展有限公司</t>
  </si>
  <si>
    <t>PJVTCD 3.95 01/18/26</t>
  </si>
  <si>
    <t>3.95%</t>
  </si>
  <si>
    <t>绍兴袍江经济技术开发区</t>
  </si>
  <si>
    <t>China International Capital Corporation Hong Kong Securities Limited;China Securities (International) Corporate Finance Company Limited;Guosen Securities (HK) Capital Company Limited;Sinolink Securities (Hong Kong) Company Limited</t>
  </si>
  <si>
    <t>用于项目融资和补充营运资金</t>
  </si>
  <si>
    <t>PJVTCD</t>
  </si>
  <si>
    <t>SHAOXING PAOJIANG VENTURE CONSTRUCTION DEVELOPMENT CO LTD</t>
  </si>
  <si>
    <t>Guosen Securities (HK) Capital Company Limited;China International Capital Corporation Hong Kong Securities Limited;Sinolink Securities (Hong Kong) Company Limited;China Securities (International) Corporate Finance Company Limited</t>
  </si>
  <si>
    <t>230113G238010</t>
  </si>
  <si>
    <t>绍兴袍江建发</t>
  </si>
  <si>
    <t>G238022</t>
  </si>
  <si>
    <t>袍江创业 4.3 2026-01-18</t>
  </si>
  <si>
    <t>PJVTCD 4.3 01/18/26</t>
  </si>
  <si>
    <t>4.30%</t>
  </si>
  <si>
    <t>230113G238022</t>
  </si>
  <si>
    <t>G238014</t>
  </si>
  <si>
    <t>长兴文旅发展 4.2 2026-01-19</t>
  </si>
  <si>
    <t>CXCTDG 4.2 01/19/26</t>
  </si>
  <si>
    <t>CHANGXING CULTURAL TOURISM DEVELOPMENT GROUP CO</t>
  </si>
  <si>
    <t>China International Capital Corporation Hong Kong Securities Limited;Zhongtai International Securities Limited;Dingxin (Securities) Limited</t>
  </si>
  <si>
    <t>Caitong International Securities Co., Limited;China International Capital Corporation Hong Kong Securities Limited;Dingxin (Securities) Limited;Zhongtai International Securities Limited</t>
  </si>
  <si>
    <t>230112G238014</t>
  </si>
  <si>
    <t>XS2574741273</t>
  </si>
  <si>
    <t>淄博高新 7 2026-01-17</t>
  </si>
  <si>
    <t>淄博高新国有资本投资有限公司</t>
  </si>
  <si>
    <t>ZBTECH 7 01/17/26</t>
  </si>
  <si>
    <t>淄博国家高新技术产业开发区</t>
  </si>
  <si>
    <t>1.98Y</t>
  </si>
  <si>
    <t>用于项目建设，资本补充和偿还现有债务</t>
  </si>
  <si>
    <t>ZBTECH</t>
  </si>
  <si>
    <t>ZIBO HIGH-TECH INTERNATIONAL INVESTMENT CO LTD</t>
  </si>
  <si>
    <t>Initial Capital Securities Limited;Fosun Hani Securities Limited;China International Capital Corporation Hong Kong Securities Limited;Shenwan Hongyuan Securities (H.K.) Limited;Haitong Bank, Macau Branch;Zhongtai International Securities Limited</t>
  </si>
  <si>
    <t>Fosun Hani Securities Limited;Shenwan Hongyuan Securities (H.K.) Limited;Initial Capital Securities Limited;China International Capital Corporation Hong Kong Securities Limited;Zhongtai International Securities Limited;Haitong Bank, Macau Branch</t>
  </si>
  <si>
    <t>230112XS2574741273</t>
  </si>
  <si>
    <t>淄博高新国投</t>
  </si>
  <si>
    <t>G238001</t>
  </si>
  <si>
    <t>赫山发展 4.8 2026-01-16</t>
  </si>
  <si>
    <t>益阳市赫山区发展集团有限公司</t>
  </si>
  <si>
    <t>YYHSDD 4.8 01/16/26</t>
  </si>
  <si>
    <t>益阳市</t>
  </si>
  <si>
    <t>赫山区</t>
  </si>
  <si>
    <t>YYHSDD</t>
  </si>
  <si>
    <t>YIYANG HESHAN DISTRICT DEVELOPMENT GROUP CO LTD</t>
  </si>
  <si>
    <t>China Zheshang Bank Co., Ltd. Hong Kong Branch;Haitong International Securities Company Limited;Shenwan Hongyuan Securities (H.K.) Limited;CMBC Securities Company Limited</t>
  </si>
  <si>
    <t>Shenwan Hongyuan Securities (H.K.) Limited;China Zheshang Bank Co., Ltd. Hong Kong Branch;CMBC Securities Company Limited;Haitong International Securities Company Limited;China Industrial Securities International Brokerage Limited</t>
  </si>
  <si>
    <t>230111G238001</t>
  </si>
  <si>
    <t>益阳赫山发展</t>
  </si>
  <si>
    <t>G238016</t>
  </si>
  <si>
    <t>如皋经贸 4.2 2026-01-16</t>
  </si>
  <si>
    <t>RGETDC 4.2 01/16/26</t>
  </si>
  <si>
    <t>AMC Wanhai Securities Limited;CMB International Capital Limited</t>
  </si>
  <si>
    <t>为集团的现有债券进行再融资</t>
  </si>
  <si>
    <t>RUGAO ECONOMIC AND TRADE DEVELOPMENT CO LTD</t>
  </si>
  <si>
    <t>Industrial Bank Co., Ltd. Hong Kong Branch;China Industrial Securities International Brokerage Limited;CEB International Capital Corporation Limited</t>
  </si>
  <si>
    <t>CMB International Capital Limited;Industrial Bank Co., Ltd. Hong Kong Branch;AMC Wanhai Securities Limited;CEB International Capital Corporation Limited;China Industrial Securities International Brokerage Limited</t>
  </si>
  <si>
    <t>230110G238016</t>
  </si>
  <si>
    <t>XS2556913502</t>
  </si>
  <si>
    <t>巴洲文旅 4.3 2026-01-16</t>
  </si>
  <si>
    <t>重庆巴洲文化旅游产业集团有限公司</t>
  </si>
  <si>
    <t>CQBZCT 4.3 01/16/26</t>
  </si>
  <si>
    <t>4.3%</t>
  </si>
  <si>
    <t>中国工商银行股份有限公司重庆市分行</t>
  </si>
  <si>
    <t>巴南区</t>
  </si>
  <si>
    <t>Central Wealth Securities Investment Limited;China International Capital Corporation Hong Kong Securities Limited</t>
  </si>
  <si>
    <t>用于补充目前的营运资金。</t>
  </si>
  <si>
    <t>CQBZCT</t>
  </si>
  <si>
    <t>CHONGQING BAZHOU CULTURAL TOURISM INDUSTRY GROUP CO LTD</t>
  </si>
  <si>
    <t>ICBC International Securities Limited;Industrial and Commercial Bank of China (Asia) Limited;Hua Xia Bank Co., Limited Hong Kong Branch;Industrial Bank Co., Ltd. Hong Kong Branch;China Industrial Securities International Brokerage Limited</t>
  </si>
  <si>
    <t>Central Wealth Securities Investment Limited;Hua Xia Bank Co., Limited Hong Kong Branch;Industrial Bank Co., Ltd. Hong Kong Branch;China International Capital Corporation Hong Kong Securities Limited;ICBC International Securities Limited;Industrial and Commercial Bank of China (Asia) Limited;China Industrial Securities International Brokerage Limited</t>
  </si>
  <si>
    <t>230109XS2556913502</t>
  </si>
  <si>
    <t>重庆巴洲文旅</t>
  </si>
  <si>
    <t>XS2570494000</t>
  </si>
  <si>
    <t>成都中法投资 6.5 2026-01-13</t>
  </si>
  <si>
    <t>成都中法生态园投资发展有限公司</t>
  </si>
  <si>
    <t>CDSNFE 6.5 01/13/26</t>
  </si>
  <si>
    <t>6.50%区域</t>
  </si>
  <si>
    <t>Orient Securities (Hong Kong) Limited;China Galaxy International Securities (Hong Kong) Company Limited</t>
  </si>
  <si>
    <t>1.97Y</t>
  </si>
  <si>
    <t>CDSNFE</t>
  </si>
  <si>
    <t>CHENGDU SINO FRENCH ECOLOGICAL PARK INVESTMENT DEVELOPMENT CO LTD</t>
  </si>
  <si>
    <t>China International Capital Corporation Hong Kong Securities Limited;ICBC International Securities Limited;China Zheshang Bank Co., Ltd. Hong Kong Branch;Hua Xia Bank Co., Limited Hong Kong Branch;CMB International Capital Limited;Bank of Communications Co., Ltd. Macau Branch;Luso International Banking Ltd;Guosen Securities (HK) Capital Company Limited;CNCB (Hong Kong) Capital Limited;TradeMaster Securities (Hong Kong) limited;JQ Securities (Hong Kong) Limited;Initial Capital Securities Limited;Guotai Junan Securities (Hong Kong) Limited</t>
  </si>
  <si>
    <t>Bank of Communications Co., Ltd. Macau Branch;Initial Capital Securities Limited;Guosen Securities (HK) Capital Company Limited;ICBC International Securities Limited;China Galaxy International Securities (Hong Kong) Company Limited;Orient Securities (Hong Kong) Limited;TradeMaster Securities (Hong Kong) limited;CMB International Capital Limited;Hua Xia Bank Co., Limited Hong Kong Branch;Luso International Banking Ltd;China International Capital Corporation Hong Kong Securities Limited;CNCB (Hong Kong) Capital Limited;China Zheshang Bank Co., Ltd. Hong Kong Branch;Guotai Junan Securities (Hong Kong) Limited;JQ Securities (Hong Kong) Limited</t>
  </si>
  <si>
    <t>230106XS2570494000</t>
  </si>
  <si>
    <t>成都中法生态园</t>
  </si>
  <si>
    <t>G228097</t>
  </si>
  <si>
    <t>未央城建 5.8 2026-01-09</t>
  </si>
  <si>
    <t>西安未央城市建设集团有限公司</t>
  </si>
  <si>
    <t>WYURBN 5.8 01/09/26</t>
  </si>
  <si>
    <t>未央区</t>
  </si>
  <si>
    <t>Dingxin (Securities) Limited;Hung Sing Securities Ltd;Zheshang International Financial Holdings Co., Limited;Southwest Securities HK Brokerage Ltd;Zhongtai International Securities Ltd;Innovest Securities Investment Ltd</t>
  </si>
  <si>
    <t>1.96Y</t>
  </si>
  <si>
    <t>WYURBN</t>
  </si>
  <si>
    <t>XI'AN WEIYANG URBAN CONSTRUCTION GROUP CO LTD</t>
  </si>
  <si>
    <t>China Zheshang Bank Co Ltd/Hong Kong;Shenwan Hongyuan Securities HK Ltd;CLSA Ltd;Donghai International Securities;SunRiver International Securities Group Limited</t>
  </si>
  <si>
    <t>Hung Sing Securities Ltd;Zheshang International Financial Holdings Co., Limited;China Zheshang Bank Co Ltd/Hong Kong;Donghai International Securities;Zhongtai International Securities Ltd;Innovest Securities Investment Ltd;SunRiver International Securities Group Limited;Southwest Securities HK Brokerage Ltd;Shenwan Hongyuan Securities HK Ltd;CLSA Ltd;Dingxin (Securities) Limited</t>
  </si>
  <si>
    <t>221230G228097</t>
  </si>
  <si>
    <t>西安未央城建</t>
  </si>
  <si>
    <t>G228094</t>
  </si>
  <si>
    <t>高技术集团 5.1 2026-01-09</t>
  </si>
  <si>
    <t>XIANST 5.1 01/09/26</t>
  </si>
  <si>
    <t>TF International Securities Group Ltd</t>
  </si>
  <si>
    <t>XI'AN AEROSPACE HIGH-TECH INDUSTRY DEVELOPMENT CO LTD</t>
  </si>
  <si>
    <t>Haitong International Securities Co Ltd;Zhongtai International Securities Ltd</t>
  </si>
  <si>
    <t>TF International Securities Group Ltd;Haitong International Securities Co Ltd;Zhongtai International Securities Ltd</t>
  </si>
  <si>
    <t>221229G228094</t>
  </si>
  <si>
    <t>G228095</t>
  </si>
  <si>
    <t>海城实发 4.2 2025-12-29</t>
  </si>
  <si>
    <t>YDHIDC 4.2 12/29/25</t>
  </si>
  <si>
    <t>4.3%区域</t>
  </si>
  <si>
    <t>Central Wealth Securities Investment Ltd;SunRiver International Securities Group Limited;BOSC International Comp Ltd;VMI Securities Ltd</t>
  </si>
  <si>
    <t>1.93Y</t>
  </si>
  <si>
    <t>Golden Rich Securities Ltd;CLSA Ltd;China Galaxy International Securities Hong K;Industrial Bank/Hong Kong;Shanghai Pudong Development Bank/Hong Kong;Dingxin (Securities) Limited</t>
  </si>
  <si>
    <t>Shanghai Pudong Development Bank/Hong Kong;BOSC International Comp Ltd;VMI Securities Ltd;China Galaxy International Securities Hong K;Industrial Bank/Hong Kong;Central Wealth Securities Investment Ltd;Golden Rich Securities Ltd;SunRiver International Securities Group Limited;CLSA Ltd;Dingxin (Securities) Limited</t>
  </si>
  <si>
    <t>221223G228095</t>
  </si>
  <si>
    <t>G228087</t>
  </si>
  <si>
    <t>如皋经贸 4.2 2026-01-04</t>
  </si>
  <si>
    <t>RGETDC 4.2 01/04/26</t>
  </si>
  <si>
    <t>4.300%区域</t>
  </si>
  <si>
    <t>4.200%</t>
  </si>
  <si>
    <t>AMC Wanhai Securities Ltd;BOSC International Comp Ltd;CMB International Capital Corp Ltd;ABCI Capital Ltd</t>
  </si>
  <si>
    <t>1.95Y</t>
  </si>
  <si>
    <t>为集团现有债务进行再融资</t>
  </si>
  <si>
    <t>RUGAO ECONOMIC &amp; TRADE DEVELOPMENT CO</t>
  </si>
  <si>
    <t>China Galaxy International Securities Hong K;CEB International Capital Corp Ltd;Shenwan Hongyuan Securities HK Ltd;Zhongtai International Securities Ltd;CNCB Hong Kong Capital</t>
  </si>
  <si>
    <t>CNCB Hong Kong Capital;CEB International Capital Corp Ltd;BOSC International Comp Ltd;AMC Wanhai Securities Ltd;China Galaxy International Securities Hong K;ABCI Capital Ltd;Zhongtai International Securities Ltd;CMB International Capital Corp Ltd;Shenwan Hongyuan Securities HK Ltd</t>
  </si>
  <si>
    <t>221223G228087</t>
  </si>
  <si>
    <t>G228096</t>
  </si>
  <si>
    <t>淄博高新 5.5 2026-01-05</t>
  </si>
  <si>
    <t>ZBTECH 5.5 01/05/26</t>
  </si>
  <si>
    <t>Initial Capital Securities Ltd;Fosun Hani Securities;China Zheshang Bank Co Ltd/Hong Kong</t>
  </si>
  <si>
    <t>用于项目建设、补充流动资金和偿还现有债务</t>
  </si>
  <si>
    <t>China Zheshang Bank Co Ltd/Hong Kong;Initial Capital Securities Ltd;Fosun Hani Securities</t>
  </si>
  <si>
    <t>221222G228096</t>
  </si>
  <si>
    <t>G228079</t>
  </si>
  <si>
    <t>澴川国投 4.7 2025-12-23</t>
  </si>
  <si>
    <t>湖北澴川国有资本投资运营集团有限公司</t>
  </si>
  <si>
    <t>HHSOCI 4.7 12/23/25</t>
  </si>
  <si>
    <t>China International Capital Corp;TF International</t>
  </si>
  <si>
    <t>1.92Y</t>
  </si>
  <si>
    <t>HHSOCI</t>
  </si>
  <si>
    <t>HUBEI HUANCHUAN STATE OWNED CAPITAL INVESTMENT OPERATION CO LTD</t>
  </si>
  <si>
    <t>Industrial Bank/Hong Kong;BOCOM International Securities Ltd;China Zheshang Bank Co Ltd/Hong Kong</t>
  </si>
  <si>
    <t>BOCOM International Securities Ltd;China Zheshang Bank Co Ltd/Hong Kong;TF International;Industrial Bank/Hong Kong;China International Capital Corp</t>
  </si>
  <si>
    <t>221220G228079</t>
  </si>
  <si>
    <t>湖北澴川国资</t>
  </si>
  <si>
    <t>XS2553785382</t>
  </si>
  <si>
    <t>彭泽城发 8 2025-11-23</t>
  </si>
  <si>
    <t>彭泽县城市发展建设集团有限公司</t>
  </si>
  <si>
    <t>PZURDC 8 11/23/25</t>
  </si>
  <si>
    <t>8.0%</t>
  </si>
  <si>
    <t>九江市</t>
  </si>
  <si>
    <t>彭泽县</t>
  </si>
  <si>
    <t>Central Wealth Securities Investment Ltd</t>
  </si>
  <si>
    <t>1.83Y</t>
  </si>
  <si>
    <t>用于彭泽县农村人居环境综合提升项目（彭泽县农村人居环境综合整治提升项目）的建设和流动资金的补充</t>
  </si>
  <si>
    <t>PZURDC</t>
  </si>
  <si>
    <t>PENGZE URBAN DEVELOPMENT CONSTRUCTION GROUP CO LTD</t>
  </si>
  <si>
    <t>Haitong Bank SA/Macau;Industrial Bank/Hong Kong;Haitong International Securities Co Ltd;Shenwan Hongyuan Securities HK Ltd;SunRiver International Securities Group Limited;Zhongtai International Securities Ltd;Zheshang International Financial Holdings Co., Limited;Pulsar Capital Ltd</t>
  </si>
  <si>
    <t>Haitong Bank SA/Macau;Zheshang International Financial Holdings Co., Limited;Haitong International Securities Co Ltd;Industrial Bank/Hong Kong;Zhongtai International Securities Ltd;Central Wealth Securities Investment Ltd;SunRiver International Securities Group Limited;Shenwan Hongyuan Securities HK Ltd;Pulsar Capital Ltd</t>
  </si>
  <si>
    <t>221220XS2553785382</t>
  </si>
  <si>
    <t>彭泽城建</t>
  </si>
  <si>
    <t>G228093</t>
  </si>
  <si>
    <t>东台惠民 4.2 2025-12-22</t>
  </si>
  <si>
    <t>东台惠民城镇化建设集团有限公司</t>
  </si>
  <si>
    <t>DTHMUC 4.2 12/22/25</t>
  </si>
  <si>
    <t>Sinolink Securities;Central Wealth Securities Investment Limited;BOSC International Comp Ltd;SunRiver International Securities Group Ltd</t>
  </si>
  <si>
    <t>1.91Y</t>
  </si>
  <si>
    <t>用于项目建设和运营资金补充</t>
  </si>
  <si>
    <t>DTHMUC</t>
  </si>
  <si>
    <t>DONGTAI HUIMIN URBAN CONSTRUCTION AND DEVELOPMENT CO LTD</t>
  </si>
  <si>
    <t>China Galaxy International Securities Hong K;CLSA Ltd;Industrial Bank Co Ltd/Hong Kong;Shenwan Hongyuan Securities HK Ltd;VMI Securities Ltd;Dingxin (Securities) Limited</t>
  </si>
  <si>
    <t>Sinolink Securities;Central Wealth Securities Investment Limited;Industrial Bank Co Ltd/Hong Kong;VMI Securities Ltd;BOSC International Comp Ltd;China Galaxy International Securities Hong K;Shenwan Hongyuan Securities HK Ltd;SunRiver International Securities Group Ltd;CLSA Ltd;Dingxin (Securities) Limited</t>
  </si>
  <si>
    <t>221216G228093</t>
  </si>
  <si>
    <t>东台惠民城镇化建设</t>
  </si>
  <si>
    <t>G228091</t>
  </si>
  <si>
    <t>鲁南投资 4.4 2025-12-22</t>
  </si>
  <si>
    <t>鲁南(枣庄)经济开发投资有限公司</t>
  </si>
  <si>
    <t>ZZECON 4.4 12/22/25</t>
  </si>
  <si>
    <t>Initial Capital Securities Ltd;Fosun Hani Securities</t>
  </si>
  <si>
    <t>用于补充一般营运资金</t>
  </si>
  <si>
    <t>ZZECON</t>
  </si>
  <si>
    <t>LUNAN ZAOZHUANG ECONOMIC DEVELOPMENT INVESTMENT CO LTD</t>
  </si>
  <si>
    <t>CNCB Capital;Guoyuan Capital Hong Kong Ltd;Industrial Bank Co Ltd/Hong Kong</t>
  </si>
  <si>
    <t>CNCB Capital;Guoyuan Capital Hong Kong Ltd;Industrial Bank Co Ltd/Hong Kong;Initial Capital Securities Ltd;Fosun Hani Securities</t>
  </si>
  <si>
    <t>221215G228091</t>
  </si>
  <si>
    <t>鲁南枣庄经开</t>
  </si>
  <si>
    <t>G228086</t>
  </si>
  <si>
    <t>菏泽铁路投资发展集团 4.7 2025-12-22</t>
  </si>
  <si>
    <t>菏泽市铁路投资发展集团有限公司</t>
  </si>
  <si>
    <t>HEZRAI 4.7 12/22/25</t>
  </si>
  <si>
    <t>恒丰银行股份有限公司菏泽分行</t>
  </si>
  <si>
    <t>菏泽市</t>
  </si>
  <si>
    <t>AMC Wanhai Securities Ltd;BOCOM International Securities Ltd</t>
  </si>
  <si>
    <t>HEZRAI</t>
  </si>
  <si>
    <t>HEZE RAILWAY INVESTMENT AND DEVELOPMENT GROUP CO., LTD.</t>
  </si>
  <si>
    <t>China Galaxy International Securities Hong K;Zhongtai International;Industrial Bank Co Ltd/Hong Kong</t>
  </si>
  <si>
    <t>Zhongtai International;Industrial Bank Co Ltd/Hong Kong;BOCOM International Securities Ltd;AMC Wanhai Securities Ltd;China Galaxy International Securities Hong K</t>
  </si>
  <si>
    <t>221215G228086</t>
  </si>
  <si>
    <t>菏泽铁投</t>
  </si>
  <si>
    <t>G228071</t>
  </si>
  <si>
    <t>港荣集团 4.2 2025-12-20</t>
  </si>
  <si>
    <t>SCGRID 4.2 12/20/25</t>
  </si>
  <si>
    <t>4.40%区域</t>
  </si>
  <si>
    <t>Guosen Securities HK Capital Co Ltd;BOSC International Comp Ltd</t>
  </si>
  <si>
    <t>对集团现有的将于2023年3月到期的离岸债券进行再融资</t>
  </si>
  <si>
    <t>ICHUAN GLOPORT INVESTMENT DEVELOPMENT GROUP CO., LTD</t>
  </si>
  <si>
    <t>Huatai Financial Holdings Hong Kong Ltd;Industrial Bank/Hong Kong;ABCI Capital Ltd;Orient Securities Hong Kong Ltd;China Galaxy International Securities Hong K;China Industrial Securities International;Zhongtai International Securities Ltd;CEB International Capital Corp Ltd;Dingxin (Securities)</t>
  </si>
  <si>
    <t>Huatai Financial Holdings Hong Kong Ltd;CEB International Capital Corp Ltd;BOSC International Comp Ltd;ABCI Capital Ltd;China Galaxy International Securities Hong K;Industrial Bank/Hong Kong;China Industrial Securities International;Zhongtai International Securities Ltd;Orient Securities Hong Kong Ltd;Dingxin (Securities);Guosen Securities HK Capital Co Ltd</t>
  </si>
  <si>
    <t>221213G228071</t>
  </si>
  <si>
    <t>G228082</t>
  </si>
  <si>
    <t>青田国控 4 2025-12-19</t>
  </si>
  <si>
    <t>青田县国有资产控股集团有限公司</t>
  </si>
  <si>
    <t>QTSOAH 4 12/19/25</t>
  </si>
  <si>
    <t>Caitong International Securities Co Ltd;ABCI Capital Ltd;Guotai Junan Securities (Hong Kong) Ltd</t>
  </si>
  <si>
    <t>1.9Y</t>
  </si>
  <si>
    <t>为集团项目提供资金及补充集团营运资金</t>
  </si>
  <si>
    <t>QTSOAH</t>
  </si>
  <si>
    <t>QINGTIAN COUNTY STATE OWNED ASSETS HOLDING GROUP CO LTD</t>
  </si>
  <si>
    <t>Industrial Bank/Hong Kong;Haitong International Securities Co Ltd;Zhongtai International Securities Ltd;China Merchants Securities (HK) Co Ltd;Shenwan Hongyuan Securities HK Ltd</t>
  </si>
  <si>
    <t>Haitong International Securities Co Ltd;Caitong International Securities Co Ltd;ABCI Capital Ltd;Guotai Junan Securities (Hong Kong) Ltd;Industrial Bank/Hong Kong;Zhongtai International Securities Ltd;Shenwan Hongyuan Securities HK Ltd;China Merchants Securities (HK) Co Ltd</t>
  </si>
  <si>
    <t>221212G228082</t>
  </si>
  <si>
    <t>青田国资</t>
  </si>
  <si>
    <t>G228084</t>
  </si>
  <si>
    <t>能达热电 4.2 2025-12-16</t>
  </si>
  <si>
    <t>YUNLIN 4.2 12/16/25</t>
  </si>
  <si>
    <t>AMC Wanhai Securities Ltd;BOCOM International Securities Ltd;BOSC International Comp Ltd</t>
  </si>
  <si>
    <t>HONGKONG YUNLIN INTERNATIONAL CO LTD</t>
  </si>
  <si>
    <t>Industrial Bank/Hong Kong;Shenwan Hongyuan Securities HK Ltd;China Galaxy International Securities Hong K</t>
  </si>
  <si>
    <t>BOCOM International Securities Ltd;BOSC International Comp Ltd;AMC Wanhai Securities Ltd;China Galaxy International Securities Hong K;Industrial Bank/Hong Kong;Shenwan Hongyuan Securities HK Ltd</t>
  </si>
  <si>
    <t>221209G228084</t>
  </si>
  <si>
    <t>G228020</t>
  </si>
  <si>
    <t>袍江创业 4 2025-12-08</t>
  </si>
  <si>
    <t>PJVTCD 4 12/08/25</t>
  </si>
  <si>
    <t>4.00%</t>
  </si>
  <si>
    <t>China International Capital Corp;China Securities International;Guosen Securities HK Capital Co Ltd;Sinolink Securities</t>
  </si>
  <si>
    <t>1.87Y</t>
  </si>
  <si>
    <t>Sinolink Securities;China Securities International;China International Capital Corp;Guosen Securities HK Capital Co Ltd</t>
  </si>
  <si>
    <t>221201G228020</t>
  </si>
  <si>
    <t>G228027</t>
  </si>
  <si>
    <t>振浔污水 4.5 2025-12-06</t>
  </si>
  <si>
    <t>HZNXSE 4.5 12/06/25</t>
  </si>
  <si>
    <t>Orient Securities Hong Kong Ltd;BOSC International Comp Ltd</t>
  </si>
  <si>
    <t>用于项目建设和流动资金补充</t>
  </si>
  <si>
    <t>BOSC International Comp Ltd;Orient Securities Hong Kong Ltd</t>
  </si>
  <si>
    <t>221129G228027</t>
  </si>
  <si>
    <t>G228055</t>
  </si>
  <si>
    <t>巴洲文旅 4.7 2025-12-01</t>
  </si>
  <si>
    <t>CQBZCT 4.7 12/01/25</t>
  </si>
  <si>
    <t>1.86Y</t>
  </si>
  <si>
    <t>用于补充流动资本</t>
  </si>
  <si>
    <t>China International Capital Corp</t>
  </si>
  <si>
    <t>Central Wealth Securities Investment Ltd;China International Capital Corp</t>
  </si>
  <si>
    <t>221125G228055</t>
  </si>
  <si>
    <t>G228069</t>
  </si>
  <si>
    <t>陆港枢纽集团 4.3 2025-11-30</t>
  </si>
  <si>
    <t>成都陆港枢纽投资发展集团有限公司</t>
  </si>
  <si>
    <t>CHGINL 4.3 11/30/25</t>
  </si>
  <si>
    <t>青白江区</t>
  </si>
  <si>
    <t>Pulsar Capital Ltd;BOSC International Comp Ltd</t>
  </si>
  <si>
    <t>在中国发展项目及补充本集团营运资金</t>
  </si>
  <si>
    <t>CHGINL</t>
  </si>
  <si>
    <t>CHENGDU INLAND PORT HUB INVESTMENT &amp; DEVELOPMENT GROUP CO LTD</t>
  </si>
  <si>
    <t>条款：控制权变更回售100%</t>
  </si>
  <si>
    <t>BOCOM International Securities Ltd;Shenwan Hongyuan Securities HK Ltd;China Industrial Securities International;Donghai International Securities;Central Wealth Securities Investment Ltd;Dongxing Securities HK Co Ltd;Dingxin (Securities)</t>
  </si>
  <si>
    <t>BOCOM International Securities Ltd;BOSC International Comp Ltd;Dongxing Securities HK Co Ltd;Donghai International Securities;China Industrial Securities International;Central Wealth Securities Investment Ltd;Shenwan Hongyuan Securities HK Ltd;Pulsar Capital Ltd;Dingxin (Securities)</t>
  </si>
  <si>
    <t>221125G228069</t>
  </si>
  <si>
    <t>成都陆港枢纽</t>
  </si>
  <si>
    <t>G228076</t>
  </si>
  <si>
    <t>东台国资 4.4 2025-12-02</t>
  </si>
  <si>
    <t>东台市国有资产经营集团有限公司</t>
  </si>
  <si>
    <t>DTSTAT 4.4 12/02/25</t>
  </si>
  <si>
    <t>南京银行股份有限公司盐城分行</t>
  </si>
  <si>
    <t>Sinolink Securities;Fosun Hani Securities</t>
  </si>
  <si>
    <t>用于项目建设和投资及流动资金补充</t>
  </si>
  <si>
    <t>DTSTAT</t>
  </si>
  <si>
    <t>DONGTAI STATE-OWNED ASSETS OPERATION GROUP CO LTD</t>
  </si>
  <si>
    <t>Initial Capital Securities Ltd;Industrial Bank/Hong Kong;CLSA Ltd;Shenwan Hongyuan Securities HK Ltd;Guoyuan Securities Brokerage Hong Kong Ltd;Dingxin (Securities);China Industrial Securities International</t>
  </si>
  <si>
    <t>Sinolink Securities;Industrial Bank/Hong Kong;China Industrial Securities International;Initial Capital Securities Ltd;Guoyuan Securities Brokerage Hong Kong Ltd;Shenwan Hongyuan Securities HK Ltd;Fosun Hani Securities;CLSA Ltd;Dingxin (Securities)</t>
  </si>
  <si>
    <t>221125G228076</t>
  </si>
  <si>
    <t>东台国资</t>
  </si>
  <si>
    <t>G228062</t>
  </si>
  <si>
    <t>黄岩经开 4.2 2025-12-01</t>
  </si>
  <si>
    <t>TZHYED 4.2 12/01/25</t>
  </si>
  <si>
    <t>Caitong International Securities Co Ltd;BOSC International Comp Ltd</t>
  </si>
  <si>
    <t>为集团的项目提供资金并补充集团营运资金</t>
  </si>
  <si>
    <t>Guotai Junan Securities (Hong Kong) Ltd;China Industrial Securities International;Industrial Bank/Hong Kong;Shenwan Hongyuan Securities HK Ltd</t>
  </si>
  <si>
    <t>Caitong International Securities Co Ltd;BOSC International Comp Ltd;Guotai Junan Securities (Hong Kong) Ltd;China Industrial Securities International;Industrial Bank/Hong Kong;Shenwan Hongyuan Securities HK Ltd</t>
  </si>
  <si>
    <t>221124G228062</t>
  </si>
  <si>
    <t>XS2544188894</t>
  </si>
  <si>
    <t>榆神能源公司 7 2025-11-23</t>
  </si>
  <si>
    <t>SXIYSH 7 11/23/25</t>
  </si>
  <si>
    <t>Dingxin Securities Ltd;Southwest Securities HK Brokerage Ltd;CEB International Capital Corp Ltd;Zhongtai International Securities Ltd</t>
  </si>
  <si>
    <t>为集团的某些基础设施建设项目提供资金，包括为发行人绿色融资框架中反映的合格绿色项目提供资金，并补充其营运资金。</t>
  </si>
  <si>
    <t>SXIYSH</t>
  </si>
  <si>
    <t>SHAANXI YUSHEN ENERGY DEVELOPMENT AND CONSTRUCTION GROUP CO., LTD.</t>
  </si>
  <si>
    <t>Zheshang International Financial Holdings Co., Limited;Huaxia Bank Co Ltd/Hong Kong;Guotai Junan Securities (Hong Kong) Ltd;China Zheshang Bank Co Ltd/Hong Kong;Guosen Securities HK Capital Co Ltd;Founder Securities Hong Kong Ltd;Sinolink Securities;Shenwan Hongyuan Securities HK Ltd</t>
  </si>
  <si>
    <t>Sinolink Securities;Zheshang International Financial Holdings Co., Limited;CEB International Capital Corp Ltd;Dingxin Securities Ltd;China Zheshang Bank Co Ltd/Hong Kong;Guotai Junan Securities (Hong Kong) Ltd;Huaxia Bank Co Ltd/Hong Kong;Founder Securities Hong Kong Ltd;Zhongtai International Securities Ltd;Southwest Securities HK Brokerage Ltd;Shenwan Hongyuan Securities HK Ltd;Guosen Securities HK Capital Co Ltd</t>
  </si>
  <si>
    <t>221117XS2544188894</t>
  </si>
  <si>
    <t>G228075</t>
  </si>
  <si>
    <t>蚌埠高新投 5.2 2025-11-21</t>
  </si>
  <si>
    <t>蚌埠高新投资集团有限公司</t>
  </si>
  <si>
    <t>BHHNIV 5.2 11/21/25</t>
  </si>
  <si>
    <t>合肥科技农村商业银行股份有限公司蚌埠分行</t>
  </si>
  <si>
    <t>蚌埠市</t>
  </si>
  <si>
    <t>蚌埠高新技术产业开发区</t>
  </si>
  <si>
    <t>BHHNIV</t>
  </si>
  <si>
    <t>BENGBU GAOXIN INVESTMENT GROUP CO LTD</t>
  </si>
  <si>
    <t>China Zheshang Bank Co Ltd/Hong Kong;Fosun Hani Securities</t>
  </si>
  <si>
    <t>221117G228075</t>
  </si>
  <si>
    <t>蚌埠高投</t>
  </si>
  <si>
    <t>G228059</t>
  </si>
  <si>
    <t>赫山发展 4.9 2025-11-15</t>
  </si>
  <si>
    <t>YYHSDD 4.9 11/15/25</t>
  </si>
  <si>
    <t>China Industrial Securities International Brokerage Limited;China Zheshang Bank Co Ltd/Hong Kong;China International Capital Corp;Guotai Junan Securities (Hong Kong) Ltd;Central Wealth Securities Investment Ltd;CNCB Hong Kong Capital;Shanghai Pudong Development Bank/Hong Kong;Sinolink Securities</t>
  </si>
  <si>
    <t>1.81Y</t>
  </si>
  <si>
    <t>CNCB Hong Kong Capital;Sinolink Securities;Shanghai Pudong Development Bank/Hong Kong;China Zheshang Bank Co Ltd/Hong Kong;Guotai Junan Securities (Hong Kong) Ltd;Central Wealth Securities Investment Ltd;China International Capital Corp;China Industrial Securities International Brokerage Limited</t>
  </si>
  <si>
    <t>221110G228059</t>
  </si>
  <si>
    <t>G228054</t>
  </si>
  <si>
    <t>郴州产投集团 4.5 2025-11-11</t>
  </si>
  <si>
    <t>CHZHHT 4.5 11/11/25</t>
  </si>
  <si>
    <t>Essence International Financial Holdings Ltd;Guosen Securities;Wilson Securities Ltd</t>
  </si>
  <si>
    <t>1.8Y</t>
  </si>
  <si>
    <t>CEB International Capital Corp Ltd;China Zheshang Bank Co Ltd/Hong Kong;Dongxing Securities;Haitong International Securities Co Ltd;TF International</t>
  </si>
  <si>
    <t>Dongxing Securities;CEB International Capital Corp Ltd;Essence International Financial Holdings Ltd;Haitong International Securities Co Ltd;China Zheshang Bank Co Ltd/Hong Kong;TF International;Wilson Securities Ltd;Guosen Securities</t>
  </si>
  <si>
    <t>221108G228054</t>
  </si>
  <si>
    <t>G228037</t>
  </si>
  <si>
    <t>嵊州交发 4.2 2025-11-14</t>
  </si>
  <si>
    <t>嵊州市交通投资发展集团有限公司</t>
  </si>
  <si>
    <t>SZTFDV 4.2 11/14/25</t>
  </si>
  <si>
    <t>嵊州市</t>
  </si>
  <si>
    <t>SZTFDV</t>
  </si>
  <si>
    <t>SHENGZHOU COMMUNICATIONS INVESTMENT DEVELOPMENT GROUP CO LTD</t>
  </si>
  <si>
    <t>China Industrial Securities International Br;China Zheshang Bank Co Ltd/Hong Kong</t>
  </si>
  <si>
    <t>China Zheshang Bank Co Ltd/Hong Kong;China International Capital Corp;China Industrial Securities International Br</t>
  </si>
  <si>
    <t>221108G228037</t>
  </si>
  <si>
    <t>嵊州交投</t>
  </si>
  <si>
    <t>G228060</t>
  </si>
  <si>
    <t>青岛海发集团 4.5 2025-11-10</t>
  </si>
  <si>
    <t>青岛海发国有资本投资运营集团有限公司</t>
  </si>
  <si>
    <t>QDWCDG 4.5 11/10/25</t>
  </si>
  <si>
    <t>China Galaxy International Securities Hong K;BOCI Asia Ltd;Haitong Bank SA;China Minsheng Banking Corp Ltd/Hong Kong</t>
  </si>
  <si>
    <t>QDWCDG</t>
  </si>
  <si>
    <t>XI HAI AN 2019 LTD</t>
  </si>
  <si>
    <t>Shanghai Pudong Development Bank/Hong Kong;Huaxia Bank Co Ltd/Hong Kong;China Zheshang Bank Co Ltd/Hong Kong;Industrial Bank/Hong Kong;CGS-CIMB Securities International Pte Ltd;Guotai Junan Securities (Hong Kong) Ltd;China International Capital Corp</t>
  </si>
  <si>
    <t>CGS-CIMB Securities International Pte Ltd;BOCI Asia Ltd;Shanghai Pudong Development Bank/Hong Kong;Haitong Bank SA;China Minsheng Banking Corp Ltd/Hong Kong;China Zheshang Bank Co Ltd/Hong Kong;Guotai Junan Securities (Hong Kong) Ltd;China Galaxy International Securities Hong K;Huaxia Bank Co Ltd/Hong Kong;Industrial Bank/Hong Kong;China International Capital Corp</t>
  </si>
  <si>
    <t>221104G228060</t>
  </si>
  <si>
    <t>青岛海发国资</t>
  </si>
  <si>
    <t>XS2538227088</t>
  </si>
  <si>
    <t>溧水经开 4.9 2025-11-07</t>
  </si>
  <si>
    <t>南京溧水经济技术开发集团有限公司</t>
  </si>
  <si>
    <t>LSETID 4.9 11/07/25</t>
  </si>
  <si>
    <t>5.0%区域</t>
  </si>
  <si>
    <t>南京市</t>
  </si>
  <si>
    <t>溧水区</t>
  </si>
  <si>
    <t>Huatai Financial Holdings Hong Kong Ltd;China Industrial Securities International Br</t>
  </si>
  <si>
    <t>1.79Y</t>
  </si>
  <si>
    <t>偿还发行人的债务</t>
  </si>
  <si>
    <t>LSETID</t>
  </si>
  <si>
    <t>LIYUAN INTERNATIONAL CO LTD</t>
  </si>
  <si>
    <t>BOSC International Comp Ltd;Industrial Bank/Hong Kong;CLSA Ltd;CMBC Securities Co Ltd;Central Wealth Securities Investment Ltd</t>
  </si>
  <si>
    <t>Huatai Financial Holdings Hong Kong Ltd;BOSC International Comp Ltd;Industrial Bank/Hong Kong;Central Wealth Securities Investment Ltd;CLSA Ltd;China Industrial Securities International Br;CMBC Securities Co Ltd</t>
  </si>
  <si>
    <t>221101XS2538227088</t>
  </si>
  <si>
    <t>南京溧水经开</t>
  </si>
  <si>
    <t>XS2527294370</t>
  </si>
  <si>
    <t>新昌县交通投资 4.4 2025-10-31</t>
  </si>
  <si>
    <t>XCTINV 4.4 10/31/25</t>
  </si>
  <si>
    <t>1.77Y</t>
  </si>
  <si>
    <t>用于项目建设和一般公司目的</t>
  </si>
  <si>
    <t>Industrial Bank/Hong Kong;CMB Wing Lung Bank;China International Capital Corp;CLSA Ltd;Huatai Financial Holdings Hong Kong Ltd;Sinolink Securities;China Enterprise;China Industrial Securities International;CMB International Securities Ltd;Zheshang International Financial Holdings Co., Limited;Caitong International Securities Co Ltd;Zhonghui International Securities Ltd;Zheshang Securities Co Ltd</t>
  </si>
  <si>
    <t>Zheshang International Financial Holdings Co., Limited;Caitong International Securities Co Ltd;Haitong International Securities Co Ltd;Zhonghui International Securities Ltd;Industrial Bank/Hong Kong;China Industrial Securities International;CMB Wing Lung Bank;Huatai Financial Holdings Hong Kong Ltd;Sinolink Securities;China Enterprise;China International Capital Corp;Zheshang Securities Co Ltd;CLSA Ltd;CMB International Securities Ltd</t>
  </si>
  <si>
    <t>221025XS2527294370</t>
  </si>
  <si>
    <t>XS2546982294</t>
  </si>
  <si>
    <t>东台惠民 4.7 2025-11-01</t>
  </si>
  <si>
    <t>DTHMUC 4.7 11/01/25</t>
  </si>
  <si>
    <t>杭州银行股份有限公司南京分行</t>
  </si>
  <si>
    <t>Sinolink Securities;Central Wealth Securities Investment Ltd;CLSA Ltd;SunRiver International Securities Group Ltd</t>
  </si>
  <si>
    <t>China Galaxy International Securities Hong K;Shanghai Pudong Development Bank/Hong Kong;Shenwan Hongyuan Securities HK Ltd;VMI Securities Ltd</t>
  </si>
  <si>
    <t>Sinolink Securities;Shanghai Pudong Development Bank/Hong Kong;VMI Securities Ltd;China Galaxy International Securities Hong K;Central Wealth Securities Investment Ltd;Shenwan Hongyuan Securities HK Ltd;SunRiver International Securities Group Ltd;CLSA Ltd</t>
  </si>
  <si>
    <t>221025XS2546982294</t>
  </si>
  <si>
    <t>G228041</t>
  </si>
  <si>
    <t>四川酒业 4.3 2025-10-27</t>
  </si>
  <si>
    <t>SCLQGR 4.3 10/27/25</t>
  </si>
  <si>
    <t>Central Wealth Securities Investment Ltd;Shanghai Pudong Development Bank/Hong Kong;Pulsar Capital Ltd;Dingxin Securities Ltd</t>
  </si>
  <si>
    <t>1.76Y</t>
  </si>
  <si>
    <t>用于项目开发和流动资金补充</t>
  </si>
  <si>
    <t>Shanghai Pudong Development Bank/Hong Kong;Dingxin Securities Ltd;Central Wealth Securities Investment Ltd;Pulsar Capital Ltd</t>
  </si>
  <si>
    <t>221019G228041</t>
  </si>
  <si>
    <t>XS2536805984</t>
  </si>
  <si>
    <t>成都中法投资 6 2025-10-21</t>
  </si>
  <si>
    <t>CDSNFE 6 10/21/25</t>
  </si>
  <si>
    <t>6.0%区域</t>
  </si>
  <si>
    <t>1.74Y</t>
  </si>
  <si>
    <t>为本集团的合格项目(包括合格绿色项目及合格社会项目)提供资金，并根据可持续融资框架补充营运资金</t>
  </si>
  <si>
    <t>China International Capital Corp;Industrial Bank/Hong Kong;China Zheshang Bank Co Ltd/Hong Kong;Bank of Communications Co Ltd/Macau;Huaxia Bank Co Ltd/Hong Kong;CNCB Hong Kong Capital;Regan International Securities Ltd;JQ Securities Hong Kong Ltd;Initial Capital Securities Ltd;Guotai Junan Securities (Hong Kong) Ltd;CEB International Capital Corp Ltd;Essence International Securities Hong Kong L</t>
  </si>
  <si>
    <t>CEB International Capital Corp Ltd;China Zheshang Bank Co Ltd/Hong Kong;Guotai Junan Securities (Hong Kong) Ltd;Bank of Communications Co Ltd/Macau;Huaxia Bank Co Ltd/Hong Kong;Essence International Securities Hong Kong L;Industrial Bank/Hong Kong;JQ Securities Hong Kong Ltd;Regan International Securities Ltd;CNCB Hong Kong Capital;BOSC International Comp Ltd;China International Capital Corp;Initial Capital Securities Ltd;Orient Securities Hong Kong Ltd</t>
  </si>
  <si>
    <t>221018XS2536805984</t>
  </si>
  <si>
    <t>XS2547138722</t>
  </si>
  <si>
    <t>江夏农业 4.6 2025-10-19</t>
  </si>
  <si>
    <t>JXWHAG 4.6 10/19/25</t>
  </si>
  <si>
    <t>Fosun Hani Securities;China Zheshang Bank Co Ltd/Hong Kong;Industrial Bank/Hong Kong;Wilson Securities Ltd</t>
  </si>
  <si>
    <t>WUHAN JIANGXIA AGRICULTURE GROUP CO LTD</t>
  </si>
  <si>
    <t>China Zheshang Bank Co Ltd/Hong Kong;Wilson Securities Ltd;Industrial Bank/Hong Kong;Fosun Hani Securities</t>
  </si>
  <si>
    <t>221014XS2547138722</t>
  </si>
  <si>
    <t>G228021</t>
  </si>
  <si>
    <t>桐庐国控 4.2 2025-10-14</t>
  </si>
  <si>
    <t>桐庐县国有资本投资运营控股集团有限公司</t>
  </si>
  <si>
    <t>TNGLCP 4.2 10/14/25</t>
  </si>
  <si>
    <t>Guosen Securities HK Capital Co Ltd;BOSC International Comp Ltd;Huatai Financial Holdings Hong Kong Ltd;China Industrial Securities International Br;Zhongtai International Securities Ltd;Dingxin Securities Ltd;Industrial Bank/Hong Kong;Shenwan Hongyuan Securities HK Ltd;CMB International Capital Corp Ltd;BOCOM International Securities Ltd;China Zheshang Bank Co Ltd/Hong Kong;East Asia Capital Corp</t>
  </si>
  <si>
    <t>TNGLCP</t>
  </si>
  <si>
    <t>TONGLU COUNTY STATE CAPITAL INVESTMENT &amp; MANAGEMENT HOLDING GROUP CO LTD</t>
  </si>
  <si>
    <t>Huatai Financial Holdings Hong Kong Ltd;BOSC International Comp Ltd;Dingxin Securities Ltd;BOCOM International Securities Ltd;East Asia Capital Corp;China Zheshang Bank Co Ltd/Hong Kong;Zhongtai International Securities Ltd;Industrial Bank/Hong Kong;CMB International Capital Corp Ltd;Shenwan Hongyuan Securities HK Ltd;China Industrial Securities International Br;Guosen Securities HK Capital Co Ltd</t>
  </si>
  <si>
    <t>221011G228021</t>
  </si>
  <si>
    <t>桐庐国投运营</t>
  </si>
  <si>
    <t>XS2511295334</t>
  </si>
  <si>
    <t>铜陵国控集团 6 2025-10-12</t>
  </si>
  <si>
    <t>铜陵市国有资本运营控股集团有限公司</t>
  </si>
  <si>
    <t>TLDEIN 6 10/12/25</t>
  </si>
  <si>
    <t>6.45%区域</t>
  </si>
  <si>
    <t>6.00%</t>
  </si>
  <si>
    <t>铜陵市</t>
  </si>
  <si>
    <t>ABCI Capital Ltd;China Industrial Securities International Br;CEB International Capital Corp Ltd;Huaan Securities Co Ltd</t>
  </si>
  <si>
    <t>为现有的离岸债务再融资</t>
  </si>
  <si>
    <t>TLDEIN</t>
  </si>
  <si>
    <t>TONGLING STATE-OWNED CAPITAL OPERATION HOLDING GROUP CO LTD</t>
  </si>
  <si>
    <t>Industrial Bank/Hong Kong;Guoyuan Capital Hong Kong Ltd;CNCB Hong Kong Capital;CLSA Ltd;Caitong International Securities Co Ltd;China Galaxy International Securities Hong K;Haitong International Securities Co Ltd;China Merchants Securities (HK) Co Ltd;Guolian Securities</t>
  </si>
  <si>
    <t>CEB International Capital Corp Ltd;Caitong International Securities Co Ltd;Haitong International Securities Co Ltd;China Galaxy International Securities Hong K;ABCI Capital Ltd;Guolian Securities;Industrial Bank/Hong Kong;China Merchants Securities (HK) Co Ltd;Huaan Securities Co Ltd;China Industrial Securities International Br;CNCB Hong Kong Capital;Guoyuan Capital Hong Kong Ltd;CLSA Ltd</t>
  </si>
  <si>
    <t>220929XS2511295334</t>
  </si>
  <si>
    <t>铜陵国资</t>
  </si>
  <si>
    <t>XS2539935705</t>
  </si>
  <si>
    <t>浦口经济开发区 5.6 2025-10-11</t>
  </si>
  <si>
    <t>南京浦口经济开发有限公司</t>
  </si>
  <si>
    <t>PUKOUE 5.6 10/11/25</t>
  </si>
  <si>
    <t>正面/--</t>
  </si>
  <si>
    <t>浦口区</t>
  </si>
  <si>
    <t>Huatai Financial Holdings Hong Kong Ltd</t>
  </si>
  <si>
    <t>为2022年10月到期的中长期债券再融资</t>
  </si>
  <si>
    <t>PUKOUE</t>
  </si>
  <si>
    <t>BOXINYUAN INTERNATIONAL CO LTD</t>
  </si>
  <si>
    <t>BOSC International Comp Ltd;Central Wealth Securities Investment Ltd;China International Capital Corp;CLSA Ltd;CNCB Hong Kong Capital;ICBC International Securities Ltd;Industrial Bank/Hong Kong</t>
  </si>
  <si>
    <t>CNCB Hong Kong Capital;Huatai Financial Holdings Hong Kong Ltd;BOSC International Comp Ltd;Central Wealth Securities Investment Ltd;Industrial Bank/Hong Kong;China International Capital Corp;CLSA Ltd;ICBC International Securities Ltd</t>
  </si>
  <si>
    <t>220929XS2539935705</t>
  </si>
  <si>
    <t>南京浦口经开</t>
  </si>
  <si>
    <t>XS2528801512</t>
  </si>
  <si>
    <t>洛阳文旅投 4.3 2025-10-11</t>
  </si>
  <si>
    <t>洛阳文化旅游投资集团有限公司</t>
  </si>
  <si>
    <t>LCTIGP 4.3 10/11/25</t>
  </si>
  <si>
    <t>恒丰银行股份有限公司郑州分行</t>
  </si>
  <si>
    <t>洛阳市</t>
  </si>
  <si>
    <t>LCTIGP</t>
  </si>
  <si>
    <t>LUOYANG CULTURAL TOURISM INVESTMENT GROUP CO LTD</t>
  </si>
  <si>
    <t>Industrial Bank/Hong Kong;China Zheshang Bank Co Ltd/Hong Kong;China Galaxy International Securities Hong K;SunRiver International Securities Group Limited;CLSA Ltd;Shenwan Hongyuan Securities HK Ltd</t>
  </si>
  <si>
    <t>China Zheshang Bank Co Ltd/Hong Kong;China Galaxy International Securities Hong K;Industrial Bank/Hong Kong;Central Wealth Securities Investment Ltd;SunRiver International Securities Group Limited;Shenwan Hongyuan Securities HK Ltd;CLSA Ltd</t>
  </si>
  <si>
    <t>220928XS2528801512</t>
  </si>
  <si>
    <t>洛阳文旅投</t>
  </si>
  <si>
    <t>XS2536390839</t>
  </si>
  <si>
    <t>常州新运城发 4.1 2025-10-12</t>
  </si>
  <si>
    <t>常州新运城市发展集团有限公司</t>
  </si>
  <si>
    <t>XNYUND 4.1 10/12/25</t>
  </si>
  <si>
    <t>4.1%</t>
  </si>
  <si>
    <t>江苏银行股份有限公司常州分行</t>
  </si>
  <si>
    <t>Fosun Hani Securities;Donghai International Securities</t>
  </si>
  <si>
    <t>用于项目建设及补充集团营运资金</t>
  </si>
  <si>
    <t>XNYUND</t>
  </si>
  <si>
    <t>XINYUN INTERNATIONAL CO LTD</t>
  </si>
  <si>
    <t>Huatai Financial Holdings Hong Kong Ltd;CEB International Capital Corp Ltd;China Zheshang Bank Co Ltd/Hong Kong;CLSA Ltd;Wilson Securities Ltd;Carnegie Hill Capital Partners Ltd;Huafu International</t>
  </si>
  <si>
    <t>Huatai Financial Holdings Hong Kong Ltd;CEB International Capital Corp Ltd;Huafu International;China Zheshang Bank Co Ltd/Hong Kong;Carnegie Hill Capital Partners Ltd;Wilson Securities Ltd;Donghai International Securities;Fosun Hani Securities;CLSA Ltd</t>
  </si>
  <si>
    <t>220928XS2536390839</t>
  </si>
  <si>
    <t>常州新运城发</t>
  </si>
  <si>
    <t>XS2535292614</t>
  </si>
  <si>
    <t>BOSC International Comp Ltd;Huatai Financial Holdings Hong Kong Ltd;Industrial Bank/Hong Kong;China Zheshang Bank Co Ltd/Hong Kong;Initial Capital Securities Ltd;Orient Securities Hong Kong Ltd;Dongxing Securities (Hong Kong)</t>
  </si>
  <si>
    <t>Huatai Financial Holdings Hong Kong Ltd;BOSC International Comp Ltd;Dongxing Securities (Hong Kong);China Zheshang Bank Co Ltd/Hong Kong;Donghai International Securities;Industrial Bank/Hong Kong;Initial Capital Securities Ltd;Fosun Hani Securities;Orient Securities Hong Kong Ltd</t>
  </si>
  <si>
    <t>220928XS2535292614</t>
  </si>
  <si>
    <t>XS2535923465</t>
  </si>
  <si>
    <t>浦口经济开发区 5.5 2025-09-28</t>
  </si>
  <si>
    <t>PUKOUE 5.5 09/28/25</t>
  </si>
  <si>
    <t>1.68Y</t>
  </si>
  <si>
    <t>Industrial Bank/Hong Kong</t>
  </si>
  <si>
    <t>Huatai Financial Holdings Hong Kong Ltd;Industrial Bank/Hong Kong</t>
  </si>
  <si>
    <t>220922XS2535923465</t>
  </si>
  <si>
    <t>XS2531031917</t>
  </si>
  <si>
    <t>未央城建 5.3 2025-09-23</t>
  </si>
  <si>
    <t>WYURBN 5.3 09/23/25</t>
  </si>
  <si>
    <t>Hung Sing Securities Ltd;Southwest Securities HK Brokerage Ltd;Dingxin Securities Ltd;Zhongtai International Securities Ltd;Innovest Securities Investment Ltd</t>
  </si>
  <si>
    <t>1.67Y</t>
  </si>
  <si>
    <t>用于项目建设和补充运营资金</t>
  </si>
  <si>
    <t>5.3%</t>
  </si>
  <si>
    <t>China Zheshang Bank Co Ltd/Hong Kong;CEB International Capital Corp Ltd;Dongxing Securities (Hong Kong);Haitong International Securities Co Ltd;China Galaxy International Securities Hong K</t>
  </si>
  <si>
    <t>CEB International Capital Corp Ltd;Hung Sing Securities Ltd;Dongxing Securities (Hong Kong);Haitong International Securities Co Ltd;Dingxin Securities Ltd;China Zheshang Bank Co Ltd/Hong Kong;China Galaxy International Securities Hong K;Zhongtai International Securities Ltd;Innovest Securities Investment Ltd;Southwest Securities HK Brokerage Ltd</t>
  </si>
  <si>
    <t>220916XS2531031917</t>
  </si>
  <si>
    <t>XS2479858677</t>
  </si>
  <si>
    <t>济南经开 4 2025-08-22</t>
  </si>
  <si>
    <t>济南经开投资有限公司</t>
  </si>
  <si>
    <t>JNJKIN 4 08/22/25</t>
  </si>
  <si>
    <t>青岛银行股份有限公司济南分行</t>
  </si>
  <si>
    <t>济阳区</t>
  </si>
  <si>
    <t>Huatai Financial Holdings Hong Kong Ltd;China Galaxy International Securities Hong K;Shenwan Hongyuan Securities HK Ltd</t>
  </si>
  <si>
    <t>1.58Y</t>
  </si>
  <si>
    <t>为本集团若干建设项目融资及补充营运资金</t>
  </si>
  <si>
    <t>JNJKIN</t>
  </si>
  <si>
    <t>JINAN ECONOMIC DEVELOPMENT INVESTMENT CO LTD</t>
  </si>
  <si>
    <t>China Zheshang Bank Co Ltd/Hong Kong;Orient Securities Hong Kong Ltd;CMB International Capital Corp Ltd</t>
  </si>
  <si>
    <t>Huatai Financial Holdings Hong Kong Ltd;China Zheshang Bank Co Ltd/Hong Kong;China Galaxy International Securities Hong K;CMB International Capital Corp Ltd;Shenwan Hongyuan Securities HK Ltd;Orient Securities Hong Kong Ltd</t>
  </si>
  <si>
    <t>220915XS2479858677</t>
  </si>
  <si>
    <t>济南经开</t>
  </si>
  <si>
    <t>XS2516932931</t>
  </si>
  <si>
    <t>晶科科技 4.8 2025-09-22</t>
  </si>
  <si>
    <t>晶科电力科技股份有限公司</t>
  </si>
  <si>
    <t>JKDLKJ 4.8 09/22/25</t>
  </si>
  <si>
    <t>招商银行股份有限公司上海分行</t>
  </si>
  <si>
    <t>1.66Y</t>
  </si>
  <si>
    <t>为符合条件的绿色项目（如绿色金融框架中的定义）提供资金</t>
  </si>
  <si>
    <t>JKDLKJ</t>
  </si>
  <si>
    <t>JINKO POWER TECHNOLOGY CO LTD</t>
  </si>
  <si>
    <t>ABCI Capital Ltd;CEB International Capital Corp Ltd;China Everbright Bank/Hong Kong;China Galaxy International Securities Hong K;China International Capital Corp;CLSA Ltd;CMB Wing Lung Bank;CNCB Hong Kong Capital;Haitong International Securities Co Ltd;Industrial Bank/Hong Kong;Shanghai Pudong Development Bank/Hong Kong</t>
  </si>
  <si>
    <t>CNCB Hong Kong Capital;CEB International Capital Corp Ltd;Haitong International Securities Co Ltd;Shanghai Pudong Development Bank/Hong Kong;ABCI Capital Ltd;China Galaxy International Securities Hong K;CMB International;Industrial Bank/Hong Kong;China International Capital Corp;China Everbright Bank/Hong Kong;CLSA Ltd;CMB Wing Lung Bank</t>
  </si>
  <si>
    <t>220915XS2516932931</t>
  </si>
  <si>
    <t>晶科科技</t>
  </si>
  <si>
    <t>XS2492487462</t>
  </si>
  <si>
    <t>腾海集团 3.5 2025-09-16</t>
  </si>
  <si>
    <t>江苏腾海投资控股集团有限公司</t>
  </si>
  <si>
    <t>JSTHIG 3.5 09/16/25</t>
  </si>
  <si>
    <t>3.5%区域</t>
  </si>
  <si>
    <t>海安市</t>
  </si>
  <si>
    <t>AMC Wanhai Securities Ltd;China Industrial Securities International Br</t>
  </si>
  <si>
    <t>1.65Y</t>
  </si>
  <si>
    <t>发展基础设施建设业务，补充营运资金</t>
  </si>
  <si>
    <t>JSTHIG</t>
  </si>
  <si>
    <t>JIANGSU TENGHAI INVESTMENT HOLDINGS GROUP CO LTD</t>
  </si>
  <si>
    <t>AMC Wanhai Securities Ltd;Industrial Bank/Hong Kong;China Industrial Securities International Br</t>
  </si>
  <si>
    <t>220909XS2492487462</t>
  </si>
  <si>
    <t>腾海投控</t>
  </si>
  <si>
    <t>G228018</t>
  </si>
  <si>
    <t>袍江创业 4.2 2025-09-15</t>
  </si>
  <si>
    <t>SXPAVE 4.2 09/15/25</t>
  </si>
  <si>
    <t>4.35%区域</t>
  </si>
  <si>
    <t>China Securities International;China International Capital Corp;Guosen Securities HK Capital Co Ltd;Sinolink Securities</t>
  </si>
  <si>
    <t>1.64Y</t>
  </si>
  <si>
    <t>SXPAVE</t>
  </si>
  <si>
    <t>220908G228018</t>
  </si>
  <si>
    <t>MO0000000071</t>
  </si>
  <si>
    <t>圆山发展 5.29 2025-09-14</t>
  </si>
  <si>
    <t>漳州圆山发展有限公司</t>
  </si>
  <si>
    <t>ZZYSDM 5.29 09/14/25</t>
  </si>
  <si>
    <t>漳州市</t>
  </si>
  <si>
    <t>漳州高新技术产业开发区</t>
  </si>
  <si>
    <t>Luso International Banking Ltd;Guotai Junan Securities (Hong Kong) Ltd;Goldbridge Securities Ltd;Huaan Securities Co Ltd;AMC Wanhai Securities Ltd;China Industrial Securities International</t>
  </si>
  <si>
    <t>ZZYSDM</t>
  </si>
  <si>
    <t>ZHANGZHOU YUANSHAN DEVELOPMENT CO LTD</t>
  </si>
  <si>
    <t>ICBC Macau</t>
  </si>
  <si>
    <t>ICBC Macau;Luso International Banking Ltd;AMC Wanhai Securities Ltd;Guotai Junan Securities (Hong Kong) Ltd;Goldbridge Securities Ltd;China Industrial Securities International;Huaan Securities Co Ltd</t>
  </si>
  <si>
    <t>220908MO0000000071</t>
  </si>
  <si>
    <t>漳州圆山发展</t>
  </si>
  <si>
    <t>XS2488090601</t>
  </si>
  <si>
    <t>抚州数投 6 2025-08-16</t>
  </si>
  <si>
    <t>抚州市数字经济投资集团有限公司</t>
  </si>
  <si>
    <t>FZSZJJ 6 08/16/25</t>
  </si>
  <si>
    <t>China Credit International Securities Co Ltd;Haitong International Securities Co Ltd</t>
  </si>
  <si>
    <t>1.56Y</t>
  </si>
  <si>
    <t>项目建设和一般公司用途</t>
  </si>
  <si>
    <t>FZSZJJ</t>
  </si>
  <si>
    <t>FUZHOU DIGITAL ECONOMY INVESTMENT GROUP CO LTD</t>
  </si>
  <si>
    <t>Shenwan Hongyuan Securities HK Ltd;Haitong Bank SA/Macau;Sigma Capital Management Ltd</t>
  </si>
  <si>
    <t>Haitong Bank SA/Macau;Haitong International Securities Co Ltd;Sigma Capital Management Ltd;China Credit International Securities Co Ltd;Shenwan Hongyuan Securities HK Ltd</t>
  </si>
  <si>
    <t>220908XS2488090601</t>
  </si>
  <si>
    <t>抚州数字经投</t>
  </si>
  <si>
    <t>XS2530767123</t>
  </si>
  <si>
    <t>滨海建投 5.6 2025-09-14</t>
  </si>
  <si>
    <t>BINHCO 5.6 09/14/25</t>
  </si>
  <si>
    <t>Baa2/--</t>
  </si>
  <si>
    <t>渤海银行股份有限公司天津分行</t>
  </si>
  <si>
    <t>Silk Road International Capital Ltd;Standard Chartered Bank;Bank of China;CLSA Ltd;ABCI Capital Ltd;Haitong International Securities Co Ltd;BOSC International Comp Ltd;China Securities International</t>
  </si>
  <si>
    <t>募集资金净额将用于为2022年到期的境外债券再融资</t>
  </si>
  <si>
    <t>CEB International Capital Corp Ltd;China Zheshang Bank Co Ltd/Hong Kong;Industrial Bank/Hong Kong;Huatai Financial Holdings Hong Kong Ltd;CNCB Hong Kong Capital;Central China International Capital Ltd</t>
  </si>
  <si>
    <t>CEB International Capital Corp Ltd;Bank of China;Haitong International Securities Co Ltd;China Zheshang Bank Co Ltd/Hong Kong;Silk Road International Capital Ltd;ABCI Capital Ltd;Industrial Bank/Hong Kong;Standard Chartered Bank;Huatai Financial Holdings Hong Kong Ltd;CNCB Hong Kong Capital;BOSC International Comp Ltd;Central China International Capital Ltd;China Securities International;CLSA Ltd</t>
  </si>
  <si>
    <t>220907XS2530767123</t>
  </si>
  <si>
    <t>XS2529209780</t>
  </si>
  <si>
    <t>滨海建投 5.3 2025-09-09</t>
  </si>
  <si>
    <t>BINHCO 5.3 09/09/25</t>
  </si>
  <si>
    <t>5.30%区域</t>
  </si>
  <si>
    <t>5.30%</t>
  </si>
  <si>
    <t>上海银行股份有限公司天津分行</t>
  </si>
  <si>
    <t>Haitong International Securities Co Ltd;BOSC International Comp Ltd;Bank of China;Standard Chartered Bank;Silk Road International Capital Ltd;CLSA Ltd;ABCI Capital Ltd;China Everbright Bank/Hong Kong;CNCB Hong Kong Capital</t>
  </si>
  <si>
    <t>1.63Y</t>
  </si>
  <si>
    <t>所得款项净额将用于对2022年到期的离岸债券进行再融资。</t>
  </si>
  <si>
    <t>Industrial Bank/Hong Kong;Guotai Junan Securities (Hong Kong) Ltd;CEB International Capital Corp Ltd;Orient Securities Hong Kong Ltd;China Galaxy International Securities Hong K;CMBC Securities Co Ltd;Central Wealth Securities Investment Ltd;China Industrial Securities International;Zhongtai International Securities Ltd</t>
  </si>
  <si>
    <t>CEB International Capital Corp Ltd;Haitong International Securities Co Ltd;Bank of China;Guotai Junan Securities (Hong Kong) Ltd;China Galaxy International Securities Hong K;Silk Road International Capital Ltd;ABCI Capital Ltd;Industrial Bank/Hong Kong;China Industrial Securities International;Zhongtai International Securities Ltd;Standard Chartered Bank;CNCB Hong Kong Capital;BOSC International Comp Ltd;Central Wealth Securities Investment Ltd;CLSA Ltd;China Everbright Bank/Hong Kong;Orient Securities Hong Kong Ltd;CMBC Securities Co Ltd</t>
  </si>
  <si>
    <t>220906XS2529209780</t>
  </si>
  <si>
    <t>XS2520986584</t>
  </si>
  <si>
    <t>镇江交投 5.2 2025-09-09</t>
  </si>
  <si>
    <t>镇江交通产业集团有限公司</t>
  </si>
  <si>
    <t>ZJCOMG 5.2 09/09/25</t>
  </si>
  <si>
    <t>5.20%区域</t>
  </si>
  <si>
    <t>5.20%</t>
  </si>
  <si>
    <t>南京银行股份有限公司镇江分行</t>
  </si>
  <si>
    <t>Guotai Junan Securities (Hong Kong) Ltd</t>
  </si>
  <si>
    <t>现有离岸债务再融资</t>
  </si>
  <si>
    <t>ZJCOMG</t>
  </si>
  <si>
    <t>ZHENJIANG TRANSPORTATION INDUSTRY GROUP CO LTD</t>
  </si>
  <si>
    <t>China Industrial Securities International Br;Industrial Bank/Hong Kong;JQ Securities Hong Kong Ltd;Sinolink Securities;Zhongtai International Securities Ltd</t>
  </si>
  <si>
    <t>Sinolink Securities;Guotai Junan Securities (Hong Kong) Ltd;Industrial Bank/Hong Kong;Zhongtai International Securities Ltd;JQ Securities Hong Kong Ltd;China Industrial Securities International Br</t>
  </si>
  <si>
    <t>220902XS2520986584</t>
  </si>
  <si>
    <t>镇江交通</t>
  </si>
  <si>
    <t>XS2519722818</t>
  </si>
  <si>
    <t>镇江文旅产业集团 5.2 2025-09-08</t>
  </si>
  <si>
    <t>镇江文化旅游产业集团有限责任公司</t>
  </si>
  <si>
    <t>ZHJWCI 5.2 09/08/25</t>
  </si>
  <si>
    <t>5.2%区域</t>
  </si>
  <si>
    <t>Sinolink Securities</t>
  </si>
  <si>
    <t>2022年11月到期的中长期离岸债券的再融资</t>
  </si>
  <si>
    <t>ZHJWCI</t>
  </si>
  <si>
    <t>ZHENJIANG CULTURAL TOURISM INDUSTRY GROUP CO LTD</t>
  </si>
  <si>
    <t>China Industrial Securities International;China International Capital Corp;Guotai Junan Securities (Hong Kong) Ltd;Shenwan Hongyuan Securities HK Ltd</t>
  </si>
  <si>
    <t>Sinolink Securities;Guotai Junan Securities (Hong Kong) Ltd;China Industrial Securities International;China International Capital Corp;Shenwan Hongyuan Securities HK Ltd</t>
  </si>
  <si>
    <t>220831XS2519722818</t>
  </si>
  <si>
    <t>镇江文旅</t>
  </si>
  <si>
    <t>XS2523255060</t>
  </si>
  <si>
    <t>中伟股份 5.7 2025-09-05</t>
  </si>
  <si>
    <t>中伟新材料股份有限公司</t>
  </si>
  <si>
    <t>CNGRAM 5.7 09/05/25</t>
  </si>
  <si>
    <t>卢森堡交易所;中华（澳门）金融资产交易股份有限公司</t>
  </si>
  <si>
    <t>5.7%</t>
  </si>
  <si>
    <t>铜仁市</t>
  </si>
  <si>
    <t>Haitong Bank SA;Sigma Capital Management Ltd;China CITIC Bank International Ltd;Credit Agricole CIB</t>
  </si>
  <si>
    <t>电源设备</t>
  </si>
  <si>
    <t>根据担保人的绿色融资框架，发行债券的净收益的同等金额将用于为合格资产进行融资和/或再融资</t>
  </si>
  <si>
    <t>CNGRAM</t>
  </si>
  <si>
    <t>ZOOMWE HONG KONG NEW ENERGY TECHNOLOGY CO LTD</t>
  </si>
  <si>
    <t>BOCOM International Securities Ltd;ICBC (Asia);HSBC;Fosun Hani Securities</t>
  </si>
  <si>
    <t>BOCOM International Securities Ltd;Haitong Bank SA;Credit Agricole CIB;Sigma Capital Management Ltd;China CITIC Bank International Ltd;ICBC (Asia);Fosun Hani Securities;HSBC</t>
  </si>
  <si>
    <t>220831XS2523255060</t>
  </si>
  <si>
    <t>中伟股份</t>
  </si>
  <si>
    <t>XS2516965352</t>
  </si>
  <si>
    <t>西盛投资 4.8 2025-09-02</t>
  </si>
  <si>
    <t>成都西盛投资集团有限公司</t>
  </si>
  <si>
    <t>CDXSIG 4.8 09/02/25</t>
  </si>
  <si>
    <t>郫都区</t>
  </si>
  <si>
    <t>1.61Y</t>
  </si>
  <si>
    <t>一般公司目的和补充营运资本</t>
  </si>
  <si>
    <t>CDXSIG</t>
  </si>
  <si>
    <t>CHENGDU XISHENG INVESTMENT GROUP CO LTD</t>
  </si>
  <si>
    <t>Shanghai Pudong Development Bank/Hong Kong;China International Capital Corp;JQ Securities Hong Kong Ltd;CNCB Hong Kong Capital;Fosun Hani Securities;CLSA Ltd;Haitong International Securities Co Ltd</t>
  </si>
  <si>
    <t>CNCB Hong Kong Capital;Shanghai Pudong Development Bank/Hong Kong;Haitong International Securities Co Ltd;BOSC International Comp Ltd;China International Capital Corp;JQ Securities Hong Kong Ltd;Fosun Hani Securities;CLSA Ltd;Orient Securities Hong Kong Ltd</t>
  </si>
  <si>
    <t>220826XS2516965352</t>
  </si>
  <si>
    <t>成都西盛</t>
  </si>
  <si>
    <t>G228025</t>
  </si>
  <si>
    <t>青岛动投 4.45 2025-08-30</t>
  </si>
  <si>
    <t>青岛动车小镇投资集团有限公司</t>
  </si>
  <si>
    <t>QDHSTI 4.45 08/30/25</t>
  </si>
  <si>
    <t>4.45%</t>
  </si>
  <si>
    <t>渤海银行股份有限公司青岛分行</t>
  </si>
  <si>
    <t>城阳区</t>
  </si>
  <si>
    <t>Orient Securities Hong Kong Ltd;Fosun Hani Securities;Huatai International Finance Ltd</t>
  </si>
  <si>
    <t>用于业务运营和补充营运资金</t>
  </si>
  <si>
    <t>QDHSTI</t>
  </si>
  <si>
    <t>QINGDAO HIGH-SPEED TRAIN INDUSTRY DEVELOPMENT GROUP BVI CO LTD</t>
  </si>
  <si>
    <t>Shanghai Pudong Development Bank/Hong Kong;Initial Capital Securities Ltd;Harmonia Capital Co Ltd</t>
  </si>
  <si>
    <t>Harmonia Capital Co Ltd;Shanghai Pudong Development Bank/Hong Kong;Huatai International Finance Ltd;Initial Capital Securities Ltd;Fosun Hani Securities;Orient Securities Hong Kong Ltd</t>
  </si>
  <si>
    <t>220825G228025</t>
  </si>
  <si>
    <t>青岛动车小镇</t>
  </si>
  <si>
    <t>XS2502807345</t>
  </si>
  <si>
    <t>民泰建设 3.45 2025-08-30</t>
  </si>
  <si>
    <t>如东县民泰城乡建设工程有限公司</t>
  </si>
  <si>
    <t>MTCONS 3.45 08/30/25</t>
  </si>
  <si>
    <t>AMC Wanhai Securities Ltd;BOCOM International Asia Ltd</t>
  </si>
  <si>
    <t>发展基础设施建设业务及补充发行人的营运资金</t>
  </si>
  <si>
    <t>MTCONS</t>
  </si>
  <si>
    <t>RUDONG COUNTY MINTAI URBAN AND RURAL CONSTRUCTION ENGINEERING CO LTD</t>
  </si>
  <si>
    <t>Industrial Bank/Hong Kong;Huatai Financial Holdings Hong Kong Ltd;Shenwan Hongyuan Securities HK Ltd</t>
  </si>
  <si>
    <t>BOCOM International Asia Ltd;Huatai Financial Holdings Hong Kong Ltd;AMC Wanhai Securities Ltd;Industrial Bank/Hong Kong;Shenwan Hongyuan Securities HK Ltd</t>
  </si>
  <si>
    <t>220825XS2502807345</t>
  </si>
  <si>
    <t>如东民泰</t>
  </si>
  <si>
    <t>XS2512118097</t>
  </si>
  <si>
    <t>东台惠民 3.05 2025-08-29</t>
  </si>
  <si>
    <t>DTHMUC 3.05 08/29/25</t>
  </si>
  <si>
    <t>3.1%区域</t>
  </si>
  <si>
    <t>3.05%</t>
  </si>
  <si>
    <t>Sinolink Securities;BOSC International Comp Ltd;Central Wealth Securities Investment Ltd</t>
  </si>
  <si>
    <t>Zhongtai International Securities Ltd;Industrial Bank/Hong Kong;China CITIC Bank International Ltd;Shanghai Pudong Development Bank/Hong Kong;SunRiver International Securities Group Ltd;China Galaxy International Securities Hong K;Tensant Securities Ltd;VMI Securities Ltd;Sinocon Securities International Ltd</t>
  </si>
  <si>
    <t>Sinolink Securities;Shanghai Pudong Development Bank/Hong Kong;VMI Securities Ltd;BOSC International Comp Ltd;China Galaxy International Securities Hong K;Sinocon Securities International Ltd;Zhongtai International Securities Ltd;Industrial Bank/Hong Kong;China CITIC Bank International Ltd;Central Wealth Securities Investment Ltd;SunRiver International Securities Group Ltd;Tensant Securities Ltd</t>
  </si>
  <si>
    <t>220824XS2512118097</t>
  </si>
  <si>
    <t>XS2516930489</t>
  </si>
  <si>
    <t>美凯龙 5.2 2025-08-26</t>
  </si>
  <si>
    <t>红星美凯龙家居集团股份有限公司</t>
  </si>
  <si>
    <t>RSMACA 5.2 08/26/25</t>
  </si>
  <si>
    <t>5.200%区域</t>
  </si>
  <si>
    <t>5.200%</t>
  </si>
  <si>
    <t>上海银行股份有限公司北京分行</t>
  </si>
  <si>
    <t>浦东新区</t>
  </si>
  <si>
    <t>BOSC International Comp Ltd;China International Capital Corp;Sigma Capital Management Ltd</t>
  </si>
  <si>
    <t>1.59Y</t>
  </si>
  <si>
    <t>偿还现有的有息债务</t>
  </si>
  <si>
    <t>RSMACA</t>
  </si>
  <si>
    <t>RED STAR MACALLINE GROUP CORP LTD</t>
  </si>
  <si>
    <t>条款：控制权变更回售@100%。Make whole call @ T + 25 bps</t>
  </si>
  <si>
    <t>Haitong International Securities Co Ltd;Industrial Bank/Hong Kong</t>
  </si>
  <si>
    <t>Haitong International Securities Co Ltd;BOSC International Comp Ltd;Sigma Capital Management Ltd;Industrial Bank/Hong Kong;China International Capital Corp</t>
  </si>
  <si>
    <t>220823XS2516930489</t>
  </si>
  <si>
    <t>红星美凯龙</t>
  </si>
  <si>
    <t>XS2502812857</t>
  </si>
  <si>
    <t>民泰建设 3.3 2025-08-26</t>
  </si>
  <si>
    <t>MTCONS 3.3 08/26/25</t>
  </si>
  <si>
    <t>3.3%</t>
  </si>
  <si>
    <t>江苏银行股份有限公司南通分行</t>
  </si>
  <si>
    <t>用于发展基础设施建设业务和补充发行人流动资金</t>
  </si>
  <si>
    <t>Huatai Financial Holdings Hong Kong Ltd;Shenwan Hongyuan Securities HK Ltd</t>
  </si>
  <si>
    <t>Huatai Financial Holdings Hong Kong Ltd;BOCOM International Securities Ltd;AMC Wanhai Securities Ltd;Shenwan Hongyuan Securities HK Ltd</t>
  </si>
  <si>
    <t>220823XS2502812857</t>
  </si>
  <si>
    <t>XS2525189838</t>
  </si>
  <si>
    <t>湔江集团 5.3 2025-08-25</t>
  </si>
  <si>
    <t>成都湔江投资集团有限公司</t>
  </si>
  <si>
    <t>PZSOAO 5.3 08/25/25</t>
  </si>
  <si>
    <t>彭州市</t>
  </si>
  <si>
    <t>用于境内项目发展及补充本集团营运资金</t>
  </si>
  <si>
    <t>PZSOAO</t>
  </si>
  <si>
    <t>CHENGDU JIANJIANG INVESTMENT GROUP CO LTD</t>
  </si>
  <si>
    <t>Wilson Securities Ltd;CEB International Capital Corp Ltd;Shanghai Pudong Development Bank/Hong Kong;Industrial Bank/Hong Kong</t>
  </si>
  <si>
    <t>CEB International Capital Corp Ltd;Shanghai Pudong Development Bank/Hong Kong;Wilson Securities Ltd;Industrial Bank/Hong Kong;Fosun Hani Securities</t>
  </si>
  <si>
    <t>220822XS2525189838</t>
  </si>
  <si>
    <t>成都湔江</t>
  </si>
  <si>
    <t>XS2499263882</t>
  </si>
  <si>
    <t>龙南旅游发展投资集团 6 2025-07-24</t>
  </si>
  <si>
    <t>LTDIGC 6 07/24/25</t>
  </si>
  <si>
    <t>Guotai Junan International Holdings</t>
  </si>
  <si>
    <t>1.5Y</t>
  </si>
  <si>
    <t>项目建设和一般营运资金</t>
  </si>
  <si>
    <t>China Zheshang Bank Co Ltd/Hong Kong;Huaxia Bank Co Ltd/Hong Kong;Industrial Bank/Hong Kong;Tensant Securities Ltd;Valuable Capital Ltd;Zhongtai International Securities Ltd</t>
  </si>
  <si>
    <t>Guotai Junan International Holdings;China Zheshang Bank Co Ltd/Hong Kong;Huaxia Bank Co Ltd/Hong Kong;Industrial Bank/Hong Kong;Valuable Capital Ltd;Zhongtai International Securities Ltd;Tensant Securities Ltd</t>
  </si>
  <si>
    <t>220817XS2499263882</t>
  </si>
  <si>
    <t>XS2497141270</t>
  </si>
  <si>
    <t>未央城建 5.1 2025-08-24</t>
  </si>
  <si>
    <t>WYURBN 5.1 08/24/25</t>
  </si>
  <si>
    <t>5.3%区域</t>
  </si>
  <si>
    <t>恒丰银行股份有限公司西安分行</t>
  </si>
  <si>
    <t>Hung Sing Securities Ltd;Southwest Securities HK Brokerage Ltd;Dingxin Securities Ltd;Zhongtai International Securities Ltd;CEB International Capital Corp Ltd;Innovest Securities Investment Ltd</t>
  </si>
  <si>
    <t>Haitong International Securities Co Ltd;JQ Securities Hong Kong Ltd;Donghai International Securities;Guoyuan Capital Hong Kong Ltd</t>
  </si>
  <si>
    <t>Hung Sing Securities Ltd;CEB International Capital Corp Ltd;Haitong International Securities Co Ltd;Guoyuan Capital Hong Kong Ltd;Dingxin Securities Ltd;Donghai International Securities;Zhongtai International Securities Ltd;JQ Securities Hong Kong Ltd;Innovest Securities Investment Ltd;Southwest Securities HK Brokerage Ltd</t>
  </si>
  <si>
    <t>220817XS2497141270</t>
  </si>
  <si>
    <t>XS2509141052</t>
  </si>
  <si>
    <t>临港控股 5.5 2025-08-19</t>
  </si>
  <si>
    <t>天津临港投资控股有限公司</t>
  </si>
  <si>
    <t>TJHARB 5.5 08/19/25</t>
  </si>
  <si>
    <t>渤海银行股份有限公司天津滨海新区分行</t>
  </si>
  <si>
    <t>天津港保税区</t>
  </si>
  <si>
    <t>Central Wealth Securities Investment Ltd;Silk Road International Capital Ltd</t>
  </si>
  <si>
    <t>1.57Y</t>
  </si>
  <si>
    <t>为集团现有的将于2022年8月到期的中长期离岸票据进行再融资</t>
  </si>
  <si>
    <t>TJHARB</t>
  </si>
  <si>
    <t>TIANJIN LINGANG INVESTMENT HOLDING CO LTD</t>
  </si>
  <si>
    <t>China Zheshang Bank Co Ltd/Hong Kong;CNCB Hong Kong Capital;SunRiver International Securities Group Ltd</t>
  </si>
  <si>
    <t>CNCB Hong Kong Capital;China Zheshang Bank Co Ltd/Hong Kong;Silk Road International Capital Ltd;Central Wealth Securities Investment Ltd;SunRiver International Securities Group Ltd</t>
  </si>
  <si>
    <t>220816XS2509141052</t>
  </si>
  <si>
    <t>天津临港</t>
  </si>
  <si>
    <t>XS2502319200</t>
  </si>
  <si>
    <t>江苏句容投资集团有限公司 3.5 2025-08-18</t>
  </si>
  <si>
    <t>江苏句容投资集团有限公司</t>
  </si>
  <si>
    <t>JSJRIG 3.5 08/18/25</t>
  </si>
  <si>
    <t>句容市</t>
  </si>
  <si>
    <t>Fosun Hani Securities;Orient Securities Hong Kong Ltd;Sinolink Securities</t>
  </si>
  <si>
    <t>JSJRIG</t>
  </si>
  <si>
    <t>JIANGSU JURONG INVESTMENT GROUP CO LTD</t>
  </si>
  <si>
    <t>China Industrial Securities International Br</t>
  </si>
  <si>
    <t>Sinolink Securities;Fosun Hani Securities;China Industrial Securities International Br;Orient Securities Hong Kong Ltd</t>
  </si>
  <si>
    <t>220812XS2502319200</t>
  </si>
  <si>
    <t>江苏句容投资</t>
  </si>
  <si>
    <t>XS2483877853</t>
  </si>
  <si>
    <t>安徽伯阳城建 5.5 2025-08-18</t>
  </si>
  <si>
    <t>安徽伯阳城建控股集团有限公司</t>
  </si>
  <si>
    <t>BYURCN 5.5 08/18/25</t>
  </si>
  <si>
    <t>5.50%</t>
  </si>
  <si>
    <t>涡阳县</t>
  </si>
  <si>
    <t>AMC Wanhai Securities Ltd;Huatai International Finance Ltd;China International Capital Corp</t>
  </si>
  <si>
    <t>发展发行人基础设施建设业务，补充流动资金</t>
  </si>
  <si>
    <t>BYURCN</t>
  </si>
  <si>
    <t>ANHUI BOYANG URBAN CONSTRUCTION HOLDING GROUP CO LTD</t>
  </si>
  <si>
    <t>Industrial Bank/Hong Kong;Soochow Securities;Shenwan Hongyuan Securities HK Ltd;CNCB Hong Kong Capital;China Galaxy International Securities Hong K</t>
  </si>
  <si>
    <t>CNCB Hong Kong Capital;Huatai International Finance Ltd;AMC Wanhai Securities Ltd;China Galaxy International Securities Hong K;Industrial Bank/Hong Kong;Soochow Securities;China International Capital Corp;Shenwan Hongyuan Securities HK Ltd</t>
  </si>
  <si>
    <t>220812XS2483877853</t>
  </si>
  <si>
    <t>安徽伯阳城建</t>
  </si>
  <si>
    <t>XS2508577488</t>
  </si>
  <si>
    <t>滨城经开投 4.8 2025-08-16</t>
  </si>
  <si>
    <t>滨州市滨城区经济开发投资有限公司</t>
  </si>
  <si>
    <t>BIBIDI 4.8 08/16/25</t>
  </si>
  <si>
    <t>滨城区</t>
  </si>
  <si>
    <t>TF International;Shanghai Pudong Development Bank/Hong Kong;Haitong International Securities Co Ltd</t>
  </si>
  <si>
    <t>为建设项目融资，补充集团的营运资金和一般企业用途</t>
  </si>
  <si>
    <t>BIBIDI</t>
  </si>
  <si>
    <t>BINZHOU BINCHENG DISTRICT ECONOMIC DEVELOPMENT INVESTMENT CO LTD</t>
  </si>
  <si>
    <t>CEB International Capital Corp Ltd;China Galaxy International Securities Hong K;JA Securities Ltd</t>
  </si>
  <si>
    <t>CEB International Capital Corp Ltd;Shanghai Pudong Development Bank/Hong Kong;Haitong International Securities Co Ltd;China Galaxy International Securities Hong K;TF International;JA Securities Ltd</t>
  </si>
  <si>
    <t>220811XS2508577488</t>
  </si>
  <si>
    <t>滨州滨城经开</t>
  </si>
  <si>
    <t>XS2520234613</t>
  </si>
  <si>
    <t>宿州城投 5.5 2025-08-16</t>
  </si>
  <si>
    <t>宿州市城市建设投资集团(控股)有限公司</t>
  </si>
  <si>
    <t>SZCONS 5.5 08/16/25</t>
  </si>
  <si>
    <t>宿州市</t>
  </si>
  <si>
    <t>Guosen Securities HK Capital Co Ltd;Fosun Hani Securities;China Minsheng Banking Corp Ltd/Hong Kong;China International Capital Corp;CEB International Capital Corp Ltd</t>
  </si>
  <si>
    <t>为其离岸债务进行再融资</t>
  </si>
  <si>
    <t>SZCONS</t>
  </si>
  <si>
    <t>SUZHOU CITY CONSTRUCTION INVESTMENT GROUP HOLDING CO LTD</t>
  </si>
  <si>
    <t>China Everbright Bank/Hong Kong;Shenwan Hongyuan Securities HK Ltd;CNCB Hong Kong Capital</t>
  </si>
  <si>
    <t>CNCB Hong Kong Capital;CEB International Capital Corp Ltd;China Minsheng Banking Corp Ltd/Hong Kong;China International Capital Corp;Shenwan Hongyuan Securities HK Ltd;Fosun Hani Securities;China Everbright Bank/Hong Kong;Guosen Securities HK Capital Co Ltd</t>
  </si>
  <si>
    <t>220811XS2520234613</t>
  </si>
  <si>
    <t>宿州城建</t>
  </si>
  <si>
    <t>XS2472512354</t>
  </si>
  <si>
    <t>无锡城发 2.95 2025-08-17</t>
  </si>
  <si>
    <t>无锡市滨湖国有资产运营(集团)有限公司</t>
  </si>
  <si>
    <t>WXCKIN 2.95 08/17/25</t>
  </si>
  <si>
    <t>3.0%区域</t>
  </si>
  <si>
    <t>2.95%</t>
  </si>
  <si>
    <t>宁波银行股份有限公司无锡分行</t>
  </si>
  <si>
    <t>滨湖区</t>
  </si>
  <si>
    <t>TF International</t>
  </si>
  <si>
    <t>融资建设项目和补充流动资金</t>
  </si>
  <si>
    <t>WXCKIN</t>
  </si>
  <si>
    <t>WUXI CHENGKAI INDUSTRIAL DEVELOPMENT GROUP CO LTD</t>
  </si>
  <si>
    <t>China Securities International;BOSC International Comp Ltd;CEB International Capital Corp Ltd;Industrial Bank/Hong Kong</t>
  </si>
  <si>
    <t>CEB International Capital Corp Ltd;BOSC International Comp Ltd;TF International;China Securities International;Industrial Bank/Hong Kong</t>
  </si>
  <si>
    <t>220810XS2472512354</t>
  </si>
  <si>
    <t>XS2502712040</t>
  </si>
  <si>
    <t>邵东城市发展集团 3.2 2025-08-12</t>
  </si>
  <si>
    <t>邵东市城市发展集团有限公司</t>
  </si>
  <si>
    <t>SDCDGP 3.2 08/12/25</t>
  </si>
  <si>
    <t>3.2%</t>
  </si>
  <si>
    <t>邵阳市</t>
  </si>
  <si>
    <t>邵东市</t>
  </si>
  <si>
    <t>China Industrial Securities International Br;Dingxin Securities Ltd;Guoyuan Capital Hong Kong Ltd</t>
  </si>
  <si>
    <t>1.55Y</t>
  </si>
  <si>
    <t>用于一般业务用途，补充运营资本和项目融资</t>
  </si>
  <si>
    <t>SDCDGP</t>
  </si>
  <si>
    <t>SHAODONG CITY DEVELOPMENT GROUP CO LTD</t>
  </si>
  <si>
    <t>China Zheshang Bank Co Ltd/Hong Kong;Industrial Bank/Hong Kong;Plutus Securities Limited;Wilson Securities Ltd;China Zhong Heng Finance Group Ltd</t>
  </si>
  <si>
    <t>Plutus Securities Limited;China Zhong Heng Finance Group Ltd;Dingxin Securities Ltd;Guoyuan Capital Hong Kong Ltd;China Zheshang Bank Co Ltd/Hong Kong;Wilson Securities Ltd;Industrial Bank/Hong Kong;China Industrial Securities International Br</t>
  </si>
  <si>
    <t>220809XS2502712040</t>
  </si>
  <si>
    <t>邵东城发</t>
  </si>
  <si>
    <t>XS2504383204</t>
  </si>
  <si>
    <t>蚌埠高新投 5.3 2025-08-11</t>
  </si>
  <si>
    <t>BHHNIV 5.3 08/11/25</t>
  </si>
  <si>
    <t>Fosun Hani Securities;Shanghai Pudong Development Bank/Hong Kong;CEB International Capital Corp Ltd</t>
  </si>
  <si>
    <t>CLSA Ltd;Initial Capital Securities Ltd;CNCB Hong Kong Capital;JA Securities Ltd</t>
  </si>
  <si>
    <t>CNCB Hong Kong Capital;CEB International Capital Corp Ltd;Shanghai Pudong Development Bank/Hong Kong;Initial Capital Securities Ltd;Fosun Hani Securities;CLSA Ltd;JA Securities Ltd</t>
  </si>
  <si>
    <t>220804XS2504383204</t>
  </si>
  <si>
    <t>XS2472972780</t>
  </si>
  <si>
    <t>江苏句容投资集团有限公司 2.9 2025-08-04</t>
  </si>
  <si>
    <t>JSJRIG 2.9 08/04/25</t>
  </si>
  <si>
    <t>Fosun Hani Securities;Orient Securities Hong Kong Ltd;Sinolink Securities;China Industrial Securities International</t>
  </si>
  <si>
    <t>1.53Y</t>
  </si>
  <si>
    <t>2.9%</t>
  </si>
  <si>
    <t>Initial Capital Securities Ltd;China Zheshang Bank Co Ltd/Hong Kong;CLSA Ltd</t>
  </si>
  <si>
    <t>Sinolink Securities;China Zheshang Bank Co Ltd/Hong Kong;China Industrial Securities International;Initial Capital Securities Ltd;Fosun Hani Securities;CLSA Ltd;Orient Securities Hong Kong Ltd</t>
  </si>
  <si>
    <t>220729XS2472972780</t>
  </si>
  <si>
    <t>XS2509136565</t>
  </si>
  <si>
    <t>世园投资 4.5 2025-07-01</t>
  </si>
  <si>
    <t>西安世园投资(集团)有限公司</t>
  </si>
  <si>
    <t>XIANGR 4.5 07/01/25</t>
  </si>
  <si>
    <t>浙商银行股份有限公司西安分行</t>
  </si>
  <si>
    <t>西安浐灞生态区</t>
  </si>
  <si>
    <t>GF Securities Hong Kong Brokerage Ltd</t>
  </si>
  <si>
    <t>1.44Y</t>
  </si>
  <si>
    <t>XIANGR</t>
  </si>
  <si>
    <t>XI'AN INTERNATIONAL HORTICULTURAL EXPOSITION INVESTMENT GROUP CO LTD</t>
  </si>
  <si>
    <t>China Zheshang Bank Co Ltd/Hong Kong;Shanghai Pudong Development Bank/Hong Kong;Industrial Bank/Hong Kong</t>
  </si>
  <si>
    <t>GF Securities Hong Kong Brokerage Ltd;Shanghai Pudong Development Bank/Hong Kong;China Zheshang Bank Co Ltd/Hong Kong;Industrial Bank/Hong Kong</t>
  </si>
  <si>
    <t>220726XS2509136565</t>
  </si>
  <si>
    <t>西安世园</t>
  </si>
  <si>
    <t>XS2497905831</t>
  </si>
  <si>
    <t>泰兴襟江投资 3.5 2025-07-02</t>
  </si>
  <si>
    <t>泰兴市襟江投资有限公司</t>
  </si>
  <si>
    <t>TXJJIN 3.5 07/02/25</t>
  </si>
  <si>
    <t>渤海银行股份有限公司苏州分行</t>
  </si>
  <si>
    <t>泰兴市</t>
  </si>
  <si>
    <t>Tensant Securities Ltd;Haitong International Securities Co Ltd;CEB International Capital Corp Ltd</t>
  </si>
  <si>
    <t>补充营运资本</t>
  </si>
  <si>
    <t>TXJJIN</t>
  </si>
  <si>
    <t>TAIXING JINJIANG INVESTMENT CO LTD</t>
  </si>
  <si>
    <t>Huaxia Bank Co Ltd/Hong Kong;Shanghai Pudong Development Bank/Hong Kong;CNCB Hong Kong Capital;Zhongtai International Securities Ltd;Central Wealth Securities Investment Ltd;Shenwan Hongyuan Securities HK Ltd;China Galaxy International Securities Hong K;Essence International Securities Hong Kong L;Sigma Capital Management Ltd;China Credit International Securities Co Ltd</t>
  </si>
  <si>
    <t>CEB International Capital Corp Ltd;Haitong International Securities Co Ltd;China Galaxy International Securities Hong K;China Credit International Securities Co Ltd;Huaxia Bank Co Ltd/Hong Kong;Essence International Securities Hong Kong L;Zhongtai International Securities Ltd;Tensant Securities Ltd;CNCB Hong Kong Capital;Shanghai Pudong Development Bank/Hong Kong;Sigma Capital Management Ltd;Central Wealth Securities Investment Ltd;Shenwan Hongyuan Securities HK Ltd</t>
  </si>
  <si>
    <t>220726XS2497905831</t>
  </si>
  <si>
    <t>泰兴襟江投资</t>
  </si>
  <si>
    <t>XS2502807261</t>
  </si>
  <si>
    <t>蓬莱阁旅游 5.3 2025-07-27</t>
  </si>
  <si>
    <t>蓬莱阁(烟台市蓬莱区)旅游有限责任公司</t>
  </si>
  <si>
    <t>PENLAC 5.3 07/27/25</t>
  </si>
  <si>
    <t>新加坡交易所;中华（澳门）金融资产交易股份有限公司</t>
  </si>
  <si>
    <t>青岛银行股份有限公司烟台分行</t>
  </si>
  <si>
    <t>烟台市</t>
  </si>
  <si>
    <t>AA-</t>
  </si>
  <si>
    <t>1.51Y</t>
  </si>
  <si>
    <t>PENLAC</t>
  </si>
  <si>
    <t>SHANDONG WONDERLAND HOLDING LTD</t>
  </si>
  <si>
    <t>Regent Securities Ltd;Guosen Securities HK Capital Co Ltd</t>
  </si>
  <si>
    <t>Regent Securities Ltd;Guotai Junan Securities (Hong Kong) Ltd;Guosen Securities HK Capital Co Ltd</t>
  </si>
  <si>
    <t>220722XS2502807261</t>
  </si>
  <si>
    <t>蓬莱阁旅游</t>
  </si>
  <si>
    <t>XS2497721865</t>
  </si>
  <si>
    <t>蓬莱阁旅游 5.5 2025-07-27</t>
  </si>
  <si>
    <t>PENLAC 5.5 07/27/25</t>
  </si>
  <si>
    <t>Regent Securities Ltd;China Zheshang Bank Co Ltd/Hong Kong;China Industrial Securities International</t>
  </si>
  <si>
    <t>Regent Securities Ltd;China Zheshang Bank Co Ltd/Hong Kong;Guotai Junan Securities (Hong Kong) Ltd;China Industrial Securities International</t>
  </si>
  <si>
    <t>220722XS2497721865</t>
  </si>
  <si>
    <t>XS2506382642</t>
  </si>
  <si>
    <t>卓越商业 4.3 2025-07-29</t>
  </si>
  <si>
    <t>深圳市卓越商业管理有限公司</t>
  </si>
  <si>
    <t>EXCECP 4.3 07/29/25</t>
  </si>
  <si>
    <t>4.50%区域</t>
  </si>
  <si>
    <t>招商永隆银行有限公司深圳分行</t>
  </si>
  <si>
    <t>CMB Wing Lung Bank</t>
  </si>
  <si>
    <t>根据绿色和可持续融资框架，对公司现有的离岸债务进行再融资</t>
  </si>
  <si>
    <t>EXCECP</t>
  </si>
  <si>
    <t>EXCELLENCE COMMERCIAL MANAGEMENT LTD</t>
  </si>
  <si>
    <t>ABCI Capital Ltd;Guotai Junan Securities (Hong Kong) Ltd</t>
  </si>
  <si>
    <t>ABCI Capital Ltd;Guotai Junan Securities (Hong Kong) Ltd;CMB Wing Lung Bank</t>
  </si>
  <si>
    <t>220722XS2506382642</t>
  </si>
  <si>
    <t>卓越商管</t>
  </si>
  <si>
    <t>XS2500230060</t>
  </si>
  <si>
    <t>象山滨海投资 2.6 2025-08-01</t>
  </si>
  <si>
    <t>象山县滨海投资有限公司</t>
  </si>
  <si>
    <t>XSBHIN 2.6 08/01/25</t>
  </si>
  <si>
    <t>宁波市</t>
  </si>
  <si>
    <t>象山县</t>
  </si>
  <si>
    <t>Silk Road International Capital Ltd</t>
  </si>
  <si>
    <t>1.52Y</t>
  </si>
  <si>
    <t>XSBHIN</t>
  </si>
  <si>
    <t>PENG YING INTERNATIONAL DEVELOPMENT CO LTD</t>
  </si>
  <si>
    <t>CEB International Capital Corp Ltd</t>
  </si>
  <si>
    <t>CEB International Capital Corp Ltd;Silk Road International Capital Ltd</t>
  </si>
  <si>
    <t>220721XS2500230060</t>
  </si>
  <si>
    <t>象山滨海投资</t>
  </si>
  <si>
    <t>XS2495832276</t>
  </si>
  <si>
    <t>盈地公司 2.5 2025-06-27</t>
  </si>
  <si>
    <t>重庆盈地实业(集团)有限公司</t>
  </si>
  <si>
    <t>CQYDIN 2.5 06/27/25</t>
  </si>
  <si>
    <t>长寿区</t>
  </si>
  <si>
    <t>China Zheshang Bank Co Ltd/Hong Kong;Oversea-Chinese Banking Corp;Pulsar Capital Ltd;Shanghai Pudong Development Bank/Hong Kong;Shenwan Hongyuan Securities HK Ltd;Soochow Securities;Zhongtai International Securities Ltd</t>
  </si>
  <si>
    <t>1.43Y</t>
  </si>
  <si>
    <t>CQYDIN</t>
  </si>
  <si>
    <t>CHONGQING YINGDI INDUSTRIAL GROUP CO LTD</t>
  </si>
  <si>
    <t>Shanghai Pudong Development Bank/Hong Kong;China Zheshang Bank Co Ltd/Hong Kong;Zhongtai International Securities Ltd;Oversea-Chinese Banking Corp;Soochow Securities;Shenwan Hongyuan Securities HK Ltd;Pulsar Capital Ltd</t>
  </si>
  <si>
    <t>220719XS2495832276</t>
  </si>
  <si>
    <t>重庆盈地实业</t>
  </si>
  <si>
    <t>XS2489585021</t>
  </si>
  <si>
    <t>兴市水业 5 2025-07-21</t>
  </si>
  <si>
    <t>都江堰岷江水务集团有限公司</t>
  </si>
  <si>
    <t>DJYXSW 5 07/21/25</t>
  </si>
  <si>
    <t>徽商银行股份有限公司成都分行</t>
  </si>
  <si>
    <t>CNCB Hong Kong Capital;Fosun Hani Securities</t>
  </si>
  <si>
    <t>1.49Y</t>
  </si>
  <si>
    <t>DJYXSW</t>
  </si>
  <si>
    <t>DUJIANGYAN MINJIANG WATER GROUP CO LTD</t>
  </si>
  <si>
    <t>China Zheshang Bank Co Ltd/Hong Kong;COFCO Corp;I Win Securities Ltd;Industrial Bank/Hong Kong;Orient Securities Hong Kong Ltd;Shanghai Pudong Development Bank/Hong Kong;Shenwan Hongyuan Securities HK Ltd;Soochow Securities;SPDB International Capital Ltd;Tensant Securities Ltd;Zhongtai International Securities Ltd</t>
  </si>
  <si>
    <t>China Zheshang Bank Co Ltd/Hong Kong;Industrial Bank/Hong Kong;Zhongtai International Securities Ltd;I Win Securities Ltd;Tensant Securities Ltd;CNCB Hong Kong Capital;Shanghai Pudong Development Bank/Hong Kong;COFCO Corp;SPDB International Capital Ltd;Soochow Securities;Shenwan Hongyuan Securities HK Ltd;Fosun Hani Securities;Orient Securities Hong Kong Ltd</t>
  </si>
  <si>
    <t>220718XS2489585021</t>
  </si>
  <si>
    <t>都江堰岷江水务</t>
  </si>
  <si>
    <t>XS2487328499</t>
  </si>
  <si>
    <t>德泰控股 5 2025-07-21</t>
  </si>
  <si>
    <t>大连德泰控股有限公司</t>
  </si>
  <si>
    <t>DLDETA 5 07/21/25</t>
  </si>
  <si>
    <t>渤海银行股份有限公司大连分行</t>
  </si>
  <si>
    <t>辽宁省</t>
  </si>
  <si>
    <t>大连市</t>
  </si>
  <si>
    <t>金普新区</t>
  </si>
  <si>
    <t>Zhongtai International Securities Ltd;Guotai Junan Securities (Hong Kong) Ltd</t>
  </si>
  <si>
    <t>DLDETA</t>
  </si>
  <si>
    <t>DALIAN DETA HOLDING CO LTD</t>
  </si>
  <si>
    <t>China Zheshang Bank Co Ltd/Hong Kong;BOCOM International Securities Ltd;Founder Securities Hong Kong Ltd</t>
  </si>
  <si>
    <t>BOCOM International Securities Ltd;China Zheshang Bank Co Ltd/Hong Kong;Guotai Junan Securities (Hong Kong) Ltd;Founder Securities Hong Kong Ltd;Zhongtai International Securities Ltd</t>
  </si>
  <si>
    <t>220714XS2487328499</t>
  </si>
  <si>
    <t>大连德泰</t>
  </si>
  <si>
    <t>XS2497073259</t>
  </si>
  <si>
    <t>高邮建投 4.3 2025-07-15</t>
  </si>
  <si>
    <t>GYCONS 4.3 07/15/25</t>
  </si>
  <si>
    <t>China Industrial Securities International</t>
  </si>
  <si>
    <t>Industrial Bank/Hong Kong;CEB International Capital Corp Ltd;Guotai Junan Securities (Hong Kong) Ltd;Central Wealth Securities Investment Ltd;China Securities International;China Galaxy International Securities Hong K;Soochow Securities;Haitong International Securities Co Ltd</t>
  </si>
  <si>
    <t>CEB International Capital Corp Ltd;Haitong International Securities Co Ltd;Guotai Junan Securities (Hong Kong) Ltd;China Galaxy International Securities Hong K;China Securities International;Industrial Bank/Hong Kong;Central Wealth Securities Investment Ltd;China Industrial Securities International;Soochow Securities</t>
  </si>
  <si>
    <t>220712XS2497073259</t>
  </si>
  <si>
    <t>G228006</t>
  </si>
  <si>
    <t>中泰集团 4 2025-07-13</t>
  </si>
  <si>
    <t>新疆中泰(集团)有限责任公司</t>
  </si>
  <si>
    <t>XJZHTA 4 07/13/25</t>
  </si>
  <si>
    <t>渤海银行股份有限公司上海自贸试验区分行</t>
  </si>
  <si>
    <t>乌鲁木齐市</t>
  </si>
  <si>
    <t>Cinda International Capital Ltd;BOCOM International Securities Ltd</t>
  </si>
  <si>
    <t>化学原料</t>
  </si>
  <si>
    <t>XJZHTA</t>
  </si>
  <si>
    <t>XINJIANG ZHONGTAI GROUP CO LTD</t>
  </si>
  <si>
    <t>Huaxia Bank Co Ltd/Hong Kong</t>
  </si>
  <si>
    <t>Cinda International Capital Ltd;BOCOM International Securities Ltd;Huaxia Bank Co Ltd/Hong Kong</t>
  </si>
  <si>
    <t>220706G228006</t>
  </si>
  <si>
    <t>新疆中泰</t>
  </si>
  <si>
    <t>XS2439593653</t>
  </si>
  <si>
    <t>灞桥集团 4.1 2025-05-12</t>
  </si>
  <si>
    <t>西安市灞桥投资控股集团有限公司</t>
  </si>
  <si>
    <t>XIBAIN 4.1 05/12/25</t>
  </si>
  <si>
    <t>2.8329</t>
  </si>
  <si>
    <t>4.10%</t>
  </si>
  <si>
    <t>灞桥区</t>
  </si>
  <si>
    <t>Tensant Securities Ltd;Shanghai Pudong Development Bank/Hong Kong;CEB International Capital Corp Ltd;Luso International Banking Ltd;CNCB Hong Kong Capital</t>
  </si>
  <si>
    <t>1.3Y</t>
  </si>
  <si>
    <t>XIBAIN</t>
  </si>
  <si>
    <t>XI'AN BAQIAO INVESTMENT HOLDING GROUP CO LTD</t>
  </si>
  <si>
    <t>Haitong International Securities Co Ltd;China Galaxy International Securities Hong K;Shenwan Hongyuan Securities HK Ltd;China Securities International;AMC Wanhai Securities Ltd;HK Sinoko Capital Ltd;China Industrial Securities International</t>
  </si>
  <si>
    <t>CNCB Hong Kong Capital;CEB International Capital Corp Ltd;Haitong International Securities Co Ltd;Shanghai Pudong Development Bank/Hong Kong;Luso International Banking Ltd;AMC Wanhai Securities Ltd;China Galaxy International Securities Hong K;China Securities International;China Industrial Securities International;Shenwan Hongyuan Securities HK Ltd;HK Sinoko Capital Ltd;Tensant Securities Ltd</t>
  </si>
  <si>
    <t>220705XS2439593653</t>
  </si>
  <si>
    <t>西安灞桥投控</t>
  </si>
  <si>
    <t>XS2497303433</t>
  </si>
  <si>
    <t>成都天府大港集团 5 2025-06-30</t>
  </si>
  <si>
    <t>成都天府大港集团有限公司</t>
  </si>
  <si>
    <t>CDTFDG 5 06/30/25</t>
  </si>
  <si>
    <t>Fosun Hani Securities;Pulsar Capital Ltd;Guoyuan Securities Brokerage Hong Kong Ltd;Donghai International Securities Hong Kong L;Shun Heng Securities Ltd</t>
  </si>
  <si>
    <t>CDTFDG</t>
  </si>
  <si>
    <t>CHENGDU TIANFU DAGANG GROUP CO LTD</t>
  </si>
  <si>
    <t>Donghai International Securities Hong Kong L;Shun Heng Securities Ltd;Guoyuan Securities Brokerage Hong Kong Ltd;Fosun Hani Securities;Pulsar Capital Ltd</t>
  </si>
  <si>
    <t>220628XS2497303433</t>
  </si>
  <si>
    <t>成都天府大港</t>
  </si>
  <si>
    <t>XS2497303607</t>
  </si>
  <si>
    <t>Fosun Hani Securities;Pulsar Capital Ltd;SunRiver International Securities Group Ltd;Dongxing Securities (Hong Kong)</t>
  </si>
  <si>
    <t>Dongxing Securities (Hong Kong);Fosun Hani Securities;SunRiver International Securities Group Ltd;Pulsar Capital Ltd</t>
  </si>
  <si>
    <t>220628XS2497303607</t>
  </si>
  <si>
    <t>XS2459916651</t>
  </si>
  <si>
    <t>内投集团 5 2025-06-05</t>
  </si>
  <si>
    <t>NEJAIN 5 06/05/25</t>
  </si>
  <si>
    <t>5.00%</t>
  </si>
  <si>
    <t>SOOCHOW SECURITIES INT</t>
  </si>
  <si>
    <t>1.36Y</t>
  </si>
  <si>
    <t>NEIJIANG INVESTMENT HOLDING GROUP CO LTD</t>
  </si>
  <si>
    <t>ICBC International Securities Ltd;ABCI Capital Ltd;CEB International Capital Corp Ltd;Pulsar Capital Ltd;Donghai International Securities Hong Kong L;China Zhong Heng Finance Group Ltd;BOA MS Capital Ltd;Zhongtai International Securities Ltd;Livermore Holdings Ltd</t>
  </si>
  <si>
    <t>China Zhong Heng Finance Group Ltd;CEB International Capital Corp Ltd;ABCI Capital Ltd;Donghai International Securities Hong Kong L;Zhongtai International Securities Ltd;Livermore Holdings Ltd;SOOCHOW SECURITIES INT;ICBC International Securities Ltd;Pulsar Capital Ltd;BOA MS Capital Ltd</t>
  </si>
  <si>
    <t>220628XS2459916651</t>
  </si>
  <si>
    <t>XS2496247052</t>
  </si>
  <si>
    <t>仁寿兴新工投 2.7 2025-06-30</t>
  </si>
  <si>
    <t>仁寿兴新工业投资有限公司</t>
  </si>
  <si>
    <t>RENSXI 2.7 06/30/25</t>
  </si>
  <si>
    <t>眉山市</t>
  </si>
  <si>
    <t>仁寿县</t>
  </si>
  <si>
    <t>Chief Securities Ltd;Fosun Hani Securities;JQ Securities Hong Kong Ltd;Orient Securities Hong Kong Ltd;Zhongtai International Securities Ltd</t>
  </si>
  <si>
    <t>RENSXI</t>
  </si>
  <si>
    <t>RENSHOU XINGXIN INDUSTRIAL INVESTMENT CO LTD</t>
  </si>
  <si>
    <t>Chief Securities Ltd;Zhongtai International Securities Ltd;JQ Securities Hong Kong Ltd;Fosun Hani Securities;Orient Securities Hong Kong Ltd</t>
  </si>
  <si>
    <t>220623XS2496247052</t>
  </si>
  <si>
    <t>仁寿兴新工业投资</t>
  </si>
  <si>
    <t>XS2491447541</t>
  </si>
  <si>
    <t>齐鲁财金 5.15 2025-05-22</t>
  </si>
  <si>
    <t>LWECDI 5.15 05/22/25</t>
  </si>
  <si>
    <t>Orient Securities Hong Kong Ltd;Fosun Hani Securities;Shanghai Pudong Development Bank/Hong Kong;China Galaxy International Securities Hong K;Central Wealth Securities Investment Ltd</t>
  </si>
  <si>
    <t>1.33Y</t>
  </si>
  <si>
    <t>QILU FINANCE SHANDONG ECONOMIC DEVELOPMENT CO LTD</t>
  </si>
  <si>
    <t>Shanghai Pudong Development Bank/Hong Kong;China Galaxy International Securities Hong K;Central Wealth Securities Investment Ltd;Fosun Hani Securities;Orient Securities Hong Kong Ltd</t>
  </si>
  <si>
    <t>220617XS2491447541</t>
  </si>
  <si>
    <t>XS2490414914</t>
  </si>
  <si>
    <t>未央城建 4.6 2025-06-24</t>
  </si>
  <si>
    <t>WYURBN 4.6 06/24/25</t>
  </si>
  <si>
    <t>4.80%区域</t>
  </si>
  <si>
    <t>Hung Sing Securities Ltd;Southwest Securities HK Brokerage Ltd;Dingxin Securities Ltd;Zhongtai International Securities Ltd</t>
  </si>
  <si>
    <t>1.42Y</t>
  </si>
  <si>
    <t>Innovest Securities Investment Ltd;Industrial Bank/Hong Kong;Shanghai Pudong Development Bank/Hong Kong;CEB International Capital Corp Ltd;Shenwan Hongyuan Capital HK Ltd;Guoyuan Securities Brokerage Hong Kong Ltd</t>
  </si>
  <si>
    <t>CEB International Capital Corp Ltd;Hung Sing Securities Ltd;Shanghai Pudong Development Bank/Hong Kong;Dingxin Securities Ltd;Shenwan Hongyuan Capital HK Ltd;Industrial Bank/Hong Kong;Zhongtai International Securities Ltd;Innovest Securities Investment Ltd;Guoyuan Securities Brokerage Hong Kong Ltd;Southwest Securities HK Brokerage Ltd</t>
  </si>
  <si>
    <t>220617XS2490414914</t>
  </si>
  <si>
    <t>XS2488655551</t>
  </si>
  <si>
    <t>蓟州投资 3.9 2025-06-17</t>
  </si>
  <si>
    <t>天津蓟州新城建设投资有限公司</t>
  </si>
  <si>
    <t>TJJZCI 3.9 06/17/25</t>
  </si>
  <si>
    <t>浙商银行股份有限公司天津分行</t>
  </si>
  <si>
    <t>蓟州区</t>
  </si>
  <si>
    <t>China Zheshang Bank Co Ltd/Hong Kong;Guoyuan Securities Brokerage Hong Kong Ltd</t>
  </si>
  <si>
    <t>1.4Y</t>
  </si>
  <si>
    <t>TJJZCI</t>
  </si>
  <si>
    <t>NEW TOWN CONSTRUCTION INVESTMENT (JIZHOU, TIANJIN) CO., LTD.</t>
  </si>
  <si>
    <t>CNCB Hong Kong Capital;Haitong International Securities Co Ltd;Shenwan Hongyuan Securities Co Ltd;SunRiver International Securities Group Ltd</t>
  </si>
  <si>
    <t>CNCB Hong Kong Capital;Haitong International Securities Co Ltd;China Zheshang Bank Co Ltd/Hong Kong;Shenwan Hongyuan Securities Co Ltd;Guoyuan Securities Brokerage Hong Kong Ltd;SunRiver International Securities Group Ltd</t>
  </si>
  <si>
    <t>220614XS2488655551</t>
  </si>
  <si>
    <t>天津蓟州新城建投</t>
  </si>
  <si>
    <t>XS2489150727</t>
  </si>
  <si>
    <t>实业集团 4.5 2025-06-21</t>
  </si>
  <si>
    <t>丽水经济技术开发区实业发展集团有限公司</t>
  </si>
  <si>
    <t>LSECTZ 4.5 06/21/25</t>
  </si>
  <si>
    <t>丽水经济技术开发区</t>
  </si>
  <si>
    <t>Bank of China/Singapore;Guotai Junan Securities (Hong Kong) Ltd;Dongxing Securities (Hong Kong);Dingxin Securities Ltd</t>
  </si>
  <si>
    <t>1.41Y</t>
  </si>
  <si>
    <t>LSECTZ</t>
  </si>
  <si>
    <t>LISHUI ECONOMIC &amp; TECHNOLOGICAL ZONE INDUSTRY DEVELOPMENT GROUP CO LTD</t>
  </si>
  <si>
    <t>BOSC International Comp Ltd;Industrial Bank/Hong Kong;CMB Wing Lung Bank;Haitong International Securities Co Ltd</t>
  </si>
  <si>
    <t>BOSC International Comp Ltd;Haitong International Securities Co Ltd;Dongxing Securities (Hong Kong);Dingxin Securities Ltd;Guotai Junan Securities (Hong Kong) Ltd;Bank of China/Singapore;Industrial Bank/Hong Kong;CMB Wing Lung Bank</t>
  </si>
  <si>
    <t>220614XS2489150727</t>
  </si>
  <si>
    <t>丽水经开</t>
  </si>
  <si>
    <t>XS2485416361</t>
  </si>
  <si>
    <t>鑫泰集团 4.5 2025-06-17</t>
  </si>
  <si>
    <t>泰州鑫泰集团有限公司</t>
  </si>
  <si>
    <t>TZXITA 4.5 06/17/25</t>
  </si>
  <si>
    <t>泰州综合保税区</t>
  </si>
  <si>
    <t>TZXITA</t>
  </si>
  <si>
    <t>XIN FU BVI CO LTD</t>
  </si>
  <si>
    <t>China Zheshang Bank Co Ltd/Hong Kong;CMBC Securities Co Ltd;China Galaxy International Securities Hong K;Shenwan Hongyuan Capital HK Ltd;SunRiver International Securities Group Ltd</t>
  </si>
  <si>
    <t>China Zheshang Bank Co Ltd/Hong Kong;Shenwan Hongyuan Capital HK Ltd;China Galaxy International Securities Hong K;Central Wealth Securities Investment Ltd;SunRiver International Securities Group Ltd;CMBC Securities Co Ltd</t>
  </si>
  <si>
    <t>220610XS2485416361</t>
  </si>
  <si>
    <t>泰州鑫泰</t>
  </si>
  <si>
    <t>XS2489637517</t>
  </si>
  <si>
    <t>陆港枢纽集团 4 2025-06-17</t>
  </si>
  <si>
    <t>CHGINL 4 06/17/25</t>
  </si>
  <si>
    <t>Pulsar Capital Ltd;Orient Securities Hong Kong Ltd</t>
  </si>
  <si>
    <t>Soochow Securities</t>
  </si>
  <si>
    <t>Soochow Securities;Pulsar Capital Ltd;Orient Securities Hong Kong Ltd</t>
  </si>
  <si>
    <t>220610XS2489637517</t>
  </si>
  <si>
    <t>XS2489637608</t>
  </si>
  <si>
    <t>凉山发展 4.5 2025-06-16</t>
  </si>
  <si>
    <t>凉山州发展(控股)集团有限责任公司</t>
  </si>
  <si>
    <t>LSHSID 4.5 06/16/25</t>
  </si>
  <si>
    <t>凉山彝族自治州</t>
  </si>
  <si>
    <t>Chief Securities Ltd;CNCB Hong Kong Capital;Fosun Hani Securities;JQ Securities Hong Kong Ltd;Orient Securities Ltd;Zhongtai International Securities Ltd</t>
  </si>
  <si>
    <t>LSHSID</t>
  </si>
  <si>
    <t>LIANGSHAN DEVELOPMENT HOLDING GROUP CO LTD</t>
  </si>
  <si>
    <t>Chief Securities Ltd;Orient Securities Ltd;CNCB Hong Kong Capital;Zhongtai International Securities Ltd;JQ Securities Hong Kong Ltd;Fosun Hani Securities</t>
  </si>
  <si>
    <t>220610XS2489637608</t>
  </si>
  <si>
    <t>凉山州发展</t>
  </si>
  <si>
    <t>XS2475950155</t>
  </si>
  <si>
    <t>蓬莱国资 3.9 2025-06-14</t>
  </si>
  <si>
    <t>舟山群岛新区蓬莱国有资产投资集团有限公司</t>
  </si>
  <si>
    <t>ZHSIPL 3.9 06/14/25</t>
  </si>
  <si>
    <t>杭州银行股份有限公司舟山分行</t>
  </si>
  <si>
    <t>岱山县</t>
  </si>
  <si>
    <t>1.39Y</t>
  </si>
  <si>
    <t>ZHSIPL</t>
  </si>
  <si>
    <t>ZHOUSHAN ISLANDS NEW DISTRICT PENGLAI STATE OWNED ASSET INVESTMENT CO LTD</t>
  </si>
  <si>
    <t>Huatai International Finance Ltd</t>
  </si>
  <si>
    <t>Guotai Junan International Holdings;Huatai International Finance Ltd</t>
  </si>
  <si>
    <t>220607XS2475950155</t>
  </si>
  <si>
    <t>舟山蓬莱国资</t>
  </si>
  <si>
    <t>XS2483885872</t>
  </si>
  <si>
    <t>溧水经开 3.8 2025-06-09</t>
  </si>
  <si>
    <t>LSETID 3.8 06/09/25</t>
  </si>
  <si>
    <t>3.900%区域</t>
  </si>
  <si>
    <t>3.800%</t>
  </si>
  <si>
    <t>浙商银行股份有限公司南京分行</t>
  </si>
  <si>
    <t>Huatai International Finance Ltd;China Industrial Securities International Br</t>
  </si>
  <si>
    <t>1.38Y</t>
  </si>
  <si>
    <t>China Zheshang Bank Co Ltd/Hong Kong;Industrial Bank/Hong Kong;CLSA Ltd;Central Wealth Securities Investment Ltd;Fosun Hani Securities;CMBC Securities Co Ltd</t>
  </si>
  <si>
    <t>Huatai International Finance Ltd;China Zheshang Bank Co Ltd/Hong Kong;Industrial Bank/Hong Kong;Central Wealth Securities Investment Ltd;Fosun Hani Securities;CLSA Ltd;China Industrial Securities International Br;CMBC Securities Co Ltd</t>
  </si>
  <si>
    <t>220606XS2483885872</t>
  </si>
  <si>
    <t>XS2485417096</t>
  </si>
  <si>
    <t>鑫泰集团 3.85 2025-06-09</t>
  </si>
  <si>
    <t>TZXITA 3.85 06/09/25</t>
  </si>
  <si>
    <t>Central Wealth Securities Investment Ltd;Shanghai Pudong Development Bank/Hong Kong</t>
  </si>
  <si>
    <t>CMBC Capital Holdings;China Galaxy International Securities Hong K;SunRiver International Securities Group Ltd</t>
  </si>
  <si>
    <t>CMBC Capital Holdings;Shanghai Pudong Development Bank/Hong Kong;China Galaxy International Securities Hong K;Central Wealth Securities Investment Ltd;SunRiver International Securities Group Ltd</t>
  </si>
  <si>
    <t>220601XS2485417096</t>
  </si>
  <si>
    <t>XS2475928813</t>
  </si>
  <si>
    <t>江夏农业 2.3 2025-05-07</t>
  </si>
  <si>
    <t>JXWHAG 2.3 05/07/25</t>
  </si>
  <si>
    <t>华夏银行股份有限公司武汉分行</t>
  </si>
  <si>
    <t>Fosun Hani Securities;China International Capital Corp;Wilson Securities Ltd</t>
  </si>
  <si>
    <t>1.29Y</t>
  </si>
  <si>
    <t>Wilson Securities Ltd;China International Capital Corp;Fosun Hani Securities</t>
  </si>
  <si>
    <t>220601XS2475928813</t>
  </si>
  <si>
    <t>XS2460576999</t>
  </si>
  <si>
    <t>湔江集团 4.5 2025-06-07</t>
  </si>
  <si>
    <t>PZSOAO 4.5 06/07/25</t>
  </si>
  <si>
    <t>Fosun Hani Securities;Wilson Securities Ltd;Industrial Bank/Hong Kong;Shanghai Pudong Development Bank/Hong Kong;Shenwan Hongyuan Securities HK Ltd;Guoyuan Securities Brokerage Hong Kong Ltd</t>
  </si>
  <si>
    <t>1.37Y</t>
  </si>
  <si>
    <t>Shanghai Pudong Development Bank/Hong Kong;Wilson Securities Ltd;Industrial Bank/Hong Kong;Guoyuan Securities Brokerage Hong Kong Ltd;Fosun Hani Securities;Shenwan Hongyuan Securities HK Ltd</t>
  </si>
  <si>
    <t>220531XS2460576999</t>
  </si>
  <si>
    <t>XS2476751164</t>
  </si>
  <si>
    <t>姜堰经开 3.9 2025-06-07</t>
  </si>
  <si>
    <t>江苏姜堰经开集团有限公司</t>
  </si>
  <si>
    <t>TZJYJK 3.9 06/07/25</t>
  </si>
  <si>
    <t>3.90%</t>
  </si>
  <si>
    <t>姜堰区</t>
  </si>
  <si>
    <t>Silk Road International Capital Ltd;Shun Heng Securities Ltd</t>
  </si>
  <si>
    <t>TZJYJK</t>
  </si>
  <si>
    <t>SAN SHUI INTERNATIONAL DEVELOPMENT CO LTD</t>
  </si>
  <si>
    <t>China Securities International;CEB International Capital Corp Ltd;Shanghai Pudong Development Bank/Hong Kong</t>
  </si>
  <si>
    <t>CEB International Capital Corp Ltd;Shanghai Pudong Development Bank/Hong Kong;Silk Road International Capital Ltd;China Securities International;Shun Heng Securities Ltd</t>
  </si>
  <si>
    <t>220527XS2476751164</t>
  </si>
  <si>
    <t>江苏姜堰经开</t>
  </si>
  <si>
    <t>XS2482012312</t>
  </si>
  <si>
    <t>China Zheshang Bank Co Ltd/Hong Kong;China Securities International;Shanghai Pudong Development Bank/Hong Kong</t>
  </si>
  <si>
    <t>Shanghai Pudong Development Bank/Hong Kong;China Zheshang Bank Co Ltd/Hong Kong;Silk Road International Capital Ltd;China Securities International;Shun Heng Securities Ltd</t>
  </si>
  <si>
    <t>220527XS2482012312</t>
  </si>
  <si>
    <t>XS2482012403</t>
  </si>
  <si>
    <t>China Securities International;CEB International Capital Corp Ltd;Tensant Securities Ltd</t>
  </si>
  <si>
    <t>CEB International Capital Corp Ltd;Silk Road International Capital Ltd;China Securities International;Shun Heng Securities Ltd;Tensant Securities Ltd</t>
  </si>
  <si>
    <t>220527XS2482012403</t>
  </si>
  <si>
    <t>XS2474750366</t>
  </si>
  <si>
    <t>明水国开 2.2 2025-06-01</t>
  </si>
  <si>
    <t>山东明水国开发展集团有限公司</t>
  </si>
  <si>
    <t>SDMSGK 2.2 06/01/25</t>
  </si>
  <si>
    <t>浙商银行股份有限公司济南分行</t>
  </si>
  <si>
    <t>明水经济技术开发区</t>
  </si>
  <si>
    <t>Central Wealth Securities Investment Ltd;China Zheshang Bank Co Ltd/Hong Kong</t>
  </si>
  <si>
    <t>1.35Y</t>
  </si>
  <si>
    <t>SDMSGK</t>
  </si>
  <si>
    <t>SHANDONG MINGSHUI GUOKAI DEVELOPMENT GROUP CO LTD</t>
  </si>
  <si>
    <t>Shanghai Pudong Development Bank/Hong Kong</t>
  </si>
  <si>
    <t>Shanghai Pudong Development Bank/Hong Kong;China Zheshang Bank Co Ltd/Hong Kong;Central Wealth Securities Investment Ltd</t>
  </si>
  <si>
    <t>220527XS2474750366</t>
  </si>
  <si>
    <t>山东明水国开</t>
  </si>
  <si>
    <t>XS2478677599</t>
  </si>
  <si>
    <t>无锡金源集团 2.4 2025-06-01</t>
  </si>
  <si>
    <t>无锡金源产业投资发展集团有限公司</t>
  </si>
  <si>
    <t>WXJYID 2.4 06/01/25</t>
  </si>
  <si>
    <t>2.5%区域</t>
  </si>
  <si>
    <t>2.4%</t>
  </si>
  <si>
    <t>Central Wealth Securities Investment Ltd;BOSC International Comp Ltd;CMB Wing Lung Bank</t>
  </si>
  <si>
    <t>WXJYID</t>
  </si>
  <si>
    <t>WUXI JINYUAN INDUSTRY INVESTMENT DEVELOPMENT GROUP CO LTD</t>
  </si>
  <si>
    <t>Shanghai Pudong Development Bank/Hong Kong;China Galaxy International Securities Hong K;Huatai International Finance Ltd;SunRiver International Securities Group Ltd</t>
  </si>
  <si>
    <t>Shanghai Pudong Development Bank/Hong Kong;Huatai International Finance Ltd;BOSC International Comp Ltd;China Galaxy International Securities Hong K;Central Wealth Securities Investment Ltd;SunRiver International Securities Group Ltd;CMB Wing Lung Bank</t>
  </si>
  <si>
    <t>220525XS2478677599</t>
  </si>
  <si>
    <t>无锡金源产投</t>
  </si>
  <si>
    <t>XS2473680788</t>
  </si>
  <si>
    <t>咸宁城发 4.5 2025-06-01</t>
  </si>
  <si>
    <t>咸宁城市发展(集团)有限责任公司</t>
  </si>
  <si>
    <t>XIURDE 4.5 06/01/25</t>
  </si>
  <si>
    <t>渤海银行股份有限公司武汉分行</t>
  </si>
  <si>
    <t>咸宁市</t>
  </si>
  <si>
    <t>Tensant Securities Ltd</t>
  </si>
  <si>
    <t>XIURDE</t>
  </si>
  <si>
    <t>XIANNING URBAN DEVELOPMENT GROUP CO LTD</t>
  </si>
  <si>
    <t>DBS Bank;CNCB Hong Kong Capital;Huatai Financial Holdings Hong Kong Ltd;China Minsheng Banking Corp Ltd/Hong Kong;Guoyuan Securities;China Galaxy International Securities Hong K;Haitong International Securities Group Ltd;Central Wealth Securities Investment Ltd;Guotai Junan International Holdings;China International Capital Corp</t>
  </si>
  <si>
    <t>CNCB Hong Kong Capital;Huatai Financial Holdings Hong Kong Ltd;Guotai Junan International Holdings;China Minsheng Banking Corp Ltd/Hong Kong;China Galaxy International Securities Hong K;DBS Bank;Guoyuan Securities;Central Wealth Securities Investment Ltd;China International Capital Corp;Haitong International Securities Group Ltd;Tensant Securities Ltd</t>
  </si>
  <si>
    <t>220525XS2473680788</t>
  </si>
  <si>
    <t>咸宁城发</t>
  </si>
  <si>
    <t>XS2475751116</t>
  </si>
  <si>
    <t>南浔新城集团 3.9 2025-05-25</t>
  </si>
  <si>
    <t>湖州南浔新城投资发展集团有限公司</t>
  </si>
  <si>
    <t>NXNTID 3.9 05/25/25</t>
  </si>
  <si>
    <t>浙商银行股份有限公司湖州分行</t>
  </si>
  <si>
    <t>China Zheshang Bank Co Ltd/Hong Kong;Haitong International Securities Co Ltd;Interarch Asset Management Limited</t>
  </si>
  <si>
    <t>NXNTID</t>
  </si>
  <si>
    <t>HUZHOU NANXUN NEW TOWN INVESTMENT DEVELOPMENT GROUP CO LTD</t>
  </si>
  <si>
    <t>Tensant Securities Ltd;Zhonghui International Securities Ltd</t>
  </si>
  <si>
    <t>Haitong International Securities Co Ltd;Zhonghui International Securities Ltd;China Zheshang Bank Co Ltd/Hong Kong;Tensant Securities Ltd;Interarch Asset Management Limited</t>
  </si>
  <si>
    <t>220520XS2475751116</t>
  </si>
  <si>
    <t>湖州南浔新城</t>
  </si>
  <si>
    <t>XS2472512198</t>
  </si>
  <si>
    <t>无锡城发 2.3 2025-05-27</t>
  </si>
  <si>
    <t>WXCKIN 2.3 05/27/25</t>
  </si>
  <si>
    <t>南京银行股份有限公司无锡分行</t>
  </si>
  <si>
    <t>1.34Y</t>
  </si>
  <si>
    <t>China Securities International;Huaxia Bank Co Ltd/Hong Kong</t>
  </si>
  <si>
    <t>TF International;China Securities International;Huaxia Bank Co Ltd/Hong Kong</t>
  </si>
  <si>
    <t>220520XS2472512198</t>
  </si>
  <si>
    <t>XS2465976939</t>
  </si>
  <si>
    <t>天台国运 2.4 2025-05-27</t>
  </si>
  <si>
    <t>天台县国有资本运营有限公司</t>
  </si>
  <si>
    <t>TTSOAM 2.4 05/27/25</t>
  </si>
  <si>
    <t>宁波银行股份有限公司台州分行</t>
  </si>
  <si>
    <t>天台县</t>
  </si>
  <si>
    <t>Orient Securities Hong Kong Ltd</t>
  </si>
  <si>
    <t>TTSOAM</t>
  </si>
  <si>
    <t>TIANTAI COUNTY STATE-OWNED CAPITAL OPERATION CO LTD</t>
  </si>
  <si>
    <t>China Galaxy International Securities Hong K;Industrial Bank/Hong Kong;CNCB Hong Kong Capital;BOSC International Comp Ltd;China Zheshang Bank Co Ltd/Hong Kong;Carlyon Securities Ltd;OCI Asset Management Co Ltd;China PA Securities Hong Kong Co Ltd;Caitong International Securities Co Ltd;Huatai International Finance Ltd</t>
  </si>
  <si>
    <t>Carlyon Securities Ltd;CNCB Hong Kong Capital;BOSC International Comp Ltd;Caitong International Securities Co Ltd;Huatai International Finance Ltd;China Zheshang Bank Co Ltd/Hong Kong;China Galaxy International Securities Hong K;China PA Securities Hong Kong Co Ltd;Industrial Bank/Hong Kong;OCI Asset Management Co Ltd;Orient Securities Hong Kong Ltd</t>
  </si>
  <si>
    <t>220520XS2465976939</t>
  </si>
  <si>
    <t>天台国资</t>
  </si>
  <si>
    <t>XS2465985419</t>
  </si>
  <si>
    <t>220520XS2465985419</t>
  </si>
  <si>
    <t>XS2473321037</t>
  </si>
  <si>
    <t>恒廷实业 3.8 2025-05-25</t>
  </si>
  <si>
    <t>无锡恒廷实业有限公司</t>
  </si>
  <si>
    <t>SIHAII 3.8 05/25/25</t>
  </si>
  <si>
    <t>4.00%区域</t>
  </si>
  <si>
    <t>锡山区</t>
  </si>
  <si>
    <t>SIHAII</t>
  </si>
  <si>
    <t>SIHAI INTERNATIONAL INVESTMENT LTD</t>
  </si>
  <si>
    <t>CEB International Capital Corp Ltd;CMBC Capital Holdings;China Industrial Securities International Ca</t>
  </si>
  <si>
    <t>CEB International Capital Corp Ltd;CMBC Capital Holdings;China International Capital Corp;China Industrial Securities International Ca</t>
  </si>
  <si>
    <t>220518XS2473321037</t>
  </si>
  <si>
    <t>无锡恒廷实业</t>
  </si>
  <si>
    <t>XS2449522833</t>
  </si>
  <si>
    <t>成都天府大港集团 4.5 2025-05-19</t>
  </si>
  <si>
    <t>CDTFDG 4.5 05/19/25</t>
  </si>
  <si>
    <t>Fosun Hani Securities;Pulsar Capital Ltd;GF Securities;BOSC International Comp Ltd;Soochow Securities</t>
  </si>
  <si>
    <t>1.32Y</t>
  </si>
  <si>
    <t>BOSC International Comp Ltd;Soochow Securities;Fosun Hani Securities;GF Securities;Pulsar Capital Ltd</t>
  </si>
  <si>
    <t>220513XS2449522833</t>
  </si>
  <si>
    <t>XS2477155332</t>
  </si>
  <si>
    <t>黄岩交旅投 2.4 2025-05-20</t>
  </si>
  <si>
    <t>台州市黄岩交通旅游投资集团有限公司</t>
  </si>
  <si>
    <t>THTTIG 2.4 05/20/25</t>
  </si>
  <si>
    <t>Orient Securities Hong Kong Ltd;Huaxia Bank Co Ltd/Hong Kong</t>
  </si>
  <si>
    <t>THTTIG</t>
  </si>
  <si>
    <t>TAIZHOU HUANGYAN TRANSPORTATION AND TOURISM INVESTMENT GROUP CO LTD</t>
  </si>
  <si>
    <t>BOSC International Comp Ltd;Industrial Bank/Hong Kong;China Credit International Securities Co Ltd;China PA Securities Hong Kong Co Ltd;OCI Asset Management Co Ltd;CNCB Hong Kong Capital;Shanghai Pudong Development Bank/Hong Kong;Shenwan Hongyuan Capital HK Ltd</t>
  </si>
  <si>
    <t>CNCB Hong Kong Capital;BOSC International Comp Ltd;Shanghai Pudong Development Bank/Hong Kong;Shenwan Hongyuan Capital HK Ltd;China Credit International Securities Co Ltd;China PA Securities Hong Kong Co Ltd;Huaxia Bank Co Ltd/Hong Kong;Industrial Bank/Hong Kong;OCI Asset Management Co Ltd;Orient Securities Hong Kong Ltd</t>
  </si>
  <si>
    <t>220513XS2477155332</t>
  </si>
  <si>
    <t>台州黄岩交投</t>
  </si>
  <si>
    <t>XS2477153808</t>
  </si>
  <si>
    <t>2.8%区域</t>
  </si>
  <si>
    <t>Huaxia Bank Co Ltd/Hong Kong;BOSC International Comp Ltd;Industrial Bank/Hong Kong;China Credit International Securities Co Ltd;China PA Securities Hong Kong Co Ltd;OCI Asset Management Co Ltd;CNCB Hong Kong Capital;Shanghai Pudong Development Bank/Hong Kong;Shenwan Hongyuan Capital HK Ltd</t>
  </si>
  <si>
    <t>CNCB Hong Kong Capital;BOSC International Comp Ltd;Shanghai Pudong Development Bank/Hong Kong;Shenwan Hongyuan Capital HK Ltd;China Credit International Securities Co Ltd;Huaxia Bank Co Ltd/Hong Kong;China PA Securities Hong Kong Co Ltd;Industrial Bank/Hong Kong;OCI Asset Management Co Ltd;Orient Securities Hong Kong Ltd</t>
  </si>
  <si>
    <t>220513XS2477153808</t>
  </si>
  <si>
    <t>XS2475862533</t>
  </si>
  <si>
    <t>长沙金霞经济开发区 4.1 2025-05-17</t>
  </si>
  <si>
    <t>长沙金霞新城城市发展有限公司</t>
  </si>
  <si>
    <t>CSJXDC 4.1 05/17/25</t>
  </si>
  <si>
    <t>长沙市</t>
  </si>
  <si>
    <t>开福区</t>
  </si>
  <si>
    <t>China Industrial Securities International Br;Industrial Bank/Hong Kong;Zhongtai International Securities Ltd</t>
  </si>
  <si>
    <t>1.31Y</t>
  </si>
  <si>
    <t>CSJXDC</t>
  </si>
  <si>
    <t>CHANGSHA JINXIA NEW CITY CITY DEVELOPMENT CO LTD</t>
  </si>
  <si>
    <t>Guoyuan Capital Hong Kong Ltd;CNCB Hong Kong Capital;Shenwan Hongyuan Capital HK Ltd;Huatai Securities;Central Wealth Securities Investment Ltd;Sinolink Securities;CEB International Capital Corp Ltd;Guotai Junan International Holdings;Guosen Securities HK Capital Co Ltd;Central China International Securities Co Ltd;Fosun Hani Securities</t>
  </si>
  <si>
    <t>Guotai Junan International Holdings;CEB International Capital Corp Ltd;Industrial Bank/Hong Kong;Zhongtai International Securities Ltd;China Industrial Securities International Br;CNCB Hong Kong Capital;Sinolink Securities;Guoyuan Capital Hong Kong Ltd;Shenwan Hongyuan Capital HK Ltd;Central China International Securities Co Ltd;Huatai Securities;Central Wealth Securities Investment Ltd;Fosun Hani Securities;Guosen Securities HK Capital Co Ltd</t>
  </si>
  <si>
    <t>220510XS2475862533</t>
  </si>
  <si>
    <t>长沙金霞新城城发</t>
  </si>
  <si>
    <t>XS2464646186</t>
  </si>
  <si>
    <t>吴兴产投 4 2025-05-11</t>
  </si>
  <si>
    <t>WUXING 4 05/11/25</t>
  </si>
  <si>
    <t>Haitong International Securities Co Ltd;China International Capital Corp</t>
  </si>
  <si>
    <t>WUXING</t>
  </si>
  <si>
    <t>WUXING INDUSTRY INVESTMENT HUSHENG CO LTD</t>
  </si>
  <si>
    <t>湖州吴兴产业投资发展集团有限公司</t>
  </si>
  <si>
    <t>BOSC International Comp Ltd;China Enterprise;Guosen Securities (HK);Huatai Financial Holdings Hong Kong Ltd;Industrial Bank/Hong Kong;Zhongtai International Securities Ltd</t>
  </si>
  <si>
    <t>Huatai Financial Holdings Hong Kong Ltd;Guosen Securities (HK);BOSC International Comp Ltd;Haitong International Securities Co Ltd;China Enterprise;Industrial Bank/Hong Kong;Zhongtai International Securities Ltd;China International Capital Corp</t>
  </si>
  <si>
    <t>220429XS2464646186</t>
  </si>
  <si>
    <t>XS2476172569</t>
  </si>
  <si>
    <t>扬州园博 3.8 2025-04-06</t>
  </si>
  <si>
    <t>扬州园博投资发展有限公司</t>
  </si>
  <si>
    <t>YZYBIV 3.8 04/06/25</t>
  </si>
  <si>
    <t>3.801%</t>
  </si>
  <si>
    <t>China Securities International;China Zheshang Bank Co Ltd/Hong Kong</t>
  </si>
  <si>
    <t>1.2Y</t>
  </si>
  <si>
    <t>YZYBIV</t>
  </si>
  <si>
    <t>YANGZHOU YUANBO INVESTMENT DEVELOPMENT CO LTD</t>
  </si>
  <si>
    <t>Fosun Hani Securities;CNCB Hong Kong Capital;Huafu Securities</t>
  </si>
  <si>
    <t>CNCB Hong Kong Capital;China Zheshang Bank Co Ltd/Hong Kong;China Securities International;Fosun Hani Securities;Huafu Securities</t>
  </si>
  <si>
    <t>220429XS2476172569</t>
  </si>
  <si>
    <t>扬州园博投发</t>
  </si>
  <si>
    <t>XS2436801661</t>
  </si>
  <si>
    <t>浐灞集团 4.2 2025-04-29</t>
  </si>
  <si>
    <t>西安浐灞发展集团有限公司</t>
  </si>
  <si>
    <t>CHBAHE 4.2 04/29/25</t>
  </si>
  <si>
    <t>1.26Y</t>
  </si>
  <si>
    <t>CHBAHE</t>
  </si>
  <si>
    <t>XIAN CHANBA DEVELOPMENT GROUP CO LTD</t>
  </si>
  <si>
    <t>China Zheshang Bank;Haitong International Securities Co Ltd;Golden Rich Securities Ltd</t>
  </si>
  <si>
    <t>China Zheshang Bank;Haitong International Securities Co Ltd;TF International;Golden Rich Securities Ltd</t>
  </si>
  <si>
    <t>220426XS2436801661</t>
  </si>
  <si>
    <t>西安浐灞</t>
  </si>
  <si>
    <t>XS2473581457</t>
  </si>
  <si>
    <t>兰溪建投 3.9 2025-04-29</t>
  </si>
  <si>
    <t>兰溪市交通建设投资集团有限公司</t>
  </si>
  <si>
    <t>LATRCO 3.9 04/29/25</t>
  </si>
  <si>
    <t>宁波银行股份有限公司金华分行</t>
  </si>
  <si>
    <t>金华市</t>
  </si>
  <si>
    <t>兰溪市</t>
  </si>
  <si>
    <t>Guosen Securities</t>
  </si>
  <si>
    <t>LATRCO</t>
  </si>
  <si>
    <t>LANXI TRANSPORTATION CONSTRUCTION INVESTMENT GROUP CO LTD</t>
  </si>
  <si>
    <t>Huatai International Finance Ltd;Industrial Bank/Hong Kong;ABC International Holding;CEB International Capital Corp Ltd;Shenwan Hongyuan Group;China Industrial Securities International Br;Haitong International Securities Co Ltd;Soochow Securities;Central Wealth Securities Investment Ltd;JA Securities Ltd</t>
  </si>
  <si>
    <t>CEB International Capital Corp Ltd;Huatai International Finance Ltd;Haitong International Securities Co Ltd;Shenwan Hongyuan Group;Guosen Securities;Industrial Bank/Hong Kong;Central Wealth Securities Investment Ltd;ABC International Holding;Soochow Securities;China Industrial Securities International Br;JA Securities Ltd</t>
  </si>
  <si>
    <t>220426XS2473581457</t>
  </si>
  <si>
    <t>兰溪交投</t>
  </si>
  <si>
    <t>XS2462218988</t>
  </si>
  <si>
    <t>湔江集团 4.2 2025-04-29</t>
  </si>
  <si>
    <t>PZSOAO 4.2 04/29/25</t>
  </si>
  <si>
    <t>Fosun Hani Securities;Dongxing Securities (Hong Kong);Wilson Securities Ltd</t>
  </si>
  <si>
    <t>Dongxing Securities (Hong Kong);Wilson Securities Ltd;Fosun Hani Securities</t>
  </si>
  <si>
    <t>220425XS2462218988</t>
  </si>
  <si>
    <t>XS2471231998</t>
  </si>
  <si>
    <t>瀚瑞控股 3.8 2025-04-27</t>
  </si>
  <si>
    <t>HRINT 3.8 04/27/25</t>
  </si>
  <si>
    <t>China Zheshang Bank Co Ltd/Hong Kong;Haitong International Securities Co Ltd</t>
  </si>
  <si>
    <t>HANRUI OVERSEAS INVESTMENT CO LTD</t>
  </si>
  <si>
    <t>China Galaxy International Securities Hong K;China International Capital Corp HK Securiti;JQ Securities Hong Kong Ltd</t>
  </si>
  <si>
    <t>Haitong International Securities Co Ltd;China Zheshang Bank Co Ltd/Hong Kong;China Galaxy International Securities Hong K;China International Capital Corp HK Securiti;JQ Securities Hong Kong Ltd</t>
  </si>
  <si>
    <t>220422XS2471231998</t>
  </si>
  <si>
    <t>XS2472330914</t>
  </si>
  <si>
    <t>China Galaxy International Securities Hong K;JQ Securities Hong Kong Ltd</t>
  </si>
  <si>
    <t>Haitong International Securities Co Ltd;China Galaxy International Securities Hong K;JQ Securities Hong Kong Ltd</t>
  </si>
  <si>
    <t>220422XS2472330914</t>
  </si>
  <si>
    <t>XS2427852582</t>
  </si>
  <si>
    <t>瀚瑞控股 4.5 2025-04-26</t>
  </si>
  <si>
    <t>HRINT 4.5 04/26/25</t>
  </si>
  <si>
    <t>南洋商业银行(中国)有限公司无锡分行</t>
  </si>
  <si>
    <t>Cinda International Capital Ltd;Haitong International Securities Co Ltd</t>
  </si>
  <si>
    <t>China Galaxy International Securities Hong K;China Zheshang Bank Co Ltd/Hong Kong;JQ Securities Hong Kong Ltd</t>
  </si>
  <si>
    <t>Cinda International Capital Ltd;Haitong International Securities Co Ltd;China Zheshang Bank Co Ltd/Hong Kong;China Galaxy International Securities Hong K;JQ Securities Hong Kong Ltd</t>
  </si>
  <si>
    <t>220421XS2427852582</t>
  </si>
  <si>
    <t>XS2432500309</t>
  </si>
  <si>
    <t>远洋集团 3.8 2025-04-26</t>
  </si>
  <si>
    <t>SINOCE 3.8 04/26/25</t>
  </si>
  <si>
    <t>Ca/NR</t>
  </si>
  <si>
    <t>浙商银行股份有限公司北京分行</t>
  </si>
  <si>
    <t>Hongkong &amp; Shanghai Banking Corporation Ltd;China Minsheng Banking Corp Ltd/Hong Kong;China Zheshang Bank Co Ltd/Hong Kong</t>
  </si>
  <si>
    <t>1.17Y+32D</t>
  </si>
  <si>
    <t>SINOCE</t>
  </si>
  <si>
    <t>SINO-OCEAN LAND TREASURE IV LTD</t>
  </si>
  <si>
    <t>ABC International Holding</t>
  </si>
  <si>
    <t>China Minsheng Banking Corp Ltd/Hong Kong;China Zheshang Bank Co Ltd/Hong Kong;ABC International Holding;Hongkong &amp; Shanghai Banking Corporation Ltd</t>
  </si>
  <si>
    <t>220420XS2432500309</t>
  </si>
  <si>
    <t>远洋集团</t>
  </si>
  <si>
    <t>XS2463351176</t>
  </si>
  <si>
    <t>嵊州交发 3.5 2025-04-25</t>
  </si>
  <si>
    <t>SZTFDV 3.5 04/25/25</t>
  </si>
  <si>
    <t>3.50%</t>
  </si>
  <si>
    <t>宁波银行股份有限公司绍兴分行</t>
  </si>
  <si>
    <t>1.25Y</t>
  </si>
  <si>
    <t>CMB Wing Lung Bank;CMBC Capital Holdings</t>
  </si>
  <si>
    <t>CMBC Capital Holdings;China International Capital Corp;CMB Wing Lung Bank</t>
  </si>
  <si>
    <t>220414XS2463351176</t>
  </si>
  <si>
    <t>XS2459125527</t>
  </si>
  <si>
    <t>泰兴襟江投资 3.5 2025-03-22</t>
  </si>
  <si>
    <t>TXJJIN 3.5 03/22/25</t>
  </si>
  <si>
    <t>China Zheshang Bank Co Ltd/Hong Kong;Haitong International Securities Co Ltd;Tensant Securities Ltd</t>
  </si>
  <si>
    <t>1.16Y</t>
  </si>
  <si>
    <t>Central Wealth Securities Investment Ltd;China Credit International Securities Co Ltd;China Industrial Securities International Br;China Zheshang Bank Co Ltd/Hong Kong;Haitong International Securities Co Ltd;Shenwan Hongyuan Capital HK Ltd;Tensant Securities Ltd</t>
  </si>
  <si>
    <t>Haitong International Securities Co Ltd;China Zheshang Bank Co Ltd/Hong Kong;Shenwan Hongyuan Capital HK Ltd;China Credit International Securities Co Ltd;Central Wealth Securities Investment Ltd;Tensant Securities Ltd;China Industrial Securities International Br</t>
  </si>
  <si>
    <t>220413XS2459125527</t>
  </si>
  <si>
    <t>XS2458278731</t>
  </si>
  <si>
    <t>佛山高建 3.5 2025-04-14</t>
  </si>
  <si>
    <t>佛山市高明建设投资集团有限公司</t>
  </si>
  <si>
    <t>FSGMCI 3.5 04/14/25</t>
  </si>
  <si>
    <t>浙商银行股份有限公司佛山分行</t>
  </si>
  <si>
    <t>佛山市</t>
  </si>
  <si>
    <t>高明区</t>
  </si>
  <si>
    <t>Guotai Junan International Holdings;Goldbridge Securities Ltd;China Zheshang Bank Co Ltd/Hong Kong</t>
  </si>
  <si>
    <t>1.22Y</t>
  </si>
  <si>
    <t>FSGMCI</t>
  </si>
  <si>
    <t>FOSHAN GAOMING CONSTRUCTIONS INVESTMENT GROUP CO LTD</t>
  </si>
  <si>
    <t>Carlyon Securities;China International Capital Corp HK Securiti;Founder Securities Hong Kong Ltd;Sunfund Securities Ltd</t>
  </si>
  <si>
    <t>Guotai Junan International Holdings;China Zheshang Bank Co Ltd/Hong Kong;Sunfund Securities Ltd;China International Capital Corp HK Securiti;Founder Securities Hong Kong Ltd;Goldbridge Securities Ltd;Carlyon Securities</t>
  </si>
  <si>
    <t>220411XS2458278731</t>
  </si>
  <si>
    <t>佛山高明建投</t>
  </si>
  <si>
    <t>XS2463353461</t>
  </si>
  <si>
    <t>长兴金控 3.7 2025-04-13</t>
  </si>
  <si>
    <t>ZJXCAO 3.7 04/13/25</t>
  </si>
  <si>
    <t>3.70%区域</t>
  </si>
  <si>
    <t>宁波银行股份有限公司湖州分行</t>
  </si>
  <si>
    <t>Dingxin Securities Ltd;China Industrial Securities International;Southwest Securities HK Brokerage Ltd;</t>
  </si>
  <si>
    <t>CMB Wing Lung Bank;Orient Securities</t>
  </si>
  <si>
    <t>Dingxin Securities Ltd;China Industrial Securities International;Southwest Securities HK Brokerage Ltd;CMB Wing Lung Bank;Orient Securities</t>
  </si>
  <si>
    <t>220408XS2463353461</t>
  </si>
  <si>
    <t>XS2435092544</t>
  </si>
  <si>
    <t>皋开投资 3.5 2025-04-14</t>
  </si>
  <si>
    <t>江苏皋开投资发展集团有限公司</t>
  </si>
  <si>
    <t>JSGKID 3.5 04/14/25</t>
  </si>
  <si>
    <t>Guotai Junan International Holdings;Haitong International Securities Co Ltd</t>
  </si>
  <si>
    <t>JSGKID</t>
  </si>
  <si>
    <t>JIANGSU GAOKAI INVESTMENT DEVELOPMENT GROUP CO LTD</t>
  </si>
  <si>
    <t>Shanghai Pudong Development Bank/Hong Kong;Industrial Bank/Hong Kong</t>
  </si>
  <si>
    <t>Guotai Junan International Holdings;Shanghai Pudong Development Bank/Hong Kong;Haitong International Securities Co Ltd;Industrial Bank/Hong Kong</t>
  </si>
  <si>
    <t>220408XS2435092544</t>
  </si>
  <si>
    <t>江苏皋开</t>
  </si>
  <si>
    <t>XS2462338612</t>
  </si>
  <si>
    <t>萍乡城投 4.5 2025-03-06</t>
  </si>
  <si>
    <t>萍乡市城市建设投资集团有限公司</t>
  </si>
  <si>
    <t>PXCONS 4.5 03/06/25</t>
  </si>
  <si>
    <t>ABCI Securities Co Ltd;Fosun Hani Securities;Carnegie Hill Capital Partners Ltd;China Galaxy International Securities Hong K</t>
  </si>
  <si>
    <t>1.12Y</t>
  </si>
  <si>
    <t>PXCONS</t>
  </si>
  <si>
    <t>PINGXIANG CITY CONSTRUCTION INVESTMENT GROUP CO LTD</t>
  </si>
  <si>
    <t>China Zheshang Bank Co Ltd/Hong Kong;China International Capital Corp</t>
  </si>
  <si>
    <t>China Zheshang Bank Co Ltd/Hong Kong;Carnegie Hill Capital Partners Ltd;China Galaxy International Securities Hong K;China International Capital Corp;Fosun Hani Securities;ABCI Securities Co Ltd</t>
  </si>
  <si>
    <t>220331XS2462338612</t>
  </si>
  <si>
    <t>萍乡城投</t>
  </si>
  <si>
    <t>XS2460364628</t>
  </si>
  <si>
    <t>德清文旅 3.4 2025-04-08</t>
  </si>
  <si>
    <t>德清县文化旅游发展集团有限公司</t>
  </si>
  <si>
    <t>DQWHLV 3.4 04/08/25</t>
  </si>
  <si>
    <t>3.4%区域</t>
  </si>
  <si>
    <t>3.4%</t>
  </si>
  <si>
    <t>德清县</t>
  </si>
  <si>
    <t>Central Wealth Securities Investment Ltd;China International Capital Corp;Silk Road International Capital Ltd</t>
  </si>
  <si>
    <t>1.21Y</t>
  </si>
  <si>
    <t>DQWHLV</t>
  </si>
  <si>
    <t>DEQING COUNTY CULTURAL TOURISM DEVELOPMENT GROUP CO LTD</t>
  </si>
  <si>
    <t>Shenwan Hongyuan Securities HK Ltd</t>
  </si>
  <si>
    <t>Silk Road International Capital Ltd;Central Wealth Securities Investment Ltd;China International Capital Corp;Shenwan Hongyuan Securities HK Ltd</t>
  </si>
  <si>
    <t>220331XS2460364628</t>
  </si>
  <si>
    <t>德清文旅</t>
  </si>
  <si>
    <t>XS2450210468</t>
  </si>
  <si>
    <t>鲁商集团 3.4 2024-04-11</t>
  </si>
  <si>
    <t>SHDCOM 3.4 04/11/24</t>
  </si>
  <si>
    <t>China Galaxy International Securities Hong K;CMB International Securities Ltd;Shanghai Pudong Development Bank/Hong Kong;Shenwan Hongyuan Securities HK Ltd;TF International;Zhongtai International Securities Ltd</t>
  </si>
  <si>
    <t>80D</t>
  </si>
  <si>
    <t>FUYUAN WORLDWIDE LTD</t>
  </si>
  <si>
    <t>Shanghai Pudong Development Bank/Hong Kong;China Galaxy International Securities Hong K;TF International;Zhongtai International Securities Ltd;Shenwan Hongyuan Securities HK Ltd;CMB International Securities Ltd</t>
  </si>
  <si>
    <t>220331XS2450210468</t>
  </si>
  <si>
    <t>XS2464320667</t>
  </si>
  <si>
    <t>南京未来科技城 3.3 2025-04-07</t>
  </si>
  <si>
    <t>南京未来科技城经济发展有限公司</t>
  </si>
  <si>
    <t>NFTCED 3.3 04/07/25</t>
  </si>
  <si>
    <t>宁波银行股份有限公司南京分行</t>
  </si>
  <si>
    <t>江宁区</t>
  </si>
  <si>
    <t>Central Wealth Securities Investment Ltd;Huatai International Finance Ltd</t>
  </si>
  <si>
    <t>NFTCED</t>
  </si>
  <si>
    <t>NANJING FUTURE TECHNOLOGY CITY ECONOMIC DEVELOPMENT CO LTD</t>
  </si>
  <si>
    <t>China Industrial Securities International Br;China Galaxy International Securities Hong K;Tensant Securities Ltd;Industrial Bank/Hong Kong</t>
  </si>
  <si>
    <t>Huatai International Finance Ltd;China Galaxy International Securities Hong K;Industrial Bank/Hong Kong;Central Wealth Securities Investment Ltd;Tensant Securities Ltd;China Industrial Securities International Br</t>
  </si>
  <si>
    <t>220331XS2464320667</t>
  </si>
  <si>
    <t>南京未来科技</t>
  </si>
  <si>
    <t>XS2459916149</t>
  </si>
  <si>
    <t>南浔旅投 3.2 2025-04-07</t>
  </si>
  <si>
    <t>湖州南浔旅游投资发展集团有限公司</t>
  </si>
  <si>
    <t>HZHNAX 3.2 04/07/25</t>
  </si>
  <si>
    <t>3.3%区域</t>
  </si>
  <si>
    <t>HZHNAX</t>
  </si>
  <si>
    <t>HUZHOU NANXUN TOURISM INVESTMENT DEVELOPMENT GROUP CO LTD</t>
  </si>
  <si>
    <t>China Zheshang Bank Co Ltd/Hong Kong;CLSA Ltd;CMB Wing Lung Bank;China Galaxy International Securities Hong K;CNCB Hong Kong Capital;China Securities International</t>
  </si>
  <si>
    <t>CNCB Hong Kong Capital;China Zheshang Bank Co Ltd/Hong Kong;China Galaxy International Securities Hong K;China Securities International;Central Wealth Securities Investment Ltd;CLSA Ltd;CMB Wing Lung Bank</t>
  </si>
  <si>
    <t>220330XS2459916149</t>
  </si>
  <si>
    <t>湖州南浔旅游</t>
  </si>
  <si>
    <t>XS2429306900</t>
  </si>
  <si>
    <t>腾海集团 3.4 2025-04-07</t>
  </si>
  <si>
    <t>JSTHIG 3.4 04/07/25</t>
  </si>
  <si>
    <t>CMB Wing Lung Bank;Shenwan Hongyuan Securities HK Ltd;Zhongtai International Securities Ltd;Shanghai Pudong Development Bank/Hong Kong</t>
  </si>
  <si>
    <t>Shanghai Pudong Development Bank/Hong Kong;AMC Wanhai Securities Ltd;Zhongtai International Securities Ltd;Shenwan Hongyuan Securities HK Ltd;CMB Wing Lung Bank;China Industrial Securities International Br</t>
  </si>
  <si>
    <t>220329XS2429306900</t>
  </si>
  <si>
    <t>XS2461717261</t>
  </si>
  <si>
    <t>南浔经开 3.1 2025-03-30</t>
  </si>
  <si>
    <t>浙江湖州南浔经济建设开发有限公司</t>
  </si>
  <si>
    <t>ZJHZNX 3.1 03/30/25</t>
  </si>
  <si>
    <t>Hung Sing Securities Ltd;Zhongtai International;Dingxin Securities Ltd;China International Capital Corp;Southwest Securities HK Brokerage Ltd;Plutus Securities Limited;Essence International Financial Holdings Ltd;China Securities International</t>
  </si>
  <si>
    <t>1.18Y</t>
  </si>
  <si>
    <t>ZJHZNX</t>
  </si>
  <si>
    <t>ZHEJIANG HUZHOU NANXUN ECONOMIC CONSTRUCTION DEVELOPMENT CO LTD</t>
  </si>
  <si>
    <t>Plutus Securities Limited;Zhongtai International;Hung Sing Securities Ltd;Essence International Financial Holdings Ltd;Dingxin Securities Ltd;China Securities International;China International Capital Corp;Southwest Securities HK Brokerage Ltd</t>
  </si>
  <si>
    <t>220325XS2461717261</t>
  </si>
  <si>
    <t>浙江湖州南浔经开</t>
  </si>
  <si>
    <t>XS2461107943</t>
  </si>
  <si>
    <t>吴兴经开 3.1 2025-03-30</t>
  </si>
  <si>
    <t>湖州吴兴经开建设投资发展集团有限公司</t>
  </si>
  <si>
    <t>HZWXED 3.1 03/30/25</t>
  </si>
  <si>
    <t>3.20%区域</t>
  </si>
  <si>
    <t>上海银行股份有限公司宁波分行</t>
  </si>
  <si>
    <t>BOSC International Comp Ltd</t>
  </si>
  <si>
    <t>HZWXED</t>
  </si>
  <si>
    <t>HUZHOU WUXING ECONOMIC DEVELOPMENT &amp; INVESTMENT GROUP CO LTD</t>
  </si>
  <si>
    <t>China PA Securities Hong Kong Co Ltd;Haitong International Securities Group Ltd;Luso International Banking Ltd;China Industrial Securities International Ca;CMB Wing Lung Bank;Industrial Bank/Hong Kong;Sigma Capital Management Ltd</t>
  </si>
  <si>
    <t>Luso International Banking Ltd;BOSC International Comp Ltd;Sigma Capital Management Ltd;China PA Securities Hong Kong Co Ltd;Industrial Bank/Hong Kong;Haitong International Securities Group Ltd;China Industrial Securities International Ca;CMB Wing Lung Bank</t>
  </si>
  <si>
    <t>220324XS2461107943</t>
  </si>
  <si>
    <t>湖州吴兴经开</t>
  </si>
  <si>
    <t>XS2420263142</t>
  </si>
  <si>
    <t>青岛动投 3.6 2025-03-28</t>
  </si>
  <si>
    <t>QDHSTI 3.6 03/28/25</t>
  </si>
  <si>
    <t>Orient Securities Hong Kong Ltd;Fosun Hani Securities;Huatai International Finance Ltd;Industrial Bank/Hong Kong;Harmonia Capital Co Ltd</t>
  </si>
  <si>
    <t>Harmonia Capital Co Ltd;Huatai International Finance Ltd;Industrial Bank/Hong Kong;Fosun Hani Securities;Orient Securities Hong Kong Ltd</t>
  </si>
  <si>
    <t>220323XS2420263142</t>
  </si>
  <si>
    <t>XS2429778827</t>
  </si>
  <si>
    <t>振湘国投 3.3 2025-03-25</t>
  </si>
  <si>
    <t>湘潭振湘国有资产经营投资有限公司</t>
  </si>
  <si>
    <t>ZEXIAS 3.3 03/25/25</t>
  </si>
  <si>
    <t>金属非金属新材料</t>
  </si>
  <si>
    <t>1.17Y</t>
  </si>
  <si>
    <t>ZEXIAS</t>
  </si>
  <si>
    <t>XIANGTAN ZHENXIANG STATE-OWN ASSET OPERATION INVESTMENT CO LTD</t>
  </si>
  <si>
    <t>CLSA Ltd;China Zheshang Bank Co Ltd/Hong Kong;CNCB Hong Kong Capital;CMB Wing Lung Bank;CMBC Capital Holdings</t>
  </si>
  <si>
    <t>CNCB Hong Kong Capital;CMBC Capital Holdings;China Zheshang Bank Co Ltd/Hong Kong;Central Wealth Securities Investment Ltd;CLSA Ltd;CMB Wing Lung Bank</t>
  </si>
  <si>
    <t>220322XS2429778827</t>
  </si>
  <si>
    <t>湘潭振湘国资</t>
  </si>
  <si>
    <t>XS2455340518</t>
  </si>
  <si>
    <t>黄岩经开 2.98 2025-03-25</t>
  </si>
  <si>
    <t>TZHYED 2.98 03/25/25</t>
  </si>
  <si>
    <t>3%区域</t>
  </si>
  <si>
    <t>2.98%</t>
  </si>
  <si>
    <t>China International Capital Corp;Haitong International Securities Co Ltd;Shenwan Hongyuan Capital HK Ltd</t>
  </si>
  <si>
    <t>China Credit International Securities Co Ltd;Huatai Financial Holdings Hong Kong Ltd;Industrial Bank/Hong Kong;Luso International Banking Ltd</t>
  </si>
  <si>
    <t>Huatai Financial Holdings Hong Kong Ltd;Luso International Banking Ltd;Haitong International Securities Co Ltd;Shenwan Hongyuan Capital HK Ltd;China Credit International Securities Co Ltd;Industrial Bank/Hong Kong;China International Capital Corp</t>
  </si>
  <si>
    <t>220322XS2455340518</t>
  </si>
  <si>
    <t>XS2438842093</t>
  </si>
  <si>
    <t>靖江港口 2.8 2025-03-29</t>
  </si>
  <si>
    <t>JJHD 2.8 03/29/25</t>
  </si>
  <si>
    <t>2.8%</t>
  </si>
  <si>
    <t>Shanghai Pudong Development Bank/Hong Kong;CNCB Hong Kong Capital;Alpha International Securities Hong Kong Ltd;Tensant Securities Ltd</t>
  </si>
  <si>
    <t>CNCB Hong Kong Capital;Shanghai Pudong Development Bank/Hong Kong;Haitong International Securities Co Ltd;Alpha International Securities Hong Kong Ltd;Tensant Securities Ltd</t>
  </si>
  <si>
    <t>220318XS2438842093</t>
  </si>
  <si>
    <t>XS2459917113</t>
  </si>
  <si>
    <t>卓越商业 2.91 2025-03-24</t>
  </si>
  <si>
    <t>EXCECP 2.91 03/24/25</t>
  </si>
  <si>
    <t>--/BBB-</t>
  </si>
  <si>
    <t>浙商银行股份有限公司深圳分行</t>
  </si>
  <si>
    <t>China Zheshang Bank Co Ltd/Hong Kong;Guotai Junan International Holdings</t>
  </si>
  <si>
    <t>ABC International Holding;China Minsheng Banking Corp Ltd/Hong Kong</t>
  </si>
  <si>
    <t>Guotai Junan International Holdings;China Minsheng Banking Corp Ltd/Hong Kong;China Zheshang Bank Co Ltd/Hong Kong;ABC International Holding</t>
  </si>
  <si>
    <t>220318XS2459917113</t>
  </si>
  <si>
    <t>XS2456820690</t>
  </si>
  <si>
    <t>民泰建设 2.9 2025-03-23</t>
  </si>
  <si>
    <t>MTCONS 2.9 03/23/25</t>
  </si>
  <si>
    <t>2.90%</t>
  </si>
  <si>
    <t>BOCOM International Securities Ltd;AMC Wanhai Securities Ltd;Industrial Bank/Hong Kong</t>
  </si>
  <si>
    <t>220318XS2456820690</t>
  </si>
  <si>
    <t>G228003</t>
  </si>
  <si>
    <t>复星 3 2025-03-15</t>
  </si>
  <si>
    <t>上海复星高科技(集团)有限公司</t>
  </si>
  <si>
    <t>FSHITZ 3 03/15/25</t>
  </si>
  <si>
    <t>3.000%</t>
  </si>
  <si>
    <t>黄浦区</t>
  </si>
  <si>
    <t>China Merchants Securities (HK) Co Ltd;CLSA Ltd;CMB International Securities Ltd;Fosun Hani Securities</t>
  </si>
  <si>
    <t>化学制药</t>
  </si>
  <si>
    <t>1.14Y</t>
  </si>
  <si>
    <t>FSHITZ</t>
  </si>
  <si>
    <t>SHANGHAI FOSUN HIGH TECHNOLOGY GROUP CO LTD</t>
  </si>
  <si>
    <t>China Merchants Securities (HK) Co Ltd;China Zheshang Bank Co Ltd/Hong Kong;CLSA Ltd;CMB International Securities Ltd;Fosun Hani Securities;Industrial Bank/Hong Kong</t>
  </si>
  <si>
    <t>China Zheshang Bank Co Ltd/Hong Kong;Industrial Bank/Hong Kong;Fosun Hani Securities;China Merchants Securities (HK) Co Ltd;CLSA Ltd;CMB International Securities Ltd</t>
  </si>
  <si>
    <t>220310G228003</t>
  </si>
  <si>
    <t>复星集团</t>
  </si>
  <si>
    <t>XS2456821821</t>
  </si>
  <si>
    <t>龙门旅游 2.98 2024-02-16</t>
  </si>
  <si>
    <t>洛阳龙门旅游集团有限公司</t>
  </si>
  <si>
    <t>LMTOUR 2.98 02/16/24</t>
  </si>
  <si>
    <t>1.9233</t>
  </si>
  <si>
    <t>Fosun Hani Securities;China Zheshang Bank Co Ltd/Hong Kong;Dongxing Securities HK Financing Holding Co;Wilson Securities Ltd</t>
  </si>
  <si>
    <t>25D</t>
  </si>
  <si>
    <t>LMTOUR</t>
  </si>
  <si>
    <t>LUOYANG LONGMEN TOURISM GROUP CO LTD</t>
  </si>
  <si>
    <t>Dongxing Securities HK Financing Holding Co;China Zheshang Bank Co Ltd/Hong Kong;Wilson Securities Ltd;Fosun Hani Securities</t>
  </si>
  <si>
    <t>220309XS2456821821</t>
  </si>
  <si>
    <t>洛阳龙门旅游</t>
  </si>
  <si>
    <t>XS2453048899</t>
  </si>
  <si>
    <t>嵊州城投 2.7 2025-03-16</t>
  </si>
  <si>
    <t>嵊州市城市建设投资发展集团有限公司</t>
  </si>
  <si>
    <t>SHZHCI 2.7 03/16/25</t>
  </si>
  <si>
    <t>2.90%区域</t>
  </si>
  <si>
    <t>Guosen Securities HK Capital Co Ltd</t>
  </si>
  <si>
    <t>SHZHCI</t>
  </si>
  <si>
    <t>SHENGZHOU CITY CONSTRUCTION INVESTMENT DEVELOPMENT GROUP CO LTD</t>
  </si>
  <si>
    <t>China Industrial Securities International Br;CMB Wing Lung Bank;Goldbridge Securities Ltd;China International Capital Corp HK Securiti;Zhongtai International Securities Ltd;China Zheshang Bank Co Ltd/Hong Kong</t>
  </si>
  <si>
    <t>China Zheshang Bank Co Ltd/Hong Kong;China International Capital Corp HK Securiti;Goldbridge Securities Ltd;Zhongtai International Securities Ltd;CMB Wing Lung Bank;China Industrial Securities International Br;Guosen Securities HK Capital Co Ltd</t>
  </si>
  <si>
    <t>220309XS2453048899</t>
  </si>
  <si>
    <t>嵊州城建</t>
  </si>
  <si>
    <t>XS2447542874</t>
  </si>
  <si>
    <t>天子湖实业 2.7 2025-03-15</t>
  </si>
  <si>
    <t>浙江天子湖实业投资有限公司</t>
  </si>
  <si>
    <t>ZHJNGT 2.7 03/15/25</t>
  </si>
  <si>
    <t xml:space="preserve">2.7% </t>
  </si>
  <si>
    <t>CNCB Hong Kong Capital;Haitong International Securities Co Ltd;Alpha International Securities Hong Kong Ltd;BOCOM International Securities Ltd;Industrial Bank/Hong Kong</t>
  </si>
  <si>
    <t>ZHJNGT</t>
  </si>
  <si>
    <t>ZHEJIANG TIANZIHU INDUSTRY INVESTMENT CO LTD</t>
  </si>
  <si>
    <t>CNCB Hong Kong Capital;Haitong International Securities Co Ltd;BOCOM International Securities Ltd;Industrial Bank/Hong Kong;Alpha International Securities Hong Kong Ltd</t>
  </si>
  <si>
    <t>220308XS2447542874</t>
  </si>
  <si>
    <t>浙江天子湖实业</t>
  </si>
  <si>
    <t>XS2453125630</t>
  </si>
  <si>
    <t>新疆金投 2.88 2025-03-09</t>
  </si>
  <si>
    <t>新疆金融投资(集团)有限责任公司</t>
  </si>
  <si>
    <t>XJFINV 2.88 03/09/25</t>
  </si>
  <si>
    <t>2.9%区域</t>
  </si>
  <si>
    <t>2.88%</t>
  </si>
  <si>
    <t>北京银行股份有限公司乌鲁木齐分行</t>
  </si>
  <si>
    <t>Carnegie Hill Capital Partners Ltd;Haitong International Securities Co Ltd;Bank of China;Industrial Bank/Hong Kong</t>
  </si>
  <si>
    <t>XJFINV</t>
  </si>
  <si>
    <t>XINJIANG FINANCIAL INVESTMENT LTD</t>
  </si>
  <si>
    <t>Bank of Communications</t>
  </si>
  <si>
    <t>Haitong International Securities Co Ltd;Bank of China;Carnegie Hill Capital Partners Ltd;Bank of Communications;Industrial Bank/Hong Kong</t>
  </si>
  <si>
    <t>220304XS2453125630</t>
  </si>
  <si>
    <t>XS2454244349</t>
  </si>
  <si>
    <t>新疆金投 2.7 2025-02-06</t>
  </si>
  <si>
    <t>XJFINV 2.7 02/06/25</t>
  </si>
  <si>
    <t>2.80%区域</t>
  </si>
  <si>
    <t>2.70%</t>
  </si>
  <si>
    <t>中国邮政储蓄银行股份有限公司乌鲁木齐市分行</t>
  </si>
  <si>
    <t>Carnegie Hill Capital Partners Ltd;Haitong International Securities Co Ltd;Shenwan Hongyuan Securities HK Ltd;Guotai Junan International Holdings;Bank of China;Industrial Bank/Hong Kong;</t>
  </si>
  <si>
    <t>1.04Y</t>
  </si>
  <si>
    <t>Guotai Junan International Holdings;Shanghai Pudong Development Bank/Hong Kong;Haitong International Securities Co Ltd;Bank of China;Carnegie Hill Capital Partners Ltd;Industrial Bank/Hong Kong;Shenwan Hongyuan Securities HK Ltd</t>
  </si>
  <si>
    <t>220304XS2454244349</t>
  </si>
  <si>
    <t>XS2453238672</t>
  </si>
  <si>
    <t>成都怡都建投 3 2025-03-18</t>
  </si>
  <si>
    <t>成都怡都建设投资有限公司</t>
  </si>
  <si>
    <t>CYICIC 3 03/18/25</t>
  </si>
  <si>
    <t>1.15Y</t>
  </si>
  <si>
    <t>CYICIC</t>
  </si>
  <si>
    <t>CHENGDU YIDU CONSTRUCTION INVESTMENT CO LTD</t>
  </si>
  <si>
    <t>China Zheshang Bank Co Ltd/Hong Kong;Central Wealth Securities Investment Ltd</t>
  </si>
  <si>
    <t>220304XS2453238672</t>
  </si>
  <si>
    <t>成都怡都建投</t>
  </si>
  <si>
    <t>XS2360160563</t>
  </si>
  <si>
    <t>延旅集团 3.9 2025-03-10</t>
  </si>
  <si>
    <t>延安旅游(集团)有限公司</t>
  </si>
  <si>
    <t>YATOUR 3.9 03/10/25</t>
  </si>
  <si>
    <t>延安市</t>
  </si>
  <si>
    <t>1.13Y</t>
  </si>
  <si>
    <t>YATOUR</t>
  </si>
  <si>
    <t>YAN’AN TOURISM (GROUP) CO., LTD.</t>
  </si>
  <si>
    <t>China Zheshang Bank Co Ltd/Hong Kong;Silk Road International Capital Ltd</t>
  </si>
  <si>
    <t>220303XS2360160563</t>
  </si>
  <si>
    <t>延安旅游</t>
  </si>
  <si>
    <t>XS2449307862</t>
  </si>
  <si>
    <t>新型城建 3 2025-03-08</t>
  </si>
  <si>
    <t>怀远县新型城镇化建设有限公司</t>
  </si>
  <si>
    <t>HYNUCO 3 03/08/25</t>
  </si>
  <si>
    <t>怀远县</t>
  </si>
  <si>
    <t>AMC Wanhai Securities Ltd;CMB International Securities Ltd;Eddid Securities &amp; Futures Ltd;Guosen Securities</t>
  </si>
  <si>
    <t>HYNUCO</t>
  </si>
  <si>
    <t>HUAIYUAN COUNTY NEW URBANIZATION CONSTRUCTION CO LTD</t>
  </si>
  <si>
    <t>AMC Wanhai Securities Ltd;China Industrial Securities International Br;China Zheshang Bank Co Ltd/Hong Kong;Cinda International Capital Ltd;CMB International Securities Ltd;Eddid Securities &amp; Futures Ltd;Guosen Securities;OCBC Bank China Ltd</t>
  </si>
  <si>
    <t>Cinda International Capital Ltd;AMC Wanhai Securities Ltd;China Zheshang Bank Co Ltd/Hong Kong;Eddid Securities &amp; Futures Ltd;Guosen Securities;OCBC Bank China Ltd;China Industrial Securities International Br;CMB International Securities Ltd</t>
  </si>
  <si>
    <t>220301XS2449307862</t>
  </si>
  <si>
    <t>怀远新型城建</t>
  </si>
  <si>
    <t>XS2450174136</t>
  </si>
  <si>
    <t>新疆金投 2.7 2025-03-07</t>
  </si>
  <si>
    <t>XJFINV 2.7 03/07/25</t>
  </si>
  <si>
    <t>2.70%区域</t>
  </si>
  <si>
    <t>中国工商银行股份有限公司新疆维吾尔自治区分行</t>
  </si>
  <si>
    <t>Bank of China;Carnegie Hill Capital Partners Ltd;Haitong International Securities Co Ltd;Shenwan Hongyuan Securities HK Ltd</t>
  </si>
  <si>
    <t>ICBC International Securities Ltd;Industrial Bank/Hong Kong;Shanghai Pudong Development Bank/Hong Kong</t>
  </si>
  <si>
    <t>Shanghai Pudong Development Bank/Hong Kong;Bank of China;Haitong International Securities Co Ltd;Carnegie Hill Capital Partners Ltd;Industrial Bank/Hong Kong;Shenwan Hongyuan Securities HK Ltd;ICBC International Securities Ltd</t>
  </si>
  <si>
    <t>220228XS2450174136</t>
  </si>
  <si>
    <t>XS2450173591</t>
  </si>
  <si>
    <t>中国银行股份有限公司新疆维吾尔自治区分行</t>
  </si>
  <si>
    <t>220228XS2450173591</t>
  </si>
  <si>
    <t>XS2448344007</t>
  </si>
  <si>
    <t>实业集团 2.7 2025-03-03</t>
  </si>
  <si>
    <t>LSECTZ 2.7 03/03/25</t>
  </si>
  <si>
    <t>Bank of China;Guotai Junan International Holdings;Dongxing Securities HK Financing Holding Co;Hung Sing Securities Ltd</t>
  </si>
  <si>
    <t>1.11Y</t>
  </si>
  <si>
    <t>CMB Wing Lung Bank;Industrial Bank/Hong Kong</t>
  </si>
  <si>
    <t>Guotai Junan International Holdings;Hung Sing Securities Ltd;Bank of China;Dongxing Securities HK Financing Holding Co;Industrial Bank/Hong Kong;CMB Wing Lung Bank</t>
  </si>
  <si>
    <t>220224XS2448344007</t>
  </si>
  <si>
    <t>XS2448345079</t>
  </si>
  <si>
    <t>Haitong International Securities Co Ltd;Industrial Bank/Hong Kong;Shanghai Pudong Development Bank/Hong Kong</t>
  </si>
  <si>
    <t>Guotai Junan International Holdings;Hung Sing Securities Ltd;Haitong International Securities Co Ltd;Shanghai Pudong Development Bank/Hong Kong;Bank of China;Dongxing Securities HK Financing Holding Co;Industrial Bank/Hong Kong</t>
  </si>
  <si>
    <t>220224XS2448345079</t>
  </si>
  <si>
    <t>XS2446770880</t>
  </si>
  <si>
    <t>中伟股份 4.55 2027-03-03</t>
  </si>
  <si>
    <t>CNGRAM 4.55 03/03/27</t>
  </si>
  <si>
    <t>HSBC;Credit Agricole CIB;Industrial Bank/Hong Kong;Sigma Capital Management Ltd;Deutsche Bank;Credit Suisse;Standard Chartered Bank;DBS Bank</t>
  </si>
  <si>
    <t>3.11Y</t>
  </si>
  <si>
    <t>Credit Agricole CIB;Credit Suisse;DBS Bank;Deutsche Bank;HSBC;Industrial Bank/Hong Kong;Sigma Capital Management Ltd;Standard Chartered Bank</t>
  </si>
  <si>
    <t>Standard Chartered Bank;Credit Suisse;Credit Agricole CIB;Sigma Capital Management Ltd;DBS Bank;Deutsche Bank;Industrial Bank/Hong Kong;HSBC</t>
  </si>
  <si>
    <t>220224XS2446770880</t>
  </si>
  <si>
    <t>XS2448367982</t>
  </si>
  <si>
    <t>丹阳投资集团 2.5 2025-02-25</t>
  </si>
  <si>
    <t>丹阳投资集团有限公司</t>
  </si>
  <si>
    <t>PHCIIL 2.5 02/25/25</t>
  </si>
  <si>
    <t>2.5%</t>
  </si>
  <si>
    <t>丹阳市</t>
  </si>
  <si>
    <t>China Securities International;China Industrial Securities International Ca;China Zheshang Bank Co Ltd/Hong Kong</t>
  </si>
  <si>
    <t>1.09Y</t>
  </si>
  <si>
    <t>PHCIIL</t>
  </si>
  <si>
    <t>PHOENIX CHARM INTERNATIONAL INVESTMENT LTD</t>
  </si>
  <si>
    <t>China Zheshang Bank Co Ltd/Hong Kong;China Securities International;China Industrial Securities International Ca</t>
  </si>
  <si>
    <t>220218XS2448367982</t>
  </si>
  <si>
    <t>丹阳投资</t>
  </si>
  <si>
    <t>XS2418729559</t>
  </si>
  <si>
    <t>淮北建投控股 2.9 2025-02-23</t>
  </si>
  <si>
    <t>淮北市建投控股集团有限公司</t>
  </si>
  <si>
    <t>HBCITY 2.9 02/23/25</t>
  </si>
  <si>
    <t>HBCITY</t>
  </si>
  <si>
    <t>HUAIBEI CITY CONSTRUCTION INVESTMENT HOLDING GROUP CO LTD</t>
  </si>
  <si>
    <t>Golden Rich Securities Ltd</t>
  </si>
  <si>
    <t>TF International;Golden Rich Securities Ltd</t>
  </si>
  <si>
    <t>220216XS2418729559</t>
  </si>
  <si>
    <t>淮北建投</t>
  </si>
  <si>
    <t>G228002</t>
  </si>
  <si>
    <t>新型城市公司 4.5 2025-02-09</t>
  </si>
  <si>
    <t>湖州新型城市投资发展集团有限公司</t>
  </si>
  <si>
    <t>HZZLDE 4.5 02/09/25</t>
  </si>
  <si>
    <t>China Industrial Securities International;BOSC International Comp Ltd</t>
  </si>
  <si>
    <t>1.05Y</t>
  </si>
  <si>
    <t>HZZLDE</t>
  </si>
  <si>
    <t>HUZHOU NEW CITY INVESTMENT DEVELOPMENT GROUP CO LTD</t>
  </si>
  <si>
    <t>Industrial Bank/Hong Kong;China Zheshang Bank Co Ltd/Hong Kong;Central Wealth Securities Investment Ltd;Guosen Securities HK Capital Co Ltd;Sinolink Securities;Fosun Hani Securities</t>
  </si>
  <si>
    <t>Sinolink Securities;BOSC International Comp Ltd;China Zheshang Bank Co Ltd/Hong Kong;Industrial Bank/Hong Kong;Central Wealth Securities Investment Ltd;China Industrial Securities International;Fosun Hani Securities;Guosen Securities HK Capital Co Ltd</t>
  </si>
  <si>
    <t>220128G228002</t>
  </si>
  <si>
    <t>湖州新投</t>
  </si>
  <si>
    <t>XS2438281128</t>
  </si>
  <si>
    <t>羊安新城 1.85 2025-02-17</t>
  </si>
  <si>
    <t>成都市羊安新城开发建设有限公司</t>
  </si>
  <si>
    <t>YANNEW 1.85 02/17/25</t>
  </si>
  <si>
    <t>1.07Y</t>
  </si>
  <si>
    <t>YANNEW</t>
  </si>
  <si>
    <t>CHENGDU YANG AN NEW TOWN DEVELOPMENT AND CONSTRUCTION CO LTD</t>
  </si>
  <si>
    <t>China Industrial Securities International Ca;China Zheshang Bank Co Ltd/Hong Kong;First Women Bank;Fosun Hani Securities;ICBC International Securities Ltd</t>
  </si>
  <si>
    <t>China Zheshang Bank Co Ltd/Hong Kong;SOOCHOW SECURITIES INT;First Women Bank;China Industrial Securities International Ca;Fosun Hani Securities;ICBC International Securities Ltd</t>
  </si>
  <si>
    <t>220126XS2438281128</t>
  </si>
  <si>
    <t>成都羊安新城开建</t>
  </si>
  <si>
    <t>XS2434935875</t>
  </si>
  <si>
    <t>绿城中国 2.3 2025-01-27</t>
  </si>
  <si>
    <t>绿城中国控股有限公司</t>
  </si>
  <si>
    <t>GRNCH 2.3 01/27/25</t>
  </si>
  <si>
    <t>Ba3/BB-</t>
  </si>
  <si>
    <t>负面/正面</t>
  </si>
  <si>
    <t>浙商银行股份有限公司杭州分行</t>
  </si>
  <si>
    <t>Credit Suisse;China Zheshang Bank Co Ltd/Hong Kong;Hongkong &amp; Shanghai Banking Corporation Ltd</t>
  </si>
  <si>
    <t>1.01Y</t>
  </si>
  <si>
    <t>GRNCH</t>
  </si>
  <si>
    <t>GREENTOWN CHINA HOLDINGS LTD</t>
  </si>
  <si>
    <t>Industrial Bank/Hong Kong;Guotai Junan Securities (Hong Kong) Ltd;China Construction Bank (Asia);Shanghai Pudong Development Bank/Hong Kong;China Minsheng Banking Corp Ltd/Hong Kong;China International Capital Corp</t>
  </si>
  <si>
    <t>China Construction Bank (Asia);Credit Suisse;Shanghai Pudong Development Bank/Hong Kong;China Minsheng Banking Corp Ltd/Hong Kong;China Zheshang Bank Co Ltd/Hong Kong;Guotai Junan Securities (Hong Kong) Ltd;Industrial Bank/Hong Kong;China International Capital Corp;Hongkong &amp; Shanghai Banking Corporation Ltd</t>
  </si>
  <si>
    <t>220120XS2434935875</t>
  </si>
  <si>
    <t>绿城中国</t>
  </si>
  <si>
    <t>XS2429272490</t>
  </si>
  <si>
    <t>南浔旅投 2.15 2025-01-25</t>
  </si>
  <si>
    <t>HZHNAX 2.15 01/25/25</t>
  </si>
  <si>
    <t>2.25%区域</t>
  </si>
  <si>
    <t>2.15%</t>
  </si>
  <si>
    <t>Industrial Bank/Hong Kong;China Zheshang Bank Co Ltd/Hong Kong;CLSA Ltd;China Industrial Securities International Br;SunRiver International Securities Group Ltd;CNCB Hong Kong Capital;China Securities International Corporate Fin;Guoyuan Capital Hong Kong Ltd;CMBC Capital Holdings</t>
  </si>
  <si>
    <t>CNCB Hong Kong Capital;Guoyuan Capital Hong Kong Ltd;CMBC Capital Holdings;China Zheshang Bank Co Ltd/Hong Kong;Industrial Bank/Hong Kong;Central Wealth Securities Investment Ltd;China Securities International Corporate Fin;SunRiver International Securities Group Ltd;CLSA Ltd;China Industrial Securities International Br</t>
  </si>
  <si>
    <t>220120XS2429272490</t>
  </si>
  <si>
    <t>XS2432537483</t>
  </si>
  <si>
    <t>南浔新城集团 2.25 2025-01-24</t>
  </si>
  <si>
    <t>NXNTID 2.25 01/24/25</t>
  </si>
  <si>
    <t>Haitong International Securities Co Ltd;Interarch Asset Management Limited</t>
  </si>
  <si>
    <t>China Zheshang Bank Co Ltd/Hong Kong;Industrial Bank/Hong Kong</t>
  </si>
  <si>
    <t>Haitong International Securities Co Ltd;China Zheshang Bank Co Ltd/Hong Kong;Industrial Bank/Hong Kong;Interarch Asset Management Limited</t>
  </si>
  <si>
    <t>220120XS2432537483</t>
  </si>
  <si>
    <t>XS2434896440</t>
  </si>
  <si>
    <t>富港集团 2.1 2025-01-25</t>
  </si>
  <si>
    <t>富港建设集团有限公司</t>
  </si>
  <si>
    <t>RGCFGE 2.1 01/25/25</t>
  </si>
  <si>
    <t>2.10%</t>
  </si>
  <si>
    <t>Guotai Junan Securities (Hong Kong) Ltd;Haitong International Securities Co Ltd</t>
  </si>
  <si>
    <t>RGCFGE</t>
  </si>
  <si>
    <t>FUGANG CONSTRUCTION GROUP CO LTD</t>
  </si>
  <si>
    <t>Haitong International Securities Co Ltd;Guotai Junan Securities (Hong Kong) Ltd</t>
  </si>
  <si>
    <t>220120XS2434896440</t>
  </si>
  <si>
    <t>富港建设</t>
  </si>
  <si>
    <t>XS2434896952</t>
  </si>
  <si>
    <t>Haitong International Securities Co Ltd;Guotai Junan Securities (Hong Kong) Ltd;CMB Wing Lung Bank</t>
  </si>
  <si>
    <t>220120XS2434896952</t>
  </si>
  <si>
    <t>XS2434896879</t>
  </si>
  <si>
    <t>China Zheshang Bank Co Ltd/Hong Kong;Guotai Junan Securities (Hong Kong) Ltd;Industrial Bank/Hong Kong</t>
  </si>
  <si>
    <t>220120XS2434896879</t>
  </si>
  <si>
    <t>XS2435093351</t>
  </si>
  <si>
    <t>皋开投资 2.1 2025-01-24</t>
  </si>
  <si>
    <t>JSGKID 2.1 01/24/25</t>
  </si>
  <si>
    <t>CMB Wing Lung Bank;China Industrial Securities International Br</t>
  </si>
  <si>
    <t>Haitong International Securities Co Ltd;Guotai Junan Securities (Hong Kong) Ltd;CMB Wing Lung Bank;China Industrial Securities International Br</t>
  </si>
  <si>
    <t>220119XS2435093351</t>
  </si>
  <si>
    <t>XS2422199708</t>
  </si>
  <si>
    <t>曹国控 2.1 2024-12-25</t>
  </si>
  <si>
    <t>曹妃甸国控投资集团有限公司</t>
  </si>
  <si>
    <t>CFDGKI 2.1 12/25/24</t>
  </si>
  <si>
    <t>2.2%区域</t>
  </si>
  <si>
    <t>2.1%</t>
  </si>
  <si>
    <t>唐山市</t>
  </si>
  <si>
    <t>曹妃甸区</t>
  </si>
  <si>
    <t>CEB International Capital Corp Ltd;Suntek Financial Investment Company Limited;Tensant Securities Ltd;China Zheshang Bank Co Ltd/Hong Kong;CMB International Capital Corp Ltd;Luso International Banking Ltd</t>
  </si>
  <si>
    <t>338D</t>
  </si>
  <si>
    <t>CFDGKI</t>
  </si>
  <si>
    <t>CAOFEIDIAN STATE HOLDING INVESTMENT GROUP CO LTD</t>
  </si>
  <si>
    <t>Industrial Bank/Hong Kong;Silk Road International Capital Ltd</t>
  </si>
  <si>
    <t>CEB International Capital Corp Ltd;Luso International Banking Ltd;China Zheshang Bank Co Ltd/Hong Kong;Silk Road International Capital Ltd;Industrial Bank/Hong Kong;CMB International Capital Corp Ltd;Tensant Securities Ltd;Suntek Financial Investment Company Limited</t>
  </si>
  <si>
    <t>220118XS2422199708</t>
  </si>
  <si>
    <t>曹妃甸国控</t>
  </si>
  <si>
    <t>XS2434539768</t>
  </si>
  <si>
    <t>淄川财金 3 2025-01-20</t>
  </si>
  <si>
    <t>淄博市淄川区财金控股有限公司</t>
  </si>
  <si>
    <t>ZBZCHD 3 01/20/25</t>
  </si>
  <si>
    <t>3.0%</t>
  </si>
  <si>
    <t>渤海银行股份有限公司淄博分行</t>
  </si>
  <si>
    <t>淄川区</t>
  </si>
  <si>
    <t>Fosun Hani Securities;China Zheshang Bank Co Ltd/Hong Kong;Harmonia Capital Co Ltd;Wilson Securities Ltd;Dongxing Securities (Hong Kong)</t>
  </si>
  <si>
    <t>364D</t>
  </si>
  <si>
    <t>ZBZCHD</t>
  </si>
  <si>
    <t>LUHENG INTERNATIONAL CO LTD</t>
  </si>
  <si>
    <t>Harmonia Capital Co Ltd;Dongxing Securities (Hong Kong);China Zheshang Bank Co Ltd/Hong Kong;Wilson Securities Ltd;Fosun Hani Securities</t>
  </si>
  <si>
    <t>220117XS2434539768</t>
  </si>
  <si>
    <t>淄博淄川财金</t>
  </si>
  <si>
    <t>XS2428210335</t>
  </si>
  <si>
    <t>建德国资公司 2.05 2025-01-19</t>
  </si>
  <si>
    <t>建德市国有资产经营有限公司</t>
  </si>
  <si>
    <t>JDSOAM 2.05 01/19/25</t>
  </si>
  <si>
    <t>建德市</t>
  </si>
  <si>
    <t>BOC International Holdings Ltd;China Securities International;CLSA Ltd;Industrial Bank/Hong Kong;SPDB International Capital Ltd</t>
  </si>
  <si>
    <t>363D</t>
  </si>
  <si>
    <t>JDSOAM</t>
  </si>
  <si>
    <t>JIANTOU INTERNATIONAL HONG KONG CO LTD</t>
  </si>
  <si>
    <t>China Securities International;Industrial Bank/Hong Kong;SPDB International Capital Ltd;CLSA Ltd;BOC International Holdings Ltd</t>
  </si>
  <si>
    <t>220114XS2428210335</t>
  </si>
  <si>
    <t>建德国资</t>
  </si>
  <si>
    <t>XS2428439918</t>
  </si>
  <si>
    <t>抚州数投 1.98 2025-01-21</t>
  </si>
  <si>
    <t>FZSZJJ 1.98 01/21/25</t>
  </si>
  <si>
    <t>China Credit International Securities Co Ltd;China Industrial Securities International Br;ICBC International Securities Ltd;Shenwan Hongyuan Securities HK Ltd</t>
  </si>
  <si>
    <t>Shanghai Pudong Development Bank/Hong Kong;Industrial Bank/Hong Kong;CMB Wing Lung Bank;Fosun Hani Securities;Silk Road International Capital Ltd;Haitong International Securities Co Ltd;Bank of China</t>
  </si>
  <si>
    <t>Shanghai Pudong Development Bank/Hong Kong;Haitong International Securities Co Ltd;Bank of China;Silk Road International Capital Ltd;China Credit International Securities Co Ltd;Industrial Bank/Hong Kong;Fosun Hani Securities;Shenwan Hongyuan Securities HK Ltd;CMB Wing Lung Bank;ICBC International Securities Ltd;China Industrial Securities International Br</t>
  </si>
  <si>
    <t>220113XS2428439918</t>
  </si>
  <si>
    <t>XS2409021339</t>
  </si>
  <si>
    <t>袁州国投 1.98 2025-01-20</t>
  </si>
  <si>
    <t>宜春市袁州区国投集团有限公司</t>
  </si>
  <si>
    <t>YCHNYN 1.98 01/20/25</t>
  </si>
  <si>
    <t>宜春市</t>
  </si>
  <si>
    <t>袁州区</t>
  </si>
  <si>
    <t>ICBC International Securities Ltd</t>
  </si>
  <si>
    <t>YCHNYN</t>
  </si>
  <si>
    <t>YICHUN YUANZHOU DISTRICT STATE-OWNED INVESTMENT GROUP CO LTD</t>
  </si>
  <si>
    <t>Industrial Bank/Hong Kong;Shanghai Pudong Development Bank/Hong Kong</t>
  </si>
  <si>
    <t>Shanghai Pudong Development Bank/Hong Kong;Industrial Bank/Hong Kong;ICBC International Securities Ltd</t>
  </si>
  <si>
    <t>220112XS2409021339</t>
  </si>
  <si>
    <t>宜春袁州国投</t>
  </si>
  <si>
    <t>XS2429324986</t>
  </si>
  <si>
    <t>温州市鹿城区国有控股集团有限公司 4.1 2025-01-14</t>
  </si>
  <si>
    <t>温州市鹿城区国有控股集团有限公司</t>
  </si>
  <si>
    <t>WZLCSO 4.1 01/14/25</t>
  </si>
  <si>
    <t>4.1 %</t>
  </si>
  <si>
    <t>杭州银行股份有限公司温州分行</t>
  </si>
  <si>
    <t>温州市</t>
  </si>
  <si>
    <t>鹿城区</t>
  </si>
  <si>
    <t>China Securities International</t>
  </si>
  <si>
    <t>358D</t>
  </si>
  <si>
    <t>WZLCSO</t>
  </si>
  <si>
    <t>WENZHOU LUCHENG DISTRICT STATE-OWNED HOLDING GROUP CO LTD</t>
  </si>
  <si>
    <t>Industrial Bank/Hong Kong;China Zheshang Bank Co Ltd/Hong Kong;CNCB Hong Kong Capital;Zhongtai International Securities Ltd;Central Wealth Securities Investment Ltd</t>
  </si>
  <si>
    <t>CNCB Hong Kong Capital;China Zheshang Bank Co Ltd/Hong Kong;China Securities International;Industrial Bank/Hong Kong;Zhongtai International Securities Ltd;Central Wealth Securities Investment Ltd</t>
  </si>
  <si>
    <t>220111XS2429324986</t>
  </si>
  <si>
    <t>温州鹿城国控</t>
  </si>
  <si>
    <t>XS2423517205</t>
  </si>
  <si>
    <t>叠石桥家纺集团 3 2025-01-14</t>
  </si>
  <si>
    <t>江苏叠石桥家纺产业集团有限公司</t>
  </si>
  <si>
    <t>JSDSQI 3 01/14/25</t>
  </si>
  <si>
    <t>海门区</t>
  </si>
  <si>
    <t>JSDSQI</t>
  </si>
  <si>
    <t>JIANGSU DIESHIQIAO HOME TEXTILE INDUSTRY GROUP CO LTD</t>
  </si>
  <si>
    <t>China Zheshang Bank Co Ltd/Hong Kong;ICBC International Securities Ltd;Zheshang International Financial Holdings Co., Limited</t>
  </si>
  <si>
    <t>Zheshang International Financial Holdings Co., Limited;BOCOM International Securities Ltd;China Zheshang Bank Co Ltd/Hong Kong;AMC Wanhai Securities Ltd;ICBC International Securities Ltd</t>
  </si>
  <si>
    <t>220111XS2423517205</t>
  </si>
  <si>
    <t>江苏叠石桥家纺</t>
  </si>
  <si>
    <t>XS2428533264</t>
  </si>
  <si>
    <t>锡西新城 2 2025-01-12</t>
  </si>
  <si>
    <t>无锡市锡西新城产业发展集团有限公司</t>
  </si>
  <si>
    <t>WXXXID 2 01/12/25</t>
  </si>
  <si>
    <t>江苏无锡经济开发区</t>
  </si>
  <si>
    <t>AMC Wanhai Securities Ltd;Huatai International Finance Ltd</t>
  </si>
  <si>
    <t>356D</t>
  </si>
  <si>
    <t>WXXXID</t>
  </si>
  <si>
    <t>WUXI XIXI INDUSTRIAL DEVELOPMENT GROUP CO LTD</t>
  </si>
  <si>
    <t>CMB Wing Lung Bank;Industrial Bank/Hong Kong;Zhongtai International Securities Ltd;Zheshang International Financial Holdings Co., Limited;Huaan Securities Co Ltd</t>
  </si>
  <si>
    <t>Zheshang International Financial Holdings Co., Limited;Huatai International Finance Ltd;AMC Wanhai Securities Ltd;Industrial Bank/Hong Kong;Zhongtai International Securities Ltd;CMB Wing Lung Bank;Huaan Securities Co Ltd</t>
  </si>
  <si>
    <t>220107XS2428533264</t>
  </si>
  <si>
    <t>无锡锡西产发</t>
  </si>
  <si>
    <t>XS2428532969</t>
  </si>
  <si>
    <t>2.10%区域</t>
  </si>
  <si>
    <t>2.0%</t>
  </si>
  <si>
    <t>CMB Wing Lung Bank;Industrial Bank/Hong Kong;Zhongtai International Securities Ltd;Shenwan Hongyuan Securities HK Ltd;Zheshang International Financial Holdings Co., Limited;Huaan Securities Co Ltd</t>
  </si>
  <si>
    <t>Zheshang International Financial Holdings Co., Limited;Huatai International Finance Ltd;AMC Wanhai Securities Ltd;Industrial Bank/Hong Kong;Zhongtai International Securities Ltd;Shenwan Hongyuan Securities HK Ltd;CMB Wing Lung Bank;Huaan Securities Co Ltd</t>
  </si>
  <si>
    <t>220107XS2428532969</t>
  </si>
  <si>
    <t>XS2428707272</t>
  </si>
  <si>
    <t>靖江港口 2 2025-01-12</t>
  </si>
  <si>
    <t>JJHD 2 01/12/25</t>
  </si>
  <si>
    <t>Shanghai Pudong Development Bank/Hong Kong;CMB International Securities Ltd;China Industrial Securities International Brokerage Limited</t>
  </si>
  <si>
    <t>Shanghai Pudong Development Bank/Hong Kong;Haitong International Securities Co Ltd;CMB International Securities Ltd;China Industrial Securities International Brokerage Limited</t>
  </si>
  <si>
    <t>220106XS2428707272</t>
  </si>
  <si>
    <t>XS2423503916</t>
  </si>
  <si>
    <t>盐高新 2 2025-01-10</t>
  </si>
  <si>
    <t>盐城高新区投资集团有限公司</t>
  </si>
  <si>
    <t>YCINVE 2 01/10/25</t>
  </si>
  <si>
    <t>盐城高新技术产业开发区</t>
  </si>
  <si>
    <t>Fosun Hani Securities;AMC Wanhai Securities Ltd;BOSC International Comp Ltd</t>
  </si>
  <si>
    <t>354D</t>
  </si>
  <si>
    <t>YCINVE</t>
  </si>
  <si>
    <t>YANCHENG HIGH-TECH ZONE INVESTMENT GROUP CORP LTD</t>
  </si>
  <si>
    <t>Shanghai Pudong Development Bank/Hong Kong;Wilson Securities Ltd;Industrial Bank/Hong Kong;China Credit International Securities Co Ltd</t>
  </si>
  <si>
    <t>Shanghai Pudong Development Bank/Hong Kong;BOSC International Comp Ltd;AMC Wanhai Securities Ltd;Wilson Securities Ltd;China Credit International Securities Co Ltd;Industrial Bank/Hong Kong;Fosun Hani Securities</t>
  </si>
  <si>
    <t>220105XS2423503916</t>
  </si>
  <si>
    <t>盐城高投</t>
  </si>
  <si>
    <t>XS2417332389</t>
  </si>
  <si>
    <t>新型城市公司 2.58 2025-01-04</t>
  </si>
  <si>
    <t>HZNCID 2.58 01/04/25</t>
  </si>
  <si>
    <t>2.6%区域</t>
  </si>
  <si>
    <t xml:space="preserve">2.58-2.60% (WPIR) </t>
  </si>
  <si>
    <t>Haitong International Securities;CNCB Hong Kong Capital;Alpha International Securities Hong Kong</t>
  </si>
  <si>
    <t>348D</t>
  </si>
  <si>
    <t>HZNCID</t>
  </si>
  <si>
    <t>Industrial Bank/Hong Kong;China Zheshang Bank Co Ltd/Hong Kong;BOCOM International Asia Ltd;CEB International Capital Corp Ltd;China Everbright Securities (HK);Huafu International</t>
  </si>
  <si>
    <t>BOCOM International Asia Ltd;CNCB Hong Kong Capital;CEB International Capital Corp Ltd;Huafu International;Alpha International Securities Hong Kong;China Zheshang Bank Co Ltd/Hong Kong;Haitong International Securities;Industrial Bank/Hong Kong;China Everbright Securities (HK)</t>
  </si>
  <si>
    <t>211223XS2417332389</t>
  </si>
  <si>
    <t>XS2426042292</t>
  </si>
  <si>
    <t>海宁仰山 1.95 2024-12-29</t>
  </si>
  <si>
    <t>海宁仰山实业集团有限公司</t>
  </si>
  <si>
    <t>HNYSSY 1.95 12/29/24</t>
  </si>
  <si>
    <t>嘉兴市</t>
  </si>
  <si>
    <t>海宁市</t>
  </si>
  <si>
    <t>Guotai Junan International Holdings;BOSC International Comp Ltd</t>
  </si>
  <si>
    <t>342D</t>
  </si>
  <si>
    <t>HNYSSY</t>
  </si>
  <si>
    <t>YANGSHAN OVERSEAS DEVELOPMENT CO., LTD</t>
  </si>
  <si>
    <t>Guotai Junan International Holdings;BOSC International Comp Ltd;Industrial Bank/Hong Kong;CMB Wing Lung Bank</t>
  </si>
  <si>
    <t>211223XS2426042292</t>
  </si>
  <si>
    <t>海宁仰山实业</t>
  </si>
  <si>
    <t>XS2425757254</t>
  </si>
  <si>
    <t>杭州湾集团 1.95 2024-12-24</t>
  </si>
  <si>
    <t>海盐杭州湾投资发展集团有限公司</t>
  </si>
  <si>
    <t>HYHZWI 1.95 12/24/24</t>
  </si>
  <si>
    <t>1.95%区域</t>
  </si>
  <si>
    <t>海盐县</t>
  </si>
  <si>
    <t>Guotai Junan International Holdings;China Zheshang Bank Co Ltd/Hong Kong</t>
  </si>
  <si>
    <t>337D</t>
  </si>
  <si>
    <t>HYHZWI</t>
  </si>
  <si>
    <t>HANGZHOU BAY OVERSEAS DEVELOPMENT CO., LTD.</t>
  </si>
  <si>
    <t>SPDB International</t>
  </si>
  <si>
    <t>Guotai Junan International Holdings;SPDB International;China Zheshang Bank Co Ltd/Hong Kong</t>
  </si>
  <si>
    <t>211221XS2425757254</t>
  </si>
  <si>
    <t>海盐杭州湾投发</t>
  </si>
  <si>
    <t>XS2417619918</t>
  </si>
  <si>
    <t>鲁商集团 3.5 2024-11-16</t>
  </si>
  <si>
    <t>SHDCOM 3.5 11/16/24</t>
  </si>
  <si>
    <t>2.8986</t>
  </si>
  <si>
    <t>Zhongtai International;Shenwan Hongyuan Securities HK Ltd;TF International</t>
  </si>
  <si>
    <t>299D</t>
  </si>
  <si>
    <t>东省商业集团有限公司</t>
  </si>
  <si>
    <t>China Zheshang Bank Co Ltd/Hong Kong;ICBC International;Central Wealth Securities Investment Ltd</t>
  </si>
  <si>
    <t>Zhongtai International;China Zheshang Bank Co Ltd/Hong Kong;TF International;ICBC International;Central Wealth Securities Investment Ltd;Shenwan Hongyuan Securities HK Ltd</t>
  </si>
  <si>
    <t>211220XS2417619918</t>
  </si>
  <si>
    <t>XS2425416851</t>
  </si>
  <si>
    <t>钱塘江公司 1.95 2024-12-23</t>
  </si>
  <si>
    <t>浙江钱塘江投资开发有限公司</t>
  </si>
  <si>
    <t>HNJSDV 1.95 12/23/24</t>
  </si>
  <si>
    <t>Hung Sing Securities Ltd;Haitong International Securities;Dingxin (Securities)</t>
  </si>
  <si>
    <t>336D</t>
  </si>
  <si>
    <t>HNJSDV</t>
  </si>
  <si>
    <t>ZHONGCHUANG HK TECHNOLOGY CO LTD</t>
  </si>
  <si>
    <t>China Industrial Securities International;CMB Wing Lung Bank;Southwest Securities HK Brokerage Ltd;China Everbright Securities (HK);Industrial Bank/Hong Kong;China Zheshang Bank Co Ltd/Hong Kong</t>
  </si>
  <si>
    <t>Hung Sing Securities Ltd;China Zheshang Bank Co Ltd/Hong Kong;Haitong International Securities;China Industrial Securities International;Industrial Bank/Hong Kong;China Everbright Securities (HK);Southwest Securities HK Brokerage Ltd;CMB Wing Lung Bank;Dingxin (Securities)</t>
  </si>
  <si>
    <t>211217XS2425416851</t>
  </si>
  <si>
    <t>浙江钱塘江投资</t>
  </si>
  <si>
    <t>XS2421424115</t>
  </si>
  <si>
    <t>广益建设 1.95 2024-12-21</t>
  </si>
  <si>
    <t>无锡市广益建设发展集团有限公司</t>
  </si>
  <si>
    <t>WXGYGP 1.95 12/21/24</t>
  </si>
  <si>
    <t>江苏银行股份有限公司无锡分行</t>
  </si>
  <si>
    <t>梁溪区</t>
  </si>
  <si>
    <t>Central Wealth Securities Investment Ltd;CMB Wing Lung Bank;Guolian Securities</t>
  </si>
  <si>
    <t>334D</t>
  </si>
  <si>
    <t>WXGYGP</t>
  </si>
  <si>
    <t>WUXI GUANGYI CONSTRUCTION DEVELOPMENT GROUP CO., LTD.</t>
  </si>
  <si>
    <t>China Industrial Securities International;SunRiver International Securities Group Limited</t>
  </si>
  <si>
    <t>Guolian Securities;China Industrial Securities International;Central Wealth Securities Investment Ltd;SunRiver International Securities Group Limited;CMB Wing Lung Bank</t>
  </si>
  <si>
    <t>211216XS2421424115</t>
  </si>
  <si>
    <t>无锡广益建发</t>
  </si>
  <si>
    <t>G218007</t>
  </si>
  <si>
    <t>新型城市公司 4.5 2024-12-21</t>
  </si>
  <si>
    <t>HZNCID 4.5 12/21/24</t>
  </si>
  <si>
    <t>Industrial Bank/Hong Kong;Central Wealth Securities Investment Ltd;Hung Sing Securities Ltd;AMC Wanhai Securities Ltd</t>
  </si>
  <si>
    <t>Hung Sing Securities Ltd;BOSC International Comp Ltd;AMC Wanhai Securities Ltd;Industrial Bank/Hong Kong;Central Wealth Securities Investment Ltd;China Industrial Securities International</t>
  </si>
  <si>
    <t>211214G218007</t>
  </si>
  <si>
    <t>G218008</t>
  </si>
  <si>
    <t>Industrial Bank/Hong Kong;Soochow Securities;Guosen Securities (HK);Sinolink Securities</t>
  </si>
  <si>
    <t>Guosen Securities (HK);Sinolink Securities;Industrial Bank/Hong Kong;China Industrial Securities International;Soochow Securities</t>
  </si>
  <si>
    <t>211214G218008</t>
  </si>
  <si>
    <t>XS2421276093</t>
  </si>
  <si>
    <t>温州市鹿城区国有控股集团有限公司 4.1 2024-12-16</t>
  </si>
  <si>
    <t>WZLCSO 4.1 12/16/24</t>
  </si>
  <si>
    <t>宁波银行股份有限公司温州分行</t>
  </si>
  <si>
    <t>329D</t>
  </si>
  <si>
    <t>Industrial Bank/Hong Kong;China Zheshang Bank Co Ltd/Hong Kong;Huaxia Bank Co Ltd/Hong Kong;CNCB Hong Kong Capital;Zhongtai International Securities Ltd;Central Wealth Securities Investment Ltd</t>
  </si>
  <si>
    <t>CNCB Hong Kong Capital;China Zheshang Bank Co Ltd/Hong Kong;Huaxia Bank Co Ltd/Hong Kong;China Securities International;Industrial Bank/Hong Kong;Zhongtai International Securities Ltd;Central Wealth Securities Investment Ltd</t>
  </si>
  <si>
    <t>211213XS2421276093</t>
  </si>
  <si>
    <t>XS2406138672</t>
  </si>
  <si>
    <t>黄石国资 2.8 2024-12-15</t>
  </si>
  <si>
    <t>黄石市国有资产经营有限公司</t>
  </si>
  <si>
    <t>HUASST 2.8 12/15/24</t>
  </si>
  <si>
    <t>Dongxing Securities (Hong Kong);Fosun Hani Securities;Wilson Securities Ltd;China Zheshang Bank Co Ltd/Hong Kong;Shanghai Pudong Development Bank/Hong Kong;CNCB Hong Kong Capital</t>
  </si>
  <si>
    <t>328D</t>
  </si>
  <si>
    <t>HUASST</t>
  </si>
  <si>
    <t>HUANGSHI STATE-OWNED ASSETS MANAGEMENT CO.LTD.</t>
  </si>
  <si>
    <t>CNCB Hong Kong Capital;Dongxing Securities (Hong Kong);Shanghai Pudong Development Bank/Hong Kong;China Zheshang Bank Co Ltd/Hong Kong;Wilson Securities Ltd;Fosun Hani Securities</t>
  </si>
  <si>
    <t>211210XS2406138672</t>
  </si>
  <si>
    <t>黄石国资</t>
  </si>
  <si>
    <t>XS2403474310</t>
  </si>
  <si>
    <t>靖江港口 1.95 2024-12-17</t>
  </si>
  <si>
    <t>JJHD 1.95 12/17/24</t>
  </si>
  <si>
    <t>2.1%区域</t>
  </si>
  <si>
    <t>Haitong International Securities;BOSC International Comp Ltd</t>
  </si>
  <si>
    <t>330D</t>
  </si>
  <si>
    <t>Industrial Bank/Hong Kong;CMB International Capital Corp Ltd;Shanghai Pudong Development Bank/Hong Kong;Tensant Securities Ltd;Alpha International Securities Hong Kong;Guoyuan Capital Hong Kong Ltd;HK Sinoko Capital Ltd</t>
  </si>
  <si>
    <t>Shanghai Pudong Development Bank/Hong Kong;Alpha International Securities Hong Kong;Guoyuan Capital Hong Kong Ltd;BOSC International Comp Ltd;Haitong International Securities;Industrial Bank/Hong Kong;CMB International Capital Corp Ltd;HK Sinoko Capital Ltd;Tensant Securities Ltd</t>
  </si>
  <si>
    <t>211210XS2403474310</t>
  </si>
  <si>
    <t>XS2420253697</t>
  </si>
  <si>
    <t>青岛动投 2.9 2024-12-15</t>
  </si>
  <si>
    <t>QDHSTI 2.9 12/15/24</t>
  </si>
  <si>
    <t>Orient Securities Hong Kong Ltd;Fosun Hani Securities;Huatai International Ltd;Harmonia Capital Co Ltd</t>
  </si>
  <si>
    <t>Harmonia Capital Co Ltd;Huatai International Ltd;Fosun Hani Securities;Orient Securities Hong Kong Ltd</t>
  </si>
  <si>
    <t>211210XS2420253697</t>
  </si>
  <si>
    <t>XS2418061383</t>
  </si>
  <si>
    <t>明水国开 1.98 2024-12-13</t>
  </si>
  <si>
    <t>SDMSGK 1.98 12/13/24</t>
  </si>
  <si>
    <t>1.98%</t>
  </si>
  <si>
    <t>326D</t>
  </si>
  <si>
    <t>CMB Wing Lung Bank Ltd/Shanghai;TF International;SunRiver International Securities Group Ltd</t>
  </si>
  <si>
    <t>CMB Wing Lung Bank Ltd/Shanghai;TF International;Central Wealth Securities Investment Ltd;SunRiver International Securities Group Ltd</t>
  </si>
  <si>
    <t>211208XS2418061383</t>
  </si>
  <si>
    <t>MO000A3KYVP5</t>
  </si>
  <si>
    <t>明阳智能 1.6 2024-12-14</t>
  </si>
  <si>
    <t>明阳智慧能源集团股份公司</t>
  </si>
  <si>
    <t>MINYAN 1.6 12/14/24</t>
  </si>
  <si>
    <t>1.90%区域</t>
  </si>
  <si>
    <t>1.60%</t>
  </si>
  <si>
    <t>中山市</t>
  </si>
  <si>
    <t>Bank of China/Macau Branch;Luso International Banking Ltd</t>
  </si>
  <si>
    <t>327D</t>
  </si>
  <si>
    <t>MINYAN</t>
  </si>
  <si>
    <t>MINGYANG SMART ENERGY BVI CO LTD</t>
  </si>
  <si>
    <t>China Construction Bank (Asia);China Construction Bank Corp/Macau;CMB Wing Lung Bank;Shanghai Pudong Development Bank/Hong Kong;Industrial Bank/Hong Kong</t>
  </si>
  <si>
    <t>China Construction Bank (Asia);Shanghai Pudong Development Bank/Hong Kong;Luso International Banking Ltd;Industrial Bank/Hong Kong;China Construction Bank Corp/Macau;Bank of China/Macau Branch;CMB Wing Lung Bank</t>
  </si>
  <si>
    <t>211206MO000A3KYVP5</t>
  </si>
  <si>
    <t>明阳智能</t>
  </si>
  <si>
    <t>XS2419745455</t>
  </si>
  <si>
    <t>宝鸡投资 3.35 2024-12-09</t>
  </si>
  <si>
    <t>宝鸡市投资(集团)有限公司</t>
  </si>
  <si>
    <t>BAJIIV 3.35 12/09/24</t>
  </si>
  <si>
    <t>3.35%</t>
  </si>
  <si>
    <t>宝鸡市</t>
  </si>
  <si>
    <t>Fosun Hani Securities;Dongxing Securities;Wilson Securities Ltd;TFI Securities &amp; Futures Ltd</t>
  </si>
  <si>
    <t>322D</t>
  </si>
  <si>
    <t>BAJIIV</t>
  </si>
  <si>
    <t>BAOJI INVESTMENT GROUP CO LTD</t>
  </si>
  <si>
    <t>Dongxing Securities;Wilson Securities Ltd;Fosun Hani Securities;TFI Securities &amp; Futures Ltd</t>
  </si>
  <si>
    <t>211206XS2419745455</t>
  </si>
  <si>
    <t>宝鸡投资</t>
  </si>
  <si>
    <t>XS2416929227</t>
  </si>
  <si>
    <t>三福重工 1.9 2024-12-07</t>
  </si>
  <si>
    <t>泰州三福重工集团有限公司</t>
  </si>
  <si>
    <t>TZSHIG 1.9 12/07/24</t>
  </si>
  <si>
    <t>华夏银行股份有限公司南京分行</t>
  </si>
  <si>
    <t>船舶制造</t>
  </si>
  <si>
    <t>291D+30D</t>
  </si>
  <si>
    <t>TZSHIG</t>
  </si>
  <si>
    <t>VICTORY OVATION PTE LTD</t>
  </si>
  <si>
    <t>Sigma Capital Management Ltd;China Securities International;Fosun Hani Securities;Huatai International Finance Ltd;ABC International;Industrial Bank/Hong Kong</t>
  </si>
  <si>
    <t>Huatai International Finance Ltd;ABC International;Sigma Capital Management Ltd;China Securities International;Huaxia Bank Co Ltd/Hong Kong;Industrial Bank/Hong Kong;Fosun Hani Securities</t>
  </si>
  <si>
    <t>211201XS2416929227</t>
  </si>
  <si>
    <t>泰州三福重工</t>
  </si>
  <si>
    <t>XS2405328910</t>
  </si>
  <si>
    <t>淄川财金 2.9 2024-11-24</t>
  </si>
  <si>
    <t>ZBZCHD 2.9 11/24/24</t>
  </si>
  <si>
    <t>Fosun Hani Securities;China Zheshang Bank Co Ltd/Hong Kong;Harmonia Capital Co Ltd;Wilson Securities Ltd</t>
  </si>
  <si>
    <t>307D</t>
  </si>
  <si>
    <t>Harmonia Capital Co Ltd;China Zheshang Bank Co Ltd/Hong Kong;Wilson Securities Ltd;Fosun Hani Securities</t>
  </si>
  <si>
    <t>211122XS2405328910</t>
  </si>
  <si>
    <t>XS2406570239</t>
  </si>
  <si>
    <t>金灌集团 1.98 2024-10-26</t>
  </si>
  <si>
    <t>江苏金灌投资发展集团有限公司</t>
  </si>
  <si>
    <t>JINGUA 1.98 10/26/24</t>
  </si>
  <si>
    <t>2.20%区域</t>
  </si>
  <si>
    <t>灌南县</t>
  </si>
  <si>
    <t>Goldbridge Securities;China Zheshang Bank Co Ltd/Hong Kong</t>
  </si>
  <si>
    <t>278D</t>
  </si>
  <si>
    <t>JINGUA</t>
  </si>
  <si>
    <t>HAIXI OVERSEAS INVESTMENT CO LTD</t>
  </si>
  <si>
    <t>Fosun Hani Securities;Shanghai Pudong Development Bank/Hong Kong;Industrial Bank/Hong Kong;Guoyuan Capital Hong Kong Ltd</t>
  </si>
  <si>
    <t>Shanghai Pudong Development Bank/Hong Kong;Guoyuan Capital Hong Kong Ltd;China Zheshang Bank Co Ltd/Hong Kong;Industrial Bank/Hong Kong;Fosun Hani Securities;Goldbridge Securities</t>
  </si>
  <si>
    <t>211122XS2406570239</t>
  </si>
  <si>
    <t>江苏金灌投发</t>
  </si>
  <si>
    <t>XS2412061819</t>
  </si>
  <si>
    <t>江苏科维集团 1.98 2024-11-24</t>
  </si>
  <si>
    <t>江苏科维控股集团有限公司</t>
  </si>
  <si>
    <t>JSKWHG 1.98 11/24/24</t>
  </si>
  <si>
    <t>2.2%</t>
  </si>
  <si>
    <t>武进区</t>
  </si>
  <si>
    <t>Fosun Hani Securities;China Zheshang Bank Co Ltd/Hong Kong</t>
  </si>
  <si>
    <t>JSKWHG</t>
  </si>
  <si>
    <t>BOEN INVESTMENT LTD</t>
  </si>
  <si>
    <t>Donghai International Securities;Shanghai Pudong Development Bank/Hong Kong;CMB Wing Lung Bank;Industrial Bank/Hong Kong;China Industrial Securities International;Hung Sing Securities Ltd;Wilson Securities Ltd;Goldbridge Securities</t>
  </si>
  <si>
    <t>Hung Sing Securities Ltd;Shanghai Pudong Development Bank/Hong Kong;China Zheshang Bank Co Ltd/Hong Kong;Wilson Securities Ltd;Donghai International Securities;Industrial Bank/Hong Kong;China Industrial Securities International;Fosun Hani Securities;CMB Wing Lung Bank;Goldbridge Securities</t>
  </si>
  <si>
    <t>211119XS2412061819</t>
  </si>
  <si>
    <t>江苏科维</t>
  </si>
  <si>
    <t>XS2412078979</t>
  </si>
  <si>
    <t>Donghai International Securities;Shanghai Pudong Development Bank/Hong Kong;CMB Wing Lung Bank;China Zheshang Bank Co Ltd/Hong Kong;China Industrial Securities International;Hung Sing Securities Ltd;Wilson Securities Ltd;ABC International Holding</t>
  </si>
  <si>
    <t>Hung Sing Securities Ltd;Shanghai Pudong Development Bank/Hong Kong;China Zheshang Bank Co Ltd/Hong Kong;Wilson Securities Ltd;Donghai International Securities;China Industrial Securities International;ABC International Holding;Fosun Hani Securities;CMB Wing Lung Bank</t>
  </si>
  <si>
    <t>211119XS2412078979</t>
  </si>
  <si>
    <t>XS2408450166</t>
  </si>
  <si>
    <t>天保投控 3 2024-11-24</t>
  </si>
  <si>
    <t>天津保税区投资控股集团有限公司</t>
  </si>
  <si>
    <t>TJFTZI 3 11/24/24</t>
  </si>
  <si>
    <t>渤海银行股份有限公司天津自由贸易试验区分行</t>
  </si>
  <si>
    <t>Silk Road International Capital Ltd;DBS Bank;BOSC International Comp Ltd;Interarch Asset Management Limited</t>
  </si>
  <si>
    <t>汽车服务</t>
  </si>
  <si>
    <t>TJFTZI</t>
  </si>
  <si>
    <t>TIANJIN FREE TRADE ZONE INVESTMENT HOLDING GROUP CO., LTD.</t>
  </si>
  <si>
    <t>China Zheshang Bank Co Ltd/Hong Kong;Industrial Bank/Hong Kong;CMBC Capital Holdings;CMB Wing Lung Bank</t>
  </si>
  <si>
    <t>CMBC Capital Holdings;BOSC International Comp Ltd;China Zheshang Bank Co Ltd/Hong Kong;Silk Road International Capital Ltd;DBS Bank;Industrial Bank/Hong Kong;CMB Wing Lung Bank;Interarch Asset Management Limited</t>
  </si>
  <si>
    <t>211119XS2408450166</t>
  </si>
  <si>
    <t>天保投控</t>
  </si>
  <si>
    <t>XS2404596715</t>
  </si>
  <si>
    <t>台州市国有资产投资集团有限公司 2.02 2024-11-24</t>
  </si>
  <si>
    <t>台州市国有资产投资集团有限公司</t>
  </si>
  <si>
    <t>TZSOAI 2.02 11/24/24</t>
  </si>
  <si>
    <t>2.35%区域</t>
  </si>
  <si>
    <t>2.02%</t>
  </si>
  <si>
    <t>TZSOAI</t>
  </si>
  <si>
    <t>TAIZHOU STATE-OWNED ASSETS INVESTMENT GROUP CO., LTD.</t>
  </si>
  <si>
    <t>Industrial Bank/Hong Kong;China Zheshang Bank Co Ltd/Hong Kong;CNCB Hong Kong Capital;Haitong Bank SA</t>
  </si>
  <si>
    <t>CNCB Hong Kong Capital;Haitong Bank SA;China Zheshang Bank Co Ltd/Hong Kong;Industrial Bank/Hong Kong;Orient Securities Hong Kong Ltd</t>
  </si>
  <si>
    <t>211118XS2404596715</t>
  </si>
  <si>
    <t>台州国投</t>
  </si>
  <si>
    <t>XS2404118908</t>
  </si>
  <si>
    <t>浦江国投 2 2024-11-12</t>
  </si>
  <si>
    <t>浦江县国有资本投资集团有限公司</t>
  </si>
  <si>
    <t>PJZBTZ 2 11/12/24</t>
  </si>
  <si>
    <t>杭州银行股份有限公司金华分行</t>
  </si>
  <si>
    <t>浦江县</t>
  </si>
  <si>
    <t>295D</t>
  </si>
  <si>
    <t>PJZBTZ</t>
  </si>
  <si>
    <t>PUJIANG COUNTY STATE-OWNED CAPITAL INVESTMENT GROUP CO LTD</t>
  </si>
  <si>
    <t>China Enterprise Securities Company Limited;Dongxing Securities HK Financing Holding Co;Everbright Securities;Guotai Junan International Holdings;Haitong International Securities Co Ltd</t>
  </si>
  <si>
    <t>Guotai Junan International Holdings;Dongxing Securities HK Financing Holding Co;Haitong International Securities Co Ltd;China Enterprise Securities Company Limited;Everbright Securities</t>
  </si>
  <si>
    <t>211105XS2404118908</t>
  </si>
  <si>
    <t>浦江国投</t>
  </si>
  <si>
    <t>XS2402387992</t>
  </si>
  <si>
    <t>方洋集团 1.98 2024-11-10</t>
  </si>
  <si>
    <t>江苏方洋集团有限公司</t>
  </si>
  <si>
    <t>FANGYA 1.98 11/10/24</t>
  </si>
  <si>
    <t>2.15%区域</t>
  </si>
  <si>
    <t>1.98%-2.00%</t>
  </si>
  <si>
    <t>徐圩新区</t>
  </si>
  <si>
    <t>293D</t>
  </si>
  <si>
    <t>FANGYA</t>
  </si>
  <si>
    <t>HAICHUAN INTERNATIONAL INVESTMENT CO LTD</t>
  </si>
  <si>
    <t>CEB International Capital Corp Ltd;China International Capital Corp;China Zheshang Bank Co Ltd/Hong Kong;CLSA Ltd;CMB International Securities Ltd;CMB Wing Lung Bank;Glory Sun Financial Group Ltd;Haitong International Securities Co Ltd;Industrial Bank/Hong Kong;SPDB International Capital Ltd;Tensant Securities Ltd</t>
  </si>
  <si>
    <t>CEB International Capital Corp Ltd;Haitong International Securities Co Ltd;China Zheshang Bank Co Ltd/Hong Kong;Industrial Bank/Hong Kong;SPDB International Capital Ltd;China International Capital Corp;Glory Sun Financial Group Ltd;CLSA Ltd;CMB Wing Lung Bank;Tensant Securities Ltd;CMB International Securities Ltd</t>
  </si>
  <si>
    <t>211103XS2402387992</t>
  </si>
  <si>
    <t>江苏方洋</t>
  </si>
  <si>
    <t>XS2375651937</t>
  </si>
  <si>
    <t>沣西集团 2.55 2024-11-04</t>
  </si>
  <si>
    <t>陕西省西咸新区沣西新城开发建设(集团)有限公司</t>
  </si>
  <si>
    <t>SXXXFX 2.55 11/04/24</t>
  </si>
  <si>
    <t>2.55%</t>
  </si>
  <si>
    <t>287D</t>
  </si>
  <si>
    <t>SXXXFX</t>
  </si>
  <si>
    <t>SHAANXI XIXIAN NEW AREA FENGXI NEW CITY DEVELOPMENT &amp; CONSTRUCTION GROUP CO LTD</t>
  </si>
  <si>
    <t>CEB International Capital Corp Ltd;DBS Bank;Goldbridge Securities Ltd;Luso International Banking Ltd;Tensant Securities Ltd;Wilson Securities Ltd</t>
  </si>
  <si>
    <t>CEB International Capital Corp Ltd;Luso International Banking Ltd;Wilson Securities Ltd;DBS Bank;Goldbridge Securities Ltd;Tensant Securities Ltd</t>
  </si>
  <si>
    <t>211028XS2375651937</t>
  </si>
  <si>
    <t>陕西沣西新开</t>
  </si>
  <si>
    <t>XS2399416135</t>
  </si>
  <si>
    <t>宿州市产业投资控股集团有限公司 2.7 2024-10-29</t>
  </si>
  <si>
    <t>宿州市产业投资控股集团有限公司</t>
  </si>
  <si>
    <t>SZIIGC 2.7 10/29/24</t>
  </si>
  <si>
    <t>2.7%</t>
  </si>
  <si>
    <t>Fosun Hani Securities;Guoyuan Capital Hong Kong Ltd</t>
  </si>
  <si>
    <t>281D</t>
  </si>
  <si>
    <t>SZIIGC</t>
  </si>
  <si>
    <t>SUZHOU INDUSTRIAL INVESTMENT GROUP CO LTD</t>
  </si>
  <si>
    <t>China Zheshang Bank Co Ltd/Hong Kong;Fosun Hani Securities;Guoyuan Capital Hong Kong Ltd;Industrial Bank/Hong Kong</t>
  </si>
  <si>
    <t>Guoyuan Capital Hong Kong Ltd;China Zheshang Bank Co Ltd/Hong Kong;Industrial Bank/Hong Kong;Fosun Hani Securities</t>
  </si>
  <si>
    <t>211026XS2399416135</t>
  </si>
  <si>
    <t>宿州产投</t>
  </si>
  <si>
    <t>XS2382326606</t>
  </si>
  <si>
    <t>南浔旅投 2 2024-11-01</t>
  </si>
  <si>
    <t>HZHNAX 2 11/01/24</t>
  </si>
  <si>
    <t>284D</t>
  </si>
  <si>
    <t>Central Wealth Securities Investment Ltd;Industrial Bank/Hong Kong;Shanghai Pudong Development Bank/Hong Kong;TFI Securities &amp; Futures Ltd;CLSA Ltd;China Industrial Securities International Br;CNCB Hong Kong Capital;Shenwan Hongyuan Securities HK Ltd;Guoyuan Capital Hong Kong Ltd;CMBC International Securities Ltd;SunRiver International Securities Group Ltd;China Everbright Securities (HK)</t>
  </si>
  <si>
    <t>CNCB Hong Kong Capital;CMBC International Securities Ltd;Shanghai Pudong Development Bank/Hong Kong;Guoyuan Capital Hong Kong Ltd;Central Wealth Securities Investment Ltd;Industrial Bank/Hong Kong;China Everbright Securities (HK);Shenwan Hongyuan Securities HK Ltd;SunRiver International Securities Group Ltd;CLSA Ltd;TFI Securities &amp; Futures Ltd;China Industrial Securities International Br</t>
  </si>
  <si>
    <t>211025XS2382326606</t>
  </si>
  <si>
    <t>XS2400336157</t>
  </si>
  <si>
    <t>航天城发 3.5 2024-10-29</t>
  </si>
  <si>
    <t>西安航天城市发展控股集团有限公司</t>
  </si>
  <si>
    <t>XACDVE 3.5 10/29/24</t>
  </si>
  <si>
    <t>XACDVE</t>
  </si>
  <si>
    <t>XI'AN AEROSPACE CITY DEVELOPMENT HOLDING GROUP CO LTD</t>
  </si>
  <si>
    <t>Central Wealth Securities Investment Ltd;China Industrial Securities International Br;CLSA Ltd;CNCB Hong Kong Capital;Shenwan Hongyuan Group;SunRiver International Securities Group Ltd;TF International</t>
  </si>
  <si>
    <t>CNCB Hong Kong Capital;TF International;Shenwan Hongyuan Group;Central Wealth Securities Investment Ltd;SunRiver International Securities Group Ltd;CLSA Ltd;China Industrial Securities International Br</t>
  </si>
  <si>
    <t>211022XS2400336157</t>
  </si>
  <si>
    <t>西安航天城发</t>
  </si>
  <si>
    <t>XS2384852310</t>
  </si>
  <si>
    <t>顺德集团 2 2024-10-28</t>
  </si>
  <si>
    <t>河北顺德投资集团有限公司</t>
  </si>
  <si>
    <t>HBSNDI 2 10/28/24</t>
  </si>
  <si>
    <t>华夏银行股份有限公司石家庄分行</t>
  </si>
  <si>
    <t>Shanxi Securities International Limited;Huaxia Bank Co Ltd/Hong Kong</t>
  </si>
  <si>
    <t>280D</t>
  </si>
  <si>
    <t>HBSNDI</t>
  </si>
  <si>
    <t>HEBEI SHUNDE INVESTMENT GROUP CO LTD</t>
  </si>
  <si>
    <t>ABC International;Central Wealth Securities Investment Ltd;Luso International Banking Ltd;Sigma Capital</t>
  </si>
  <si>
    <t>Shanxi Securities International Limited;ABC International;Luso International Banking Ltd;Sigma Capital;Huaxia Bank Co Ltd/Hong Kong;Central Wealth Securities Investment Ltd</t>
  </si>
  <si>
    <t>211022XS2384852310</t>
  </si>
  <si>
    <t>顺德投资</t>
  </si>
  <si>
    <t>XS2384013640</t>
  </si>
  <si>
    <t>金鑫交通 2.68 2024-10-22</t>
  </si>
  <si>
    <t>RUDOTR 2.68 10/22/24</t>
  </si>
  <si>
    <t>AMC Wanhai Securities Ltd;Shanghai Pudong Development Bank/Hong Kong</t>
  </si>
  <si>
    <t>274D</t>
  </si>
  <si>
    <t>RUDONG COUNTY JINXIN TRANSPORTATION ENGINEERING CONSTRUCTION INVESTMENT CO LTD</t>
  </si>
  <si>
    <t>AMC Wanhai Securities Ltd;China Industrial Securities International Ca;China Zheshang Bank Co Ltd/Hong Kong;Industrial Bank/Hong Kong;Shanghai Pudong Development Bank/Hong Kong;SPDB International Capital Ltd</t>
  </si>
  <si>
    <t>Shanghai Pudong Development Bank/Hong Kong;AMC Wanhai Securities Ltd;China Zheshang Bank Co Ltd/Hong Kong;Industrial Bank/Hong Kong;SPDB International Capital Ltd;China Industrial Securities International Ca</t>
  </si>
  <si>
    <t>211019XS2384013640</t>
  </si>
  <si>
    <t>XS2393408658</t>
  </si>
  <si>
    <t>新兴公司 2.6 2024-09-15</t>
  </si>
  <si>
    <t>宜宾市新兴产业投资集团有限公司</t>
  </si>
  <si>
    <t>YISTAS 2.6 09/15/24</t>
  </si>
  <si>
    <t>237D</t>
  </si>
  <si>
    <t>YIBIN EMERGING INDUSTRY INVESTMENT GROUP CO LTD</t>
  </si>
  <si>
    <t>SPDB International;Zhongtai International</t>
  </si>
  <si>
    <t>Zhongtai International;SPDB International;Central Wealth Securities Investment Ltd</t>
  </si>
  <si>
    <t>211008XS2393408658</t>
  </si>
  <si>
    <t>宜宾新兴产投</t>
  </si>
  <si>
    <t>XS2394764224</t>
  </si>
  <si>
    <t>南浔经开 2.03 2024-10-20</t>
  </si>
  <si>
    <t>ZJHZNX 2.03 10/20/24</t>
  </si>
  <si>
    <t>Hung Sing Securities Ltd</t>
  </si>
  <si>
    <t>272D</t>
  </si>
  <si>
    <t>China Industrial Securities International Br;China Zheshang Bank Co Ltd/Hong Kong;Hung Sing Securities Ltd</t>
  </si>
  <si>
    <t>Hung Sing Securities Ltd;China Zheshang Bank Co Ltd/Hong Kong;China Industrial Securities International Br</t>
  </si>
  <si>
    <t>211004XS2394764224</t>
  </si>
  <si>
    <t>XS2384014028</t>
  </si>
  <si>
    <t>叠石桥家纺集团 2.04 2024-10-08</t>
  </si>
  <si>
    <t>JSDSQI 2.04 10/08/24</t>
  </si>
  <si>
    <t>AMC Wanhai Securities Ltd;China Galaxy International Securities Hong K</t>
  </si>
  <si>
    <t>260D</t>
  </si>
  <si>
    <t>ICBC International Securities Ltd;Industrial Bank/Hong Kong;Shanghai Pudong Development Bank/Hong Kong;</t>
  </si>
  <si>
    <t>Shanghai Pudong Development Bank/Hong Kong;AMC Wanhai Securities Ltd;China Galaxy International Securities Hong K;Industrial Bank/Hong Kong;ICBC International Securities Ltd</t>
  </si>
  <si>
    <t>210929XS2384014028</t>
  </si>
  <si>
    <t>XS2393199125</t>
  </si>
  <si>
    <t>羊安新城 1.9 2024-10-15</t>
  </si>
  <si>
    <t>YANNEW 1.9 10/15/24</t>
  </si>
  <si>
    <t>1.9%</t>
  </si>
  <si>
    <t>中国工商银行股份有限公司四川省分行</t>
  </si>
  <si>
    <t>Central Wealth Securities Investment Ltd;Soochow Securities;ICBC International Holdings Ltd;ICBC (Asia)</t>
  </si>
  <si>
    <t>267D</t>
  </si>
  <si>
    <t>Shanghai Pudong Development Bank/Hong Ko;Industrial Bank/Hong Kong;ABC International Holding;JOY RICH SECURITIES;China Industrial Securities International;Po Tai Securities Hong Kong Ltd</t>
  </si>
  <si>
    <t>ICBC International Holdings Ltd;Industrial Bank/Hong Kong;China Industrial Securities International;Central Wealth Securities Investment Ltd;ABC International Holding;Soochow Securities;ICBC (Asia);Shanghai Pudong Development Bank/Hong Ko;JOY RICH SECURITIES;Po Tai Securities Hong Kong Ltd</t>
  </si>
  <si>
    <t>210929XS2393199125</t>
  </si>
  <si>
    <t>XS2368827130</t>
  </si>
  <si>
    <t>淮北建投控股 2.75 2024-09-30</t>
  </si>
  <si>
    <t>HBCITY 2.75 09/30/24</t>
  </si>
  <si>
    <t>3.00%区域</t>
  </si>
  <si>
    <t>2.75%</t>
  </si>
  <si>
    <t>252D</t>
  </si>
  <si>
    <t>China Zheshang Bank Co Ltd/Hong Kong;Industrial Bank/Hong Kong;CMB International Securities Ltd;SPDB International Capital Ltd;Golden Rich Securities Ltd</t>
  </si>
  <si>
    <t>China Zheshang Bank Co Ltd/Hong Kong;TF International;Industrial Bank/Hong Kong;SPDB International Capital Ltd;Golden Rich Securities Ltd;CMB International Securities Ltd</t>
  </si>
  <si>
    <t>210923XS2368827130</t>
  </si>
  <si>
    <t>XS2383484982</t>
  </si>
  <si>
    <t>正邦科技 1.85 2024-09-28</t>
  </si>
  <si>
    <t>江西正邦科技股份有限公司</t>
  </si>
  <si>
    <t>ZHBTCH 1.85 09/28/24</t>
  </si>
  <si>
    <t>ICBC International Holdings Ltd</t>
  </si>
  <si>
    <t>CC</t>
  </si>
  <si>
    <t>250D</t>
  </si>
  <si>
    <t>ZHBTCH</t>
  </si>
  <si>
    <t>ZHENGBANG INTERNATIONAL LIMITED</t>
  </si>
  <si>
    <t>Haitong International Securities Co Ltd;Industrial Bank/Hong Kong;Shanghai Pudong Development Bank/Hong Ko</t>
  </si>
  <si>
    <t>Haitong International Securities Co Ltd;ICBC International Holdings Ltd;Industrial Bank/Hong Kong;Shanghai Pudong Development Bank/Hong Ko</t>
  </si>
  <si>
    <t>210923XS2383484982</t>
  </si>
  <si>
    <t>江西正邦科技</t>
  </si>
  <si>
    <t>XS2366188204</t>
  </si>
  <si>
    <t>恒廷实业 2.05 2024-09-24</t>
  </si>
  <si>
    <t>SIHAII 2.05 09/24/24</t>
  </si>
  <si>
    <t>2.05%</t>
  </si>
  <si>
    <t>246D</t>
  </si>
  <si>
    <t>China International Capital Corp;China Zheshang Bank Co Ltd/Hong Kong;CMB Wing Lung Bank;Huaxia Bank Co Ltd/Hong Kong</t>
  </si>
  <si>
    <t>China Zheshang Bank Co Ltd/Hong Kong;Huaxia Bank Co Ltd/Hong Kong;China International Capital Corp;CMB Wing Lung Bank</t>
  </si>
  <si>
    <t>210917XS2366188204</t>
  </si>
  <si>
    <t>XS2384014374</t>
  </si>
  <si>
    <t>牛首山 2.05 2024-09-23</t>
  </si>
  <si>
    <t>南京牛首山文化旅游集团有限公司</t>
  </si>
  <si>
    <t>NJNSSW 2.05 09/23/24</t>
  </si>
  <si>
    <t>江苏银行股份有限公司南京分行</t>
  </si>
  <si>
    <t>Shanghai Pudong Development Bank/Hong Kong;Fosun Hani Securities</t>
  </si>
  <si>
    <t>245D</t>
  </si>
  <si>
    <t>NJNSSW</t>
  </si>
  <si>
    <t>NANJING NIUSHOU MOUNTAIN CULTURAL TOURISM GROUP CO LTD</t>
  </si>
  <si>
    <t>China Zheshang Bank Co Ltd/Hong Kong;China Industrial Securities International</t>
  </si>
  <si>
    <t>Shanghai Pudong Development Bank/Hong Kong;China Zheshang Bank Co Ltd/Hong Kong;China Industrial Securities International;Fosun Hani Securities</t>
  </si>
  <si>
    <t>210917XS2384014374</t>
  </si>
  <si>
    <t>南京牛首山文旅</t>
  </si>
  <si>
    <t>XS2357789986</t>
  </si>
  <si>
    <t>陕旅集团 3 2024-09-24</t>
  </si>
  <si>
    <t>SXTOUR 3 09/24/24</t>
  </si>
  <si>
    <t>BOSC International Comp Ltd;China PA Securities Hong Kong Co Ltd</t>
  </si>
  <si>
    <t>SHAANXI TOURISM GROUP CO LTD</t>
  </si>
  <si>
    <t>BOSC International Comp Ltd;China PA Securities Hong Kong Co Ltd;Cinda International Capital Ltd;CMB Wing Lung Bank;Fosun Hani Securities;TF International</t>
  </si>
  <si>
    <t>Cinda International Capital Ltd;BOSC International Comp Ltd;TF International;China PA Securities Hong Kong Co Ltd;Fosun Hani Securities;CMB Wing Lung Bank</t>
  </si>
  <si>
    <t>210916XS2357789986</t>
  </si>
  <si>
    <t>XS2385307926</t>
  </si>
  <si>
    <t>药城控股 2.1 2024-09-17</t>
  </si>
  <si>
    <t>泰州东方中国医药城控股集团有限公司</t>
  </si>
  <si>
    <t>TZOCMC 2.1 09/17/24</t>
  </si>
  <si>
    <t>Fosun Hani Securities;Dongxing Securities HK Financing Holding Co;Shanghai Pudong Development Bank/Hong Kong;Sinolink Securities;Wilson Securities Ltd</t>
  </si>
  <si>
    <t>239D</t>
  </si>
  <si>
    <t>TZOCMC</t>
  </si>
  <si>
    <t>TAIZHOU ORIENTAL CHINA MEDICAL CITY HOLDING GROUP CO LTD</t>
  </si>
  <si>
    <t>Sinolink Securities;Dongxing Securities HK Financing Holding Co;Shanghai Pudong Development Bank/Hong Kong;Wilson Securities Ltd;Fosun Hani Securities</t>
  </si>
  <si>
    <t>210913XS2385307926</t>
  </si>
  <si>
    <t>泰州药城控股</t>
  </si>
  <si>
    <t>XS2384203779</t>
  </si>
  <si>
    <t>吴兴城投 2.05 2024-09-16</t>
  </si>
  <si>
    <t>HZWXTZ 2.05 09/16/24</t>
  </si>
  <si>
    <t>BOSC International Comp Ltd;China Industrial Securities International Ca;Dongxing Securities;Fosun Hani Securities</t>
  </si>
  <si>
    <t>238D</t>
  </si>
  <si>
    <t>WUXING CITY INVESTMENT HK CO LTD</t>
  </si>
  <si>
    <t>BOSC International Comp Ltd;China Industrial Securities International Ca;CNCB Hong Kong Capital;Dongxing Securities;Fosun Hani Securities;Harmonia Capital Co Ltd;Luso International Banking Ltd;Shanghai Pudong Development Bank/Hong Kong</t>
  </si>
  <si>
    <t>Harmonia Capital Co Ltd;CNCB Hong Kong Capital;Dongxing Securities;BOSC International Comp Ltd;Luso International Banking Ltd;Shanghai Pudong Development Bank/Hong Kong;China Industrial Securities International Ca;Fosun Hani Securities</t>
  </si>
  <si>
    <t>210910XS2384203779</t>
  </si>
  <si>
    <t>XS2382150642</t>
  </si>
  <si>
    <t>南浔旅投 1.85 2024-08-15</t>
  </si>
  <si>
    <t>HZHNAX 1.85 08/15/24</t>
  </si>
  <si>
    <t>1.930%区域</t>
  </si>
  <si>
    <t>1.85%</t>
  </si>
  <si>
    <t>中国工商银行股份有限公司浙江省分行</t>
  </si>
  <si>
    <t>Central Wealth Securities Investment Ltd;China Industrial Securities International Br;ICBC International Securities Ltd;SunRiver International Securities Group Ltd</t>
  </si>
  <si>
    <t>206D</t>
  </si>
  <si>
    <t>Central Wealth Securities Investment Ltd;China CITIC Bank International Ltd;China Industrial Securities International Br;China Securities International Corporate Fin;CLSA Ltd;CNCB Hong Kong Capital;Guoyuan Capital Hong Kong Ltd;ICBC International Securities Ltd;Shanghai Pudong Development Bank/Hong Kong;Shenwan Hongyuan Securities HK Ltd;SunRiver International Securities Group Ltd;TFI Securities &amp; Futures Ltd</t>
  </si>
  <si>
    <t>CNCB Hong Kong Capital;Guoyuan Capital Hong Kong Ltd;Shanghai Pudong Development Bank/Hong Kong;Central Wealth Securities Investment Ltd;China CITIC Bank International Ltd;China Securities International Corporate Fin;Shenwan Hongyuan Securities HK Ltd;SunRiver International Securities Group Ltd;CLSA Ltd;ICBC International Securities Ltd;China Industrial Securities International Br;TFI Securities &amp; Futures Ltd</t>
  </si>
  <si>
    <t>210908XS2382150642</t>
  </si>
  <si>
    <t>特殊条款说明有【交换】词出现</t>
  </si>
  <si>
    <t>XS2379598175</t>
  </si>
  <si>
    <t>广发控股(香港) 1.125 2024-09-15</t>
  </si>
  <si>
    <t>GFFHBV 1.125 09/15/24</t>
  </si>
  <si>
    <t>A2/--</t>
  </si>
  <si>
    <t>T+115bps区域</t>
  </si>
  <si>
    <t>T+73bps</t>
  </si>
  <si>
    <t>Bank of China Hong Kong Ltd;Bank of Communications/Hong Kong;China CITIC Bank International Ltd;China Construction Bank (Asia);GF Securities Hong Kong Brokerage Ltd;Hongkong &amp; Shanghai Banking Corporation Ltd;ICBC (Asia);Industrial Bank/Hong Kong;Nanyang Commercial Bank Ltd;Shanghai Pudong Development Bank/Hong Kong;Standard Chartered Bank</t>
  </si>
  <si>
    <t>GFFHBV</t>
  </si>
  <si>
    <t>GF FINANCIAL HOLDINGS BVI LTD</t>
  </si>
  <si>
    <t>交换新票据：根据交换要约，2023年票据中142,420,000美元用于交换要约，以相同的条款，并在结算时与票据形成单一系列</t>
  </si>
  <si>
    <t>ABC International Holding;Agricultural Bank of China/Hong Kong;Bank of China Hong Kong Ltd;Bank of China;Bank of Communications/Hong Kong;BOCOM International Asia Ltd;BOSC International Comp Ltd;CCB International Capital Ltd;Central Wealth Securities Investment Ltd;Changjiang Securities Holdings HK Ltd;China CITIC Bank International Ltd;China Construction Bank (Asia);China Everbright Bank/Hong Kong;China International Capital Corp HK Securiti;China Industrial Securities International Br;China Merchants Securities (HK) Co Ltd;China Minsheng Banking Corp Ltd/Hong Kong;CMB International Securities Ltd;CMB Wing Lung Bank;CMBC Capital Holdings;CNCB Hong Kong Capital;DBS Bank;GF Securities Hong Kong Brokerage Ltd;Guosen Securities HK Capital Co Ltd;Guotai Junan International Holdings;Guoyuan Capital Hong Kong Ltd;Haitong International Securities Co Ltd;Hongkong &amp; Shanghai Banking Corporation Ltd;Huatai Financial Holdings Hong Kong Ltd;ICBC (Asia);ICBC International Securities Ltd;Industrial Bank/Hong Kong;Nanyang Commercial Bank Ltd;Natixis/Hong Kong;Shanghai Pudong Development Bank/Hong Kong;Shenwan Hongyuan Securities HK Ltd;SOOCHOW SECURITIES INT;SPDB International Capital Ltd;Standard Chartered Bank;TF International;Zhongtai International Securities Ltd</t>
  </si>
  <si>
    <t>BOCOM International Asia Ltd;Guotai Junan International Holdings;Bank of China;TF International;China CITIC Bank International Ltd;Industrial Bank/Hong Kong;SOOCHOW SECURITIES INT;Hongkong &amp; Shanghai Banking Corporation Ltd;CCB International Capital Ltd;China Merchants Securities (HK) Co Ltd;CNCB Hong Kong Capital;Huatai Financial Holdings Hong Kong Ltd;Nanyang Commercial Bank Ltd;China Construction Bank (Asia);Changjiang Securities Holdings HK Ltd;China Everbright Bank/Hong Kong;Bank of Communications/Hong Kong;Guosen Securities HK Capital Co Ltd;Bank of China Hong Kong Ltd;CMBC Capital Holdings;Haitong International Securities Co Ltd;DBS Bank;Zhongtai International Securities Ltd;ICBC (Asia);Natixis/Hong Kong;CMB Wing Lung Bank;ICBC International Securities Ltd;China Industrial Securities International Br;Standard Chartered Bank;GF Securities Hong Kong Brokerage Ltd;BOSC International Comp Ltd;China Minsheng Banking Corp Ltd/Hong Kong;Guoyuan Capital Hong Kong Ltd;Shanghai Pudong Development Bank/Hong Kong;Agricultural Bank of China/Hong Kong;China International Capital Corp HK Securiti;Central Wealth Securities Investment Ltd;SPDB International Capital Ltd;ABC International Holding;Shenwan Hongyuan Securities HK Ltd;CMB International Securities Ltd</t>
  </si>
  <si>
    <t>210908XS2379598175</t>
  </si>
  <si>
    <t>XS2379472314</t>
  </si>
  <si>
    <t>德清金开城发 2.05 2024-09-08</t>
  </si>
  <si>
    <t>浙江德清金开城市开发建设有限公司</t>
  </si>
  <si>
    <t>ZHJNGD 2.05 09/08/24</t>
  </si>
  <si>
    <t>ABC International Holding;Haitong International Securities Co Ltd</t>
  </si>
  <si>
    <t>230D</t>
  </si>
  <si>
    <t>ZHJNGD</t>
  </si>
  <si>
    <t>ZHEJIANG DEQING JINKAI URBAN DEVELOPMENT CO LTD</t>
  </si>
  <si>
    <t>ABC International Holding;China Everbright Securities (HK);China Zheshang Bank Co Ltd/Hong Kong;CNCB Hong Kong Capital;Dongxing Securities HK Financing Holding Co;Essence International Financial Holdings Ltd;Haitong International Securities Co Ltd;ICBC International Securities Ltd;Luso International Banking Ltd;SPDB International Capital Ltd</t>
  </si>
  <si>
    <t>CNCB Hong Kong Capital;Essence International Financial Holdings Ltd;Dongxing Securities HK Financing Holding Co;Haitong International Securities Co Ltd;Luso International Banking Ltd;China Zheshang Bank Co Ltd/Hong Kong;SPDB International Capital Ltd;ABC International Holding;China Everbright Securities (HK);ICBC International Securities Ltd</t>
  </si>
  <si>
    <t>210901XS2379472314</t>
  </si>
  <si>
    <t>德清金开城开</t>
  </si>
  <si>
    <t>XS2379865475</t>
  </si>
  <si>
    <t>盐高新 2.08 2024-09-02</t>
  </si>
  <si>
    <t>YCINVE 2.08 09/02/24</t>
  </si>
  <si>
    <t>2.08%</t>
  </si>
  <si>
    <t>AMC Wanhai Securities Ltd;Dongxing Securities HK Financing Holding Co;Fosun Hani Securities;Industrial Bank/Hong Kong;Luso International Banking Ltd;Shanghai Pudong Development Bank/Hong Kong;Wilson Securities Ltd</t>
  </si>
  <si>
    <t>224D</t>
  </si>
  <si>
    <t>Dongxing Securities HK Financing Holding Co;Luso International Banking Ltd;Shanghai Pudong Development Bank/Hong Kong;AMC Wanhai Securities Ltd;Wilson Securities Ltd;Industrial Bank/Hong Kong;Fosun Hani Securities</t>
  </si>
  <si>
    <t>210830XS2379865475</t>
  </si>
  <si>
    <t>XS2366190366</t>
  </si>
  <si>
    <t>淮南建发 2.8 2024-09-02</t>
  </si>
  <si>
    <t>淮南建设发展控股(集团)有限公司</t>
  </si>
  <si>
    <t>HNCDHG 2.8 09/02/24</t>
  </si>
  <si>
    <t>淮南市</t>
  </si>
  <si>
    <t>HNCDHG</t>
  </si>
  <si>
    <t>HUAINAN CONSTRUCTION DEVELOPMENT HOLDINGS GROUP CO LTD</t>
  </si>
  <si>
    <t>CCB International Capital Ltd;Central Wealth Securities Investment Ltd;China International Capital Corp HK Securiti;Industrial Bank/Hong Kong;China Zheshang Bank Co Ltd/Hong Kong;Guoyuan Capital Hong Kong Ltd;Shenwan Hongyuan Securities HK Ltd;SPDB International Capital Ltd</t>
  </si>
  <si>
    <t>Guoyuan Capital Hong Kong Ltd;China Zheshang Bank Co Ltd/Hong Kong;China International Capital Corp HK Securiti;Central Wealth Securities Investment Ltd;Industrial Bank/Hong Kong;SPDB International Capital Ltd;Shenwan Hongyuan Securities HK Ltd;CCB International Capital Ltd;China Industrial Securities International Br</t>
  </si>
  <si>
    <t>210826XS2366190366</t>
  </si>
  <si>
    <t>淮南建发</t>
  </si>
  <si>
    <t>XS2378352558</t>
  </si>
  <si>
    <t>柳州轨道交通 2.3 2024-08-26</t>
  </si>
  <si>
    <t>广西柳州市轨道交通投资发展集团有限公司</t>
  </si>
  <si>
    <t>LZRATR 2.3 08/26/24</t>
  </si>
  <si>
    <t>华夏银行股份有限公司南宁分行</t>
  </si>
  <si>
    <t>柳州市</t>
  </si>
  <si>
    <t>BG Securities (HK) Co., Limited;Guotai Junan International Holdings;Huaxia Bank Co Ltd/Hong Kong;Zhongtai International Securities Ltd</t>
  </si>
  <si>
    <t>217D</t>
  </si>
  <si>
    <t>LZRATR</t>
  </si>
  <si>
    <t>GUANGXI LIUZHOU RAIL TRANSIT INVESTMENT CO LTD</t>
  </si>
  <si>
    <t>Guotai Junan International Holdings;BG Securities (HK) Co., Limited;Huaxia Bank Co Ltd/Hong Kong;Zhongtai International Securities Ltd</t>
  </si>
  <si>
    <t>210823XS2378352558</t>
  </si>
  <si>
    <t>柳州轨交</t>
  </si>
  <si>
    <t>XS2368568791</t>
  </si>
  <si>
    <t>新兴公司 2.2 2024-07-17</t>
  </si>
  <si>
    <t>YISTAS 2.2 07/17/24</t>
  </si>
  <si>
    <t>2.4%区域</t>
  </si>
  <si>
    <t>BOSC International Comp Ltd;Central Wealth Securities Investment Ltd</t>
  </si>
  <si>
    <t>177D</t>
  </si>
  <si>
    <t>BOSC International Comp Ltd;Central Wealth Securities Investment Ltd;China Minsheng Banking Corp Ltd/Hong Kong;ICBC International Securities Ltd;Industrial Bank/Hong Kong;Shanghai Pudong Development Bank/Hong Kong;SOOCHOW SECURITIES INT;Zhongtai International Securities Singapore</t>
  </si>
  <si>
    <t>BOSC International Comp Ltd;China Minsheng Banking Corp Ltd/Hong Kong;Shanghai Pudong Development Bank/Hong Kong;Zhongtai International Securities Singapore;Central Wealth Securities Investment Ltd;Industrial Bank/Hong Kong;SOOCHOW SECURITIES INT;ICBC International Securities Ltd</t>
  </si>
  <si>
    <t>210811XS2368568791</t>
  </si>
  <si>
    <t>XS2372877204</t>
  </si>
  <si>
    <t>创投集团 4 2024-07-17</t>
  </si>
  <si>
    <t>上饶创新发展产业投资集团有限公司</t>
  </si>
  <si>
    <t>SRCXFA 4 07/17/24</t>
  </si>
  <si>
    <t>上饶经济技术开发区</t>
  </si>
  <si>
    <t>Bank of China;Central Wealth Securities Investment Ltd;China International Capital Corp;SOOCHOW SECURITIES INT;Tensant Securities Ltd;CNCB Hong Kong Capital;Guotai Junan International Holdings</t>
  </si>
  <si>
    <t>SRCXFA</t>
  </si>
  <si>
    <t>SHANGRAO INNOVATION DEVELOPMENT INDUSTRIAL INVESTMENT GROUP CO LTD</t>
  </si>
  <si>
    <t>China Enterprise Securities Company Limited;Guoyuan Capital Hong Kong Ltd;TF International;SunRiver International Securities Group Limited</t>
  </si>
  <si>
    <t>CNCB Hong Kong Capital;Guotai Junan International Holdings;Guoyuan Capital Hong Kong Ltd;Bank of China;TF International;China Enterprise Securities Company Limited;Central Wealth Securities Investment Ltd;SOOCHOW SECURITIES INT;China International Capital Corp;SunRiver International Securities Group Limited;Tensant Securities Ltd</t>
  </si>
  <si>
    <t>210810XS2372877204</t>
  </si>
  <si>
    <t>上饶创投</t>
  </si>
  <si>
    <t>XS2368491713</t>
  </si>
  <si>
    <t>德清金开城发 2.08 2024-08-16</t>
  </si>
  <si>
    <t>ZHJNGD 2.08 08/16/24</t>
  </si>
  <si>
    <t>207D</t>
  </si>
  <si>
    <t>ABC International Holding;CNCB Hong Kong Capital;Haitong International Securities Co Ltd;Luso International Banking Ltd</t>
  </si>
  <si>
    <t>CNCB Hong Kong Capital;Haitong International Securities Co Ltd;Luso International Banking Ltd;ABC International Holding</t>
  </si>
  <si>
    <t>210809XS2368491713</t>
  </si>
  <si>
    <t>XS2371893533</t>
  </si>
  <si>
    <t>高技术集团 2 2024-06-05</t>
  </si>
  <si>
    <t>XIANST 2 06/05/24</t>
  </si>
  <si>
    <t>Fosun Hani Securities;Shanghai Pudong Development Bank/Hong Kong;China Minsheng Banking Corp Ltd/Hong Kong;Wilson Securities Ltd;CEB International Capital Corp Ltd;BOCOM International Asia Ltd</t>
  </si>
  <si>
    <t>135D</t>
  </si>
  <si>
    <t>BOCOM International Asia Ltd;CEB International Capital Corp Ltd;Shanghai Pudong Development Bank/Hong Kong;China Minsheng Banking Corp Ltd/Hong Kong;Wilson Securities Ltd;Fosun Hani Securities</t>
  </si>
  <si>
    <t>210730XS2371893533</t>
  </si>
  <si>
    <t>XS2352290725</t>
  </si>
  <si>
    <t>万盛经开 1.93 2024-07-30</t>
  </si>
  <si>
    <t>重庆市万盛经济技术开发区开发投资集团有限公司</t>
  </si>
  <si>
    <t>WSECOT 1.93 07/30/24</t>
  </si>
  <si>
    <t>190D</t>
  </si>
  <si>
    <t>WSECOT</t>
  </si>
  <si>
    <t>CHONGQING WANSHENG ECO &amp; TECH DEVELOPMENT ZONE DEVELOP &amp; INVEST GROUP CO LTD</t>
  </si>
  <si>
    <t>Huaxia Bank Co Ltd/Hong Kong;ICBC International Securities Ltd;Industrial Bank/Hong Kong;Shanghai Pudong Development Bank/Hong Kong</t>
  </si>
  <si>
    <t>Shanghai Pudong Development Bank/Hong Kong;Huaxia Bank Co Ltd/Hong Kong;Industrial Bank/Hong Kong;ICBC International Securities Ltd</t>
  </si>
  <si>
    <t>210727XS2352290725</t>
  </si>
  <si>
    <t>重庆万盛经开</t>
  </si>
  <si>
    <t>XS2368876343</t>
  </si>
  <si>
    <t>高技术集团 3.6 2024-07-28</t>
  </si>
  <si>
    <t>XIANST 3.6 07/28/24</t>
  </si>
  <si>
    <t xml:space="preserve">3.6% </t>
  </si>
  <si>
    <t>Fosun Hani Securities;Shanghai Pudong Development Bank/Hong Kong;Dongxing Securities (Hong Kong);Wilson Securities Ltd;China Securities International</t>
  </si>
  <si>
    <t>188D</t>
  </si>
  <si>
    <t>Shanghai Pudong Development Bank/Hong Kong;Dongxing Securities (Hong Kong);Wilson Securities Ltd;China Securities International;Fosun Hani Securities</t>
  </si>
  <si>
    <t>210723XS2368876343</t>
  </si>
  <si>
    <t>XS2366635402</t>
  </si>
  <si>
    <t>南昌金开 3.45 2024-06-29</t>
  </si>
  <si>
    <t>南昌金开集团有限公司</t>
  </si>
  <si>
    <t>JINKGR 3.45 06/29/24</t>
  </si>
  <si>
    <t>南昌经济技术开发区</t>
  </si>
  <si>
    <t>Dongxing Securities HK Financing Holding Co;ICBC International Securities Ltd;Fosun Hani Securities</t>
  </si>
  <si>
    <t>159D</t>
  </si>
  <si>
    <t>JINKGR</t>
  </si>
  <si>
    <t>NANCHANG JINKAI GROUP CO LTD</t>
  </si>
  <si>
    <t>Bank of China;CNCB Hong Kong Capital;Dongxing Securities HK Financing Holding Co;Fosun Hani Securities;ICBC International Securities Ltd;SPDB International Capital Ltd;TF International;Wilson Securities Ltd</t>
  </si>
  <si>
    <t>CNCB Hong Kong Capital;Bank of China;Dongxing Securities HK Financing Holding Co;TF International;Wilson Securities Ltd;SPDB International Capital Ltd;Fosun Hani Securities;ICBC International Securities Ltd</t>
  </si>
  <si>
    <t>210723XS2366635402</t>
  </si>
  <si>
    <t>南昌金开</t>
  </si>
  <si>
    <t>XS2345435049</t>
  </si>
  <si>
    <t>叠石桥家纺集团 2.2 2024-07-20</t>
  </si>
  <si>
    <t>JSDSQI 2.2 07/20/24</t>
  </si>
  <si>
    <t>2.45%区域</t>
  </si>
  <si>
    <t>180D</t>
  </si>
  <si>
    <t>AMC Wanhai Securities Ltd;China Galaxy International Securities Hong K;ICBC International Securities Ltd;Industrial Bank/Hong Kong;Shanghai Pudong Development Bank/Hong Kong</t>
  </si>
  <si>
    <t>210715XS2345435049</t>
  </si>
  <si>
    <t>XS2358245822</t>
  </si>
  <si>
    <t>金鑫交通 2.3 2024-07-06</t>
  </si>
  <si>
    <t>RUDOTR 2.3 07/06/24</t>
  </si>
  <si>
    <t>166D</t>
  </si>
  <si>
    <t>AMC Wanhai Securities Ltd;China Galaxy International Securities Hong K;CMB International Capital Corp Ltd;CMB Wing Lung Bank;Haitong International Securities Co Ltd;Industrial Bank/Hong Kong;Shanghai Pudong Development Bank</t>
  </si>
  <si>
    <t>Haitong International Securities Co Ltd;AMC Wanhai Securities Ltd;China Galaxy International Securities Hong K;CMB International Capital Corp Ltd;Industrial Bank/Hong Kong;CMB Wing Lung Bank;Shanghai Pudong Development Bank</t>
  </si>
  <si>
    <t>210629XS2358245822</t>
  </si>
  <si>
    <t>XS2346899169</t>
  </si>
  <si>
    <t>淮南建发 2.8 2024-06-25</t>
  </si>
  <si>
    <t>HNCDHG 2.8 06/25/24</t>
  </si>
  <si>
    <t>China Industrial Securities International Ca</t>
  </si>
  <si>
    <t>155D</t>
  </si>
  <si>
    <t>Central Wealth Securities Investment Ltd;China International Capital Corp HK Securiti;Industrial Bank/Hong Kong;CMB Wing Lung Bank;CMBC Capital Holdings;Dongxing Securities HK Financing Holding Co;China Everbright Securities (HK);Guoyuan Capital Hong Kong Ltd;ICBC International Holdings Ltd;TF International</t>
  </si>
  <si>
    <t>CMBC Capital Holdings;Dongxing Securities HK Financing Holding Co;Guoyuan Capital Hong Kong Ltd;ICBC International Holdings Ltd;TF International;China International Capital Corp HK Securiti;Central Wealth Securities Investment Ltd;Industrial Bank/Hong Kong;China Everbright Securities (HK);China Industrial Securities International Ca;CMB Wing Lung Bank</t>
  </si>
  <si>
    <t>210621XS2346899169</t>
  </si>
  <si>
    <t>XS2347297488</t>
  </si>
  <si>
    <t>张家口金控 4.3 2024-06-18</t>
  </si>
  <si>
    <t>张家口产业投资控股集团有限公司</t>
  </si>
  <si>
    <t>ZJKFIN 4.3 06/18/24</t>
  </si>
  <si>
    <t>4.300%</t>
  </si>
  <si>
    <t>河北银行股份有限公司张家口分行</t>
  </si>
  <si>
    <t>张家口市</t>
  </si>
  <si>
    <t>Guotai Junan International Holdings;ZJKF Securities Investment Hong Kong Ltd</t>
  </si>
  <si>
    <t>148D</t>
  </si>
  <si>
    <t>ZJKFIN</t>
  </si>
  <si>
    <t>ZJKF INTERNATIONAL BVI LTD</t>
  </si>
  <si>
    <t>张金控股国际有限公司</t>
  </si>
  <si>
    <t>AMTD Group Co Ltd;Dongxing Securities;Guotai Junan International Holdings;Guoyuan Capital Hong Kong Ltd;Huatai International Finance Ltd;ZJKF Securities Investment Hong Kong Ltd</t>
  </si>
  <si>
    <t>Dongxing Securities;Guotai Junan International Holdings;Guoyuan Capital Hong Kong Ltd;Huatai International Finance Ltd;ZJKF Securities Investment Hong Kong Ltd;AMTD Group Co Ltd</t>
  </si>
  <si>
    <t>张家口金融控股集团有限公司</t>
  </si>
  <si>
    <t>210615XS2347297488</t>
  </si>
  <si>
    <t>XS2353027480</t>
  </si>
  <si>
    <t>赣建控 3.4 2024-06-18</t>
  </si>
  <si>
    <t>赣州建控投资控股集团有限公司</t>
  </si>
  <si>
    <t>GZJKTZ 3.4 06/18/24</t>
  </si>
  <si>
    <t>3.400%</t>
  </si>
  <si>
    <t>江西银行股份有限公司赣州分行</t>
  </si>
  <si>
    <t>赣州经济技术开发区</t>
  </si>
  <si>
    <t>GZJKTZ</t>
  </si>
  <si>
    <t>GANZHOU HENGZHI CO LTD</t>
  </si>
  <si>
    <t>Bank of China;Guotai Junan International Holdings</t>
  </si>
  <si>
    <t>Guotai Junan International Holdings;Bank of China</t>
  </si>
  <si>
    <t>210610XS2353027480</t>
  </si>
  <si>
    <t>赣州建控</t>
  </si>
  <si>
    <t>XS2265808084</t>
  </si>
  <si>
    <t>株洲高科集团 3.5 2024-06-02</t>
  </si>
  <si>
    <t>株洲高科集团有限公司</t>
  </si>
  <si>
    <t>GECKOR 3.5 06/02/24</t>
  </si>
  <si>
    <t xml:space="preserve">3.500% </t>
  </si>
  <si>
    <t>株洲高新技术产业开发区</t>
  </si>
  <si>
    <t>Guotai Junan International Holdings;ICBC International Securities Ltd;Industrial Bank/Hong Kong</t>
  </si>
  <si>
    <t>132D</t>
  </si>
  <si>
    <t>GECKOR</t>
  </si>
  <si>
    <t>ZHUZHOU GECKOR GROUP CO LTD</t>
  </si>
  <si>
    <t>CMBC Capital Holdings;CNCB Hong Kong Capital;Guotai Junan International Holdings;ICBC International Securities Ltd;Industrial Bank/Hong Kong</t>
  </si>
  <si>
    <t>CNCB Hong Kong Capital;Guotai Junan International Holdings;CMBC Capital Holdings;Industrial Bank/Hong Kong;ICBC International Securities Ltd</t>
  </si>
  <si>
    <t>210527XS2265808084</t>
  </si>
  <si>
    <t>株洲高科</t>
  </si>
  <si>
    <t>XS2342409195</t>
  </si>
  <si>
    <t>康达新材 3 2024-05-26</t>
  </si>
  <si>
    <t>康达新材料(集团)股份有限公司</t>
  </si>
  <si>
    <t>SHAKAN 3 05/26/24</t>
  </si>
  <si>
    <t>奉贤区</t>
  </si>
  <si>
    <t>Zhongtai International Securities Ltd</t>
  </si>
  <si>
    <t>化学制品</t>
  </si>
  <si>
    <t>125D</t>
  </si>
  <si>
    <t>SHAKAN</t>
  </si>
  <si>
    <t>SHANGHAI KANGDA NEW MATERIALS HONG KONG CO LTD</t>
  </si>
  <si>
    <t>上海康达化工新材料集团股份有限公司</t>
  </si>
  <si>
    <t>Cinda International Securities Ltd;Hua Xia Bank;Industrial Bank/Hong Kong;Tensant Securities Ltd;Zhongtai International Securities Ltd</t>
  </si>
  <si>
    <t>Cinda International Securities Ltd;Hua Xia Bank;Industrial Bank/Hong Kong;Zhongtai International Securities Ltd;Tensant Securities Ltd</t>
  </si>
  <si>
    <t>210521XS2342409195</t>
  </si>
  <si>
    <t>康达新材</t>
  </si>
  <si>
    <t>XS2332875710</t>
  </si>
  <si>
    <t>长兴城投 2.6 2024-05-27</t>
  </si>
  <si>
    <t>CHXIN 2.6 05/27/24</t>
  </si>
  <si>
    <t>2.800 % 区域</t>
  </si>
  <si>
    <t>2.600%</t>
  </si>
  <si>
    <t>China Industrial Securities International Br;Hung Sing Securities Ltd</t>
  </si>
  <si>
    <t>126D</t>
  </si>
  <si>
    <t>China CITIC Bank International Ltd;China Minsheng Banking Corp;ICBC International Securities Ltd;Industrial Bank Co Ltd/Hong Kong</t>
  </si>
  <si>
    <t>Hung Sing Securities Ltd;Industrial Bank Co Ltd/Hong Kong;China CITIC Bank International Ltd;China Minsheng Banking Corp;ICBC International Securities Ltd;China Industrial Securities International Br</t>
  </si>
  <si>
    <t>210520XS2332875710</t>
  </si>
  <si>
    <t>XS2340835037</t>
  </si>
  <si>
    <t>建德国资公司 2.3 2024-05-27</t>
  </si>
  <si>
    <t>JDSOAM 2.3 05/27/24</t>
  </si>
  <si>
    <t>210520XS2340835037</t>
  </si>
  <si>
    <t>XS2316766190</t>
  </si>
  <si>
    <t>金灌集团 2.3 2024-05-27</t>
  </si>
  <si>
    <t>JINGUA 2.3 05/27/24</t>
  </si>
  <si>
    <t>3.0055</t>
  </si>
  <si>
    <t>Goldbridge Securities Ltd;Haitong International Securities Co Ltd</t>
  </si>
  <si>
    <t>BOSC International Comp Ltd;China Everbright Bank/Hong Kong;Dongxing Securities;Fosun Hani Securities;Goldbridge Securities Ltd;Haitong International Securities Co Ltd;Shanghai Pudong Development Bank/Hong Kong</t>
  </si>
  <si>
    <t>Dongxing Securities;BOSC International Comp Ltd;Haitong International Securities Co Ltd;Shanghai Pudong Development Bank/Hong Kong;Goldbridge Securities Ltd;Fosun Hani Securities;China Everbright Bank/Hong Kong</t>
  </si>
  <si>
    <t>210518XS2316766190</t>
  </si>
  <si>
    <t>XS2334451189</t>
  </si>
  <si>
    <t>创投集团 2 2024-04-27</t>
  </si>
  <si>
    <t>SRCXFA 2 04/27/24</t>
  </si>
  <si>
    <t>Bank of China;ICBC (Asia);ICBC International Securities Ltd;Tensant Securities Ltd;Zhongtai International Securities Ltd</t>
  </si>
  <si>
    <t>96D</t>
  </si>
  <si>
    <t>China Everbright Bank/Hong Kong;China Minsheng Banking Corp Ltd/Hong Kong;CNCB Hong Kong Capital;Industrial Bank/Hong Kong;DBS Bank;Haitong International Securities Co Ltd;ICBC (Asia);ICBC International Securities Ltd;Shanghai Pudong Development Bank/Hong Kong;Silk Road International Capital Ltd;Guotai Junan Capital Ltd</t>
  </si>
  <si>
    <t>Haitong International Securities Co Ltd;Bank of China;Silk Road International Capital Ltd;DBS Bank;Industrial Bank/Hong Kong;Zhongtai International Securities Ltd;ICBC (Asia);ICBC International Securities Ltd;Tensant Securities Ltd;Guotai Junan Capital Ltd;CNCB Hong Kong Capital;China Minsheng Banking Corp Ltd/Hong Kong;Shanghai Pudong Development Bank/Hong Kong;China Everbright Bank/Hong Kong</t>
  </si>
  <si>
    <t>210421XS2334451189</t>
  </si>
  <si>
    <t>XS2237430058</t>
  </si>
  <si>
    <t>国厚资产 4.5 2024-02-29</t>
  </si>
  <si>
    <t>国厚资产管理股份有限公司</t>
  </si>
  <si>
    <t>GOHOAS 4.5 02/29/24</t>
  </si>
  <si>
    <t>2.9205</t>
  </si>
  <si>
    <t>4.500%区域</t>
  </si>
  <si>
    <t>4.500%</t>
  </si>
  <si>
    <t>芜湖市</t>
  </si>
  <si>
    <t>ABC International Holding;CCB International Capital Ltd;Haitong International Securities Co Ltd;Standard Chartered Bank</t>
  </si>
  <si>
    <t>A+</t>
  </si>
  <si>
    <t>38D</t>
  </si>
  <si>
    <t>GOHOAS</t>
  </si>
  <si>
    <t>NEW MOMENTUM INTERNATIONAL LTD</t>
  </si>
  <si>
    <t>条款：控制权变更回售@101%；</t>
  </si>
  <si>
    <t>ABC International Holding;Bison Bank SA;CCB International Capital Ltd;China Everbright Securities (HK);China International Capital Corp HK Securiti;China Industrial Securities International Br;Guoyuan Capital Hong Kong Ltd;Haitong International Securities Co Ltd;Standard Chartered Bank</t>
  </si>
  <si>
    <t>Standard Chartered Bank;Guoyuan Capital Hong Kong Ltd;Haitong International Securities Co Ltd;China International Capital Corp HK Securiti;ABC International Holding;China Everbright Securities (HK);Bison Bank SA;CCB International Capital Ltd;China Industrial Securities International Br</t>
  </si>
  <si>
    <t>210324XS2237430058</t>
  </si>
  <si>
    <t>国厚资管</t>
  </si>
  <si>
    <t>XS2285901935</t>
  </si>
  <si>
    <t>七彩灵峰乡旅 2.6 2024-03-25</t>
  </si>
  <si>
    <t>安吉七彩灵峰乡村旅游投资有限公司</t>
  </si>
  <si>
    <t>ANJQIC 2.6 03/25/24</t>
  </si>
  <si>
    <t>Alpha International Securities Hong Kong Ltd;Haitong International Securities Co Ltd</t>
  </si>
  <si>
    <t>63D</t>
  </si>
  <si>
    <t>ANJQIC</t>
  </si>
  <si>
    <t>ANJI QICAI LINGFENG RURAL TOURISM INVESTMENT CO LTD</t>
  </si>
  <si>
    <t>Alpha International Securities Hong Kong Ltd;CEB International Capital Corp Ltd;China Everbright Securities (HK);CMBC Capital Holdings;Dongxing Securities;Haitong International Securities Co Ltd</t>
  </si>
  <si>
    <t>Dongxing Securities;CEB International Capital Corp Ltd;CMBC Capital Holdings;Haitong International Securities Co Ltd;China Everbright Securities (HK);Alpha International Securities Hong Kong Ltd</t>
  </si>
  <si>
    <t>210322XS2285901935</t>
  </si>
  <si>
    <t>安吉七彩灵峰旅投</t>
  </si>
  <si>
    <t>XS2295883206</t>
  </si>
  <si>
    <t>吉利控股 1.375 2024-03-25</t>
  </si>
  <si>
    <t>浙江吉利控股集团有限公司</t>
  </si>
  <si>
    <t>GEELZ 1.375 03/25/24</t>
  </si>
  <si>
    <t>T+160 bps区域</t>
  </si>
  <si>
    <t>CT3+108 bps</t>
  </si>
  <si>
    <t>中国银行股份有限公司新加坡分行</t>
  </si>
  <si>
    <t>Bank of China/Singapore;BNP Paribas;China CITIC Bank International Ltd;DBS Bank;Hongkong &amp; Shanghai Banking Corporation Ltd</t>
  </si>
  <si>
    <t>汽车整车</t>
  </si>
  <si>
    <t>GEELZ</t>
  </si>
  <si>
    <t>LEVC FINANCE LTD</t>
  </si>
  <si>
    <t>Bank of China/Singapore;BNP Paribas;China CITIC Bank International Ltd;China Construction Bank (Asia);China Everbright Bank/Hong Kong;CMBC Securities Co Ltd;DBS Bank;Hongkong &amp; Shanghai Banking Corporation Ltd;Natixis</t>
  </si>
  <si>
    <t>China Construction Bank (Asia);Bank of China/Singapore;DBS Bank;China CITIC Bank International Ltd;Natixis;Hongkong &amp; Shanghai Banking Corporation Ltd;China Everbright Bank/Hong Kong;BNP Paribas;CMBC Securities Co Ltd</t>
  </si>
  <si>
    <t>210318XS2295883206</t>
  </si>
  <si>
    <t>浙江吉利控股</t>
  </si>
  <si>
    <t>XS2310619916</t>
  </si>
  <si>
    <t>南昌金开 1.98 2024-03-25</t>
  </si>
  <si>
    <t>JINKGR 1.98 03/25/24</t>
  </si>
  <si>
    <t>Dongxing Securities HK Financing Holding Co;ICBC International Securities Ltd;ICBC (Asia)</t>
  </si>
  <si>
    <t>Dongxing Securities HK Financing Holding Co;ICBC International Securities Ltd;ICBC (Asia);Shanghai Pudong Development Bank/Hong Kong</t>
  </si>
  <si>
    <t>Dongxing Securities HK Financing Holding Co;Shanghai Pudong Development Bank/Hong Kong;ICBC (Asia);ICBC International Securities Ltd</t>
  </si>
  <si>
    <t>210318XS2310619916</t>
  </si>
  <si>
    <t>XS2307636238</t>
  </si>
  <si>
    <t>鹏达嘉陵江(集团) 3.5 2024-02-24</t>
  </si>
  <si>
    <t>南充鹏达嘉陵江(集团)实业有限公司</t>
  </si>
  <si>
    <t>NANPEN 3.5 02/24/24</t>
  </si>
  <si>
    <t>南充市</t>
  </si>
  <si>
    <t>高坪区</t>
  </si>
  <si>
    <t>Central Wealth Securities Investment Ltd;CMBC Capital Holdings;Po Tai Securities Hong Kong Ltd;SunRiver International Securities</t>
  </si>
  <si>
    <t>33D</t>
  </si>
  <si>
    <t>NANPEN</t>
  </si>
  <si>
    <t>NANCHONG PENGDA JIALING RIVER GROUP INDUSTRIAL CO LTD</t>
  </si>
  <si>
    <t>CMBC Capital Holdings;Central Wealth Securities Investment Ltd;SunRiver International Securities;Po Tai Securities Hong Kong Ltd</t>
  </si>
  <si>
    <t>210318XS2307636238</t>
  </si>
  <si>
    <t>南充嘉陵江实业</t>
  </si>
  <si>
    <t>XS2320461390</t>
  </si>
  <si>
    <t>大丰海港控股 2.4 2024-03-23</t>
  </si>
  <si>
    <t>江苏盐城港大丰港开发集团有限公司</t>
  </si>
  <si>
    <t>DAFPOR 2.4 03/23/24</t>
  </si>
  <si>
    <t>Tensant Securities Ltd;Haitong International Securities Co Ltd;BOSC International Comp Ltd</t>
  </si>
  <si>
    <t>61D</t>
  </si>
  <si>
    <t>DAFPOR</t>
  </si>
  <si>
    <t>DAFENG PORT HESHUN TECHNOLOGY CO LTD</t>
  </si>
  <si>
    <t>江苏大丰海港控股集团有限公司</t>
  </si>
  <si>
    <t>CEB International Capital Corp Ltd;China Everbright Securities (HK);China Industrial Securities International Br;Huarong International Securities Ltd;Shanghai Pudong Development Bank/Hong Kong</t>
  </si>
  <si>
    <t>CEB International Capital Corp Ltd;Shanghai Pudong Development Bank/Hong Kong;Haitong International Securities Co Ltd;BOSC International Comp Ltd;China Everbright Securities (HK);Huarong International Securities Ltd;Tensant Securities Ltd;China Industrial Securities International Br</t>
  </si>
  <si>
    <t>210317XS2320461390</t>
  </si>
  <si>
    <t>盐城大丰港</t>
  </si>
  <si>
    <t>XS2313351889</t>
  </si>
  <si>
    <t>金鑫交通 2.4 2024-03-15</t>
  </si>
  <si>
    <t>RUDOTR 2.4 03/15/24</t>
  </si>
  <si>
    <t>AMC Wanhai Securities Ltd;China Galaxy International Securities Hong K;Soochow Securities</t>
  </si>
  <si>
    <t>53D</t>
  </si>
  <si>
    <t>AMC Wanhai Securities Ltd;China Galaxy International Securities Hong K;Industrial Bank/Hong Kong;Shanghai Pudong Development Bank/Hong Kong;Soochow Securities</t>
  </si>
  <si>
    <t>Shanghai Pudong Development Bank/Hong Kong;AMC Wanhai Securities Ltd;China Galaxy International Securities Hong K;Industrial Bank/Hong Kong;Soochow Securities</t>
  </si>
  <si>
    <t>210310XS2313351889</t>
  </si>
  <si>
    <t>XS2297498110</t>
  </si>
  <si>
    <t>高技术集团 2.7 2024-03-11</t>
  </si>
  <si>
    <t>XIANST 2.7 03/11/24</t>
  </si>
  <si>
    <t>China Minsheng Banking Corp Ltd/Hong Kong;Fosun Hani Securities;Industrial Bank/Hong Kong;Shanghai Pudong Development Bank/Hong Kong;Wilson Securities Ltd</t>
  </si>
  <si>
    <t>49D</t>
  </si>
  <si>
    <t>China Minsheng Banking Corp Ltd/Hong Kong;Shanghai Pudong Development Bank/Hong Kong;Wilson Securities Ltd;Industrial Bank/Hong Kong;Fosun Hani Securities</t>
  </si>
  <si>
    <t>210308XS2297498110</t>
  </si>
  <si>
    <t>XS2292220824</t>
  </si>
  <si>
    <t>高技术集团 2.6 2024-02-02</t>
  </si>
  <si>
    <t>XIANST 2.6 02/02/24</t>
  </si>
  <si>
    <t>华夏银行股份有限公司西安分行</t>
  </si>
  <si>
    <t>China PA Securities Hong Kong Co Ltd;Dongxing Securities HK Financing Holding Co;Fosun Hani Securities;Wilson Securities Ltd;Shanghai Pudong Development Bank/Hong Kong</t>
  </si>
  <si>
    <t>11D</t>
  </si>
  <si>
    <t>Dongxing Securities HK Financing Holding Co;Shanghai Pudong Development Bank/Hong Kong;Wilson Securities Ltd;China PA Securities Hong Kong Co Ltd;Fosun Hani Securities</t>
  </si>
  <si>
    <t>210128XS2292220824</t>
  </si>
  <si>
    <t>XS2281979554</t>
  </si>
  <si>
    <t>华信药业 2.6 2024-01-29</t>
  </si>
  <si>
    <t>TAIHUA 2.6 01/29/24</t>
  </si>
  <si>
    <t>2.7%区域</t>
  </si>
  <si>
    <t>Central Wealth Securities Investment Ltd;China Industrial Securities International Br;Dongxing Securities HK Financing Holding Co;Fosun Hani Securities;Guoyuan Capital Hong Kong Ltd;Industrial Bank/Hong Kong;Shanghai Pudong Development Bank/Hong Kong;Zhongtai International Securities Ltd</t>
  </si>
  <si>
    <t>7D</t>
  </si>
  <si>
    <t>HUAXIN PHARMACEUTICAL HONG KONG CO LTD</t>
  </si>
  <si>
    <t>Dongxing Securities HK Financing Holding Co;Guoyuan Capital Hong Kong Ltd;Shanghai Pudong Development Bank/Hong Kong;Central Wealth Securities Investment Ltd;Industrial Bank/Hong Kong;Zhongtai International Securities Ltd;Fosun Hani Securities;China Industrial Securities International Br</t>
  </si>
  <si>
    <t>210127XS2281979554</t>
  </si>
  <si>
    <t>5.8%a</t>
  </si>
  <si>
    <t>吉安分行</t>
  </si>
  <si>
    <t>0.9</t>
  </si>
  <si>
    <t>330天</t>
  </si>
  <si>
    <t>香港分行</t>
  </si>
  <si>
    <t>徐州分行</t>
  </si>
  <si>
    <t>西海岸分行</t>
  </si>
  <si>
    <t>福州分行</t>
  </si>
  <si>
    <t>4.1%a</t>
  </si>
  <si>
    <t>4.6%a</t>
  </si>
  <si>
    <t>临沂分行</t>
  </si>
  <si>
    <t>宜宾分行</t>
  </si>
  <si>
    <t>3.9%a</t>
  </si>
  <si>
    <t>福建分行</t>
  </si>
  <si>
    <t>景德镇分行</t>
  </si>
  <si>
    <t>黄石分行</t>
  </si>
  <si>
    <t>日照分行</t>
  </si>
  <si>
    <t>T+7</t>
  </si>
  <si>
    <t>陕西分行</t>
  </si>
  <si>
    <t>2.3%a</t>
  </si>
  <si>
    <t>淄博分行</t>
  </si>
  <si>
    <t>港交所;新交所;澳交所</t>
  </si>
  <si>
    <t>5.1%a</t>
  </si>
  <si>
    <t>东亚银行（中国）有限公司</t>
  </si>
  <si>
    <t>1.7%a</t>
  </si>
  <si>
    <t>南昌分行</t>
  </si>
  <si>
    <t>1.1</t>
  </si>
  <si>
    <t>德州分行</t>
  </si>
  <si>
    <t>孝感分行</t>
  </si>
  <si>
    <t>5.9%</t>
  </si>
  <si>
    <t>6.1%a</t>
  </si>
  <si>
    <t>常德分行</t>
  </si>
  <si>
    <t>许昌市分行</t>
  </si>
  <si>
    <t>3.86%(+/-2)</t>
  </si>
  <si>
    <t>常州分行</t>
  </si>
  <si>
    <t>兰州分行</t>
  </si>
  <si>
    <t>枣庄分行</t>
  </si>
  <si>
    <t>滨州分行</t>
  </si>
  <si>
    <t>3.7%a</t>
  </si>
  <si>
    <t>6.9%</t>
  </si>
  <si>
    <t>7.2%a</t>
  </si>
  <si>
    <t>武汉分行</t>
  </si>
  <si>
    <t>济南分行</t>
  </si>
  <si>
    <t>7.2%</t>
  </si>
  <si>
    <t>宿迁分行</t>
  </si>
  <si>
    <t>4.3%a</t>
  </si>
  <si>
    <t>6.3%a</t>
  </si>
  <si>
    <t>昆明分行</t>
  </si>
  <si>
    <t>3.95%a</t>
  </si>
  <si>
    <t>赣州分行</t>
  </si>
  <si>
    <t>无锡分行</t>
  </si>
  <si>
    <t>四川分行</t>
  </si>
  <si>
    <t>3.85%a</t>
  </si>
  <si>
    <t>伊犁哈萨克自治州分行</t>
  </si>
  <si>
    <t>3.75%a</t>
  </si>
  <si>
    <t>5.5%a</t>
  </si>
  <si>
    <t>3.6%a</t>
  </si>
  <si>
    <t>安徽分行</t>
  </si>
  <si>
    <t>宁夏分行</t>
  </si>
  <si>
    <t>重庆分行</t>
  </si>
  <si>
    <t>株洲分行</t>
  </si>
  <si>
    <t>丽水分行</t>
  </si>
  <si>
    <t>湖州分行</t>
  </si>
  <si>
    <t>4.99%a</t>
  </si>
  <si>
    <t>江西省分行</t>
  </si>
  <si>
    <t>2%a</t>
  </si>
  <si>
    <t>连云港分行</t>
  </si>
  <si>
    <t>盐城分行</t>
  </si>
  <si>
    <t>绍兴分行</t>
  </si>
  <si>
    <t>7%a</t>
  </si>
  <si>
    <t>泰安分行</t>
  </si>
  <si>
    <t>重庆市分行</t>
  </si>
  <si>
    <t>5.8%</t>
  </si>
  <si>
    <t>菏泽分行</t>
  </si>
  <si>
    <t>蚌埠分行</t>
  </si>
  <si>
    <t>6.45%a</t>
  </si>
  <si>
    <t>郑州分行</t>
  </si>
  <si>
    <t>上海分行</t>
  </si>
  <si>
    <t>4.35%a</t>
  </si>
  <si>
    <t>5.29%</t>
  </si>
  <si>
    <t>天津分行</t>
  </si>
  <si>
    <t>5.2%a</t>
  </si>
  <si>
    <t>澳交所;卢交所</t>
  </si>
  <si>
    <t>【绿色】</t>
  </si>
  <si>
    <t>3.5%a</t>
  </si>
  <si>
    <t>3.1%a</t>
  </si>
  <si>
    <t>北京分行</t>
  </si>
  <si>
    <t>天津滨海新区分行</t>
  </si>
  <si>
    <t>苏州分行</t>
  </si>
  <si>
    <t>烟台分行</t>
  </si>
  <si>
    <t>深圳分行</t>
  </si>
  <si>
    <t>大连分行</t>
  </si>
  <si>
    <t>上海自贸试验区分行</t>
  </si>
  <si>
    <t>2.8</t>
  </si>
  <si>
    <t>舟山分行</t>
  </si>
  <si>
    <t>2.5%a</t>
  </si>
  <si>
    <t>台州分行</t>
  </si>
  <si>
    <t>2.8%a</t>
  </si>
  <si>
    <t>金华分行</t>
  </si>
  <si>
    <t>佛山分行</t>
  </si>
  <si>
    <t>3.4%a</t>
  </si>
  <si>
    <t>3.3%a</t>
  </si>
  <si>
    <t>3.1%</t>
  </si>
  <si>
    <t>3.2%a</t>
  </si>
  <si>
    <t>宁波分行</t>
  </si>
  <si>
    <t>2.91%</t>
  </si>
  <si>
    <t>3%</t>
  </si>
  <si>
    <t>1.9</t>
  </si>
  <si>
    <t>2.9%a</t>
  </si>
  <si>
    <t>乌鲁木齐分行</t>
  </si>
  <si>
    <t>乌鲁木齐市分行</t>
  </si>
  <si>
    <t>2.7%a</t>
  </si>
  <si>
    <t>新疆维吾尔自治区分行</t>
  </si>
  <si>
    <t>2.25%a</t>
  </si>
  <si>
    <t>2.25%</t>
  </si>
  <si>
    <t>2.2%a</t>
  </si>
  <si>
    <t>温州分行</t>
  </si>
  <si>
    <t>2.1%a</t>
  </si>
  <si>
    <t>2.58%</t>
  </si>
  <si>
    <t>2.6%a</t>
  </si>
  <si>
    <t>2.58%-2.6%</t>
  </si>
  <si>
    <t>1.95%a</t>
  </si>
  <si>
    <t>1.9%a</t>
  </si>
  <si>
    <t>天津自由贸易试验区分行</t>
  </si>
  <si>
    <t>2.35%a</t>
  </si>
  <si>
    <t>2.15%a</t>
  </si>
  <si>
    <t>1.98%-2%</t>
  </si>
  <si>
    <t>石家庄分行</t>
  </si>
  <si>
    <t>2.68%</t>
  </si>
  <si>
    <t>2.03%</t>
  </si>
  <si>
    <t>四川省分行</t>
  </si>
  <si>
    <t>2.04%</t>
  </si>
  <si>
    <t>1.93%a</t>
  </si>
  <si>
    <t>浙江省分行</t>
  </si>
  <si>
    <t>南宁分行</t>
  </si>
  <si>
    <t>1.93%</t>
  </si>
  <si>
    <t>2.45%a</t>
  </si>
  <si>
    <t>张家口分行</t>
  </si>
  <si>
    <t>1.375%</t>
  </si>
  <si>
    <t>T+160a</t>
  </si>
  <si>
    <t>T3+108</t>
  </si>
  <si>
    <t>新加坡分行</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</si>
</sst>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yyyy/m/d;@"/>
    <numFmt numFmtId="165" formatCode="0.000%"/>
    <numFmt numFmtId="166" formatCode="0.0%"/>
  </numFmts>
  <fonts count="79">
    <font>
      <sz val="11"/>
      <color theme="1"/>
      <name val="Microsoft JhengHei UI"/>
      <family val="2"/>
      <scheme val="minor"/>
    </font>
    <font>
      <sz val="8"/>
      <color theme="1"/>
      <name val="Microsoft JhengHei UI"/>
      <family val="2"/>
      <scheme val="minor"/>
    </font>
    <font>
      <sz val="8"/>
      <color theme="1"/>
      <name val="Microsoft JhengHei UI"/>
      <family val="2"/>
      <scheme val="minor"/>
    </font>
    <font>
      <sz val="8"/>
      <color theme="1"/>
      <name val="Microsoft JhengHei UI"/>
      <family val="2"/>
      <scheme val="minor"/>
    </font>
    <font>
      <sz val="8"/>
      <color theme="1"/>
      <name val="Microsoft JhengHei UI"/>
      <family val="2"/>
      <scheme val="minor"/>
    </font>
    <font>
      <sz val="11"/>
      <color theme="1"/>
      <name val="Microsoft JhengHei UI"/>
      <family val="2"/>
      <scheme val="minor"/>
    </font>
    <font>
      <sz val="8"/>
      <color theme="1"/>
      <name val="Microsoft JhengHei UI"/>
      <family val="2"/>
      <scheme val="minor"/>
    </font>
    <font>
      <sz val="10"/>
      <color theme="1"/>
      <name val="Microsoft JhengHei UI"/>
      <family val="2"/>
      <scheme val="minor"/>
    </font>
    <font>
      <i/>
      <sz val="10"/>
      <color theme="1" tint="0.39994506668294322"/>
      <name val="Microsoft JhengHei UI"/>
      <family val="2"/>
      <scheme val="minor"/>
    </font>
    <font>
      <b/>
      <i/>
      <sz val="10"/>
      <color theme="0"/>
      <name val="Microsoft JhengHei UI"/>
      <family val="2"/>
      <scheme val="minor"/>
    </font>
    <font>
      <sz val="36"/>
      <color rgb="FF0071BA"/>
      <name val="Microsoft JhengHei UI"/>
      <family val="2"/>
      <scheme val="minor"/>
    </font>
    <font>
      <sz val="36"/>
      <color rgb="FF2A7968"/>
      <name val="Microsoft JhengHei UI"/>
      <family val="2"/>
      <scheme val="minor"/>
    </font>
    <font>
      <sz val="11"/>
      <color rgb="FF2A7968"/>
      <name val="Microsoft JhengHei UI"/>
      <family val="2"/>
      <scheme val="minor"/>
    </font>
    <font>
      <sz val="36"/>
      <color rgb="FFC69E62"/>
      <name val="Microsoft JhengHei UI"/>
      <family val="2"/>
      <scheme val="minor"/>
    </font>
    <font>
      <sz val="8"/>
      <name val="Microsoft JhengHei UI"/>
      <family val="2"/>
      <scheme val="minor"/>
    </font>
    <font>
      <sz val="18"/>
      <color rgb="FF2A7968"/>
      <name val="Microsoft JhengHei UI"/>
      <family val="2"/>
      <scheme val="minor"/>
    </font>
    <font>
      <sz val="18"/>
      <color rgb="FF888AA6"/>
      <name val="Microsoft JhengHei UI"/>
      <family val="2"/>
      <scheme val="minor"/>
    </font>
    <font>
      <sz val="11"/>
      <color indexed="8"/>
      <name val="Microsoft JhengHei UI"/>
      <family val="2"/>
      <scheme val="minor"/>
    </font>
    <font>
      <sz val="36"/>
      <color rgb="FF888AA6"/>
      <name val="Microsoft JhengHei UI"/>
      <family val="2"/>
      <scheme val="minor"/>
    </font>
    <font>
      <sz val="28"/>
      <color rgb="FF2A7968"/>
      <name val="Microsoft JhengHei UI"/>
      <family val="2"/>
      <scheme val="minor"/>
    </font>
    <font>
      <sz val="11"/>
      <color theme="2" tint="0.499984740745262"/>
      <name val="Microsoft JhengHei UI"/>
      <family val="2"/>
      <scheme val="minor"/>
    </font>
    <font>
      <b/>
      <sz val="8"/>
      <color rgb="FFFA7D00"/>
      <name val="Microsoft JhengHei UI"/>
      <family val="2"/>
      <scheme val="minor"/>
    </font>
    <font>
      <b/>
      <sz val="36"/>
      <color rgb="FF888AA6"/>
      <name val="Microsoft JhengHei UI"/>
      <family val="2"/>
      <scheme val="minor"/>
    </font>
    <font>
      <sz val="36"/>
      <color rgb="FFC2B59B"/>
      <name val="Microsoft JhengHei UI"/>
      <family val="2"/>
      <scheme val="minor"/>
    </font>
    <font>
      <b/>
      <sz val="8"/>
      <color rgb="FF3F3F3F"/>
      <name val="Microsoft JhengHei UI"/>
      <family val="2"/>
      <scheme val="minor"/>
    </font>
    <font>
      <sz val="14"/>
      <color theme="1"/>
      <name val="Microsoft JhengHei UI"/>
      <family val="2"/>
      <scheme val="minor"/>
    </font>
    <font>
      <b/>
      <sz val="8"/>
      <color theme="0" tint="-0.499984740745262"/>
      <name val="Microsoft JhengHei UI"/>
      <family val="2"/>
      <scheme val="minor"/>
    </font>
    <font>
      <sz val="9"/>
      <color indexed="81"/>
      <name val="Tahoma"/>
      <family val="2"/>
    </font>
    <font>
      <sz val="9"/>
      <name val="Microsoft JhengHei UI"/>
      <family val="3"/>
      <charset val="136"/>
      <scheme val="minor"/>
    </font>
    <font>
      <sz val="11"/>
      <color theme="1"/>
      <name val="Microsoft YaHei"/>
      <family val="2"/>
      <charset val="134"/>
    </font>
    <font>
      <sz val="18"/>
      <color theme="9"/>
      <name val="Microsoft JhengHei UI"/>
      <family val="2"/>
      <scheme val="minor"/>
    </font>
    <font>
      <sz val="14"/>
      <color theme="9"/>
      <name val="Microsoft JhengHei UI"/>
      <family val="2"/>
      <scheme val="minor"/>
    </font>
    <font>
      <sz val="20"/>
      <color rgb="FFC69E62"/>
      <name val="Microsoft JhengHei UI"/>
      <family val="2"/>
      <scheme val="minor"/>
    </font>
    <font>
      <sz val="20"/>
      <color rgb="FF2A7968"/>
      <name val="Microsoft JhengHei UI"/>
      <family val="2"/>
      <scheme val="minor"/>
    </font>
    <font>
      <sz val="20"/>
      <color rgb="FF888AA6"/>
      <name val="Microsoft JhengHei UI"/>
      <family val="2"/>
      <scheme val="minor"/>
    </font>
    <font>
      <sz val="16"/>
      <color rgb="FF0071BA"/>
      <name val="Microsoft JhengHei UI"/>
      <family val="2"/>
      <scheme val="minor"/>
    </font>
    <font>
      <sz val="16"/>
      <color rgb="FF2A7968"/>
      <name val="Microsoft JhengHei UI"/>
      <family val="2"/>
      <scheme val="minor"/>
    </font>
    <font>
      <sz val="16"/>
      <color rgb="FF888AA6"/>
      <name val="Microsoft JhengHei UI"/>
      <family val="2"/>
      <scheme val="minor"/>
    </font>
    <font>
      <sz val="28"/>
      <color rgb="FF234473"/>
      <name val="Microsoft JhengHei UI"/>
      <family val="2"/>
      <scheme val="minor"/>
    </font>
    <font>
      <sz val="16"/>
      <color theme="4" tint="-0.499984740745262"/>
      <name val="Microsoft JhengHei UI"/>
      <family val="2"/>
      <scheme val="minor"/>
    </font>
    <font>
      <sz val="22"/>
      <color theme="1"/>
      <name val="Microsoft JhengHei UI"/>
      <family val="2"/>
      <scheme val="minor"/>
    </font>
    <font>
      <sz val="36"/>
      <color theme="1"/>
      <name val="Microsoft JhengHei UI"/>
      <family val="2"/>
      <scheme val="minor"/>
    </font>
    <font>
      <sz val="11"/>
      <color theme="9" tint="-0.249977111117893"/>
      <name val="Microsoft JhengHei UI"/>
      <family val="2"/>
      <scheme val="minor"/>
    </font>
    <font>
      <b/>
      <sz val="9"/>
      <color indexed="81"/>
      <name val="Tahoma"/>
      <family val="2"/>
    </font>
    <font>
      <sz val="24"/>
      <color rgb="FF888AA6"/>
      <name val="Microsoft JhengHei UI"/>
      <family val="2"/>
      <scheme val="minor"/>
    </font>
    <font>
      <sz val="12"/>
      <color theme="1"/>
      <name val="Microsoft JhengHei UI"/>
      <family val="2"/>
      <scheme val="minor"/>
    </font>
    <font>
      <b/>
      <sz val="8"/>
      <color theme="0"/>
      <name val="Microsoft JhengHei UI"/>
      <family val="2"/>
      <scheme val="minor"/>
    </font>
    <font>
      <sz val="11"/>
      <color rgb="FF0000FF"/>
      <name val="Microsoft JhengHei UI"/>
      <family val="2"/>
      <scheme val="minor"/>
    </font>
    <font>
      <sz val="11"/>
      <color rgb="FFAFB6C4"/>
      <name val="Consolas"/>
      <family val="3"/>
    </font>
    <font>
      <u/>
      <sz val="11"/>
      <color theme="10"/>
      <name val="Microsoft JhengHei UI"/>
      <family val="2"/>
      <scheme val="minor"/>
    </font>
    <font>
      <sz val="11"/>
      <color rgb="FFFF0000"/>
      <name val="Microsoft JhengHei UI"/>
      <family val="2"/>
      <scheme val="minor"/>
    </font>
    <font>
      <u/>
      <sz val="18"/>
      <color rgb="FF888AA6"/>
      <name val="Microsoft JhengHei UI"/>
      <family val="2"/>
      <scheme val="minor"/>
    </font>
    <font>
      <sz val="18"/>
      <color theme="0"/>
      <name val="Microsoft JhengHei UI"/>
      <family val="2"/>
      <scheme val="minor"/>
    </font>
    <font>
      <sz val="28"/>
      <color theme="9"/>
      <name val="Microsoft JhengHei UI"/>
      <family val="2"/>
      <scheme val="minor"/>
    </font>
    <font>
      <u/>
      <sz val="18"/>
      <color rgb="FFC2B59B"/>
      <name val="Microsoft JhengHei UI"/>
      <family val="2"/>
      <scheme val="minor"/>
    </font>
    <font>
      <sz val="18"/>
      <color rgb="FFC2B59B"/>
      <name val="Microsoft JhengHei UI"/>
      <family val="2"/>
      <scheme val="minor"/>
    </font>
    <font>
      <sz val="10"/>
      <color rgb="FF0000FF"/>
      <name val="Microsoft JhengHei UI"/>
      <family val="2"/>
      <scheme val="minor"/>
    </font>
    <font>
      <sz val="36"/>
      <color rgb="FF234473"/>
      <name val="Microsoft JhengHei UI"/>
      <family val="2"/>
      <scheme val="minor"/>
    </font>
    <font>
      <sz val="28"/>
      <color rgb="FF888AA6"/>
      <name val="Microsoft JhengHei UI"/>
      <family val="2"/>
      <scheme val="minor"/>
    </font>
    <font>
      <sz val="11"/>
      <color theme="1" tint="0.39997558519241921"/>
      <name val="Microsoft JhengHei UI"/>
      <family val="2"/>
      <scheme val="minor"/>
    </font>
    <font>
      <sz val="11"/>
      <color rgb="FFA7A7A7"/>
      <name val="Microsoft JhengHei UI"/>
      <family val="2"/>
      <scheme val="minor"/>
    </font>
    <font>
      <b/>
      <sz val="11"/>
      <color theme="0"/>
      <name val="Microsoft JhengHei UI"/>
      <family val="2"/>
      <scheme val="minor"/>
    </font>
    <font>
      <sz val="36"/>
      <color theme="1" tint="0.39997558519241921"/>
      <name val="Microsoft JhengHei UI"/>
      <family val="2"/>
      <scheme val="minor"/>
    </font>
    <font>
      <sz val="11"/>
      <color rgb="FF404040"/>
      <name val="Microsoft JhengHei UI"/>
      <family val="2"/>
    </font>
    <font>
      <sz val="36"/>
      <color rgb="FF339966"/>
      <name val="Microsoft JhengHei UI"/>
      <family val="2"/>
    </font>
    <font>
      <sz val="24"/>
      <color rgb="FF008080"/>
      <name val="Microsoft JhengHei UI"/>
      <family val="2"/>
    </font>
    <font>
      <sz val="24"/>
      <color rgb="FF000080"/>
      <name val="Microsoft JhengHei UI"/>
      <family val="2"/>
    </font>
    <font>
      <u/>
      <sz val="14"/>
      <color rgb="FF800080"/>
      <name val="Microsoft JhengHei UI"/>
      <family val="2"/>
    </font>
    <font>
      <sz val="14"/>
      <color rgb="FF800080"/>
      <name val="Microsoft JhengHei UI"/>
      <family val="2"/>
    </font>
    <font>
      <u/>
      <sz val="14"/>
      <color rgb="FF0000FF"/>
      <name val="Microsoft JhengHei UI"/>
      <family val="2"/>
    </font>
    <font>
      <sz val="14"/>
      <color rgb="FF0000FF"/>
      <name val="Microsoft JhengHei UI"/>
      <family val="2"/>
    </font>
    <font>
      <sz val="8"/>
      <color rgb="FFE2E2E2"/>
      <name val="Microsoft JhengHei UI"/>
      <family val="2"/>
      <scheme val="minor"/>
    </font>
    <font>
      <sz val="12"/>
      <color rgb="FF993366"/>
      <name val="Microsoft JhengHei UI"/>
      <family val="2"/>
    </font>
    <font>
      <b/>
      <sz val="12"/>
      <color theme="1"/>
      <name val="Microsoft JhengHei UI"/>
      <family val="2"/>
      <scheme val="minor"/>
    </font>
    <font>
      <b/>
      <sz val="11"/>
      <color rgb="FF000080"/>
      <name val="Microsoft JhengHei UI"/>
      <family val="2"/>
    </font>
    <font>
      <sz val="10"/>
      <color rgb="FF0000FF"/>
      <name val="微软雅黑"/>
    </font>
    <font>
      <sz val="10"/>
      <color rgb="FF0000FF"/>
      <name val="Arial"/>
      <family val="2"/>
    </font>
    <font>
      <sz val="10"/>
      <color rgb="FF0000FF"/>
      <name val="Microsoft YaHei"/>
      <family val="2"/>
    </font>
    <font>
      <sz val="9"/>
      <color theme="1"/>
      <name val="Arial"/>
      <family val="2"/>
    </font>
  </fonts>
  <fills count="19">
    <fill>
      <patternFill patternType="none"/>
    </fill>
    <fill>
      <patternFill patternType="gray125"/>
    </fill>
    <fill>
      <patternFill patternType="solid">
        <fgColor rgb="FFFFFFCC"/>
      </patternFill>
    </fill>
    <fill>
      <patternFill patternType="solid">
        <fgColor theme="0"/>
        <bgColor indexed="64"/>
      </patternFill>
    </fill>
    <fill>
      <patternFill patternType="solid">
        <fgColor rgb="FFE1E1E9"/>
        <bgColor indexed="64"/>
      </patternFill>
    </fill>
    <fill>
      <patternFill patternType="solid">
        <fgColor rgb="FF234473"/>
        <bgColor indexed="64"/>
      </patternFill>
    </fill>
    <fill>
      <patternFill patternType="solid">
        <fgColor rgb="FFF4EBDF"/>
        <bgColor indexed="64"/>
      </patternFill>
    </fill>
    <fill>
      <patternFill patternType="solid">
        <fgColor rgb="FFC49162"/>
        <bgColor indexed="64"/>
      </patternFill>
    </fill>
    <fill>
      <patternFill patternType="solid">
        <fgColor rgb="FF2A7968"/>
        <bgColor indexed="64"/>
      </patternFill>
    </fill>
    <fill>
      <patternFill patternType="solid">
        <fgColor rgb="FF888AA6"/>
        <bgColor indexed="64"/>
      </patternFill>
    </fill>
    <fill>
      <patternFill patternType="solid">
        <fgColor rgb="FF0071BA"/>
        <bgColor indexed="64"/>
      </patternFill>
    </fill>
    <fill>
      <patternFill patternType="solid">
        <fgColor theme="0" tint="-4.9989318521683403E-2"/>
        <bgColor indexed="64"/>
      </patternFill>
    </fill>
    <fill>
      <patternFill patternType="solid">
        <fgColor theme="6" tint="0.79998168889431442"/>
        <bgColor indexed="64"/>
      </patternFill>
    </fill>
    <fill>
      <patternFill patternType="solid">
        <fgColor rgb="FFF4EBE0"/>
        <bgColor indexed="64"/>
      </patternFill>
    </fill>
    <fill>
      <patternFill patternType="solid">
        <fgColor rgb="FFF2F2F2"/>
      </patternFill>
    </fill>
    <fill>
      <patternFill patternType="solid">
        <fgColor rgb="FFFFFF00"/>
        <bgColor indexed="64"/>
      </patternFill>
    </fill>
    <fill>
      <patternFill patternType="solid">
        <fgColor rgb="FFA5A5A5"/>
      </patternFill>
    </fill>
    <fill>
      <patternFill patternType="solid">
        <fgColor rgb="FFFFF2E1"/>
        <bgColor indexed="64"/>
      </patternFill>
    </fill>
    <fill>
      <patternFill patternType="solid">
        <fgColor theme="7" tint="0.79998168889431442"/>
        <bgColor indexed="64"/>
      </patternFill>
    </fill>
  </fills>
  <borders count="17">
    <border>
      <left/>
      <right/>
      <top/>
      <bottom/>
      <diagonal/>
    </border>
    <border>
      <left style="thin">
        <color rgb="FFB2B2B2"/>
      </left>
      <right style="thin">
        <color rgb="FFB2B2B2"/>
      </right>
      <top style="thin">
        <color rgb="FFB2B2B2"/>
      </top>
      <bottom style="thin">
        <color rgb="FFB2B2B2"/>
      </bottom>
      <diagonal/>
    </border>
    <border>
      <left style="hair">
        <color theme="1" tint="0.39994506668294322"/>
      </left>
      <right style="hair">
        <color theme="1" tint="0.39994506668294322"/>
      </right>
      <top style="hair">
        <color theme="1" tint="0.39994506668294322"/>
      </top>
      <bottom style="hair">
        <color theme="1" tint="0.3999450666829432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theme="1" tint="0.39994506668294322"/>
      </left>
      <right style="thin">
        <color theme="1" tint="0.39994506668294322"/>
      </right>
      <top style="thin">
        <color theme="1" tint="0.39994506668294322"/>
      </top>
      <bottom style="thin">
        <color theme="1" tint="0.39994506668294322"/>
      </bottom>
      <diagonal/>
    </border>
    <border>
      <left style="double">
        <color rgb="FF3F3F3F"/>
      </left>
      <right style="double">
        <color rgb="FF3F3F3F"/>
      </right>
      <top style="double">
        <color rgb="FF3F3F3F"/>
      </top>
      <bottom style="double">
        <color rgb="FF3F3F3F"/>
      </bottom>
      <diagonal/>
    </border>
    <border>
      <left style="double">
        <color theme="1" tint="0.39994506668294322"/>
      </left>
      <right style="double">
        <color theme="1" tint="0.39994506668294322"/>
      </right>
      <top style="double">
        <color theme="1" tint="0.39994506668294322"/>
      </top>
      <bottom style="double">
        <color theme="1" tint="0.39994506668294322"/>
      </bottom>
      <diagonal/>
    </border>
    <border>
      <left style="dotted">
        <color theme="1" tint="0.59996337778862885"/>
      </left>
      <right style="dotted">
        <color theme="1" tint="0.59996337778862885"/>
      </right>
      <top style="hair">
        <color theme="1" tint="0.39994506668294322"/>
      </top>
      <bottom style="hair">
        <color theme="1" tint="0.39994506668294322"/>
      </bottom>
      <diagonal/>
    </border>
    <border>
      <left style="hair">
        <color theme="1" tint="0.39994506668294322"/>
      </left>
      <right/>
      <top style="hair">
        <color theme="1" tint="0.39994506668294322"/>
      </top>
      <bottom style="hair">
        <color theme="1" tint="0.39994506668294322"/>
      </bottom>
      <diagonal/>
    </border>
    <border>
      <left/>
      <right style="hair">
        <color theme="1" tint="0.39994506668294322"/>
      </right>
      <top style="thin">
        <color auto="1"/>
      </top>
      <bottom style="thin">
        <color auto="1"/>
      </bottom>
      <diagonal/>
    </border>
    <border>
      <left style="hair">
        <color theme="1" tint="0.39994506668294322"/>
      </left>
      <right style="hair">
        <color theme="1" tint="0.39994506668294322"/>
      </right>
      <top style="thin">
        <color auto="1"/>
      </top>
      <bottom style="thin">
        <color auto="1"/>
      </bottom>
      <diagonal/>
    </border>
    <border>
      <left style="hair">
        <color theme="1" tint="0.39994506668294322"/>
      </left>
      <right/>
      <top style="thin">
        <color auto="1"/>
      </top>
      <bottom style="thin">
        <color auto="1"/>
      </bottom>
      <diagonal/>
    </border>
    <border>
      <left/>
      <right style="hair">
        <color theme="1" tint="0.39994506668294322"/>
      </right>
      <top style="hair">
        <color theme="1" tint="0.39994506668294322"/>
      </top>
      <bottom style="hair">
        <color theme="1" tint="0.39994506668294322"/>
      </bottom>
      <diagonal/>
    </border>
    <border>
      <left/>
      <right style="hair">
        <color theme="1" tint="0.39994506668294322"/>
      </right>
      <top style="hair">
        <color theme="1" tint="0.39994506668294322"/>
      </top>
      <bottom style="thin">
        <color auto="1"/>
      </bottom>
      <diagonal/>
    </border>
    <border>
      <left style="hair">
        <color theme="1" tint="0.39994506668294322"/>
      </left>
      <right style="hair">
        <color theme="1" tint="0.39994506668294322"/>
      </right>
      <top style="hair">
        <color theme="1" tint="0.39994506668294322"/>
      </top>
      <bottom style="thin">
        <color auto="1"/>
      </bottom>
      <diagonal/>
    </border>
    <border>
      <left style="hair">
        <color theme="1" tint="0.39994506668294322"/>
      </left>
      <right/>
      <top style="hair">
        <color theme="1" tint="0.39994506668294322"/>
      </top>
      <bottom style="thin">
        <color auto="1"/>
      </bottom>
      <diagonal/>
    </border>
  </borders>
  <cellStyleXfs count="11">
    <xf numFmtId="0" fontId="0" fillId="0" borderId="0"/>
    <xf numFmtId="0" fontId="5" fillId="2" borderId="1" applyNumberFormat="0" applyFont="0" applyAlignment="0" applyProtection="0"/>
    <xf numFmtId="0" fontId="9" fillId="10" borderId="0">
      <alignment horizontal="center" vertical="center" wrapText="1"/>
    </xf>
    <xf numFmtId="164" fontId="9" fillId="10" borderId="0">
      <alignment horizontal="center" vertical="center"/>
    </xf>
    <xf numFmtId="165" fontId="9" fillId="10" borderId="0">
      <alignment horizontal="center" vertical="center"/>
    </xf>
    <xf numFmtId="0" fontId="8" fillId="11" borderId="0">
      <alignment horizontal="center" vertical="center" wrapText="1"/>
    </xf>
    <xf numFmtId="0" fontId="17" fillId="0" borderId="0"/>
    <xf numFmtId="0" fontId="21" fillId="14" borderId="3" applyNumberFormat="0" applyAlignment="0" applyProtection="0"/>
    <xf numFmtId="0" fontId="24" fillId="14" borderId="4" applyNumberFormat="0" applyAlignment="0" applyProtection="0"/>
    <xf numFmtId="0" fontId="46" fillId="16" borderId="6" applyNumberFormat="0" applyAlignment="0" applyProtection="0"/>
    <xf numFmtId="0" fontId="49" fillId="0" borderId="0" applyNumberFormat="0" applyFill="0" applyBorder="0" applyAlignment="0" applyProtection="0"/>
  </cellStyleXfs>
  <cellXfs count="203">
    <xf numFmtId="0" fontId="0" fillId="0" borderId="0" xfId="0"/>
    <xf numFmtId="0" fontId="0" fillId="3" borderId="0" xfId="0" applyFill="1"/>
    <xf numFmtId="0" fontId="6" fillId="3" borderId="0" xfId="0" applyFont="1" applyFill="1" applyAlignment="1">
      <alignment vertical="center"/>
    </xf>
    <xf numFmtId="0" fontId="7" fillId="3" borderId="0" xfId="0" applyFont="1" applyFill="1"/>
    <xf numFmtId="0" fontId="10" fillId="3" borderId="0" xfId="0" applyFont="1" applyFill="1" applyAlignment="1">
      <alignment horizontal="left" vertical="center"/>
    </xf>
    <xf numFmtId="0" fontId="11" fillId="3" borderId="0" xfId="0" applyFont="1" applyFill="1" applyAlignment="1">
      <alignment vertical="center"/>
    </xf>
    <xf numFmtId="0" fontId="13" fillId="3" borderId="0" xfId="0" applyFont="1" applyFill="1" applyAlignment="1">
      <alignment vertical="center"/>
    </xf>
    <xf numFmtId="0" fontId="4" fillId="5" borderId="0" xfId="0" applyFont="1" applyFill="1" applyAlignment="1">
      <alignment vertical="center"/>
    </xf>
    <xf numFmtId="0" fontId="4" fillId="7" borderId="0" xfId="0" applyFont="1" applyFill="1" applyAlignment="1">
      <alignment vertical="center"/>
    </xf>
    <xf numFmtId="0" fontId="4" fillId="3" borderId="0" xfId="0" applyFont="1" applyFill="1" applyAlignment="1">
      <alignment vertical="center"/>
    </xf>
    <xf numFmtId="0" fontId="4" fillId="10" borderId="0" xfId="0" applyFont="1" applyFill="1" applyAlignment="1">
      <alignment vertical="center"/>
    </xf>
    <xf numFmtId="0" fontId="4" fillId="8" borderId="0" xfId="0" applyFont="1" applyFill="1" applyAlignment="1">
      <alignment vertical="center"/>
    </xf>
    <xf numFmtId="0" fontId="4" fillId="9" borderId="0" xfId="0" applyFont="1" applyFill="1" applyAlignment="1">
      <alignment vertical="center"/>
    </xf>
    <xf numFmtId="0" fontId="4" fillId="4" borderId="0" xfId="0" applyFont="1" applyFill="1" applyAlignment="1">
      <alignment vertical="center"/>
    </xf>
    <xf numFmtId="0" fontId="4" fillId="6" borderId="0" xfId="0" applyFont="1" applyFill="1" applyAlignment="1">
      <alignment vertical="center"/>
    </xf>
    <xf numFmtId="0" fontId="4" fillId="3" borderId="0" xfId="0" applyFont="1" applyFill="1" applyAlignment="1">
      <alignment horizontal="center" vertical="center" wrapText="1"/>
    </xf>
    <xf numFmtId="0" fontId="4" fillId="3" borderId="0" xfId="0" applyFont="1" applyFill="1" applyAlignment="1">
      <alignment horizontal="center" vertical="center"/>
    </xf>
    <xf numFmtId="14" fontId="0" fillId="3" borderId="0" xfId="0" applyNumberFormat="1" applyFill="1"/>
    <xf numFmtId="0" fontId="3" fillId="3" borderId="0" xfId="0" applyFont="1" applyFill="1" applyAlignment="1">
      <alignment vertical="center"/>
    </xf>
    <xf numFmtId="0" fontId="3" fillId="3" borderId="0" xfId="0" applyFont="1" applyFill="1"/>
    <xf numFmtId="0" fontId="0" fillId="3" borderId="0" xfId="0" applyFill="1" applyProtection="1">
      <protection locked="0"/>
    </xf>
    <xf numFmtId="0" fontId="0" fillId="0" borderId="0" xfId="0" applyProtection="1">
      <protection locked="0"/>
    </xf>
    <xf numFmtId="0" fontId="0" fillId="0" borderId="0" xfId="0" applyAlignment="1">
      <alignment vertical="center"/>
    </xf>
    <xf numFmtId="0" fontId="0" fillId="3" borderId="0" xfId="0" applyFill="1" applyAlignment="1">
      <alignment horizontal="left"/>
    </xf>
    <xf numFmtId="0" fontId="18" fillId="3" borderId="0" xfId="0" applyFont="1" applyFill="1" applyAlignment="1">
      <alignment horizontal="left" vertical="center"/>
    </xf>
    <xf numFmtId="0" fontId="22" fillId="3" borderId="0" xfId="0" applyFont="1" applyFill="1" applyAlignment="1">
      <alignment vertical="center"/>
    </xf>
    <xf numFmtId="0" fontId="23" fillId="3" borderId="0" xfId="0" applyFont="1" applyFill="1" applyAlignment="1">
      <alignment vertical="center"/>
    </xf>
    <xf numFmtId="0" fontId="0" fillId="0" borderId="0" xfId="1" applyFont="1" applyFill="1" applyBorder="1" applyAlignment="1" applyProtection="1">
      <alignment horizontal="center" vertical="center"/>
      <protection locked="0"/>
    </xf>
    <xf numFmtId="0" fontId="0" fillId="0" borderId="0" xfId="1" applyFont="1" applyFill="1" applyBorder="1" applyAlignment="1">
      <alignment horizontal="center" vertical="center"/>
    </xf>
    <xf numFmtId="0" fontId="0" fillId="0" borderId="0" xfId="0" applyAlignment="1">
      <alignment wrapText="1"/>
    </xf>
    <xf numFmtId="14" fontId="0" fillId="0" borderId="0" xfId="0" applyNumberFormat="1"/>
    <xf numFmtId="0" fontId="18" fillId="3" borderId="0" xfId="0" applyFont="1" applyFill="1" applyAlignment="1">
      <alignment vertical="center"/>
    </xf>
    <xf numFmtId="0" fontId="19" fillId="3" borderId="0" xfId="0" applyFont="1" applyFill="1" applyProtection="1">
      <protection locked="0"/>
    </xf>
    <xf numFmtId="0" fontId="12" fillId="3" borderId="0" xfId="0" applyFont="1" applyFill="1" applyProtection="1">
      <protection locked="0"/>
    </xf>
    <xf numFmtId="0" fontId="16" fillId="3" borderId="0" xfId="0" applyFont="1" applyFill="1" applyAlignment="1" applyProtection="1">
      <alignment horizontal="center" vertical="center"/>
      <protection locked="0"/>
    </xf>
    <xf numFmtId="0" fontId="15" fillId="3" borderId="0" xfId="0" applyFont="1" applyFill="1" applyAlignment="1" applyProtection="1">
      <alignment horizontal="center" vertical="center"/>
      <protection locked="0"/>
    </xf>
    <xf numFmtId="0" fontId="0" fillId="0" borderId="0" xfId="0" applyAlignment="1" applyProtection="1">
      <alignment horizontal="center"/>
      <protection locked="0"/>
    </xf>
    <xf numFmtId="0" fontId="0" fillId="3" borderId="0" xfId="0" applyFill="1" applyAlignment="1" applyProtection="1">
      <alignment horizontal="center"/>
      <protection locked="0"/>
    </xf>
    <xf numFmtId="0" fontId="0" fillId="3" borderId="0" xfId="0" applyFill="1" applyAlignment="1" applyProtection="1">
      <alignment horizontal="center" vertical="center"/>
      <protection locked="0"/>
    </xf>
    <xf numFmtId="0" fontId="0" fillId="3" borderId="0" xfId="0" quotePrefix="1" applyFill="1" applyAlignment="1" applyProtection="1">
      <alignment horizontal="center" vertical="center"/>
      <protection locked="0"/>
    </xf>
    <xf numFmtId="0" fontId="26" fillId="14" borderId="5" xfId="8" applyFont="1" applyBorder="1" applyAlignment="1" applyProtection="1">
      <alignment horizontal="center" vertical="center"/>
      <protection locked="0"/>
    </xf>
    <xf numFmtId="0" fontId="20" fillId="3" borderId="0" xfId="0" applyFont="1" applyFill="1" applyAlignment="1" applyProtection="1">
      <alignment wrapText="1"/>
      <protection locked="0"/>
    </xf>
    <xf numFmtId="0" fontId="25" fillId="3" borderId="0" xfId="0" applyFont="1" applyFill="1" applyAlignment="1">
      <alignment vertical="center"/>
    </xf>
    <xf numFmtId="0" fontId="30" fillId="3" borderId="0" xfId="0" applyFont="1" applyFill="1" applyAlignment="1" applyProtection="1">
      <alignment horizontal="center" wrapText="1"/>
      <protection locked="0"/>
    </xf>
    <xf numFmtId="0" fontId="30" fillId="3" borderId="0" xfId="0" applyFont="1" applyFill="1" applyAlignment="1" applyProtection="1">
      <alignment horizontal="center" vertical="center"/>
      <protection locked="0"/>
    </xf>
    <xf numFmtId="0" fontId="32" fillId="3" borderId="0" xfId="0" applyFont="1" applyFill="1"/>
    <xf numFmtId="0" fontId="33" fillId="3" borderId="0" xfId="0" applyFont="1" applyFill="1"/>
    <xf numFmtId="0" fontId="34" fillId="3" borderId="0" xfId="0" applyFont="1" applyFill="1"/>
    <xf numFmtId="164" fontId="26" fillId="14" borderId="5" xfId="8" applyNumberFormat="1" applyFont="1" applyBorder="1" applyAlignment="1" applyProtection="1">
      <alignment horizontal="center" vertical="center"/>
      <protection locked="0"/>
    </xf>
    <xf numFmtId="0" fontId="35" fillId="3" borderId="0" xfId="0" applyFont="1" applyFill="1" applyAlignment="1">
      <alignment horizontal="center"/>
    </xf>
    <xf numFmtId="164" fontId="0" fillId="0" borderId="0" xfId="0" applyNumberFormat="1"/>
    <xf numFmtId="164" fontId="0" fillId="3" borderId="0" xfId="0" applyNumberFormat="1" applyFill="1"/>
    <xf numFmtId="164" fontId="34" fillId="3" borderId="0" xfId="0" applyNumberFormat="1" applyFont="1" applyFill="1"/>
    <xf numFmtId="164" fontId="35" fillId="3" borderId="0" xfId="0" applyNumberFormat="1" applyFont="1" applyFill="1" applyAlignment="1">
      <alignment horizontal="center"/>
    </xf>
    <xf numFmtId="164" fontId="33" fillId="3" borderId="0" xfId="0" applyNumberFormat="1" applyFont="1" applyFill="1"/>
    <xf numFmtId="0" fontId="36" fillId="3" borderId="0" xfId="0" applyFont="1" applyFill="1"/>
    <xf numFmtId="0" fontId="37" fillId="3" borderId="0" xfId="0" applyFont="1" applyFill="1"/>
    <xf numFmtId="0" fontId="38" fillId="3" borderId="0" xfId="0" applyFont="1" applyFill="1" applyProtection="1">
      <protection locked="0"/>
    </xf>
    <xf numFmtId="0" fontId="0" fillId="0" borderId="0" xfId="0" applyAlignment="1">
      <alignment horizontal="center" vertical="center"/>
    </xf>
    <xf numFmtId="0" fontId="39" fillId="3" borderId="0" xfId="0" applyFont="1" applyFill="1" applyAlignment="1">
      <alignment vertical="center"/>
    </xf>
    <xf numFmtId="0" fontId="0" fillId="0" borderId="0" xfId="0" quotePrefix="1" applyAlignment="1">
      <alignment vertical="center"/>
    </xf>
    <xf numFmtId="0" fontId="0" fillId="0" borderId="0" xfId="0" applyAlignment="1">
      <alignment horizontal="center" vertical="center" wrapText="1"/>
    </xf>
    <xf numFmtId="0" fontId="0" fillId="3" borderId="0" xfId="1" applyFont="1" applyFill="1" applyBorder="1" applyAlignment="1">
      <alignment horizontal="center" vertical="center"/>
    </xf>
    <xf numFmtId="0" fontId="0" fillId="3" borderId="0" xfId="0" applyFill="1" applyAlignment="1">
      <alignment horizontal="center" vertical="center"/>
    </xf>
    <xf numFmtId="0" fontId="0" fillId="3" borderId="0" xfId="0" applyFill="1" applyAlignment="1">
      <alignment vertical="center"/>
    </xf>
    <xf numFmtId="0" fontId="0" fillId="3" borderId="0" xfId="0" quotePrefix="1" applyFill="1" applyAlignment="1">
      <alignment vertical="center"/>
    </xf>
    <xf numFmtId="0" fontId="2" fillId="0" borderId="0" xfId="0" quotePrefix="1" applyFont="1" applyAlignment="1">
      <alignment horizontal="center" vertical="center" wrapText="1"/>
    </xf>
    <xf numFmtId="0" fontId="25" fillId="12" borderId="0" xfId="0" applyFont="1" applyFill="1" applyAlignment="1">
      <alignment vertical="center"/>
    </xf>
    <xf numFmtId="164" fontId="25" fillId="12" borderId="0" xfId="0" applyNumberFormat="1" applyFont="1" applyFill="1" applyAlignment="1">
      <alignment vertical="center"/>
    </xf>
    <xf numFmtId="164" fontId="25" fillId="12" borderId="0" xfId="8" applyNumberFormat="1" applyFont="1" applyFill="1" applyBorder="1" applyAlignment="1" applyProtection="1">
      <alignment horizontal="center" vertical="center"/>
      <protection locked="0"/>
    </xf>
    <xf numFmtId="165" fontId="25" fillId="12" borderId="0" xfId="0" applyNumberFormat="1" applyFont="1" applyFill="1" applyAlignment="1">
      <alignment vertical="center"/>
    </xf>
    <xf numFmtId="0" fontId="25" fillId="12" borderId="0" xfId="0" applyFont="1" applyFill="1" applyAlignment="1">
      <alignment vertical="center" wrapText="1"/>
    </xf>
    <xf numFmtId="0" fontId="40" fillId="3" borderId="0" xfId="0" applyFont="1" applyFill="1" applyAlignment="1">
      <alignment horizontal="center" vertical="center"/>
    </xf>
    <xf numFmtId="0" fontId="41" fillId="3" borderId="0" xfId="0" applyFont="1" applyFill="1" applyAlignment="1">
      <alignment horizontal="center" vertical="center"/>
    </xf>
    <xf numFmtId="0" fontId="2" fillId="3" borderId="0" xfId="0" applyFont="1" applyFill="1" applyAlignment="1">
      <alignment vertical="center"/>
    </xf>
    <xf numFmtId="0" fontId="0" fillId="0" borderId="0" xfId="0" applyAlignment="1" applyProtection="1">
      <alignment wrapText="1"/>
      <protection locked="0"/>
    </xf>
    <xf numFmtId="164" fontId="0" fillId="0" borderId="0" xfId="0" applyNumberFormat="1" applyProtection="1">
      <protection locked="0"/>
    </xf>
    <xf numFmtId="0" fontId="42" fillId="15" borderId="0" xfId="0" applyFont="1" applyFill="1" applyAlignment="1" applyProtection="1">
      <alignment horizontal="center"/>
      <protection locked="0"/>
    </xf>
    <xf numFmtId="164" fontId="0" fillId="3" borderId="0" xfId="0" applyNumberFormat="1" applyFill="1" applyAlignment="1" applyProtection="1">
      <alignment horizontal="center"/>
      <protection locked="0"/>
    </xf>
    <xf numFmtId="0" fontId="0" fillId="3" borderId="0" xfId="0" quotePrefix="1" applyFill="1" applyAlignment="1" applyProtection="1">
      <alignment horizontal="center"/>
      <protection locked="0"/>
    </xf>
    <xf numFmtId="0" fontId="29" fillId="3" borderId="0" xfId="0" quotePrefix="1" applyFont="1" applyFill="1" applyAlignment="1" applyProtection="1">
      <alignment horizontal="center"/>
      <protection locked="0"/>
    </xf>
    <xf numFmtId="164" fontId="0" fillId="3" borderId="0" xfId="0" quotePrefix="1" applyNumberFormat="1" applyFill="1" applyAlignment="1" applyProtection="1">
      <alignment horizontal="center"/>
      <protection locked="0"/>
    </xf>
    <xf numFmtId="164" fontId="0" fillId="3" borderId="0" xfId="0" applyNumberFormat="1" applyFill="1" applyAlignment="1" applyProtection="1">
      <alignment horizontal="center" vertical="center"/>
      <protection locked="0"/>
    </xf>
    <xf numFmtId="10" fontId="0" fillId="3" borderId="0" xfId="0" quotePrefix="1" applyNumberFormat="1" applyFill="1" applyAlignment="1" applyProtection="1">
      <alignment horizontal="center" vertical="center"/>
      <protection locked="0"/>
    </xf>
    <xf numFmtId="10" fontId="0" fillId="3" borderId="0" xfId="0" applyNumberFormat="1" applyFill="1" applyAlignment="1" applyProtection="1">
      <alignment horizontal="center" vertical="center"/>
      <protection locked="0"/>
    </xf>
    <xf numFmtId="0" fontId="0" fillId="3" borderId="2" xfId="0" applyFill="1" applyBorder="1" applyAlignment="1">
      <alignment wrapText="1"/>
    </xf>
    <xf numFmtId="0" fontId="11" fillId="3" borderId="0" xfId="0" applyFont="1" applyFill="1" applyAlignment="1" applyProtection="1">
      <alignment horizontal="center" vertical="center"/>
      <protection locked="0"/>
    </xf>
    <xf numFmtId="0" fontId="0" fillId="0" borderId="0" xfId="0" quotePrefix="1" applyProtection="1">
      <protection locked="0"/>
    </xf>
    <xf numFmtId="0" fontId="44" fillId="3" borderId="0" xfId="0" applyFont="1" applyFill="1" applyAlignment="1">
      <alignment horizontal="center" vertical="center"/>
    </xf>
    <xf numFmtId="0" fontId="21" fillId="14" borderId="3" xfId="7" applyAlignment="1">
      <alignment horizontal="left" vertical="center"/>
    </xf>
    <xf numFmtId="0" fontId="45" fillId="3" borderId="0" xfId="0" applyFont="1" applyFill="1" applyAlignment="1">
      <alignment horizontal="center" vertical="center"/>
    </xf>
    <xf numFmtId="0" fontId="1" fillId="3" borderId="0" xfId="0" applyFont="1" applyFill="1" applyAlignment="1">
      <alignment vertical="center"/>
    </xf>
    <xf numFmtId="0" fontId="6" fillId="3" borderId="0" xfId="0" applyFont="1" applyFill="1" applyAlignment="1">
      <alignment horizontal="center" vertical="center"/>
    </xf>
    <xf numFmtId="0" fontId="45" fillId="3" borderId="0" xfId="0" applyFont="1" applyFill="1" applyAlignment="1">
      <alignment vertical="center"/>
    </xf>
    <xf numFmtId="9" fontId="0" fillId="3" borderId="0" xfId="0" applyNumberFormat="1" applyFill="1" applyAlignment="1" applyProtection="1">
      <alignment horizontal="center" vertical="center"/>
      <protection locked="0"/>
    </xf>
    <xf numFmtId="0" fontId="0" fillId="13" borderId="0" xfId="0" applyFill="1" applyAlignment="1">
      <alignment horizontal="center" wrapText="1"/>
    </xf>
    <xf numFmtId="0" fontId="20" fillId="13" borderId="0" xfId="0" applyFont="1" applyFill="1" applyAlignment="1">
      <alignment wrapText="1"/>
    </xf>
    <xf numFmtId="0" fontId="47" fillId="13" borderId="0" xfId="0" applyFont="1" applyFill="1" applyAlignment="1">
      <alignment wrapText="1"/>
    </xf>
    <xf numFmtId="0" fontId="48" fillId="0" borderId="0" xfId="0" applyFont="1" applyAlignment="1">
      <alignment vertical="center"/>
    </xf>
    <xf numFmtId="0" fontId="0" fillId="0" borderId="0" xfId="0" applyAlignment="1">
      <alignment horizontal="left" vertical="top" wrapText="1"/>
    </xf>
    <xf numFmtId="166" fontId="0" fillId="3" borderId="0" xfId="0" applyNumberFormat="1" applyFill="1" applyAlignment="1" applyProtection="1">
      <alignment horizontal="center" vertical="center"/>
      <protection locked="0"/>
    </xf>
    <xf numFmtId="0" fontId="49" fillId="0" borderId="0" xfId="10" applyAlignment="1">
      <alignment horizontal="left" vertical="top" wrapText="1"/>
    </xf>
    <xf numFmtId="0" fontId="25" fillId="12" borderId="0" xfId="0" quotePrefix="1" applyFont="1" applyFill="1" applyAlignment="1">
      <alignment vertical="center"/>
    </xf>
    <xf numFmtId="0" fontId="0" fillId="15" borderId="0" xfId="0" applyFill="1"/>
    <xf numFmtId="0" fontId="50" fillId="15" borderId="0" xfId="0" applyFont="1" applyFill="1"/>
    <xf numFmtId="0" fontId="0" fillId="3" borderId="2" xfId="0" applyFill="1" applyBorder="1" applyAlignment="1">
      <alignment horizontal="center" vertical="center"/>
    </xf>
    <xf numFmtId="0" fontId="16" fillId="3" borderId="0" xfId="0" applyFont="1" applyFill="1" applyAlignment="1" applyProtection="1">
      <alignment horizontal="left" vertical="center"/>
      <protection locked="0"/>
    </xf>
    <xf numFmtId="0" fontId="51" fillId="3" borderId="0" xfId="0" applyFont="1" applyFill="1" applyAlignment="1" applyProtection="1">
      <alignment horizontal="left" vertical="center"/>
      <protection locked="0"/>
    </xf>
    <xf numFmtId="0" fontId="0" fillId="0" borderId="0" xfId="0" applyAlignment="1">
      <alignment horizontal="left"/>
    </xf>
    <xf numFmtId="14" fontId="0" fillId="0" borderId="0" xfId="0" applyNumberFormat="1" applyAlignment="1">
      <alignment horizontal="left"/>
    </xf>
    <xf numFmtId="0" fontId="0" fillId="0" borderId="0" xfId="0" applyAlignment="1">
      <alignment horizontal="left" wrapText="1"/>
    </xf>
    <xf numFmtId="0" fontId="20" fillId="3" borderId="0" xfId="0" applyFont="1" applyFill="1" applyAlignment="1" applyProtection="1">
      <alignment vertical="center"/>
      <protection locked="0"/>
    </xf>
    <xf numFmtId="164" fontId="12" fillId="3" borderId="0" xfId="0" applyNumberFormat="1" applyFont="1" applyFill="1" applyAlignment="1" applyProtection="1">
      <alignment horizontal="center"/>
      <protection locked="0"/>
    </xf>
    <xf numFmtId="164" fontId="0" fillId="3" borderId="0" xfId="0" applyNumberFormat="1" applyFill="1" applyProtection="1">
      <protection locked="0"/>
    </xf>
    <xf numFmtId="0" fontId="0" fillId="3" borderId="0" xfId="0" applyFill="1" applyAlignment="1" applyProtection="1">
      <alignment wrapText="1"/>
      <protection locked="0"/>
    </xf>
    <xf numFmtId="0" fontId="0" fillId="3" borderId="2" xfId="0" applyFill="1" applyBorder="1"/>
    <xf numFmtId="0" fontId="0" fillId="3" borderId="2" xfId="0" applyFill="1" applyBorder="1" applyAlignment="1">
      <alignment horizontal="left"/>
    </xf>
    <xf numFmtId="0" fontId="0" fillId="3" borderId="8" xfId="0" applyFill="1" applyBorder="1" applyAlignment="1">
      <alignment wrapText="1"/>
    </xf>
    <xf numFmtId="0" fontId="0" fillId="3" borderId="8" xfId="0" applyFill="1" applyBorder="1" applyAlignment="1">
      <alignment horizontal="left" wrapText="1"/>
    </xf>
    <xf numFmtId="0" fontId="1" fillId="3" borderId="0" xfId="0" applyFont="1" applyFill="1" applyAlignment="1">
      <alignment horizontal="center" vertical="center"/>
    </xf>
    <xf numFmtId="0" fontId="0" fillId="3" borderId="2" xfId="0" quotePrefix="1" applyFill="1" applyBorder="1"/>
    <xf numFmtId="22" fontId="0" fillId="3" borderId="0" xfId="0" applyNumberFormat="1" applyFill="1"/>
    <xf numFmtId="0" fontId="26" fillId="14" borderId="0" xfId="8" applyFont="1" applyBorder="1" applyAlignment="1" applyProtection="1">
      <alignment horizontal="center" vertical="center"/>
      <protection locked="0"/>
    </xf>
    <xf numFmtId="22" fontId="0" fillId="0" borderId="0" xfId="0" applyNumberFormat="1"/>
    <xf numFmtId="0" fontId="0" fillId="3" borderId="2" xfId="0" applyFill="1" applyBorder="1" applyAlignment="1">
      <alignment horizontal="center"/>
    </xf>
    <xf numFmtId="0" fontId="0" fillId="3" borderId="2" xfId="0" quotePrefix="1" applyFill="1" applyBorder="1" applyAlignment="1">
      <alignment horizontal="center"/>
    </xf>
    <xf numFmtId="164" fontId="0" fillId="3" borderId="2" xfId="0" quotePrefix="1" applyNumberFormat="1" applyFill="1" applyBorder="1" applyAlignment="1">
      <alignment horizontal="center"/>
    </xf>
    <xf numFmtId="0" fontId="0" fillId="3" borderId="9" xfId="0" quotePrefix="1" applyFill="1" applyBorder="1" applyAlignment="1">
      <alignment horizontal="center"/>
    </xf>
    <xf numFmtId="0" fontId="0" fillId="3" borderId="0" xfId="0" quotePrefix="1" applyFill="1" applyAlignment="1">
      <alignment horizontal="center"/>
    </xf>
    <xf numFmtId="0" fontId="53" fillId="17" borderId="7" xfId="9" applyFont="1" applyFill="1" applyBorder="1" applyAlignment="1">
      <alignment horizontal="center" vertical="center"/>
    </xf>
    <xf numFmtId="0" fontId="52" fillId="3" borderId="0" xfId="0" applyFont="1" applyFill="1" applyAlignment="1">
      <alignment horizontal="center" vertical="center"/>
    </xf>
    <xf numFmtId="0" fontId="54" fillId="3" borderId="0" xfId="0" applyFont="1" applyFill="1" applyAlignment="1">
      <alignment horizontal="center" vertical="center"/>
    </xf>
    <xf numFmtId="0" fontId="55" fillId="3" borderId="0" xfId="0" applyFont="1" applyFill="1" applyAlignment="1">
      <alignment horizontal="center" vertical="center"/>
    </xf>
    <xf numFmtId="0" fontId="55" fillId="3" borderId="7" xfId="9" applyFont="1" applyFill="1" applyBorder="1" applyAlignment="1">
      <alignment horizontal="center" vertical="center"/>
    </xf>
    <xf numFmtId="0" fontId="56" fillId="0" borderId="0" xfId="0" applyFont="1" applyAlignment="1">
      <alignment horizontal="left" vertical="top" wrapText="1"/>
    </xf>
    <xf numFmtId="0" fontId="8" fillId="11" borderId="0" xfId="5">
      <alignment horizontal="center" vertical="center" wrapText="1"/>
    </xf>
    <xf numFmtId="0" fontId="57" fillId="3" borderId="0" xfId="0" applyFont="1" applyFill="1" applyAlignment="1">
      <alignment vertical="center"/>
    </xf>
    <xf numFmtId="0" fontId="58" fillId="4" borderId="7" xfId="9" applyFont="1" applyFill="1" applyBorder="1" applyAlignment="1">
      <alignment horizontal="center" vertical="center"/>
    </xf>
    <xf numFmtId="0" fontId="51" fillId="3" borderId="0" xfId="0" applyFont="1" applyFill="1" applyAlignment="1">
      <alignment horizontal="center" vertical="center"/>
    </xf>
    <xf numFmtId="0" fontId="59" fillId="3" borderId="0" xfId="0" applyFont="1" applyFill="1"/>
    <xf numFmtId="0" fontId="60" fillId="3" borderId="0" xfId="0" applyFont="1" applyFill="1"/>
    <xf numFmtId="0" fontId="60" fillId="3" borderId="0" xfId="0" applyFont="1" applyFill="1" applyAlignment="1" applyProtection="1">
      <alignment horizontal="center"/>
      <protection locked="0"/>
    </xf>
    <xf numFmtId="0" fontId="61" fillId="8" borderId="10" xfId="0" applyFont="1" applyFill="1" applyBorder="1"/>
    <xf numFmtId="0" fontId="61" fillId="8" borderId="11" xfId="0" applyFont="1" applyFill="1" applyBorder="1"/>
    <xf numFmtId="0" fontId="61" fillId="8" borderId="12" xfId="0" applyFont="1" applyFill="1" applyBorder="1"/>
    <xf numFmtId="0" fontId="62" fillId="3" borderId="0" xfId="0" applyFont="1" applyFill="1"/>
    <xf numFmtId="0" fontId="61" fillId="8" borderId="11" xfId="0" applyFont="1" applyFill="1" applyBorder="1" applyAlignment="1">
      <alignment horizontal="center"/>
    </xf>
    <xf numFmtId="0" fontId="61" fillId="8" borderId="10" xfId="0" applyFont="1" applyFill="1" applyBorder="1" applyAlignment="1">
      <alignment horizontal="left" vertical="center"/>
    </xf>
    <xf numFmtId="0" fontId="61" fillId="8" borderId="11" xfId="0" applyFont="1" applyFill="1" applyBorder="1" applyAlignment="1">
      <alignment horizontal="left" vertical="center"/>
    </xf>
    <xf numFmtId="0" fontId="61" fillId="8" borderId="11" xfId="0" applyFont="1" applyFill="1" applyBorder="1" applyAlignment="1">
      <alignment horizontal="left"/>
    </xf>
    <xf numFmtId="0" fontId="61" fillId="8" borderId="12" xfId="0" applyFont="1" applyFill="1" applyBorder="1" applyAlignment="1">
      <alignment horizontal="left" vertical="center"/>
    </xf>
    <xf numFmtId="0" fontId="60" fillId="0" borderId="0" xfId="0" applyFont="1"/>
    <xf numFmtId="0" fontId="71" fillId="3" borderId="0" xfId="0" applyFont="1" applyFill="1" applyAlignment="1">
      <alignment vertical="center"/>
    </xf>
    <xf numFmtId="0" fontId="45" fillId="0" borderId="0" xfId="0" applyFont="1" applyAlignment="1">
      <alignment horizontal="center" vertical="center"/>
    </xf>
    <xf numFmtId="22" fontId="45" fillId="0" borderId="0" xfId="0" applyNumberFormat="1" applyFont="1" applyAlignment="1">
      <alignment horizontal="center" vertical="center"/>
    </xf>
    <xf numFmtId="0" fontId="73" fillId="0" borderId="0" xfId="0" applyFont="1" applyAlignment="1">
      <alignment horizontal="center" vertical="center"/>
    </xf>
    <xf numFmtId="0" fontId="0" fillId="3" borderId="13" xfId="0" applyFill="1" applyBorder="1"/>
    <xf numFmtId="14" fontId="0" fillId="3" borderId="2" xfId="0" applyNumberFormat="1" applyFill="1" applyBorder="1"/>
    <xf numFmtId="0" fontId="0" fillId="3" borderId="9" xfId="0" applyFill="1" applyBorder="1"/>
    <xf numFmtId="0" fontId="0" fillId="3" borderId="14" xfId="0" applyFill="1" applyBorder="1"/>
    <xf numFmtId="0" fontId="0" fillId="3" borderId="15" xfId="0" applyFill="1" applyBorder="1" applyAlignment="1">
      <alignment wrapText="1"/>
    </xf>
    <xf numFmtId="0" fontId="0" fillId="3" borderId="15" xfId="0" applyFill="1" applyBorder="1"/>
    <xf numFmtId="14" fontId="0" fillId="3" borderId="15" xfId="0" applyNumberFormat="1" applyFill="1" applyBorder="1"/>
    <xf numFmtId="0" fontId="0" fillId="3" borderId="16" xfId="0" applyFill="1" applyBorder="1"/>
    <xf numFmtId="0" fontId="0" fillId="3" borderId="2" xfId="0" applyFill="1" applyBorder="1" applyAlignment="1">
      <alignment horizontal="left" wrapText="1"/>
    </xf>
    <xf numFmtId="0" fontId="0" fillId="3" borderId="15" xfId="0" applyFill="1" applyBorder="1" applyAlignment="1">
      <alignment horizontal="left" wrapText="1"/>
    </xf>
    <xf numFmtId="0" fontId="0" fillId="3" borderId="9" xfId="0" applyFill="1" applyBorder="1" applyAlignment="1">
      <alignment horizontal="center"/>
    </xf>
    <xf numFmtId="0" fontId="0" fillId="3" borderId="15" xfId="0" applyFill="1" applyBorder="1" applyAlignment="1">
      <alignment horizontal="center"/>
    </xf>
    <xf numFmtId="0" fontId="0" fillId="3" borderId="16" xfId="0" applyFill="1" applyBorder="1" applyAlignment="1">
      <alignment horizontal="center"/>
    </xf>
    <xf numFmtId="0" fontId="0" fillId="3" borderId="14" xfId="0" applyFill="1" applyBorder="1" applyAlignment="1">
      <alignment horizontal="center"/>
    </xf>
    <xf numFmtId="14" fontId="0" fillId="3" borderId="15" xfId="0" applyNumberFormat="1" applyFill="1" applyBorder="1" applyAlignment="1">
      <alignment horizontal="center"/>
    </xf>
    <xf numFmtId="0" fontId="0" fillId="3" borderId="15" xfId="0" quotePrefix="1" applyFill="1" applyBorder="1" applyAlignment="1">
      <alignment horizontal="center"/>
    </xf>
    <xf numFmtId="49" fontId="0" fillId="3" borderId="2" xfId="0" quotePrefix="1" applyNumberFormat="1" applyFill="1" applyBorder="1"/>
    <xf numFmtId="49" fontId="0" fillId="3" borderId="2" xfId="0" applyNumberFormat="1" applyFill="1" applyBorder="1"/>
    <xf numFmtId="49" fontId="0" fillId="3" borderId="15" xfId="0" applyNumberFormat="1" applyFill="1" applyBorder="1"/>
    <xf numFmtId="0" fontId="75" fillId="0" borderId="0" xfId="0" applyFont="1" applyAlignment="1">
      <alignment wrapText="1"/>
    </xf>
    <xf numFmtId="0" fontId="76" fillId="0" borderId="0" xfId="0" applyFont="1" applyAlignment="1">
      <alignment wrapText="1"/>
    </xf>
    <xf numFmtId="0" fontId="77" fillId="0" borderId="0" xfId="0" applyFont="1" applyAlignment="1">
      <alignment wrapText="1"/>
    </xf>
    <xf numFmtId="0" fontId="0" fillId="0" borderId="0" xfId="0" applyNumberFormat="1"/>
    <xf numFmtId="0" fontId="0" fillId="0" borderId="0" xfId="0" applyFont="1" applyFill="1"/>
    <xf numFmtId="0" fontId="0" fillId="0" borderId="0" xfId="0" applyNumberFormat="1" applyFont="1" applyFill="1"/>
    <xf numFmtId="0" fontId="0" fillId="0" borderId="0" xfId="0" applyNumberFormat="1" applyAlignment="1">
      <alignment vertical="center"/>
    </xf>
    <xf numFmtId="14" fontId="0" fillId="0" borderId="0" xfId="0" applyNumberFormat="1" applyFont="1" applyFill="1"/>
    <xf numFmtId="0" fontId="0" fillId="0" borderId="0" xfId="0" quotePrefix="1" applyNumberFormat="1" applyFont="1" applyFill="1"/>
    <xf numFmtId="49" fontId="0" fillId="0" borderId="0" xfId="0" quotePrefix="1" applyNumberFormat="1" applyFont="1" applyFill="1"/>
    <xf numFmtId="49" fontId="0" fillId="0" borderId="0" xfId="0" applyNumberFormat="1" applyFont="1" applyFill="1"/>
    <xf numFmtId="0" fontId="0" fillId="0" borderId="0" xfId="0" applyNumberFormat="1" applyFont="1" applyFill="1" applyAlignment="1">
      <alignment wrapText="1"/>
    </xf>
    <xf numFmtId="0" fontId="0" fillId="0" borderId="0" xfId="0" applyNumberFormat="1" applyFont="1" applyFill="1" applyAlignment="1">
      <alignment horizontal="left"/>
    </xf>
    <xf numFmtId="22" fontId="60" fillId="3" borderId="0" xfId="0" applyNumberFormat="1" applyFont="1" applyFill="1"/>
    <xf numFmtId="0" fontId="78" fillId="0" borderId="0" xfId="0" applyFont="1"/>
    <xf numFmtId="0" fontId="0" fillId="0" borderId="0" xfId="0" applyFont="1" applyFill="1" applyBorder="1" applyAlignment="1">
      <alignment horizontal="left" vertical="center"/>
    </xf>
    <xf numFmtId="0" fontId="0" fillId="0" borderId="0" xfId="0" applyFont="1" applyFill="1" applyBorder="1"/>
    <xf numFmtId="0" fontId="0" fillId="0" borderId="0" xfId="0" applyFont="1" applyFill="1" applyBorder="1" applyAlignment="1">
      <alignment horizontal="left"/>
    </xf>
    <xf numFmtId="0" fontId="0" fillId="0" borderId="0" xfId="0" applyFont="1" applyFill="1" applyBorder="1" applyAlignment="1" applyProtection="1">
      <alignment horizontal="center"/>
      <protection locked="0"/>
    </xf>
    <xf numFmtId="0" fontId="0" fillId="0" borderId="0" xfId="0" applyNumberFormat="1" applyFont="1" applyFill="1" applyBorder="1"/>
    <xf numFmtId="14" fontId="0" fillId="0" borderId="0" xfId="0" applyNumberFormat="1" applyFont="1" applyFill="1" applyBorder="1" applyAlignment="1" applyProtection="1">
      <alignment horizontal="center"/>
      <protection locked="0"/>
    </xf>
    <xf numFmtId="0" fontId="0" fillId="0" borderId="0" xfId="0" applyFont="1" applyFill="1" applyBorder="1" applyAlignment="1">
      <alignment horizontal="center"/>
    </xf>
    <xf numFmtId="0" fontId="0" fillId="0" borderId="0" xfId="0" quotePrefix="1" applyFont="1" applyFill="1" applyBorder="1" applyAlignment="1">
      <alignment horizontal="center"/>
    </xf>
    <xf numFmtId="0" fontId="0" fillId="0" borderId="0" xfId="0" quotePrefix="1" applyFont="1" applyFill="1" applyBorder="1" applyAlignment="1" applyProtection="1">
      <alignment horizontal="center"/>
      <protection locked="0"/>
    </xf>
    <xf numFmtId="14" fontId="0" fillId="0" borderId="0" xfId="0" applyNumberFormat="1" applyFont="1" applyFill="1" applyBorder="1"/>
    <xf numFmtId="0" fontId="0" fillId="0" borderId="0" xfId="0" applyNumberFormat="1" applyFont="1" applyFill="1" applyBorder="1" applyAlignment="1">
      <alignment wrapText="1"/>
    </xf>
    <xf numFmtId="0" fontId="0" fillId="0" borderId="0" xfId="0" applyNumberFormat="1" applyFont="1" applyFill="1" applyBorder="1" applyAlignment="1">
      <alignment horizontal="left" wrapText="1"/>
    </xf>
    <xf numFmtId="0" fontId="30" fillId="18" borderId="0" xfId="0" applyFont="1" applyFill="1" applyAlignment="1" applyProtection="1">
      <alignment horizontal="center" wrapText="1"/>
      <protection locked="0"/>
    </xf>
  </cellXfs>
  <cellStyles count="11">
    <cellStyle name="Calculation" xfId="7" builtinId="22"/>
    <cellStyle name="Check Cell" xfId="9" builtinId="23"/>
    <cellStyle name="For Input" xfId="2" xr:uid="{00000000-0005-0000-0000-000001000000}"/>
    <cellStyle name="Formula" xfId="5" xr:uid="{00000000-0005-0000-0000-000002000000}"/>
    <cellStyle name="Hyperlink" xfId="10" builtinId="8"/>
    <cellStyle name="Input %" xfId="4" xr:uid="{00000000-0005-0000-0000-000003000000}"/>
    <cellStyle name="Input Date" xfId="3" xr:uid="{00000000-0005-0000-0000-000004000000}"/>
    <cellStyle name="Normal" xfId="0" builtinId="0"/>
    <cellStyle name="Normal 2" xfId="6" xr:uid="{00000000-0005-0000-0000-000006000000}"/>
    <cellStyle name="Note" xfId="1" builtinId="10"/>
    <cellStyle name="Output" xfId="8" builtinId="21"/>
  </cellStyles>
  <dxfs count="569">
    <dxf>
      <numFmt numFmtId="27" formatCode="m/d/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19" formatCode="m/d/yyyy"/>
    </dxf>
    <dxf>
      <numFmt numFmtId="19" formatCode="m/d/yyyy"/>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bgColor rgb="FFFFFF00"/>
        </patternFill>
      </fill>
    </dxf>
    <dxf>
      <fill>
        <patternFill>
          <bgColor theme="6" tint="0.79998168889431442"/>
        </patternFill>
      </fill>
    </dxf>
    <dxf>
      <fill>
        <patternFill>
          <bgColor rgb="FFFFFF00"/>
        </patternFill>
      </fill>
    </dxf>
    <dxf>
      <font>
        <b/>
        <i val="0"/>
        <color rgb="FF46B078"/>
      </font>
      <fill>
        <patternFill>
          <bgColor theme="0"/>
        </patternFill>
      </fill>
    </dxf>
    <dxf>
      <font>
        <b/>
        <i val="0"/>
        <color rgb="FFF4C42E"/>
      </font>
      <fill>
        <patternFill>
          <bgColor theme="0"/>
        </patternFill>
      </fill>
    </dxf>
    <dxf>
      <font>
        <color rgb="FF9A38D4"/>
      </font>
      <fill>
        <patternFill>
          <bgColor theme="0"/>
        </patternFill>
      </fill>
    </dxf>
    <dxf>
      <font>
        <color theme="2" tint="0.499984740745262"/>
      </font>
      <fill>
        <patternFill>
          <bgColor theme="0"/>
        </patternFill>
      </fill>
    </dxf>
    <dxf>
      <font>
        <color theme="4" tint="-0.24994659260841701"/>
      </font>
      <fill>
        <patternFill>
          <bgColor theme="0"/>
        </patternFill>
      </fill>
    </dxf>
    <dxf>
      <fill>
        <patternFill>
          <bgColor theme="6" tint="0.7999816888943144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6" tint="0.79998168889431442"/>
        </patternFill>
      </fill>
    </dxf>
    <dxf>
      <fill>
        <patternFill>
          <bgColor rgb="FFFFFF00"/>
        </patternFill>
      </fill>
    </dxf>
    <dxf>
      <fill>
        <patternFill>
          <bgColor theme="6" tint="0.79998168889431442"/>
        </patternFill>
      </fill>
    </dxf>
    <dxf>
      <fill>
        <patternFill>
          <bgColor rgb="FFFFFF00"/>
        </patternFill>
      </fill>
    </dxf>
    <dxf>
      <fill>
        <patternFill>
          <bgColor rgb="FFFFFF00"/>
        </patternFill>
      </fill>
    </dxf>
    <dxf>
      <fill>
        <patternFill>
          <bgColor theme="6" tint="0.79998168889431442"/>
        </patternFill>
      </fill>
    </dxf>
    <dxf>
      <font>
        <color theme="9" tint="-0.24994659260841701"/>
      </font>
      <fill>
        <patternFill>
          <bgColor theme="9" tint="0.79998168889431442"/>
        </patternFill>
      </fill>
    </dxf>
    <dxf>
      <font>
        <color theme="1" tint="0.59996337778862885"/>
      </font>
    </dxf>
    <dxf>
      <font>
        <color auto="1"/>
      </font>
      <fill>
        <patternFill>
          <bgColor rgb="FFE1E1E9"/>
        </patternFill>
      </fill>
    </dxf>
    <dxf>
      <font>
        <color rgb="FF0071BA"/>
      </font>
    </dxf>
    <dxf>
      <fill>
        <patternFill>
          <bgColor rgb="FFFFFF00"/>
        </patternFill>
      </fill>
    </dxf>
    <dxf>
      <fill>
        <patternFill>
          <bgColor rgb="FFFFFF00"/>
        </patternFill>
      </fill>
    </dxf>
    <dxf>
      <font>
        <b/>
        <i val="0"/>
        <color rgb="FF46B078"/>
      </font>
      <fill>
        <patternFill>
          <bgColor theme="0"/>
        </patternFill>
      </fill>
    </dxf>
    <dxf>
      <font>
        <b/>
        <i val="0"/>
        <color rgb="FFF4C42E"/>
      </font>
      <fill>
        <patternFill>
          <bgColor theme="0"/>
        </patternFill>
      </fill>
    </dxf>
    <dxf>
      <font>
        <color rgb="FF9A38D4"/>
      </font>
      <fill>
        <patternFill>
          <bgColor theme="0"/>
        </patternFill>
      </fill>
    </dxf>
    <dxf>
      <font>
        <color theme="2" tint="0.499984740745262"/>
      </font>
      <fill>
        <patternFill>
          <bgColor theme="0"/>
        </patternFill>
      </fill>
    </dxf>
    <dxf>
      <font>
        <color theme="4" tint="-0.24994659260841701"/>
      </font>
      <fill>
        <patternFill>
          <bgColor theme="0"/>
        </patternFill>
      </fill>
    </dxf>
    <dxf>
      <font>
        <color theme="9" tint="-0.24994659260841701"/>
      </font>
      <fill>
        <patternFill>
          <bgColor theme="9" tint="0.79998168889431442"/>
        </patternFill>
      </fill>
    </dxf>
    <dxf>
      <fill>
        <patternFill>
          <bgColor rgb="FFFFFF00"/>
        </patternFill>
      </fill>
    </dxf>
    <dxf>
      <font>
        <b val="0"/>
        <i val="0"/>
        <color theme="0"/>
      </font>
      <fill>
        <patternFill>
          <bgColor theme="9"/>
        </patternFill>
      </fill>
    </dxf>
    <dxf>
      <fill>
        <patternFill>
          <bgColor theme="6" tint="0.79998168889431442"/>
        </patternFill>
      </fill>
    </dxf>
    <dxf>
      <fill>
        <patternFill>
          <bgColor rgb="FFFFFF00"/>
        </patternFill>
      </fill>
    </dxf>
    <dxf>
      <font>
        <b/>
        <i val="0"/>
        <color rgb="FF46B078"/>
      </font>
      <fill>
        <patternFill>
          <bgColor theme="0"/>
        </patternFill>
      </fill>
    </dxf>
    <dxf>
      <font>
        <b/>
        <i val="0"/>
        <color rgb="FFF4C42E"/>
      </font>
      <fill>
        <patternFill>
          <bgColor theme="0"/>
        </patternFill>
      </fill>
    </dxf>
    <dxf>
      <font>
        <color rgb="FF9A38D4"/>
      </font>
      <fill>
        <patternFill>
          <bgColor theme="0"/>
        </patternFill>
      </fill>
    </dxf>
    <dxf>
      <font>
        <color theme="2" tint="0.499984740745262"/>
      </font>
      <fill>
        <patternFill>
          <bgColor theme="0"/>
        </patternFill>
      </fill>
    </dxf>
    <dxf>
      <font>
        <color theme="4" tint="-0.24994659260841701"/>
      </font>
      <fill>
        <patternFill>
          <bgColor theme="0"/>
        </patternFill>
      </fill>
    </dxf>
    <dxf>
      <fill>
        <patternFill>
          <bgColor rgb="FFFFFF00"/>
        </patternFill>
      </fill>
    </dxf>
    <dxf>
      <fill>
        <patternFill>
          <bgColor theme="6" tint="0.7999816888943144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6" tint="0.79998168889431442"/>
        </patternFill>
      </fill>
    </dxf>
    <dxf>
      <fill>
        <patternFill>
          <bgColor rgb="FFFFFF00"/>
        </patternFill>
      </fill>
    </dxf>
    <dxf>
      <fill>
        <patternFill>
          <bgColor theme="6" tint="0.79998168889431442"/>
        </patternFill>
      </fill>
    </dxf>
    <dxf>
      <fill>
        <patternFill>
          <bgColor rgb="FFFFFF00"/>
        </patternFill>
      </fill>
    </dxf>
    <dxf>
      <fill>
        <patternFill>
          <bgColor theme="6" tint="0.79998168889431442"/>
        </patternFill>
      </fill>
    </dxf>
    <dxf>
      <fill>
        <patternFill>
          <bgColor rgb="FFFFFF00"/>
        </patternFill>
      </fill>
    </dxf>
    <dxf>
      <fill>
        <patternFill>
          <bgColor rgb="FFFFFF00"/>
        </patternFill>
      </fill>
    </dxf>
    <dxf>
      <fill>
        <patternFill>
          <bgColor theme="6" tint="0.79998168889431442"/>
        </patternFill>
      </fill>
    </dxf>
    <dxf>
      <font>
        <color theme="9" tint="-0.24994659260841701"/>
      </font>
      <fill>
        <patternFill>
          <bgColor theme="9" tint="0.79998168889431442"/>
        </patternFill>
      </fill>
    </dxf>
    <dxf>
      <fill>
        <patternFill>
          <bgColor theme="6" tint="0.79998168889431442"/>
        </patternFill>
      </fill>
    </dxf>
    <dxf>
      <fill>
        <patternFill>
          <bgColor rgb="FFFFFF00"/>
        </patternFill>
      </fill>
    </dxf>
    <dxf>
      <fill>
        <patternFill>
          <bgColor rgb="FFFFFF00"/>
        </patternFill>
      </fill>
    </dxf>
    <dxf>
      <fill>
        <patternFill>
          <bgColor theme="6" tint="0.79998168889431442"/>
        </patternFill>
      </fill>
    </dxf>
    <dxf>
      <fill>
        <patternFill>
          <bgColor rgb="FFFFFF00"/>
        </patternFill>
      </fill>
    </dxf>
    <dxf>
      <fill>
        <patternFill>
          <bgColor theme="6" tint="0.79998168889431442"/>
        </patternFill>
      </fill>
    </dxf>
    <dxf>
      <fill>
        <patternFill>
          <bgColor rgb="FFFFFF00"/>
        </patternFill>
      </fill>
    </dxf>
    <dxf>
      <fill>
        <patternFill>
          <bgColor theme="6" tint="0.79998168889431442"/>
        </patternFill>
      </fill>
    </dxf>
    <dxf>
      <fill>
        <patternFill>
          <bgColor rgb="FFFFFF00"/>
        </patternFill>
      </fill>
    </dxf>
    <dxf>
      <font>
        <color theme="9"/>
      </font>
      <fill>
        <patternFill>
          <bgColor theme="8" tint="0.79998168889431442"/>
        </patternFill>
      </fill>
    </dxf>
    <dxf>
      <fill>
        <patternFill>
          <bgColor rgb="FFFFFF00"/>
        </patternFill>
      </fill>
    </dxf>
    <dxf>
      <fill>
        <patternFill>
          <bgColor theme="6" tint="0.79998168889431442"/>
        </patternFill>
      </fill>
    </dxf>
    <dxf>
      <fill>
        <patternFill>
          <bgColor rgb="FFFFFF00"/>
        </patternFill>
      </fill>
    </dxf>
    <dxf>
      <fill>
        <patternFill>
          <bgColor rgb="FFFFFF00"/>
        </patternFill>
      </fill>
    </dxf>
    <dxf>
      <font>
        <b/>
        <i val="0"/>
        <color theme="6" tint="-0.24994659260841701"/>
      </font>
    </dxf>
    <dxf>
      <font>
        <b/>
        <i val="0"/>
        <color theme="0"/>
      </font>
      <fill>
        <patternFill>
          <bgColor rgb="FFFFC000"/>
        </patternFill>
      </fill>
    </dxf>
    <dxf>
      <font>
        <b/>
        <i val="0"/>
        <color rgb="FF46B078"/>
      </font>
      <fill>
        <patternFill>
          <bgColor theme="0"/>
        </patternFill>
      </fill>
    </dxf>
    <dxf>
      <font>
        <b/>
        <i val="0"/>
        <color rgb="FFF4C42E"/>
      </font>
      <fill>
        <patternFill>
          <bgColor theme="0"/>
        </patternFill>
      </fill>
    </dxf>
    <dxf>
      <font>
        <color rgb="FF9A38D4"/>
      </font>
      <fill>
        <patternFill>
          <bgColor theme="0"/>
        </patternFill>
      </fill>
    </dxf>
    <dxf>
      <font>
        <color theme="2" tint="0.499984740745262"/>
      </font>
      <fill>
        <patternFill>
          <bgColor theme="0"/>
        </patternFill>
      </fill>
    </dxf>
    <dxf>
      <font>
        <color theme="4" tint="-0.24994659260841701"/>
      </font>
      <fill>
        <patternFill>
          <bgColor theme="0"/>
        </patternFill>
      </fill>
    </dxf>
    <dxf>
      <numFmt numFmtId="19" formatCode="m/d/yyyy"/>
    </dxf>
    <dxf>
      <numFmt numFmtId="19" formatCode="m/d/yyyy"/>
    </dxf>
    <dxf>
      <numFmt numFmtId="19" formatCode="m/d/yyyy"/>
    </dxf>
    <dxf>
      <numFmt numFmtId="19" formatCode="m/d/yyyy"/>
    </dxf>
    <dxf>
      <numFmt numFmtId="19" formatCode="m/d/yyyy"/>
    </dxf>
    <dxf>
      <numFmt numFmtId="19" formatCode="m/d/yyyy"/>
    </dxf>
    <dxf>
      <numFmt numFmtId="0" formatCode="General"/>
    </dxf>
    <dxf>
      <numFmt numFmtId="19" formatCode="m/d/yyyy"/>
    </dxf>
    <dxf>
      <numFmt numFmtId="19" formatCode="m/d/yyyy"/>
    </dxf>
    <dxf>
      <numFmt numFmtId="0" formatCode="General"/>
      <alignment horizontal="general" vertical="center" textRotation="0" wrapText="0" indent="0" justifyLastLine="0" shrinkToFit="0" readingOrder="0"/>
    </dxf>
    <dxf>
      <numFmt numFmtId="27" formatCode="m/d/yyyy\ h:mm"/>
    </dxf>
    <dxf>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dxf>
    <dxf>
      <font>
        <b val="0"/>
        <i val="0"/>
        <strike val="0"/>
        <condense val="0"/>
        <extend val="0"/>
        <outline val="0"/>
        <shadow val="0"/>
        <u val="none"/>
        <vertAlign val="baseline"/>
        <sz val="8"/>
        <color theme="1"/>
        <name val="Microsoft JhengHei UI"/>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general" vertical="center" textRotation="0" wrapText="0" indent="0" justifyLastLine="0" shrinkToFit="0" readingOrder="0"/>
    </dxf>
    <dxf>
      <numFmt numFmtId="0" formatCode="Genera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general" vertical="center" textRotation="0" wrapText="0" indent="0" justifyLastLine="0" shrinkToFit="0" readingOrder="0"/>
    </dxf>
    <dxf>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horizontal="center" vertical="center" textRotation="0" wrapText="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numFmt numFmtId="164" formatCode="yyyy/m/d;@"/>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strike val="0"/>
        <outline val="0"/>
        <shadow val="0"/>
        <u val="none"/>
        <vertAlign val="baseline"/>
        <sz val="11"/>
        <color theme="2" tint="0.499984740745262"/>
        <name val="Microsoft JhengHei UI"/>
        <family val="2"/>
        <scheme val="minor"/>
      </font>
      <alignment vertical="bottom" textRotation="0" wrapText="1" indent="0" justifyLastLine="0" shrinkToFit="0" readingOrder="0"/>
    </dxf>
    <dxf>
      <font>
        <strike val="0"/>
        <outline val="0"/>
        <shadow val="0"/>
        <u val="none"/>
        <vertAlign val="baseline"/>
        <sz val="11"/>
        <color rgb="FF0000FF"/>
        <name val="Microsoft JhengHei UI"/>
        <family val="2"/>
        <scheme val="minor"/>
      </font>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numFmt numFmtId="27" formatCode="m/d/yyyy\ h:mm"/>
    </dxf>
    <dxf>
      <numFmt numFmtId="19" formatCode="m/d/yyyy"/>
    </dxf>
    <dxf>
      <numFmt numFmtId="27" formatCode="m/d/yyyy\ h:mm"/>
    </dxf>
    <dxf>
      <numFmt numFmtId="0" formatCode="General"/>
    </dxf>
    <dxf>
      <numFmt numFmtId="19" formatCode="m/d/yyyy"/>
    </dxf>
    <dxf>
      <numFmt numFmtId="0" formatCode="General"/>
    </dxf>
    <dxf>
      <numFmt numFmtId="0" formatCode="General"/>
    </dxf>
    <dxf>
      <numFmt numFmtId="19" formatCode="m/d/yyyy"/>
    </dxf>
    <dxf>
      <numFmt numFmtId="19" formatCode="m/d/yyyy"/>
    </dxf>
    <dxf>
      <alignment horizontal="general" vertical="bottom" textRotation="0" wrapText="1" indent="0" justifyLastLine="0" shrinkToFit="0" readingOrder="0"/>
    </dxf>
    <dxf>
      <numFmt numFmtId="164" formatCode="yyyy/m/d;@"/>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fgColor indexed="64"/>
          <bgColor theme="0"/>
        </patternFill>
      </fill>
      <alignment horizontal="center" vertical="bottom" textRotation="0" wrapText="0" indent="0" justifyLastLine="0" shrinkToFit="0" readingOrder="0"/>
      <protection locked="0" hidden="0"/>
    </dxf>
    <dxf>
      <fill>
        <patternFill>
          <fgColor indexed="64"/>
          <bgColor theme="0"/>
        </patternFill>
      </fill>
      <alignment horizontal="center" vertical="bottom" textRotation="0" wrapText="0" indent="0" justifyLastLine="0" shrinkToFit="0" readingOrder="0"/>
      <protection locked="0" hidden="0"/>
    </dxf>
    <dxf>
      <fill>
        <patternFill>
          <fgColor indexed="64"/>
          <bgColor theme="0"/>
        </patternFill>
      </fil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164" formatCode="yyyy/m/d;@"/>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numFmt numFmtId="164" formatCode="yyyy/m/d;@"/>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fgColor indexed="64"/>
          <bgColor theme="0"/>
        </patternFill>
      </fill>
      <alignment horizontal="center" vertical="bottom" textRotation="0" wrapText="0" indent="0" justifyLastLine="0" shrinkToFit="0" readingOrder="0"/>
      <protection locked="0" hidden="0"/>
    </dxf>
    <dxf>
      <numFmt numFmtId="164" formatCode="yyyy/m/d;@"/>
      <fill>
        <patternFill>
          <fgColor indexed="64"/>
          <bgColor theme="0"/>
        </patternFill>
      </fill>
      <alignment horizontal="center" vertical="bottom" textRotation="0" wrapText="0" indent="0" justifyLastLine="0" shrinkToFit="0" readingOrder="0"/>
      <protection locked="0" hidden="0"/>
    </dxf>
    <dxf>
      <fill>
        <patternFill>
          <fgColor indexed="64"/>
          <bgColor theme="0"/>
        </patternFill>
      </fill>
      <alignment horizontal="center" vertical="bottom" textRotation="0" wrapText="0" indent="0" justifyLastLine="0" shrinkToFit="0" readingOrder="0"/>
      <protection locked="0" hidden="0"/>
    </dxf>
    <dxf>
      <fill>
        <patternFill>
          <fgColor indexed="64"/>
          <bgColor theme="0"/>
        </patternFill>
      </fill>
      <alignment horizontal="center" vertical="bottom" textRotation="0" wrapText="0" indent="0" justifyLastLine="0" shrinkToFit="0" readingOrder="0"/>
      <protection locked="0" hidden="0"/>
    </dxf>
    <dxf>
      <fill>
        <patternFill>
          <fgColor indexed="64"/>
          <bgColor theme="0"/>
        </patternFill>
      </fil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164" formatCode="yyyy/m/d;@"/>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164" formatCode="yyyy/m/d;@"/>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protection locked="0" hidden="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1"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1"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numFmt numFmtId="0" formatCode="Genera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protection locked="0" hidden="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numFmt numFmtId="0" formatCode="General"/>
    </dxf>
    <dxf>
      <numFmt numFmtId="0" formatCode="General"/>
    </dxf>
    <dxf>
      <numFmt numFmtId="0" formatCode="General"/>
    </dxf>
    <dxf>
      <numFmt numFmtId="0" formatCode="General"/>
    </dxf>
    <dxf>
      <numFmt numFmtId="19" formatCode="m/d/yyyy"/>
    </dxf>
    <dxf>
      <numFmt numFmtId="0" formatCode="Genera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19" formatCode="m/d/yyyy"/>
    </dxf>
    <dxf>
      <numFmt numFmtId="0" formatCode="General"/>
    </dxf>
    <dxf>
      <numFmt numFmtId="0" formatCode="General"/>
    </dxf>
    <dxf>
      <numFmt numFmtId="19" formatCode="m/d/yyyy"/>
    </dxf>
    <dxf>
      <numFmt numFmtId="0" formatCode="General"/>
    </dxf>
    <dxf>
      <numFmt numFmtId="19" formatCode="m/d/yyyy"/>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27" formatCode="m/d/yyyy\ h:mm"/>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numFmt numFmtId="0" formatCode="Genera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numFmt numFmtId="19" formatCode="m/d/yyyy"/>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2"/>
        <color theme="1"/>
        <name val="Microsoft JhengHei UI"/>
        <family val="2"/>
        <scheme val="minor"/>
      </font>
      <numFmt numFmtId="27" formatCode="m/d/yyyy\ h:mm"/>
      <fill>
        <patternFill patternType="none">
          <fgColor indexed="64"/>
          <bgColor indexed="65"/>
        </patternFill>
      </fill>
      <alignment horizontal="center" vertical="center" textRotation="0" wrapText="0" indent="0" justifyLastLine="0" shrinkToFit="0" readingOrder="0"/>
    </dxf>
    <dxf>
      <font>
        <b/>
        <i val="0"/>
        <strike val="0"/>
        <condense val="0"/>
        <extend val="0"/>
        <outline val="0"/>
        <shadow val="0"/>
        <u val="none"/>
        <vertAlign val="baseline"/>
        <sz val="12"/>
        <color theme="1"/>
        <name val="Microsoft JhengHei UI"/>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Microsoft JhengHei UI"/>
        <family val="2"/>
        <scheme val="minor"/>
      </font>
      <numFmt numFmtId="0" formatCode="General"/>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2"/>
        <color theme="1"/>
        <name val="Microsoft JhengHei UI"/>
        <family val="2"/>
        <scheme val="minor"/>
      </font>
    </dxf>
    <dxf>
      <font>
        <strike val="0"/>
        <outline val="0"/>
        <shadow val="0"/>
        <u val="none"/>
        <vertAlign val="baseline"/>
        <sz val="12"/>
        <color theme="1"/>
        <name val="Microsoft JhengHei UI"/>
        <family val="2"/>
        <scheme val="minor"/>
      </font>
    </dxf>
    <dxf>
      <font>
        <b val="0"/>
        <i val="0"/>
        <strike val="0"/>
        <condense val="0"/>
        <extend val="0"/>
        <outline val="0"/>
        <shadow val="0"/>
        <u val="none"/>
        <vertAlign val="baseline"/>
        <sz val="12"/>
        <color theme="1"/>
        <name val="Microsoft JhengHei UI"/>
        <family val="2"/>
        <scheme val="minor"/>
      </font>
      <numFmt numFmtId="27" formatCode="m/d/yyyy\ h:mm"/>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Microsoft JhengHei UI"/>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Microsoft JhengHei UI"/>
        <family val="2"/>
        <scheme val="minor"/>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2"/>
        <color theme="1"/>
        <name val="Microsoft JhengHei UI"/>
        <family val="2"/>
        <scheme val="minor"/>
      </font>
    </dxf>
    <dxf>
      <font>
        <strike val="0"/>
        <outline val="0"/>
        <shadow val="0"/>
        <u val="none"/>
        <vertAlign val="baseline"/>
        <sz val="12"/>
        <color theme="1"/>
        <name val="Microsoft JhengHei UI"/>
        <family val="2"/>
        <scheme val="minor"/>
      </font>
    </dxf>
    <dxf>
      <font>
        <b val="0"/>
        <i val="0"/>
        <strike val="0"/>
        <condense val="0"/>
        <extend val="0"/>
        <outline val="0"/>
        <shadow val="0"/>
        <u val="none"/>
        <vertAlign val="baseline"/>
        <sz val="18"/>
        <color theme="1"/>
        <name val="Microsoft JhengHei UI"/>
        <family val="2"/>
        <scheme val="minor"/>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ertAlign val="baseline"/>
        <sz val="18"/>
        <color rgb="FF888AA6"/>
        <name val="Microsoft JhengHei UI"/>
        <family val="2"/>
        <scheme val="minor"/>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8"/>
        <color theme="1"/>
        <name val="Microsoft JhengHei UI"/>
        <family val="2"/>
        <scheme val="minor"/>
      </font>
      <fill>
        <patternFill patternType="solid">
          <fgColor indexed="64"/>
          <bgColor theme="0"/>
        </patternFill>
      </fill>
      <alignment horizontal="general" vertical="center" textRotation="0" wrapText="0" indent="0" justifyLastLine="0" shrinkToFit="0" readingOrder="0"/>
    </dxf>
    <dxf>
      <font>
        <b val="0"/>
        <i val="0"/>
        <strike val="0"/>
        <condense val="0"/>
        <extend val="0"/>
        <outline val="0"/>
        <shadow val="0"/>
        <u val="none"/>
        <vertAlign val="baseline"/>
        <sz val="18"/>
        <color theme="1"/>
        <name val="Microsoft JhengHei UI"/>
        <family val="2"/>
        <scheme val="minor"/>
      </font>
      <fill>
        <patternFill patternType="solid">
          <fgColor indexed="64"/>
          <bgColor theme="0"/>
        </patternFill>
      </fill>
      <alignment horizontal="center" vertical="center" textRotation="0" wrapText="0" indent="0" justifyLastLine="0" shrinkToFit="0" readingOrder="0"/>
    </dxf>
    <dxf>
      <fill>
        <patternFill>
          <bgColor rgb="FFE8E8EE"/>
        </patternFill>
      </fill>
    </dxf>
    <dxf>
      <fill>
        <patternFill>
          <bgColor theme="0"/>
        </patternFill>
      </fill>
    </dxf>
    <dxf>
      <font>
        <b/>
        <i val="0"/>
        <color theme="0"/>
      </font>
      <fill>
        <patternFill>
          <bgColor rgb="FF224372"/>
        </patternFill>
      </fill>
    </dxf>
    <dxf>
      <font>
        <color theme="2"/>
      </font>
      <border>
        <bottom style="thin">
          <color theme="4" tint="-0.499984740745262"/>
        </bottom>
        <vertical style="hair">
          <color theme="1" tint="0.39994506668294322"/>
        </vertical>
      </border>
    </dxf>
    <dxf>
      <border>
        <top style="thin">
          <color auto="1"/>
        </top>
        <bottom style="double">
          <color auto="1"/>
        </bottom>
      </border>
    </dxf>
    <dxf>
      <font>
        <b/>
        <i val="0"/>
        <color theme="0"/>
      </font>
      <fill>
        <patternFill>
          <bgColor theme="8"/>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2A7968"/>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fill>
        <patternFill>
          <bgColor rgb="FFF2EFEA"/>
        </patternFill>
      </fill>
    </dxf>
    <dxf>
      <font>
        <b/>
        <i val="0"/>
        <color theme="0"/>
      </font>
      <fill>
        <patternFill>
          <bgColor rgb="FFC2B59B"/>
        </patternFill>
      </fill>
      <border>
        <bottom style="hair">
          <color theme="1" tint="0.39994506668294322"/>
        </bottom>
        <vertical style="hair">
          <color theme="1" tint="0.39994506668294322"/>
        </vertical>
        <horizontal style="hair">
          <color theme="1" tint="0.39994506668294322"/>
        </horizontal>
      </border>
    </dxf>
    <dxf>
      <font>
        <b val="0"/>
        <i val="0"/>
        <color theme="1"/>
      </font>
      <fill>
        <patternFill>
          <bgColor theme="0"/>
        </patternFill>
      </fill>
      <border>
        <left/>
        <right/>
        <top style="hair">
          <color theme="1" tint="0.39991454817346722"/>
        </top>
        <bottom style="hair">
          <color theme="1" tint="0.39991454817346722"/>
        </bottom>
        <vertical style="hair">
          <color theme="1" tint="0.39994506668294322"/>
        </vertical>
        <horizontal style="hair">
          <color theme="1" tint="0.39994506668294322"/>
        </horizontal>
      </border>
    </dxf>
    <dxf>
      <font>
        <b/>
        <i/>
      </font>
      <fill>
        <patternFill>
          <bgColor rgb="FFF4EBE0"/>
        </patternFill>
      </fill>
      <border>
        <bottom style="thin">
          <color theme="1" tint="0.39991454817346722"/>
        </bottom>
        <vertical style="hair">
          <color theme="1" tint="0.39994506668294322"/>
        </vertical>
        <horizontal style="hair">
          <color theme="1" tint="0.39994506668294322"/>
        </horizontal>
      </border>
    </dxf>
    <dxf>
      <font>
        <b val="0"/>
        <i val="0"/>
        <color theme="1"/>
      </font>
      <fill>
        <patternFill>
          <bgColor theme="0"/>
        </patternFill>
      </fill>
      <border>
        <left/>
        <right/>
        <top style="thin">
          <color theme="1" tint="0.39988402966399123"/>
        </top>
        <bottom style="thin">
          <color theme="1" tint="0.39988402966399123"/>
        </bottom>
        <vertical style="hair">
          <color theme="1" tint="0.39994506668294322"/>
        </vertical>
        <horizontal style="hair">
          <color theme="1" tint="0.39994506668294322"/>
        </horizontal>
      </border>
    </dxf>
    <dxf>
      <font>
        <b/>
        <i val="0"/>
      </font>
      <fill>
        <patternFill>
          <bgColor rgb="FFF4EBE0"/>
        </patternFill>
      </fill>
      <border>
        <bottom style="hair">
          <color theme="1" tint="0.39994506668294322"/>
        </bottom>
        <vertical style="hair">
          <color theme="1" tint="0.39994506668294322"/>
        </vertical>
        <horizontal style="hair">
          <color theme="1" tint="0.39994506668294322"/>
        </horizontal>
      </border>
    </dxf>
    <dxf>
      <font>
        <b val="0"/>
        <i val="0"/>
        <color theme="1"/>
      </font>
      <fill>
        <patternFill>
          <bgColor theme="0"/>
        </patternFill>
      </fill>
      <border>
        <left/>
        <right/>
        <top style="hair">
          <color theme="1" tint="0.39991454817346722"/>
        </top>
        <bottom style="hair">
          <color theme="1" tint="0.39991454817346722"/>
        </bottom>
        <vertical style="hair">
          <color theme="1" tint="0.39994506668294322"/>
        </vertical>
        <horizontal style="hair">
          <color theme="1" tint="0.39994506668294322"/>
        </horizontal>
      </border>
    </dxf>
    <dxf>
      <border>
        <top style="thin">
          <color auto="1"/>
        </top>
        <bottom style="double">
          <color auto="1"/>
        </bottom>
      </border>
    </dxf>
    <dxf>
      <font>
        <b/>
        <i val="0"/>
        <color rgb="FFE1E1E9"/>
      </font>
      <fill>
        <patternFill>
          <bgColor rgb="FFE1E1E9"/>
        </patternFill>
      </fill>
      <border>
        <bottom style="thin">
          <color theme="0" tint="-0.499984740745262"/>
        </bottom>
      </border>
    </dxf>
    <dxf>
      <font>
        <color theme="1"/>
      </font>
      <fill>
        <patternFill>
          <bgColor theme="0"/>
        </patternFill>
      </fill>
      <border>
        <left/>
        <right/>
        <top style="thin">
          <color theme="0" tint="-0.499984740745262"/>
        </top>
        <bottom style="thin">
          <color theme="0" tint="-0.499984740745262"/>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234473"/>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0071BA"/>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C69E62"/>
        </patternFill>
      </fill>
      <border>
        <bottom/>
      </border>
    </dxf>
    <dxf>
      <font>
        <color theme="1"/>
      </font>
      <fill>
        <patternFill>
          <bgColor theme="0"/>
        </patternFill>
      </fill>
      <border>
        <left/>
        <right/>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C69E62"/>
        </patternFill>
      </fill>
      <border>
        <top/>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C2B59B"/>
        </patternFill>
      </fill>
      <border>
        <top/>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888AA6"/>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font>
      <fill>
        <patternFill>
          <bgColor rgb="FFE1E1E9"/>
        </patternFill>
      </fill>
      <border>
        <bottom style="thin">
          <color theme="0" tint="-0.499984740745262"/>
        </bottom>
      </border>
    </dxf>
    <dxf>
      <font>
        <color theme="1"/>
      </font>
      <fill>
        <patternFill>
          <bgColor theme="0"/>
        </patternFill>
      </fill>
      <border>
        <left/>
        <right/>
        <top style="thin">
          <color theme="0" tint="-0.499984740745262"/>
        </top>
        <bottom style="thin">
          <color theme="0" tint="-0.499984740745262"/>
        </bottom>
        <vertical style="hair">
          <color theme="1" tint="0.39994506668294322"/>
        </vertical>
        <horizontal style="hair">
          <color theme="1" tint="0.39994506668294322"/>
        </horizontal>
      </border>
    </dxf>
    <dxf>
      <font>
        <b/>
        <i val="0"/>
        <color theme="0"/>
      </font>
      <fill>
        <patternFill>
          <bgColor theme="5"/>
        </patternFill>
      </fill>
    </dxf>
    <dxf>
      <font>
        <color theme="2"/>
      </font>
      <border>
        <bottom style="thin">
          <color theme="4" tint="-0.499984740745262"/>
        </bottom>
        <vertical style="hair">
          <color theme="1" tint="0.39994506668294322"/>
        </vertical>
      </border>
    </dxf>
    <dxf>
      <font>
        <b/>
        <i val="0"/>
      </font>
    </dxf>
    <dxf>
      <font>
        <b val="0"/>
        <i val="0"/>
      </font>
      <fill>
        <patternFill>
          <bgColor rgb="FFFFFFCC"/>
        </patternFill>
      </fill>
      <border>
        <left style="thin">
          <color theme="1" tint="0.79998168889431442"/>
        </left>
        <right style="thin">
          <color theme="1" tint="0.79998168889431442"/>
        </right>
        <top style="thin">
          <color theme="1" tint="0.79998168889431442"/>
        </top>
        <bottom style="thin">
          <color theme="1" tint="0.79998168889431442"/>
        </bottom>
        <vertical style="thin">
          <color theme="1" tint="0.79998168889431442"/>
        </vertical>
        <horizontal style="thin">
          <color theme="1" tint="0.79998168889431442"/>
        </horizontal>
      </border>
    </dxf>
    <dxf>
      <fill>
        <patternFill>
          <bgColor theme="0" tint="-4.9989318521683403E-2"/>
        </patternFill>
      </fill>
    </dxf>
    <dxf>
      <border>
        <top style="thin">
          <color auto="1"/>
        </top>
        <bottom style="double">
          <color auto="1"/>
        </bottom>
      </border>
    </dxf>
    <dxf>
      <font>
        <b/>
        <i val="0"/>
        <color theme="0"/>
      </font>
      <fill>
        <patternFill>
          <bgColor theme="4" tint="-0.24994659260841701"/>
        </patternFill>
      </fill>
      <border>
        <bottom/>
      </border>
    </dxf>
    <dxf>
      <font>
        <color theme="1"/>
      </font>
      <fill>
        <patternFill>
          <bgColor theme="0"/>
        </patternFill>
      </fill>
      <border>
        <left/>
        <right/>
        <top/>
        <bottom style="thin">
          <color auto="1"/>
        </bottom>
        <vertical style="hair">
          <color theme="1" tint="0.39994506668294322"/>
        </vertical>
        <horizontal style="hair">
          <color theme="1" tint="0.39994506668294322"/>
        </horizontal>
      </border>
    </dxf>
    <dxf>
      <font>
        <b/>
        <i val="0"/>
      </font>
      <fill>
        <patternFill>
          <bgColor theme="6" tint="0.79998168889431442"/>
        </patternFill>
      </fill>
      <border>
        <bottom style="thin">
          <color auto="1"/>
        </bottom>
      </border>
    </dxf>
    <dxf>
      <font>
        <color theme="1"/>
      </font>
      <fill>
        <patternFill>
          <bgColor theme="0"/>
        </patternFill>
      </fill>
      <border>
        <left style="thin">
          <color auto="1"/>
        </left>
        <right style="thin">
          <color auto="1"/>
        </right>
        <top style="thin">
          <color auto="1"/>
        </top>
        <bottom style="thin">
          <color auto="1"/>
        </bottom>
        <vertical style="dotted">
          <color theme="1" tint="0.59996337778862885"/>
        </vertical>
        <horizontal style="hair">
          <color theme="1" tint="0.39994506668294322"/>
        </horizontal>
      </border>
    </dxf>
    <dxf>
      <font>
        <b/>
        <i val="0"/>
      </font>
      <fill>
        <patternFill>
          <bgColor rgb="FFE1E1E9"/>
        </patternFill>
      </fill>
      <border>
        <bottom style="thin">
          <color auto="1"/>
        </bottom>
      </border>
    </dxf>
    <dxf>
      <font>
        <color theme="1"/>
      </font>
      <fill>
        <patternFill>
          <bgColor theme="7" tint="0.79998168889431442"/>
        </patternFill>
      </fill>
      <border>
        <left/>
        <right/>
        <top style="thin">
          <color auto="1"/>
        </top>
        <bottom style="thin">
          <color auto="1"/>
        </bottom>
        <vertical style="hair">
          <color theme="1" tint="0.39994506668294322"/>
        </vertical>
        <horizontal style="hair">
          <color theme="1" tint="0.39994506668294322"/>
        </horizontal>
      </border>
    </dxf>
    <dxf>
      <fill>
        <patternFill>
          <bgColor rgb="FFF9F9F9"/>
        </patternFill>
      </fill>
    </dxf>
    <dxf>
      <border>
        <top style="thin">
          <color auto="1"/>
        </top>
        <bottom style="double">
          <color auto="1"/>
        </bottom>
      </border>
    </dxf>
    <dxf>
      <font>
        <b/>
        <i val="0"/>
        <color theme="0"/>
      </font>
      <fill>
        <patternFill>
          <bgColor rgb="FF46B078"/>
        </patternFill>
      </fill>
      <border>
        <bottom/>
      </border>
    </dxf>
    <dxf>
      <font>
        <color theme="1"/>
      </font>
      <fill>
        <patternFill>
          <bgColor theme="0"/>
        </patternFill>
      </fill>
      <border>
        <left/>
        <right/>
        <top/>
        <bottom style="thin">
          <color auto="1"/>
        </bottom>
        <vertical style="hair">
          <color theme="1" tint="0.39994506668294322"/>
        </vertical>
        <horizontal style="hair">
          <color theme="1" tint="0.39994506668294322"/>
        </horizontal>
      </border>
    </dxf>
    <dxf>
      <fill>
        <patternFill>
          <bgColor theme="0"/>
        </patternFill>
      </fill>
    </dxf>
    <dxf>
      <fill>
        <patternFill>
          <bgColor rgb="FFE8E8EE"/>
        </patternFill>
      </fill>
    </dxf>
    <dxf>
      <fill>
        <patternFill>
          <bgColor theme="0"/>
        </patternFill>
      </fill>
    </dxf>
    <dxf>
      <font>
        <b/>
        <i val="0"/>
        <color theme="0"/>
      </font>
      <fill>
        <patternFill>
          <bgColor rgb="FF888AA6"/>
        </patternFill>
      </fill>
    </dxf>
    <dxf>
      <font>
        <color theme="2"/>
      </font>
      <border>
        <bottom style="thin">
          <color theme="4" tint="-0.499984740745262"/>
        </bottom>
        <vertical style="hair">
          <color theme="1" tint="0.39994506668294322"/>
        </vertical>
      </border>
    </dxf>
    <dxf>
      <border>
        <top style="thin">
          <color auto="1"/>
        </top>
        <bottom style="double">
          <color auto="1"/>
        </bottom>
      </border>
    </dxf>
    <dxf>
      <font>
        <b/>
        <i val="0"/>
        <color theme="0"/>
      </font>
      <fill>
        <patternFill>
          <bgColor rgb="FF9A38D4"/>
        </patternFill>
      </fill>
      <border>
        <bottom/>
      </border>
    </dxf>
    <dxf>
      <font>
        <color theme="1"/>
      </font>
      <fill>
        <patternFill>
          <bgColor theme="0"/>
        </patternFill>
      </fill>
      <border>
        <left/>
        <right/>
        <top/>
        <bottom style="thin">
          <color auto="1"/>
        </bottom>
        <vertical style="hair">
          <color theme="1" tint="0.39994506668294322"/>
        </vertical>
        <horizontal style="hair">
          <color theme="1" tint="0.39994506668294322"/>
        </horizontal>
      </border>
    </dxf>
  </dxfs>
  <tableStyles count="23" defaultTableStyle="TableStyleMedium2" defaultPivotStyle="PivotStyleLight16">
    <tableStyle name="BISL" pivot="0" count="3" xr9:uid="{00000000-0011-0000-FFFF-FFFF05000000}">
      <tableStyleElement type="wholeTable" dxfId="568"/>
      <tableStyleElement type="headerRow" dxfId="567"/>
      <tableStyleElement type="totalRow" dxfId="566"/>
    </tableStyle>
    <tableStyle name="BISL_Directory" pivot="0" count="4" xr9:uid="{CF694ADA-B24E-4A9B-A4CF-440A866B1DFE}">
      <tableStyleElement type="wholeTable" dxfId="565"/>
      <tableStyleElement type="headerRow" dxfId="564"/>
      <tableStyleElement type="firstRowStripe" dxfId="563"/>
      <tableStyleElement type="secondRowStripe" dxfId="562"/>
    </tableStyle>
    <tableStyle name="Blank" pivot="0" count="1" xr9:uid="{00000000-0011-0000-FFFF-FFFF00000000}">
      <tableStyleElement type="wholeTable" dxfId="561"/>
    </tableStyle>
    <tableStyle name="DimSum" pivot="0" count="4" xr9:uid="{C064D3B7-4B8F-409A-AB9E-51AC3AD0F8B5}">
      <tableStyleElement type="wholeTable" dxfId="560"/>
      <tableStyleElement type="headerRow" dxfId="559"/>
      <tableStyleElement type="totalRow" dxfId="558"/>
      <tableStyleElement type="secondRowStripe" dxfId="557"/>
    </tableStyle>
    <tableStyle name="ECON" pivot="0" count="2" xr9:uid="{00000000-0011-0000-FFFF-FFFF01000000}">
      <tableStyleElement type="wholeTable" dxfId="556"/>
      <tableStyleElement type="headerRow" dxfId="555"/>
    </tableStyle>
    <tableStyle name="Load Style" pivot="0" count="2" xr9:uid="{00000000-0011-0000-FFFF-FFFF0F000000}">
      <tableStyleElement type="wholeTable" dxfId="554"/>
      <tableStyleElement type="headerRow" dxfId="553"/>
    </tableStyle>
    <tableStyle name="mFTZ" pivot="0" count="4" xr9:uid="{F9D19170-5D53-4CC9-B6DA-01874D40D6CB}">
      <tableStyleElement type="wholeTable" dxfId="552"/>
      <tableStyleElement type="headerRow" dxfId="551"/>
      <tableStyleElement type="totalRow" dxfId="550"/>
      <tableStyleElement type="secondRowStripe" dxfId="549"/>
    </tableStyle>
    <tableStyle name="Named_dd" pivot="0" count="2" xr9:uid="{00000000-0011-0000-FFFF-FFFF02000000}">
      <tableStyleElement type="wholeTable" dxfId="548"/>
      <tableStyleElement type="headerRow" dxfId="547"/>
    </tableStyle>
    <tableStyle name="PRJ Style" pivot="0" count="2" xr9:uid="{00000000-0011-0000-FFFF-FFFF11000000}">
      <tableStyleElement type="wholeTable" dxfId="546"/>
      <tableStyleElement type="headerRow" dxfId="545"/>
    </tableStyle>
    <tableStyle name="Qry Load" pivot="0" count="3" xr9:uid="{00000000-0011-0000-FFFF-FFFF05000000}">
      <tableStyleElement type="wholeTable" dxfId="544"/>
      <tableStyleElement type="headerRow" dxfId="543"/>
      <tableStyleElement type="totalRow" dxfId="542"/>
    </tableStyle>
    <tableStyle name="Qry Load 2" pivot="0" count="3" xr9:uid="{00000000-0011-0000-FFFF-FFFF06000000}">
      <tableStyleElement type="wholeTable" dxfId="541"/>
      <tableStyleElement type="headerRow" dxfId="540"/>
      <tableStyleElement type="totalRow" dxfId="539"/>
    </tableStyle>
    <tableStyle name="Qry Load 3" pivot="0" count="3" xr9:uid="{00000000-0011-0000-FFFF-FFFF07000000}">
      <tableStyleElement type="wholeTable" dxfId="538"/>
      <tableStyleElement type="headerRow" dxfId="537"/>
      <tableStyleElement type="totalRow" dxfId="536"/>
    </tableStyle>
    <tableStyle name="Qry Load 3 2" pivot="0" count="3" xr9:uid="{39E27C42-0E7B-4337-87F7-A7AC3E9F7517}">
      <tableStyleElement type="wholeTable" dxfId="535"/>
      <tableStyleElement type="headerRow" dxfId="534"/>
      <tableStyleElement type="totalRow" dxfId="533"/>
    </tableStyle>
    <tableStyle name="Qry Load 3 3" pivot="0" count="3" xr9:uid="{00000000-0011-0000-FFFF-FFFF08000000}">
      <tableStyleElement type="wholeTable" dxfId="532"/>
      <tableStyleElement type="headerRow" dxfId="531"/>
      <tableStyleElement type="totalRow" dxfId="530"/>
    </tableStyle>
    <tableStyle name="Qry Load 4" pivot="0" count="3" xr9:uid="{00000000-0011-0000-FFFF-FFFF08000000}">
      <tableStyleElement type="wholeTable" dxfId="529"/>
      <tableStyleElement type="headerRow" dxfId="528"/>
      <tableStyleElement type="totalRow" dxfId="527"/>
    </tableStyle>
    <tableStyle name="Qry Load 5" pivot="0" count="3" xr9:uid="{00000000-0011-0000-FFFF-FFFF09000000}">
      <tableStyleElement type="wholeTable" dxfId="526"/>
      <tableStyleElement type="headerRow" dxfId="525"/>
      <tableStyleElement type="totalRow" dxfId="524"/>
    </tableStyle>
    <tableStyle name="Qry Load 6" pivot="0" count="3" xr9:uid="{8540037C-F48A-45D6-B06D-3E416FD50039}">
      <tableStyleElement type="wholeTable" dxfId="523"/>
      <tableStyleElement type="headerRow" dxfId="522"/>
      <tableStyleElement type="totalRow" dxfId="521"/>
    </tableStyle>
    <tableStyle name="Qry Source" pivot="0" count="2" xr9:uid="{00000000-0011-0000-FFFF-FFFF0A000000}">
      <tableStyleElement type="wholeTable" dxfId="520"/>
      <tableStyleElement type="headerRow" dxfId="519"/>
    </tableStyle>
    <tableStyle name="Qry Source 2" pivot="0" count="2" xr9:uid="{00000000-0011-0000-FFFF-FFFF0B000000}">
      <tableStyleElement type="wholeTable" dxfId="518"/>
      <tableStyleElement type="headerRow" dxfId="517"/>
    </tableStyle>
    <tableStyle name="Qry Source 2 2" pivot="0" count="3" xr9:uid="{00000000-0011-0000-FFFF-FFFF0C000000}">
      <tableStyleElement type="wholeTable" dxfId="516"/>
      <tableStyleElement type="headerRow" dxfId="515"/>
      <tableStyleElement type="secondRowStripe" dxfId="514"/>
    </tableStyle>
    <tableStyle name="review" pivot="0" count="3" xr9:uid="{00000000-0011-0000-FFFF-FFFF0C000000}">
      <tableStyleElement type="wholeTable" dxfId="513"/>
      <tableStyleElement type="headerRow" dxfId="512"/>
      <tableStyleElement type="totalRow" dxfId="511"/>
    </tableStyle>
    <tableStyle name="review 2" pivot="0" count="3" xr9:uid="{7E48D373-8BD3-405C-AC0B-582D578C48DF}">
      <tableStyleElement type="wholeTable" dxfId="510"/>
      <tableStyleElement type="headerRow" dxfId="509"/>
      <tableStyleElement type="totalRow" dxfId="508"/>
    </tableStyle>
    <tableStyle name="Table Style 1 2" pivot="0" count="4" xr9:uid="{00000000-0011-0000-FFFF-FFFF10000000}">
      <tableStyleElement type="wholeTable" dxfId="507"/>
      <tableStyleElement type="headerRow" dxfId="506"/>
      <tableStyleElement type="firstRowStripe" dxfId="505"/>
      <tableStyleElement type="secondRowStripe" dxfId="504"/>
    </tableStyle>
  </tableStyles>
  <colors>
    <mruColors>
      <color rgb="FF0000FF"/>
      <color rgb="FF234473"/>
      <color rgb="FF888AA6"/>
      <color rgb="FFC69E62"/>
      <color rgb="FF2A7968"/>
      <color rgb="FFB2B2B2"/>
      <color rgb="FFE1E1E9"/>
      <color rgb="FFF4EBE0"/>
      <color rgb="FFC2B59B"/>
      <color rgb="FF2167D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microsoft.com/office/2007/relationships/slicerCache" Target="slicerCaches/slicerCach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2.xml"/><Relationship Id="rId27" Type="http://schemas.openxmlformats.org/officeDocument/2006/relationships/connections" Target="connections.xml"/><Relationship Id="rId30"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9.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47625</xdr:colOff>
          <xdr:row>0</xdr:row>
          <xdr:rowOff>76200</xdr:rowOff>
        </xdr:from>
        <xdr:to>
          <xdr:col>11</xdr:col>
          <xdr:colOff>438150</xdr:colOff>
          <xdr:row>1</xdr:row>
          <xdr:rowOff>104775</xdr:rowOff>
        </xdr:to>
        <xdr:sp macro="" textlink="">
          <xdr:nvSpPr>
            <xdr:cNvPr id="1038" name="MondayRunButton"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1" i="0" u="none" strike="noStrike" baseline="0">
                  <a:solidFill>
                    <a:srgbClr val="000080"/>
                  </a:solidFill>
                  <a:latin typeface="Microsoft JhengHei UI"/>
                  <a:ea typeface="Microsoft JhengHei UI"/>
                </a:rPr>
                <a:t>Step 1 Button </a:t>
              </a:r>
            </a:p>
            <a:p>
              <a:pPr algn="ctr" rtl="0">
                <a:defRPr sz="1000"/>
              </a:pPr>
              <a:r>
                <a:rPr lang="en-US" sz="1100" b="1" i="0" u="none" strike="noStrike" baseline="0">
                  <a:solidFill>
                    <a:srgbClr val="000080"/>
                  </a:solidFill>
                  <a:latin typeface="Microsoft JhengHei UI"/>
                  <a:ea typeface="Microsoft JhengHei UI"/>
                </a:rPr>
                <a:t>(Use this if auto update failed)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xdr:col>
      <xdr:colOff>28013</xdr:colOff>
      <xdr:row>2</xdr:row>
      <xdr:rowOff>134471</xdr:rowOff>
    </xdr:from>
    <xdr:ext cx="8654143" cy="596517"/>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5085788" y="2249021"/>
          <a:ext cx="8654143" cy="59651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eaLnBrk="1" fontAlgn="auto" latinLnBrk="0" hangingPunct="1"/>
          <a:r>
            <a:rPr lang="en-US" altLang="zh-CN" sz="2400" b="0" i="0" u="none">
              <a:solidFill>
                <a:schemeClr val="accent6"/>
              </a:solidFill>
            </a:rPr>
            <a:t>【】</a:t>
          </a:r>
          <a:r>
            <a:rPr lang="zh-CN" altLang="en-US" sz="2400" b="0" i="0" u="none">
              <a:solidFill>
                <a:schemeClr val="accent6"/>
              </a:solidFill>
            </a:rPr>
            <a:t>将被筛除。如识别有误，请通知团队</a:t>
          </a:r>
          <a:endParaRPr lang="en-US" sz="2400" b="0" i="0" u="none">
            <a:solidFill>
              <a:schemeClr val="accent6"/>
            </a:solidFill>
          </a:endParaRPr>
        </a:p>
      </xdr:txBody>
    </xdr:sp>
    <xdr:clientData fPrintsWithSheet="0"/>
  </xdr:oneCellAnchor>
  <mc:AlternateContent xmlns:mc="http://schemas.openxmlformats.org/markup-compatibility/2006">
    <mc:Choice xmlns:a14="http://schemas.microsoft.com/office/drawing/2010/main" Requires="a14">
      <xdr:twoCellAnchor editAs="oneCell">
        <xdr:from>
          <xdr:col>0</xdr:col>
          <xdr:colOff>114300</xdr:colOff>
          <xdr:row>1</xdr:row>
          <xdr:rowOff>209550</xdr:rowOff>
        </xdr:from>
        <xdr:to>
          <xdr:col>1</xdr:col>
          <xdr:colOff>180975</xdr:colOff>
          <xdr:row>2</xdr:row>
          <xdr:rowOff>476250</xdr:rowOff>
        </xdr:to>
        <xdr:sp macro="" textlink="">
          <xdr:nvSpPr>
            <xdr:cNvPr id="71687" name="Button 7" descr="Refresh&#10;Button" hidden="1">
              <a:extLst>
                <a:ext uri="{63B3BB69-23CF-44E3-9099-C40C66FF867C}">
                  <a14:compatExt spid="_x0000_s71687"/>
                </a:ext>
                <a:ext uri="{FF2B5EF4-FFF2-40B4-BE49-F238E27FC236}">
                  <a16:creationId xmlns:a16="http://schemas.microsoft.com/office/drawing/2014/main" id="{00000000-0008-0000-0200-0000071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0" i="0" u="none" strike="noStrike" baseline="0">
                  <a:solidFill>
                    <a:srgbClr val="993366"/>
                  </a:solidFill>
                  <a:latin typeface="Microsoft JhengHei UI"/>
                  <a:ea typeface="Microsoft JhengHei UI"/>
                </a:rPr>
                <a:t>Step 2 Button</a:t>
              </a:r>
            </a:p>
            <a:p>
              <a:pPr algn="ctr" rtl="0">
                <a:defRPr sz="1000"/>
              </a:pPr>
              <a:endParaRPr lang="en-US" sz="1200" b="0" i="0" u="none" strike="noStrike" baseline="0">
                <a:solidFill>
                  <a:srgbClr val="993366"/>
                </a:solidFill>
                <a:latin typeface="Microsoft JhengHei UI"/>
                <a:ea typeface="Microsoft JhengHei UI"/>
              </a:endParaRPr>
            </a:p>
            <a:p>
              <a:pPr algn="ctr" rtl="0">
                <a:defRPr sz="1000"/>
              </a:pPr>
              <a:r>
                <a:rPr lang="en-US" sz="1200" b="0" i="0" u="none" strike="noStrike" baseline="0">
                  <a:solidFill>
                    <a:srgbClr val="993366"/>
                  </a:solidFill>
                  <a:latin typeface="Microsoft JhengHei UI"/>
                  <a:ea typeface="Microsoft JhengHei UI"/>
                </a:rPr>
                <a:t>(Click  if not auto updated)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7</xdr:col>
      <xdr:colOff>1676400</xdr:colOff>
      <xdr:row>2</xdr:row>
      <xdr:rowOff>66675</xdr:rowOff>
    </xdr:from>
    <xdr:to>
      <xdr:col>10</xdr:col>
      <xdr:colOff>700383</xdr:colOff>
      <xdr:row>3</xdr:row>
      <xdr:rowOff>331049</xdr:rowOff>
    </xdr:to>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8601075" y="904875"/>
          <a:ext cx="3627920" cy="8930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US" altLang="zh-CN" sz="1600">
              <a:solidFill>
                <a:schemeClr val="tx1"/>
              </a:solidFill>
              <a:effectLst/>
              <a:latin typeface="+mn-lt"/>
              <a:ea typeface="+mn-ea"/>
              <a:cs typeface="+mn-cs"/>
            </a:rPr>
            <a:t>⚠️ </a:t>
          </a:r>
          <a:r>
            <a:rPr lang="en-US" altLang="zh-CN" sz="1600" baseline="0">
              <a:solidFill>
                <a:schemeClr val="tx1"/>
              </a:solidFill>
              <a:effectLst/>
              <a:latin typeface="+mn-lt"/>
              <a:ea typeface="+mn-ea"/>
              <a:cs typeface="+mn-cs"/>
            </a:rPr>
            <a:t>FridayRun</a:t>
          </a:r>
        </a:p>
        <a:p>
          <a:pPr marL="0" marR="0" lvl="0" indent="0" algn="l" defTabSz="914400" eaLnBrk="1" fontAlgn="auto" latinLnBrk="0" hangingPunct="1">
            <a:lnSpc>
              <a:spcPct val="100000"/>
            </a:lnSpc>
            <a:spcBef>
              <a:spcPts val="0"/>
            </a:spcBef>
            <a:spcAft>
              <a:spcPts val="0"/>
            </a:spcAft>
            <a:buClrTx/>
            <a:buSzTx/>
            <a:buFontTx/>
            <a:buNone/>
            <a:tabLst/>
            <a:defRPr/>
          </a:pPr>
          <a:r>
            <a:rPr lang="zh-CN" altLang="en-US" sz="1600" baseline="0">
              <a:solidFill>
                <a:schemeClr val="accent6"/>
              </a:solidFill>
              <a:effectLst/>
              <a:latin typeface="+mn-lt"/>
              <a:ea typeface="+mn-ea"/>
              <a:cs typeface="+mn-cs"/>
            </a:rPr>
            <a:t>信用主体及评级列</a:t>
          </a:r>
          <a:r>
            <a:rPr lang="en-US" sz="1600" baseline="0">
              <a:solidFill>
                <a:schemeClr val="accent6"/>
              </a:solidFill>
              <a:effectLst/>
              <a:latin typeface="+mn-lt"/>
              <a:ea typeface="+mn-ea"/>
              <a:cs typeface="+mn-cs"/>
            </a:rPr>
            <a:t> to 🧑Jason</a:t>
          </a:r>
          <a:endParaRPr lang="en-US" sz="1600" b="1">
            <a:solidFill>
              <a:schemeClr val="accent6"/>
            </a:solidFill>
          </a:endParaRP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276225</xdr:colOff>
          <xdr:row>2</xdr:row>
          <xdr:rowOff>152400</xdr:rowOff>
        </xdr:from>
        <xdr:to>
          <xdr:col>0</xdr:col>
          <xdr:colOff>2705100</xdr:colOff>
          <xdr:row>18</xdr:row>
          <xdr:rowOff>9525</xdr:rowOff>
        </xdr:to>
        <xdr:sp macro="" textlink="">
          <xdr:nvSpPr>
            <xdr:cNvPr id="55301" name="Button 5" descr="Refresh&#10;Button" hidden="1">
              <a:extLst>
                <a:ext uri="{63B3BB69-23CF-44E3-9099-C40C66FF867C}">
                  <a14:compatExt spid="_x0000_s55301"/>
                </a:ext>
                <a:ext uri="{FF2B5EF4-FFF2-40B4-BE49-F238E27FC236}">
                  <a16:creationId xmlns:a16="http://schemas.microsoft.com/office/drawing/2014/main" id="{00000000-0008-0000-0400-000005D80000}"/>
                </a:ext>
              </a:extLst>
            </xdr:cNvPr>
            <xdr:cNvSpPr/>
          </xdr:nvSpPr>
          <xdr:spPr bwMode="auto">
            <a:xfrm>
              <a:off x="0" y="0"/>
              <a:ext cx="0" cy="0"/>
            </a:xfrm>
            <a:prstGeom prst="rect">
              <a:avLst/>
            </a:prstGeom>
            <a:noFill/>
            <a:ln w="9525">
              <a:miter lim="800000"/>
              <a:headEnd/>
              <a:tailEnd/>
            </a:ln>
          </xdr:spPr>
          <xdr:txBody>
            <a:bodyPr vertOverflow="clip" wrap="square" lIns="73152" tIns="68580" rIns="73152" bIns="68580" anchor="ctr" upright="1"/>
            <a:lstStyle/>
            <a:p>
              <a:pPr algn="ctr" rtl="0">
                <a:defRPr sz="1000"/>
              </a:pPr>
              <a:r>
                <a:rPr lang="en-US" sz="3600" b="0" i="0" u="none" strike="noStrike" baseline="0">
                  <a:solidFill>
                    <a:srgbClr val="339966"/>
                  </a:solidFill>
                  <a:latin typeface="Microsoft JhengHei UI"/>
                  <a:ea typeface="Microsoft JhengHei UI"/>
                </a:rPr>
                <a:t>Step 3</a:t>
              </a:r>
            </a:p>
            <a:p>
              <a:pPr algn="ctr" rtl="0">
                <a:defRPr sz="1000"/>
              </a:pPr>
              <a:endParaRPr lang="en-US" sz="3600" b="0" i="0" u="none" strike="noStrike" baseline="0">
                <a:solidFill>
                  <a:srgbClr val="339966"/>
                </a:solidFill>
                <a:latin typeface="Microsoft JhengHei UI"/>
                <a:ea typeface="Microsoft JhengHei UI"/>
              </a:endParaRPr>
            </a:p>
            <a:p>
              <a:pPr algn="ctr" rtl="0">
                <a:defRPr sz="1000"/>
              </a:pPr>
              <a:r>
                <a:rPr lang="en-US" sz="3600" b="0" i="0" u="none" strike="noStrike" baseline="0">
                  <a:solidFill>
                    <a:srgbClr val="339966"/>
                  </a:solidFill>
                  <a:latin typeface="Microsoft JhengHei UI"/>
                  <a:ea typeface="Microsoft JhengHei UI"/>
                </a:rPr>
                <a:t>Click to Refresh</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7</xdr:col>
      <xdr:colOff>95250</xdr:colOff>
      <xdr:row>2</xdr:row>
      <xdr:rowOff>28575</xdr:rowOff>
    </xdr:from>
    <xdr:ext cx="6010275" cy="902277"/>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5343525" y="1076325"/>
          <a:ext cx="6010275" cy="9022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eaLnBrk="1" fontAlgn="auto" latinLnBrk="0" hangingPunct="1"/>
          <a:r>
            <a:rPr lang="zh-CN" altLang="en-US" sz="2400" i="0" u="none">
              <a:solidFill>
                <a:schemeClr val="accent6"/>
              </a:solidFill>
              <a:effectLst/>
              <a:latin typeface="+mn-lt"/>
              <a:ea typeface="+mn-ea"/>
              <a:cs typeface="+mn-cs"/>
            </a:rPr>
            <a:t>请与</a:t>
          </a:r>
          <a:r>
            <a:rPr lang="en-US" altLang="zh-CN" sz="2400" i="0" u="none">
              <a:solidFill>
                <a:schemeClr val="accent6"/>
              </a:solidFill>
              <a:effectLst/>
              <a:latin typeface="+mn-lt"/>
              <a:ea typeface="+mn-ea"/>
              <a:cs typeface="+mn-cs"/>
            </a:rPr>
            <a:t>OMAS</a:t>
          </a:r>
          <a:r>
            <a:rPr lang="zh-CN" altLang="en-US" sz="2400" i="0" u="none">
              <a:solidFill>
                <a:schemeClr val="accent6"/>
              </a:solidFill>
              <a:effectLst/>
              <a:latin typeface="+mn-lt"/>
              <a:ea typeface="+mn-ea"/>
              <a:cs typeface="+mn-cs"/>
            </a:rPr>
            <a:t>核对，直接补充缺少的数据</a:t>
          </a:r>
          <a:endParaRPr lang="en-US" sz="2400" b="0" i="0" u="none">
            <a:solidFill>
              <a:schemeClr val="accent6"/>
            </a:solidFill>
          </a:endParaRPr>
        </a:p>
      </xdr:txBody>
    </xdr:sp>
    <xdr:clientData fPrintsWithSheet="0"/>
  </xdr:oneCellAnchor>
  <xdr:twoCellAnchor editAs="oneCell">
    <xdr:from>
      <xdr:col>15</xdr:col>
      <xdr:colOff>114300</xdr:colOff>
      <xdr:row>2</xdr:row>
      <xdr:rowOff>28575</xdr:rowOff>
    </xdr:from>
    <xdr:to>
      <xdr:col>17</xdr:col>
      <xdr:colOff>1418299</xdr:colOff>
      <xdr:row>3</xdr:row>
      <xdr:rowOff>400811</xdr:rowOff>
    </xdr:to>
    <xdr:sp macro="" textlink="">
      <xdr:nvSpPr>
        <xdr:cNvPr id="3" name="TextBox 2">
          <a:extLst>
            <a:ext uri="{FF2B5EF4-FFF2-40B4-BE49-F238E27FC236}">
              <a16:creationId xmlns:a16="http://schemas.microsoft.com/office/drawing/2014/main" id="{00000000-0008-0000-0500-000003000000}"/>
            </a:ext>
          </a:extLst>
        </xdr:cNvPr>
        <xdr:cNvSpPr txBox="1"/>
      </xdr:nvSpPr>
      <xdr:spPr>
        <a:xfrm>
          <a:off x="11963400" y="1076325"/>
          <a:ext cx="3221805" cy="8961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hlinkClick xmlns:r="http://schemas.openxmlformats.org/officeDocument/2006/relationships" r:id=""/>
            </a:rPr>
            <a:t>Covalent Capital (covacap.com)</a:t>
          </a:r>
          <a:endParaRPr lang="en-US" sz="1100"/>
        </a:p>
        <a:p>
          <a:r>
            <a:rPr lang="en-US" altLang="zh-CN" sz="1100"/>
            <a:t>【</a:t>
          </a:r>
          <a:r>
            <a:rPr lang="en-US" sz="1100"/>
            <a:t>B</a:t>
          </a:r>
          <a:r>
            <a:rPr lang="en-US" altLang="zh-CN" sz="1100"/>
            <a:t>anks】Bank of Communications</a:t>
          </a: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【P</a:t>
          </a:r>
          <a:r>
            <a:rPr lang="en-US" altLang="zh-CN" sz="1100">
              <a:solidFill>
                <a:schemeClr val="dk1"/>
              </a:solidFill>
              <a:effectLst/>
              <a:latin typeface="+mn-lt"/>
              <a:ea typeface="+mn-ea"/>
              <a:cs typeface="+mn-cs"/>
            </a:rPr>
            <a:t>eriod</a:t>
          </a:r>
          <a:r>
            <a:rPr lang="en-US" sz="1100">
              <a:solidFill>
                <a:schemeClr val="dk1"/>
              </a:solidFill>
              <a:effectLst/>
              <a:latin typeface="+mn-lt"/>
              <a:ea typeface="+mn-ea"/>
              <a:cs typeface="+mn-cs"/>
            </a:rPr>
            <a:t>】Last</a:t>
          </a:r>
          <a:r>
            <a:rPr lang="en-US" sz="1100" baseline="0">
              <a:solidFill>
                <a:schemeClr val="dk1"/>
              </a:solidFill>
              <a:effectLst/>
              <a:latin typeface="+mn-lt"/>
              <a:ea typeface="+mn-ea"/>
              <a:cs typeface="+mn-cs"/>
            </a:rPr>
            <a:t> 7 Days</a:t>
          </a:r>
          <a:endParaRPr lang="en-US" sz="1100">
            <a:effectLst/>
          </a:endParaRPr>
        </a:p>
        <a:p>
          <a:endParaRPr lang="en-US" sz="1100"/>
        </a:p>
      </xdr:txBody>
    </xdr:sp>
    <xdr:clientData fPrintsWithSheet="0"/>
  </xdr:twoCellAnchor>
</xdr:wsDr>
</file>

<file path=xl/drawings/drawing5.xml><?xml version="1.0" encoding="utf-8"?>
<xdr:wsDr xmlns:xdr="http://schemas.openxmlformats.org/drawingml/2006/spreadsheetDrawing" xmlns:a="http://schemas.openxmlformats.org/drawingml/2006/main">
  <xdr:oneCellAnchor>
    <xdr:from>
      <xdr:col>8</xdr:col>
      <xdr:colOff>0</xdr:colOff>
      <xdr:row>2</xdr:row>
      <xdr:rowOff>447675</xdr:rowOff>
    </xdr:from>
    <xdr:ext cx="6067425" cy="902277"/>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7610475" y="1695450"/>
          <a:ext cx="6067425" cy="9022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eaLnBrk="1" fontAlgn="auto" latinLnBrk="0" hangingPunct="1"/>
          <a:r>
            <a:rPr lang="zh-CN" altLang="en-US" sz="2400" i="0" u="none">
              <a:solidFill>
                <a:schemeClr val="accent6"/>
              </a:solidFill>
              <a:effectLst/>
              <a:latin typeface="+mn-lt"/>
              <a:ea typeface="+mn-ea"/>
              <a:cs typeface="+mn-cs"/>
            </a:rPr>
            <a:t>请与</a:t>
          </a:r>
          <a:r>
            <a:rPr lang="en-US" altLang="zh-CN" sz="2400" i="0" u="none">
              <a:solidFill>
                <a:schemeClr val="accent6"/>
              </a:solidFill>
              <a:effectLst/>
              <a:latin typeface="+mn-lt"/>
              <a:ea typeface="+mn-ea"/>
              <a:cs typeface="+mn-cs"/>
            </a:rPr>
            <a:t>OMAS</a:t>
          </a:r>
          <a:r>
            <a:rPr lang="zh-CN" altLang="en-US" sz="2400" i="0" u="none">
              <a:solidFill>
                <a:schemeClr val="accent6"/>
              </a:solidFill>
              <a:effectLst/>
              <a:latin typeface="+mn-lt"/>
              <a:ea typeface="+mn-ea"/>
              <a:cs typeface="+mn-cs"/>
            </a:rPr>
            <a:t>核对，直接补充缺少的数据</a:t>
          </a:r>
          <a:endParaRPr lang="en-US" sz="2400" b="0" i="0" u="none">
            <a:solidFill>
              <a:schemeClr val="accent6"/>
            </a:solidFill>
          </a:endParaRPr>
        </a:p>
      </xdr:txBody>
    </xdr:sp>
    <xdr:clientData fPrintsWithSheet="0"/>
  </xdr:oneCellAnchor>
</xdr:wsDr>
</file>

<file path=xl/drawings/drawing6.xml><?xml version="1.0" encoding="utf-8"?>
<xdr:wsDr xmlns:xdr="http://schemas.openxmlformats.org/drawingml/2006/spreadsheetDrawing" xmlns:a="http://schemas.openxmlformats.org/drawingml/2006/main">
  <xdr:oneCellAnchor>
    <xdr:from>
      <xdr:col>5</xdr:col>
      <xdr:colOff>2828925</xdr:colOff>
      <xdr:row>1</xdr:row>
      <xdr:rowOff>209550</xdr:rowOff>
    </xdr:from>
    <xdr:ext cx="2343150" cy="902277"/>
    <xdr:sp macro="" textlink="">
      <xdr:nvSpPr>
        <xdr:cNvPr id="5" name="TextBox 4">
          <a:extLst>
            <a:ext uri="{FF2B5EF4-FFF2-40B4-BE49-F238E27FC236}">
              <a16:creationId xmlns:a16="http://schemas.microsoft.com/office/drawing/2014/main" id="{00000000-0008-0000-0700-000005000000}"/>
            </a:ext>
          </a:extLst>
        </xdr:cNvPr>
        <xdr:cNvSpPr txBox="1"/>
      </xdr:nvSpPr>
      <xdr:spPr>
        <a:xfrm>
          <a:off x="6172200" y="762000"/>
          <a:ext cx="2343150" cy="9022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eaLnBrk="1" fontAlgn="auto" latinLnBrk="0" hangingPunct="1"/>
          <a:r>
            <a:rPr lang="en-US" sz="1600">
              <a:solidFill>
                <a:schemeClr val="dk1"/>
              </a:solidFill>
              <a:effectLst/>
              <a:latin typeface="+mn-lt"/>
              <a:ea typeface="+mn-ea"/>
              <a:cs typeface="+mn-cs"/>
            </a:rPr>
            <a:t>⚠️ </a:t>
          </a:r>
          <a:r>
            <a:rPr lang="en-US" sz="1600" baseline="0">
              <a:solidFill>
                <a:schemeClr val="dk1"/>
              </a:solidFill>
              <a:effectLst/>
              <a:latin typeface="+mn-lt"/>
              <a:ea typeface="+mn-ea"/>
              <a:cs typeface="+mn-cs"/>
            </a:rPr>
            <a:t>FridayRun</a:t>
          </a:r>
          <a:endParaRPr lang="en-US" sz="1600">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600" b="0" baseline="0">
              <a:solidFill>
                <a:schemeClr val="accent6"/>
              </a:solidFill>
              <a:effectLst/>
              <a:latin typeface="+mn-lt"/>
              <a:ea typeface="+mn-ea"/>
              <a:cs typeface="+mn-cs"/>
            </a:rPr>
            <a:t>Capscreen to 🧑Jason</a:t>
          </a:r>
          <a:endParaRPr lang="en-US" sz="1600" b="0">
            <a:solidFill>
              <a:schemeClr val="accent6"/>
            </a:solidFill>
          </a:endParaRPr>
        </a:p>
      </xdr:txBody>
    </xdr:sp>
    <xdr:clientData fPrintsWithSheet="0"/>
  </xdr:oneCellAnchor>
</xdr:wsDr>
</file>

<file path=xl/drawings/drawing7.xml><?xml version="1.0" encoding="utf-8"?>
<xdr:wsDr xmlns:xdr="http://schemas.openxmlformats.org/drawingml/2006/spreadsheetDrawing" xmlns:a="http://schemas.openxmlformats.org/drawingml/2006/main">
  <xdr:oneCellAnchor>
    <xdr:from>
      <xdr:col>7</xdr:col>
      <xdr:colOff>104775</xdr:colOff>
      <xdr:row>1</xdr:row>
      <xdr:rowOff>247650</xdr:rowOff>
    </xdr:from>
    <xdr:ext cx="2552700" cy="902277"/>
    <xdr:sp macro="" textlink="">
      <xdr:nvSpPr>
        <xdr:cNvPr id="2" name="TextBox 1">
          <a:extLst>
            <a:ext uri="{FF2B5EF4-FFF2-40B4-BE49-F238E27FC236}">
              <a16:creationId xmlns:a16="http://schemas.microsoft.com/office/drawing/2014/main" id="{00000000-0008-0000-0900-000002000000}"/>
            </a:ext>
          </a:extLst>
        </xdr:cNvPr>
        <xdr:cNvSpPr txBox="1"/>
      </xdr:nvSpPr>
      <xdr:spPr>
        <a:xfrm>
          <a:off x="7591425" y="628650"/>
          <a:ext cx="2552700" cy="9022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eaLnBrk="1" fontAlgn="auto" latinLnBrk="0" hangingPunct="1"/>
          <a:r>
            <a:rPr lang="en-US" sz="1600">
              <a:solidFill>
                <a:schemeClr val="dk1"/>
              </a:solidFill>
              <a:effectLst/>
              <a:latin typeface="+mn-lt"/>
              <a:ea typeface="+mn-ea"/>
              <a:cs typeface="+mn-cs"/>
            </a:rPr>
            <a:t>⚠️ </a:t>
          </a:r>
          <a:r>
            <a:rPr lang="en-US" sz="1600" baseline="0">
              <a:solidFill>
                <a:schemeClr val="dk1"/>
              </a:solidFill>
              <a:effectLst/>
              <a:latin typeface="+mn-lt"/>
              <a:ea typeface="+mn-ea"/>
              <a:cs typeface="+mn-cs"/>
            </a:rPr>
            <a:t>FridayRun</a:t>
          </a:r>
          <a:endParaRPr lang="en-US" sz="1600">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600" b="0" baseline="0">
              <a:solidFill>
                <a:schemeClr val="accent6"/>
              </a:solidFill>
              <a:effectLst/>
              <a:latin typeface="+mn-lt"/>
              <a:ea typeface="+mn-ea"/>
              <a:cs typeface="+mn-cs"/>
            </a:rPr>
            <a:t>Capscreen to 🧑Kings</a:t>
          </a:r>
          <a:endParaRPr lang="en-US" sz="1600" b="0">
            <a:solidFill>
              <a:schemeClr val="accent6"/>
            </a:solidFill>
          </a:endParaRPr>
        </a:p>
      </xdr:txBody>
    </xdr:sp>
    <xdr:clientData fPrintsWithSheet="0"/>
  </xdr:oneCellAnchor>
</xdr:wsDr>
</file>

<file path=xl/drawings/drawing8.xml><?xml version="1.0" encoding="utf-8"?>
<xdr:wsDr xmlns:xdr="http://schemas.openxmlformats.org/drawingml/2006/spreadsheetDrawing" xmlns:a="http://schemas.openxmlformats.org/drawingml/2006/main">
  <xdr:oneCellAnchor>
    <xdr:from>
      <xdr:col>5</xdr:col>
      <xdr:colOff>1666875</xdr:colOff>
      <xdr:row>0</xdr:row>
      <xdr:rowOff>333375</xdr:rowOff>
    </xdr:from>
    <xdr:ext cx="6786443" cy="902277"/>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5905500" y="333375"/>
          <a:ext cx="6786443" cy="9022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eaLnBrk="1" fontAlgn="auto" latinLnBrk="0" hangingPunct="1"/>
          <a:r>
            <a:rPr lang="zh-CN" altLang="en-US" sz="2400" i="0" u="none">
              <a:solidFill>
                <a:schemeClr val="accent6"/>
              </a:solidFill>
              <a:effectLst/>
              <a:latin typeface="+mn-lt"/>
              <a:ea typeface="+mn-ea"/>
              <a:cs typeface="+mn-cs"/>
            </a:rPr>
            <a:t>请与</a:t>
          </a:r>
          <a:r>
            <a:rPr lang="en-US" altLang="zh-CN" sz="2400" i="0" u="none">
              <a:solidFill>
                <a:schemeClr val="accent6"/>
              </a:solidFill>
              <a:effectLst/>
              <a:latin typeface="+mn-lt"/>
              <a:ea typeface="+mn-ea"/>
              <a:cs typeface="+mn-cs"/>
            </a:rPr>
            <a:t>OMAS</a:t>
          </a:r>
          <a:r>
            <a:rPr lang="zh-CN" altLang="en-US" sz="2400" i="0" u="none">
              <a:solidFill>
                <a:schemeClr val="accent6"/>
              </a:solidFill>
              <a:effectLst/>
              <a:latin typeface="+mn-lt"/>
              <a:ea typeface="+mn-ea"/>
              <a:cs typeface="+mn-cs"/>
            </a:rPr>
            <a:t>核对，直接补充缺少的数据</a:t>
          </a:r>
          <a:endParaRPr lang="en-US" sz="2400" b="0" i="0" u="none">
            <a:solidFill>
              <a:schemeClr val="accent6"/>
            </a:solidFill>
          </a:endParaRPr>
        </a:p>
      </xdr:txBody>
    </xdr:sp>
    <xdr:clientData fPrintsWithSheet="0"/>
  </xdr:oneCellAnchor>
</xdr:wsDr>
</file>

<file path=xl/drawings/drawing9.xml><?xml version="1.0" encoding="utf-8"?>
<xdr:wsDr xmlns:xdr="http://schemas.openxmlformats.org/drawingml/2006/spreadsheetDrawing" xmlns:a="http://schemas.openxmlformats.org/drawingml/2006/main">
  <xdr:twoCellAnchor editAs="oneCell">
    <xdr:from>
      <xdr:col>4</xdr:col>
      <xdr:colOff>320882</xdr:colOff>
      <xdr:row>3</xdr:row>
      <xdr:rowOff>0</xdr:rowOff>
    </xdr:from>
    <xdr:to>
      <xdr:col>4</xdr:col>
      <xdr:colOff>1524270</xdr:colOff>
      <xdr:row>3</xdr:row>
      <xdr:rowOff>711201</xdr:rowOff>
    </xdr:to>
    <xdr:grpSp>
      <xdr:nvGrpSpPr>
        <xdr:cNvPr id="14" name="Group 13">
          <a:extLst>
            <a:ext uri="{FF2B5EF4-FFF2-40B4-BE49-F238E27FC236}">
              <a16:creationId xmlns:a16="http://schemas.microsoft.com/office/drawing/2014/main" id="{00000000-0008-0000-0B00-00000E000000}"/>
            </a:ext>
          </a:extLst>
        </xdr:cNvPr>
        <xdr:cNvGrpSpPr/>
      </xdr:nvGrpSpPr>
      <xdr:grpSpPr>
        <a:xfrm>
          <a:off x="4566311" y="1877786"/>
          <a:ext cx="1203388" cy="711201"/>
          <a:chOff x="4143374" y="1933574"/>
          <a:chExt cx="1209675" cy="714376"/>
        </a:xfrm>
      </xdr:grpSpPr>
      <xdr:sp macro="" textlink="">
        <xdr:nvSpPr>
          <xdr:cNvPr id="15" name="TextBox 14">
            <a:extLst>
              <a:ext uri="{FF2B5EF4-FFF2-40B4-BE49-F238E27FC236}">
                <a16:creationId xmlns:a16="http://schemas.microsoft.com/office/drawing/2014/main" id="{00000000-0008-0000-0B00-00000F000000}"/>
              </a:ext>
            </a:extLst>
          </xdr:cNvPr>
          <xdr:cNvSpPr txBox="1"/>
        </xdr:nvSpPr>
        <xdr:spPr>
          <a:xfrm>
            <a:off x="4143374" y="1933575"/>
            <a:ext cx="1209675" cy="7143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800" b="1" i="0">
                <a:solidFill>
                  <a:schemeClr val="dk1"/>
                </a:solidFill>
                <a:effectLst/>
                <a:latin typeface="+mn-lt"/>
                <a:ea typeface="+mn-ea"/>
                <a:cs typeface="+mn-cs"/>
              </a:rPr>
              <a:t> </a:t>
            </a:r>
          </a:p>
          <a:p>
            <a:pPr marL="0" marR="0" lvl="0" indent="0" algn="ctr" defTabSz="914400" eaLnBrk="1" fontAlgn="auto" latinLnBrk="0" hangingPunct="1">
              <a:lnSpc>
                <a:spcPct val="100000"/>
              </a:lnSpc>
              <a:spcBef>
                <a:spcPts val="0"/>
              </a:spcBef>
              <a:spcAft>
                <a:spcPts val="0"/>
              </a:spcAft>
              <a:buClrTx/>
              <a:buSzTx/>
              <a:buFontTx/>
              <a:buNone/>
              <a:tabLst/>
              <a:defRPr/>
            </a:pPr>
            <a:r>
              <a:rPr lang="en-US" altLang="zh-CN" sz="1050" baseline="0">
                <a:solidFill>
                  <a:schemeClr val="tx1"/>
                </a:solidFill>
                <a:effectLst/>
                <a:latin typeface="+mn-lt"/>
                <a:ea typeface="+mn-ea"/>
                <a:cs typeface="+mn-cs"/>
              </a:rPr>
              <a:t>ForReview_</a:t>
            </a:r>
          </a:p>
          <a:p>
            <a:pPr marL="0" marR="0" lvl="0" indent="0" algn="ctr" defTabSz="914400" eaLnBrk="1" fontAlgn="auto" latinLnBrk="0" hangingPunct="1">
              <a:lnSpc>
                <a:spcPct val="100000"/>
              </a:lnSpc>
              <a:spcBef>
                <a:spcPts val="0"/>
              </a:spcBef>
              <a:spcAft>
                <a:spcPts val="0"/>
              </a:spcAft>
              <a:buClrTx/>
              <a:buSzTx/>
              <a:buFontTx/>
              <a:buNone/>
              <a:tabLst/>
              <a:defRPr/>
            </a:pPr>
            <a:r>
              <a:rPr lang="en-US" altLang="zh-CN" sz="1050" baseline="0">
                <a:solidFill>
                  <a:schemeClr val="tx1"/>
                </a:solidFill>
                <a:effectLst/>
                <a:latin typeface="+mn-lt"/>
                <a:ea typeface="+mn-ea"/>
                <a:cs typeface="+mn-cs"/>
              </a:rPr>
              <a:t>Issuer</a:t>
            </a:r>
            <a:endParaRPr lang="en-US" sz="1050">
              <a:solidFill>
                <a:schemeClr val="tx1"/>
              </a:solidFill>
            </a:endParaRPr>
          </a:p>
        </xdr:txBody>
      </xdr:sp>
      <xdr:pic>
        <xdr:nvPicPr>
          <xdr:cNvPr id="16" name="Graphic 15" descr="Repeat outline">
            <a:extLst>
              <a:ext uri="{FF2B5EF4-FFF2-40B4-BE49-F238E27FC236}">
                <a16:creationId xmlns:a16="http://schemas.microsoft.com/office/drawing/2014/main" id="{00000000-0008-0000-0B00-000010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473228" y="1933574"/>
            <a:ext cx="349321" cy="349321"/>
          </a:xfrm>
          <a:prstGeom prst="rect">
            <a:avLst/>
          </a:prstGeom>
        </xdr:spPr>
      </xdr:pic>
    </xdr:grpSp>
    <xdr:clientData fPrintsWithSheet="0"/>
  </xdr:twoCellAnchor>
  <mc:AlternateContent xmlns:mc="http://schemas.openxmlformats.org/markup-compatibility/2006">
    <mc:Choice xmlns:a14="http://schemas.microsoft.com/office/drawing/2010/main" Requires="a14">
      <xdr:twoCellAnchor editAs="oneCell">
        <xdr:from>
          <xdr:col>12</xdr:col>
          <xdr:colOff>1000125</xdr:colOff>
          <xdr:row>1</xdr:row>
          <xdr:rowOff>190500</xdr:rowOff>
        </xdr:from>
        <xdr:to>
          <xdr:col>15</xdr:col>
          <xdr:colOff>657225</xdr:colOff>
          <xdr:row>3</xdr:row>
          <xdr:rowOff>638175</xdr:rowOff>
        </xdr:to>
        <xdr:sp macro="" textlink="">
          <xdr:nvSpPr>
            <xdr:cNvPr id="11268" name="Button 4" hidden="1">
              <a:extLst>
                <a:ext uri="{63B3BB69-23CF-44E3-9099-C40C66FF867C}">
                  <a14:compatExt spid="_x0000_s11268"/>
                </a:ext>
                <a:ext uri="{FF2B5EF4-FFF2-40B4-BE49-F238E27FC236}">
                  <a16:creationId xmlns:a16="http://schemas.microsoft.com/office/drawing/2014/main" id="{00000000-0008-0000-0B00-0000042C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400" b="0" i="0" u="none" strike="noStrike" baseline="0">
                  <a:solidFill>
                    <a:srgbClr val="008080"/>
                  </a:solidFill>
                  <a:latin typeface="Microsoft JhengHei UI"/>
                  <a:ea typeface="Microsoft JhengHei UI"/>
                </a:rPr>
                <a:t>Step 4</a:t>
              </a:r>
            </a:p>
            <a:p>
              <a:pPr algn="ctr" rtl="0">
                <a:defRPr sz="1000"/>
              </a:pPr>
              <a:r>
                <a:rPr lang="en-US" sz="2400" b="0" i="0" u="none" strike="noStrike" baseline="0">
                  <a:solidFill>
                    <a:srgbClr val="008080"/>
                  </a:solidFill>
                  <a:latin typeface="Microsoft JhengHei UI"/>
                  <a:ea typeface="Microsoft JhengHei UI"/>
                </a:rPr>
                <a:t>Autocopy </a:t>
              </a:r>
            </a:p>
          </xdr:txBody>
        </xdr:sp>
        <xdr:clientData fPrintsWithSheet="0"/>
      </xdr:twoCellAnchor>
    </mc:Choice>
    <mc:Fallback/>
  </mc:AlternateContent>
  <xdr:twoCellAnchor editAs="oneCell">
    <xdr:from>
      <xdr:col>17</xdr:col>
      <xdr:colOff>18324</xdr:colOff>
      <xdr:row>3</xdr:row>
      <xdr:rowOff>0</xdr:rowOff>
    </xdr:from>
    <xdr:to>
      <xdr:col>18</xdr:col>
      <xdr:colOff>405284</xdr:colOff>
      <xdr:row>3</xdr:row>
      <xdr:rowOff>711201</xdr:rowOff>
    </xdr:to>
    <xdr:grpSp>
      <xdr:nvGrpSpPr>
        <xdr:cNvPr id="5" name="Group 4">
          <a:extLst>
            <a:ext uri="{FF2B5EF4-FFF2-40B4-BE49-F238E27FC236}">
              <a16:creationId xmlns:a16="http://schemas.microsoft.com/office/drawing/2014/main" id="{00000000-0008-0000-0B00-000005000000}"/>
            </a:ext>
          </a:extLst>
        </xdr:cNvPr>
        <xdr:cNvGrpSpPr/>
      </xdr:nvGrpSpPr>
      <xdr:grpSpPr>
        <a:xfrm>
          <a:off x="21054967" y="1877786"/>
          <a:ext cx="1203388" cy="711201"/>
          <a:chOff x="4143374" y="1933574"/>
          <a:chExt cx="1209675" cy="714376"/>
        </a:xfrm>
      </xdr:grpSpPr>
      <xdr:sp macro="" textlink="">
        <xdr:nvSpPr>
          <xdr:cNvPr id="6" name="TextBox 5">
            <a:extLst>
              <a:ext uri="{FF2B5EF4-FFF2-40B4-BE49-F238E27FC236}">
                <a16:creationId xmlns:a16="http://schemas.microsoft.com/office/drawing/2014/main" id="{00000000-0008-0000-0B00-000006000000}"/>
              </a:ext>
            </a:extLst>
          </xdr:cNvPr>
          <xdr:cNvSpPr txBox="1"/>
        </xdr:nvSpPr>
        <xdr:spPr>
          <a:xfrm>
            <a:off x="4143374" y="1933575"/>
            <a:ext cx="1209675" cy="7143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800" b="1" i="0">
                <a:solidFill>
                  <a:schemeClr val="dk1"/>
                </a:solidFill>
                <a:effectLst/>
                <a:latin typeface="+mn-lt"/>
                <a:ea typeface="+mn-ea"/>
                <a:cs typeface="+mn-cs"/>
              </a:rPr>
              <a:t> </a:t>
            </a:r>
          </a:p>
          <a:p>
            <a:pPr marL="0" marR="0" lvl="0" indent="0" algn="ctr" defTabSz="914400" eaLnBrk="1" fontAlgn="auto" latinLnBrk="0" hangingPunct="1">
              <a:lnSpc>
                <a:spcPct val="100000"/>
              </a:lnSpc>
              <a:spcBef>
                <a:spcPts val="0"/>
              </a:spcBef>
              <a:spcAft>
                <a:spcPts val="0"/>
              </a:spcAft>
              <a:buClrTx/>
              <a:buSzTx/>
              <a:buFontTx/>
              <a:buNone/>
              <a:tabLst/>
              <a:defRPr/>
            </a:pPr>
            <a:r>
              <a:rPr lang="en-US" altLang="zh-CN" sz="1050" baseline="0">
                <a:solidFill>
                  <a:schemeClr val="tx1"/>
                </a:solidFill>
                <a:effectLst/>
                <a:latin typeface="+mn-lt"/>
                <a:ea typeface="+mn-ea"/>
                <a:cs typeface="+mn-cs"/>
              </a:rPr>
              <a:t>ForReview_</a:t>
            </a:r>
          </a:p>
          <a:p>
            <a:pPr marL="0" marR="0" lvl="0" indent="0" algn="ctr" defTabSz="914400" eaLnBrk="1" fontAlgn="auto" latinLnBrk="0" hangingPunct="1">
              <a:lnSpc>
                <a:spcPct val="100000"/>
              </a:lnSpc>
              <a:spcBef>
                <a:spcPts val="0"/>
              </a:spcBef>
              <a:spcAft>
                <a:spcPts val="0"/>
              </a:spcAft>
              <a:buClrTx/>
              <a:buSzTx/>
              <a:buFontTx/>
              <a:buNone/>
              <a:tabLst/>
              <a:defRPr/>
            </a:pPr>
            <a:r>
              <a:rPr lang="en-US" altLang="zh-CN" sz="1050" baseline="0">
                <a:solidFill>
                  <a:schemeClr val="tx1"/>
                </a:solidFill>
                <a:effectLst/>
                <a:latin typeface="+mn-lt"/>
                <a:ea typeface="+mn-ea"/>
                <a:cs typeface="+mn-cs"/>
              </a:rPr>
              <a:t>wCurated</a:t>
            </a:r>
            <a:endParaRPr lang="en-US" sz="1050">
              <a:solidFill>
                <a:schemeClr val="tx1"/>
              </a:solidFill>
            </a:endParaRPr>
          </a:p>
        </xdr:txBody>
      </xdr:sp>
      <xdr:pic>
        <xdr:nvPicPr>
          <xdr:cNvPr id="7" name="Graphic 6" descr="Repeat outline">
            <a:extLst>
              <a:ext uri="{FF2B5EF4-FFF2-40B4-BE49-F238E27FC236}">
                <a16:creationId xmlns:a16="http://schemas.microsoft.com/office/drawing/2014/main" id="{00000000-0008-0000-0B00-00000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82654" y="1933574"/>
            <a:ext cx="349321" cy="349321"/>
          </a:xfrm>
          <a:prstGeom prst="rect">
            <a:avLst/>
          </a:prstGeom>
        </xdr:spPr>
      </xdr:pic>
    </xdr:grpSp>
    <xdr:clientData fPrintsWithSheet="0"/>
  </xdr:twoCellAnchor>
  <xdr:twoCellAnchor editAs="oneCell">
    <xdr:from>
      <xdr:col>41</xdr:col>
      <xdr:colOff>467362</xdr:colOff>
      <xdr:row>3</xdr:row>
      <xdr:rowOff>0</xdr:rowOff>
    </xdr:from>
    <xdr:to>
      <xdr:col>42</xdr:col>
      <xdr:colOff>721180</xdr:colOff>
      <xdr:row>3</xdr:row>
      <xdr:rowOff>711201</xdr:rowOff>
    </xdr:to>
    <xdr:grpSp>
      <xdr:nvGrpSpPr>
        <xdr:cNvPr id="13" name="Group 12">
          <a:extLst>
            <a:ext uri="{FF2B5EF4-FFF2-40B4-BE49-F238E27FC236}">
              <a16:creationId xmlns:a16="http://schemas.microsoft.com/office/drawing/2014/main" id="{00000000-0008-0000-0B00-00000D000000}"/>
            </a:ext>
          </a:extLst>
        </xdr:cNvPr>
        <xdr:cNvGrpSpPr/>
      </xdr:nvGrpSpPr>
      <xdr:grpSpPr>
        <a:xfrm>
          <a:off x="44445648" y="1877786"/>
          <a:ext cx="906961" cy="711201"/>
          <a:chOff x="4143374" y="1933574"/>
          <a:chExt cx="911699" cy="714376"/>
        </a:xfrm>
      </xdr:grpSpPr>
      <xdr:sp macro="" textlink="">
        <xdr:nvSpPr>
          <xdr:cNvPr id="20" name="TextBox 19">
            <a:extLst>
              <a:ext uri="{FF2B5EF4-FFF2-40B4-BE49-F238E27FC236}">
                <a16:creationId xmlns:a16="http://schemas.microsoft.com/office/drawing/2014/main" id="{00000000-0008-0000-0B00-000014000000}"/>
              </a:ext>
            </a:extLst>
          </xdr:cNvPr>
          <xdr:cNvSpPr txBox="1"/>
        </xdr:nvSpPr>
        <xdr:spPr>
          <a:xfrm>
            <a:off x="4143374" y="1933575"/>
            <a:ext cx="911699" cy="7143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800" b="1" i="0">
                <a:solidFill>
                  <a:schemeClr val="dk1"/>
                </a:solidFill>
                <a:effectLst/>
                <a:latin typeface="+mn-lt"/>
                <a:ea typeface="+mn-ea"/>
                <a:cs typeface="+mn-cs"/>
              </a:rPr>
              <a:t> </a:t>
            </a:r>
          </a:p>
          <a:p>
            <a:pPr marL="0" marR="0" lvl="0" indent="0" algn="ctr" defTabSz="914400" eaLnBrk="1" fontAlgn="auto" latinLnBrk="0" hangingPunct="1">
              <a:lnSpc>
                <a:spcPct val="100000"/>
              </a:lnSpc>
              <a:spcBef>
                <a:spcPts val="0"/>
              </a:spcBef>
              <a:spcAft>
                <a:spcPts val="0"/>
              </a:spcAft>
              <a:buClrTx/>
              <a:buSzTx/>
              <a:buFontTx/>
              <a:buNone/>
              <a:tabLst/>
              <a:defRPr/>
            </a:pPr>
            <a:r>
              <a:rPr lang="en-US" sz="1000" b="1" i="0">
                <a:solidFill>
                  <a:schemeClr val="dk1"/>
                </a:solidFill>
                <a:effectLst/>
                <a:latin typeface="+mn-lt"/>
                <a:ea typeface="+mn-ea"/>
                <a:cs typeface="+mn-cs"/>
              </a:rPr>
              <a:t>ForReview_wBOCOM</a:t>
            </a:r>
          </a:p>
        </xdr:txBody>
      </xdr:sp>
      <xdr:pic>
        <xdr:nvPicPr>
          <xdr:cNvPr id="21" name="Graphic 20" descr="Repeat outline">
            <a:extLst>
              <a:ext uri="{FF2B5EF4-FFF2-40B4-BE49-F238E27FC236}">
                <a16:creationId xmlns:a16="http://schemas.microsoft.com/office/drawing/2014/main" id="{00000000-0008-0000-0B00-00001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82654" y="1933574"/>
            <a:ext cx="349321" cy="349321"/>
          </a:xfrm>
          <a:prstGeom prst="rect">
            <a:avLst/>
          </a:prstGeom>
        </xdr:spPr>
      </xdr:pic>
    </xdr:grpSp>
    <xdr:clientData fPrintsWithSheet="0"/>
  </xdr:twoCellAnchor>
  <xdr:twoCellAnchor editAs="oneCell">
    <xdr:from>
      <xdr:col>59</xdr:col>
      <xdr:colOff>331290</xdr:colOff>
      <xdr:row>3</xdr:row>
      <xdr:rowOff>0</xdr:rowOff>
    </xdr:from>
    <xdr:to>
      <xdr:col>59</xdr:col>
      <xdr:colOff>1238251</xdr:colOff>
      <xdr:row>3</xdr:row>
      <xdr:rowOff>711201</xdr:rowOff>
    </xdr:to>
    <xdr:grpSp>
      <xdr:nvGrpSpPr>
        <xdr:cNvPr id="22" name="Group 21">
          <a:extLst>
            <a:ext uri="{FF2B5EF4-FFF2-40B4-BE49-F238E27FC236}">
              <a16:creationId xmlns:a16="http://schemas.microsoft.com/office/drawing/2014/main" id="{00000000-0008-0000-0B00-000016000000}"/>
            </a:ext>
          </a:extLst>
        </xdr:cNvPr>
        <xdr:cNvGrpSpPr/>
      </xdr:nvGrpSpPr>
      <xdr:grpSpPr>
        <a:xfrm>
          <a:off x="59114147" y="1877786"/>
          <a:ext cx="906961" cy="711201"/>
          <a:chOff x="4143374" y="1933574"/>
          <a:chExt cx="911699" cy="714376"/>
        </a:xfrm>
      </xdr:grpSpPr>
      <xdr:sp macro="" textlink="">
        <xdr:nvSpPr>
          <xdr:cNvPr id="23" name="TextBox 22">
            <a:extLst>
              <a:ext uri="{FF2B5EF4-FFF2-40B4-BE49-F238E27FC236}">
                <a16:creationId xmlns:a16="http://schemas.microsoft.com/office/drawing/2014/main" id="{00000000-0008-0000-0B00-000017000000}"/>
              </a:ext>
            </a:extLst>
          </xdr:cNvPr>
          <xdr:cNvSpPr txBox="1"/>
        </xdr:nvSpPr>
        <xdr:spPr>
          <a:xfrm>
            <a:off x="4143374" y="1933575"/>
            <a:ext cx="911699" cy="7143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800" b="1" i="0">
                <a:solidFill>
                  <a:schemeClr val="dk1"/>
                </a:solidFill>
                <a:effectLst/>
                <a:latin typeface="+mn-lt"/>
                <a:ea typeface="+mn-ea"/>
                <a:cs typeface="+mn-cs"/>
              </a:rPr>
              <a:t> </a:t>
            </a:r>
          </a:p>
          <a:p>
            <a:pPr marL="0" marR="0" lvl="0" indent="0" algn="ctr" defTabSz="914400" eaLnBrk="1" fontAlgn="auto" latinLnBrk="0" hangingPunct="1">
              <a:lnSpc>
                <a:spcPct val="100000"/>
              </a:lnSpc>
              <a:spcBef>
                <a:spcPts val="0"/>
              </a:spcBef>
              <a:spcAft>
                <a:spcPts val="0"/>
              </a:spcAft>
              <a:buClrTx/>
              <a:buSzTx/>
              <a:buFontTx/>
              <a:buNone/>
              <a:tabLst/>
              <a:defRPr/>
            </a:pPr>
            <a:r>
              <a:rPr lang="en-US" sz="1000" b="1" i="0">
                <a:solidFill>
                  <a:schemeClr val="dk1"/>
                </a:solidFill>
                <a:effectLst/>
                <a:latin typeface="+mn-lt"/>
                <a:ea typeface="+mn-ea"/>
                <a:cs typeface="+mn-cs"/>
              </a:rPr>
              <a:t>ForReview_</a:t>
            </a:r>
            <a:r>
              <a:rPr lang="en-US" altLang="zh-CN" sz="1000" b="1" i="0">
                <a:solidFill>
                  <a:schemeClr val="dk1"/>
                </a:solidFill>
                <a:effectLst/>
                <a:latin typeface="+mn-lt"/>
                <a:ea typeface="+mn-ea"/>
                <a:cs typeface="+mn-cs"/>
              </a:rPr>
              <a:t>wCredit</a:t>
            </a:r>
            <a:endParaRPr lang="en-US" sz="1000" b="1" i="0">
              <a:solidFill>
                <a:schemeClr val="dk1"/>
              </a:solidFill>
              <a:effectLst/>
              <a:latin typeface="+mn-lt"/>
              <a:ea typeface="+mn-ea"/>
              <a:cs typeface="+mn-cs"/>
            </a:endParaRPr>
          </a:p>
        </xdr:txBody>
      </xdr:sp>
      <xdr:pic>
        <xdr:nvPicPr>
          <xdr:cNvPr id="24" name="Graphic 23" descr="Repeat outline">
            <a:extLst>
              <a:ext uri="{FF2B5EF4-FFF2-40B4-BE49-F238E27FC236}">
                <a16:creationId xmlns:a16="http://schemas.microsoft.com/office/drawing/2014/main" id="{00000000-0008-0000-0B00-000018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82654" y="1933574"/>
            <a:ext cx="349321" cy="349321"/>
          </a:xfrm>
          <a:prstGeom prst="rect">
            <a:avLst/>
          </a:prstGeom>
        </xdr:spPr>
      </xdr:pic>
    </xdr:grpSp>
    <xdr:clientData fPrintsWithSheet="0"/>
  </xdr:twoCellAnchor>
</xdr:wsDr>
</file>

<file path=xl/drawings/drawing10.xml><?xml version="1.0" encoding="utf-8"?>
<xdr:wsDr xmlns:xdr="http://schemas.openxmlformats.org/drawingml/2006/spreadsheetDrawing" xmlns:a="http://schemas.openxmlformats.org/drawingml/2006/main">
  <xdr:twoCellAnchor editAs="oneCell">
    <xdr:from>
      <xdr:col>36</xdr:col>
      <xdr:colOff>145676</xdr:colOff>
      <xdr:row>0</xdr:row>
      <xdr:rowOff>119191</xdr:rowOff>
    </xdr:from>
    <xdr:to>
      <xdr:col>38</xdr:col>
      <xdr:colOff>387069</xdr:colOff>
      <xdr:row>14</xdr:row>
      <xdr:rowOff>148159</xdr:rowOff>
    </xdr:to>
    <xdr:pic>
      <xdr:nvPicPr>
        <xdr:cNvPr id="6" name="Picture 5">
          <a:extLst>
            <a:ext uri="{FF2B5EF4-FFF2-40B4-BE49-F238E27FC236}">
              <a16:creationId xmlns:a16="http://schemas.microsoft.com/office/drawing/2014/main" id="{00000000-0008-0000-0C00-000006000000}"/>
            </a:ext>
          </a:extLst>
        </xdr:cNvPr>
        <xdr:cNvPicPr>
          <a:picLocks noChangeAspect="1"/>
        </xdr:cNvPicPr>
      </xdr:nvPicPr>
      <xdr:blipFill rotWithShape="1">
        <a:blip xmlns:r="http://schemas.openxmlformats.org/officeDocument/2006/relationships" r:embed="rId1"/>
        <a:srcRect r="6835"/>
        <a:stretch/>
      </xdr:blipFill>
      <xdr:spPr>
        <a:xfrm>
          <a:off x="37259558" y="119191"/>
          <a:ext cx="1589911" cy="4024585"/>
        </a:xfrm>
        <a:prstGeom prst="rect">
          <a:avLst/>
        </a:prstGeom>
        <a:ln w="6350">
          <a:solidFill>
            <a:schemeClr val="tx1">
              <a:lumMod val="20000"/>
              <a:lumOff val="80000"/>
            </a:schemeClr>
          </a:solidFill>
        </a:ln>
      </xdr:spPr>
    </xdr:pic>
    <xdr:clientData/>
  </xdr:twoCellAnchor>
  <xdr:oneCellAnchor>
    <xdr:from>
      <xdr:col>38</xdr:col>
      <xdr:colOff>669471</xdr:colOff>
      <xdr:row>1</xdr:row>
      <xdr:rowOff>19050</xdr:rowOff>
    </xdr:from>
    <xdr:ext cx="2552700" cy="902277"/>
    <xdr:sp macro="" textlink="">
      <xdr:nvSpPr>
        <xdr:cNvPr id="10" name="TextBox 9">
          <a:extLst>
            <a:ext uri="{FF2B5EF4-FFF2-40B4-BE49-F238E27FC236}">
              <a16:creationId xmlns:a16="http://schemas.microsoft.com/office/drawing/2014/main" id="{00000000-0008-0000-0C00-00000A000000}"/>
            </a:ext>
          </a:extLst>
        </xdr:cNvPr>
        <xdr:cNvSpPr txBox="1"/>
      </xdr:nvSpPr>
      <xdr:spPr>
        <a:xfrm>
          <a:off x="35092821" y="647700"/>
          <a:ext cx="2552700" cy="9022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eaLnBrk="1" fontAlgn="auto" latinLnBrk="0" hangingPunct="1"/>
          <a:r>
            <a:rPr lang="en-US" sz="1600">
              <a:solidFill>
                <a:schemeClr val="dk1"/>
              </a:solidFill>
              <a:effectLst/>
              <a:latin typeface="+mn-lt"/>
              <a:ea typeface="+mn-ea"/>
              <a:cs typeface="+mn-cs"/>
            </a:rPr>
            <a:t>⚠️ </a:t>
          </a:r>
          <a:r>
            <a:rPr lang="en-US" sz="1600" baseline="0">
              <a:solidFill>
                <a:schemeClr val="dk1"/>
              </a:solidFill>
              <a:effectLst/>
              <a:latin typeface="+mn-lt"/>
              <a:ea typeface="+mn-ea"/>
              <a:cs typeface="+mn-cs"/>
            </a:rPr>
            <a:t>FridayRun</a:t>
          </a:r>
          <a:endParaRPr lang="en-US" sz="1600">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600" b="0" baseline="0">
              <a:solidFill>
                <a:schemeClr val="accent6"/>
              </a:solidFill>
              <a:effectLst/>
              <a:latin typeface="+mn-lt"/>
              <a:ea typeface="+mn-ea"/>
              <a:cs typeface="+mn-cs"/>
            </a:rPr>
            <a:t>Capscreen to 🧑Kings</a:t>
          </a:r>
          <a:endParaRPr lang="en-US" sz="1600" b="0">
            <a:solidFill>
              <a:schemeClr val="accent6"/>
            </a:solidFill>
          </a:endParaRPr>
        </a:p>
      </xdr:txBody>
    </xdr:sp>
    <xdr:clientData fPrintsWithSheet="0"/>
  </xdr:oneCellAnchor>
  <xdr:oneCellAnchor>
    <xdr:from>
      <xdr:col>57</xdr:col>
      <xdr:colOff>0</xdr:colOff>
      <xdr:row>1</xdr:row>
      <xdr:rowOff>19050</xdr:rowOff>
    </xdr:from>
    <xdr:ext cx="2343150" cy="902277"/>
    <xdr:sp macro="" textlink="">
      <xdr:nvSpPr>
        <xdr:cNvPr id="11" name="TextBox 10">
          <a:extLst>
            <a:ext uri="{FF2B5EF4-FFF2-40B4-BE49-F238E27FC236}">
              <a16:creationId xmlns:a16="http://schemas.microsoft.com/office/drawing/2014/main" id="{00000000-0008-0000-0C00-00000B000000}"/>
            </a:ext>
          </a:extLst>
        </xdr:cNvPr>
        <xdr:cNvSpPr txBox="1"/>
      </xdr:nvSpPr>
      <xdr:spPr>
        <a:xfrm>
          <a:off x="59578875" y="781050"/>
          <a:ext cx="2343150" cy="9022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eaLnBrk="1" fontAlgn="auto" latinLnBrk="0" hangingPunct="1"/>
          <a:r>
            <a:rPr lang="en-US" sz="1600">
              <a:solidFill>
                <a:schemeClr val="dk1"/>
              </a:solidFill>
              <a:effectLst/>
              <a:latin typeface="+mn-lt"/>
              <a:ea typeface="+mn-ea"/>
              <a:cs typeface="+mn-cs"/>
            </a:rPr>
            <a:t>⚠️ </a:t>
          </a:r>
          <a:r>
            <a:rPr lang="en-US" sz="1600" baseline="0">
              <a:solidFill>
                <a:schemeClr val="dk1"/>
              </a:solidFill>
              <a:effectLst/>
              <a:latin typeface="+mn-lt"/>
              <a:ea typeface="+mn-ea"/>
              <a:cs typeface="+mn-cs"/>
            </a:rPr>
            <a:t>FridayRun</a:t>
          </a:r>
          <a:endParaRPr lang="en-US" sz="1600">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600" b="0" baseline="0">
              <a:solidFill>
                <a:schemeClr val="accent6"/>
              </a:solidFill>
              <a:effectLst/>
              <a:latin typeface="+mn-lt"/>
              <a:ea typeface="+mn-ea"/>
              <a:cs typeface="+mn-cs"/>
            </a:rPr>
            <a:t>Capscreen to 🧑Jason</a:t>
          </a:r>
          <a:endParaRPr lang="en-US" sz="1600" b="0">
            <a:solidFill>
              <a:schemeClr val="accent6"/>
            </a:solidFill>
          </a:endParaRPr>
        </a:p>
      </xdr:txBody>
    </xdr:sp>
    <xdr:clientData fPrintsWithSheet="0"/>
  </xdr:oneCellAnchor>
  <xdr:oneCellAnchor>
    <xdr:from>
      <xdr:col>45</xdr:col>
      <xdr:colOff>13608</xdr:colOff>
      <xdr:row>1</xdr:row>
      <xdr:rowOff>400049</xdr:rowOff>
    </xdr:from>
    <xdr:ext cx="7824107" cy="483177"/>
    <xdr:sp macro="" textlink="">
      <xdr:nvSpPr>
        <xdr:cNvPr id="7" name="TextBox 6">
          <a:extLst>
            <a:ext uri="{FF2B5EF4-FFF2-40B4-BE49-F238E27FC236}">
              <a16:creationId xmlns:a16="http://schemas.microsoft.com/office/drawing/2014/main" id="{00000000-0008-0000-0C00-000007000000}"/>
            </a:ext>
          </a:extLst>
        </xdr:cNvPr>
        <xdr:cNvSpPr txBox="1"/>
      </xdr:nvSpPr>
      <xdr:spPr>
        <a:xfrm>
          <a:off x="51710546" y="1031080"/>
          <a:ext cx="7824107" cy="483177"/>
        </a:xfrm>
        <a:prstGeom prst="rect">
          <a:avLst/>
        </a:prstGeom>
        <a:solidFill>
          <a:schemeClr val="lt1"/>
        </a:solidFill>
        <a:ln w="9525" cmpd="sng">
          <a:solidFill>
            <a:schemeClr val="accent6"/>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altLang="zh-CN" sz="1600" b="0">
              <a:solidFill>
                <a:schemeClr val="accent6"/>
              </a:solidFill>
              <a:effectLst/>
              <a:latin typeface="+mn-lt"/>
              <a:ea typeface="+mn-ea"/>
              <a:cs typeface="+mn-cs"/>
            </a:rPr>
            <a:t>REVIEW ⬇️</a:t>
          </a:r>
          <a:endParaRPr lang="en-US" sz="1600" b="0">
            <a:solidFill>
              <a:schemeClr val="accent6"/>
            </a:solidFill>
          </a:endParaRPr>
        </a:p>
      </xdr:txBody>
    </xdr:sp>
    <xdr:clientData fPrintsWithSheet="0"/>
  </xdr:oneCellAnchor>
  <xdr:twoCellAnchor editAs="oneCell">
    <xdr:from>
      <xdr:col>3</xdr:col>
      <xdr:colOff>321</xdr:colOff>
      <xdr:row>1</xdr:row>
      <xdr:rowOff>24493</xdr:rowOff>
    </xdr:from>
    <xdr:to>
      <xdr:col>4</xdr:col>
      <xdr:colOff>546623</xdr:colOff>
      <xdr:row>1</xdr:row>
      <xdr:rowOff>917517</xdr:rowOff>
    </xdr:to>
    <xdr:sp macro="" textlink="">
      <xdr:nvSpPr>
        <xdr:cNvPr id="2" name="TextBox 1">
          <a:extLst>
            <a:ext uri="{FF2B5EF4-FFF2-40B4-BE49-F238E27FC236}">
              <a16:creationId xmlns:a16="http://schemas.microsoft.com/office/drawing/2014/main" id="{00000000-0008-0000-0C00-000002000000}"/>
            </a:ext>
          </a:extLst>
        </xdr:cNvPr>
        <xdr:cNvSpPr txBox="1"/>
      </xdr:nvSpPr>
      <xdr:spPr>
        <a:xfrm>
          <a:off x="3534096" y="653143"/>
          <a:ext cx="3619179" cy="89683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US" altLang="zh-CN" sz="1600">
              <a:solidFill>
                <a:schemeClr val="tx1"/>
              </a:solidFill>
              <a:effectLst/>
              <a:latin typeface="+mn-lt"/>
              <a:ea typeface="+mn-ea"/>
              <a:cs typeface="+mn-cs"/>
            </a:rPr>
            <a:t>⚠️ </a:t>
          </a:r>
          <a:r>
            <a:rPr lang="en-US" altLang="zh-CN" sz="1600" baseline="0">
              <a:solidFill>
                <a:schemeClr val="tx1"/>
              </a:solidFill>
              <a:effectLst/>
              <a:latin typeface="+mn-lt"/>
              <a:ea typeface="+mn-ea"/>
              <a:cs typeface="+mn-cs"/>
            </a:rPr>
            <a:t>FridayRun</a:t>
          </a:r>
        </a:p>
        <a:p>
          <a:pPr marL="0" marR="0" lvl="0" indent="0" algn="l" defTabSz="914400" eaLnBrk="1" fontAlgn="auto" latinLnBrk="0" hangingPunct="1">
            <a:lnSpc>
              <a:spcPct val="100000"/>
            </a:lnSpc>
            <a:spcBef>
              <a:spcPts val="0"/>
            </a:spcBef>
            <a:spcAft>
              <a:spcPts val="0"/>
            </a:spcAft>
            <a:buClrTx/>
            <a:buSzTx/>
            <a:buFontTx/>
            <a:buNone/>
            <a:tabLst/>
            <a:defRPr/>
          </a:pPr>
          <a:r>
            <a:rPr lang="zh-CN" altLang="en-US" sz="1600" baseline="0">
              <a:solidFill>
                <a:schemeClr val="accent6"/>
              </a:solidFill>
              <a:effectLst/>
              <a:latin typeface="+mn-lt"/>
              <a:ea typeface="+mn-ea"/>
              <a:cs typeface="+mn-cs"/>
            </a:rPr>
            <a:t>信用主体及评级列</a:t>
          </a:r>
          <a:r>
            <a:rPr lang="en-US" sz="1600" baseline="0">
              <a:solidFill>
                <a:schemeClr val="accent6"/>
              </a:solidFill>
              <a:effectLst/>
              <a:latin typeface="+mn-lt"/>
              <a:ea typeface="+mn-ea"/>
              <a:cs typeface="+mn-cs"/>
            </a:rPr>
            <a:t> to 🧑Jason</a:t>
          </a:r>
          <a:endParaRPr lang="en-US" sz="1600" b="1">
            <a:solidFill>
              <a:schemeClr val="accent6"/>
            </a:solidFill>
          </a:endParaRPr>
        </a:p>
      </xdr:txBody>
    </xdr:sp>
    <xdr:clientData fPrintsWithSheet="0"/>
  </xdr:twoCellAnchor>
  <xdr:twoCellAnchor editAs="oneCell">
    <xdr:from>
      <xdr:col>8</xdr:col>
      <xdr:colOff>33614</xdr:colOff>
      <xdr:row>1</xdr:row>
      <xdr:rowOff>22409</xdr:rowOff>
    </xdr:from>
    <xdr:to>
      <xdr:col>10</xdr:col>
      <xdr:colOff>1294390</xdr:colOff>
      <xdr:row>1</xdr:row>
      <xdr:rowOff>918521</xdr:rowOff>
    </xdr:to>
    <xdr:sp macro="" textlink="">
      <xdr:nvSpPr>
        <xdr:cNvPr id="4" name="TextBox 3">
          <a:extLst>
            <a:ext uri="{FF2B5EF4-FFF2-40B4-BE49-F238E27FC236}">
              <a16:creationId xmlns:a16="http://schemas.microsoft.com/office/drawing/2014/main" id="{00000000-0008-0000-0C00-000004000000}"/>
            </a:ext>
          </a:extLst>
        </xdr:cNvPr>
        <xdr:cNvSpPr txBox="1"/>
      </xdr:nvSpPr>
      <xdr:spPr>
        <a:xfrm>
          <a:off x="9905996" y="593909"/>
          <a:ext cx="3216091" cy="8961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hlinkClick xmlns:r="http://schemas.openxmlformats.org/officeDocument/2006/relationships" r:id=""/>
            </a:rPr>
            <a:t>Covalent Capital (covacap.com)</a:t>
          </a:r>
          <a:endParaRPr lang="en-US" sz="1100"/>
        </a:p>
        <a:p>
          <a:r>
            <a:rPr lang="en-US" altLang="zh-CN" sz="1100"/>
            <a:t>【</a:t>
          </a:r>
          <a:r>
            <a:rPr lang="en-US" sz="1100"/>
            <a:t>B</a:t>
          </a:r>
          <a:r>
            <a:rPr lang="en-US" altLang="zh-CN" sz="1100"/>
            <a:t>anks】Bank of Communications</a:t>
          </a: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【P</a:t>
          </a:r>
          <a:r>
            <a:rPr lang="en-US" altLang="zh-CN" sz="1100">
              <a:solidFill>
                <a:schemeClr val="dk1"/>
              </a:solidFill>
              <a:effectLst/>
              <a:latin typeface="+mn-lt"/>
              <a:ea typeface="+mn-ea"/>
              <a:cs typeface="+mn-cs"/>
            </a:rPr>
            <a:t>eriod</a:t>
          </a:r>
          <a:r>
            <a:rPr lang="en-US" sz="1100">
              <a:solidFill>
                <a:schemeClr val="dk1"/>
              </a:solidFill>
              <a:effectLst/>
              <a:latin typeface="+mn-lt"/>
              <a:ea typeface="+mn-ea"/>
              <a:cs typeface="+mn-cs"/>
            </a:rPr>
            <a:t>】Last</a:t>
          </a:r>
          <a:r>
            <a:rPr lang="en-US" sz="1100" baseline="0">
              <a:solidFill>
                <a:schemeClr val="dk1"/>
              </a:solidFill>
              <a:effectLst/>
              <a:latin typeface="+mn-lt"/>
              <a:ea typeface="+mn-ea"/>
              <a:cs typeface="+mn-cs"/>
            </a:rPr>
            <a:t> 7 Days</a:t>
          </a:r>
          <a:endParaRPr lang="en-US" sz="1100">
            <a:effectLst/>
          </a:endParaRPr>
        </a:p>
        <a:p>
          <a:endParaRPr lang="en-US" sz="1100"/>
        </a:p>
      </xdr:txBody>
    </xdr:sp>
    <xdr:clientData fPrintsWithSheet="0"/>
  </xdr:twoCellAnchor>
  <xdr:twoCellAnchor editAs="oneCell">
    <xdr:from>
      <xdr:col>73</xdr:col>
      <xdr:colOff>692945</xdr:colOff>
      <xdr:row>0</xdr:row>
      <xdr:rowOff>103908</xdr:rowOff>
    </xdr:from>
    <xdr:to>
      <xdr:col>80</xdr:col>
      <xdr:colOff>607901</xdr:colOff>
      <xdr:row>14</xdr:row>
      <xdr:rowOff>170754</xdr:rowOff>
    </xdr:to>
    <xdr:grpSp>
      <xdr:nvGrpSpPr>
        <xdr:cNvPr id="13" name="Group 12">
          <a:extLst>
            <a:ext uri="{FF2B5EF4-FFF2-40B4-BE49-F238E27FC236}">
              <a16:creationId xmlns:a16="http://schemas.microsoft.com/office/drawing/2014/main" id="{00000000-0008-0000-0C00-00000D000000}"/>
            </a:ext>
          </a:extLst>
        </xdr:cNvPr>
        <xdr:cNvGrpSpPr/>
      </xdr:nvGrpSpPr>
      <xdr:grpSpPr>
        <a:xfrm>
          <a:off x="80502920" y="103908"/>
          <a:ext cx="4530099" cy="4022522"/>
          <a:chOff x="58083451" y="0"/>
          <a:chExt cx="4543424" cy="3752850"/>
        </a:xfrm>
      </xdr:grpSpPr>
      <xdr:sp macro="" textlink="">
        <xdr:nvSpPr>
          <xdr:cNvPr id="3" name="TextBox 2">
            <a:extLst>
              <a:ext uri="{FF2B5EF4-FFF2-40B4-BE49-F238E27FC236}">
                <a16:creationId xmlns:a16="http://schemas.microsoft.com/office/drawing/2014/main" id="{00000000-0008-0000-0C00-000003000000}"/>
              </a:ext>
            </a:extLst>
          </xdr:cNvPr>
          <xdr:cNvSpPr txBox="1"/>
        </xdr:nvSpPr>
        <xdr:spPr>
          <a:xfrm>
            <a:off x="58083451" y="0"/>
            <a:ext cx="4543424" cy="37528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zh-CN" altLang="en-US" sz="3600">
                <a:solidFill>
                  <a:schemeClr val="tx1"/>
                </a:solidFill>
                <a:effectLst/>
                <a:latin typeface="+mn-lt"/>
                <a:ea typeface="+mn-ea"/>
                <a:cs typeface="+mn-cs"/>
              </a:rPr>
              <a:t>✅完成审阅后：</a:t>
            </a:r>
            <a:endParaRPr lang="en-US" sz="3600">
              <a:solidFill>
                <a:schemeClr val="tx1"/>
              </a:solidFill>
              <a:effectLst/>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lang="en-US" altLang="zh-CN" sz="3600" b="1">
                <a:solidFill>
                  <a:srgbClr val="379E4E"/>
                </a:solidFill>
                <a:effectLst/>
                <a:latin typeface="+mn-lt"/>
                <a:ea typeface="+mn-ea"/>
                <a:cs typeface="+mn-cs"/>
              </a:rPr>
              <a:t>Ctrl+Alt+F5</a:t>
            </a:r>
          </a:p>
        </xdr:txBody>
      </xdr:sp>
      <xdr:pic>
        <xdr:nvPicPr>
          <xdr:cNvPr id="12" name="Picture 11">
            <a:extLst>
              <a:ext uri="{FF2B5EF4-FFF2-40B4-BE49-F238E27FC236}">
                <a16:creationId xmlns:a16="http://schemas.microsoft.com/office/drawing/2014/main" id="{00000000-0008-0000-0C00-00000C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8531125" y="1800225"/>
            <a:ext cx="485775" cy="78105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75</xdr:col>
          <xdr:colOff>133350</xdr:colOff>
          <xdr:row>11</xdr:row>
          <xdr:rowOff>9525</xdr:rowOff>
        </xdr:from>
        <xdr:to>
          <xdr:col>79</xdr:col>
          <xdr:colOff>57150</xdr:colOff>
          <xdr:row>15</xdr:row>
          <xdr:rowOff>180975</xdr:rowOff>
        </xdr:to>
        <xdr:sp macro="" textlink="">
          <xdr:nvSpPr>
            <xdr:cNvPr id="12294" name="Button 6" hidden="1">
              <a:extLst>
                <a:ext uri="{63B3BB69-23CF-44E3-9099-C40C66FF867C}">
                  <a14:compatExt spid="_x0000_s12294"/>
                </a:ext>
                <a:ext uri="{FF2B5EF4-FFF2-40B4-BE49-F238E27FC236}">
                  <a16:creationId xmlns:a16="http://schemas.microsoft.com/office/drawing/2014/main" id="{00000000-0008-0000-0C00-0000063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400" b="0" i="0" u="none" strike="noStrike" baseline="0">
                  <a:solidFill>
                    <a:srgbClr val="000080"/>
                  </a:solidFill>
                  <a:latin typeface="Microsoft JhengHei UI"/>
                  <a:ea typeface="Microsoft JhengHei UI"/>
                </a:rPr>
                <a:t>Final Step</a:t>
              </a:r>
            </a:p>
            <a:p>
              <a:pPr algn="ctr" rtl="0">
                <a:defRPr sz="1000"/>
              </a:pPr>
              <a:r>
                <a:rPr lang="en-US" sz="2400" b="0" i="0" u="none" strike="noStrike" baseline="0">
                  <a:solidFill>
                    <a:srgbClr val="000080"/>
                  </a:solidFill>
                  <a:latin typeface="Microsoft JhengHei UI"/>
                  <a:ea typeface="Microsoft JhengHei UI"/>
                </a:rPr>
                <a:t>Refresh All</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180975</xdr:colOff>
          <xdr:row>1</xdr:row>
          <xdr:rowOff>295275</xdr:rowOff>
        </xdr:from>
        <xdr:to>
          <xdr:col>3</xdr:col>
          <xdr:colOff>304800</xdr:colOff>
          <xdr:row>16</xdr:row>
          <xdr:rowOff>180975</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E00-0000015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400" b="0" i="0" u="none" strike="noStrike" baseline="0">
                  <a:solidFill>
                    <a:srgbClr val="000080"/>
                  </a:solidFill>
                  <a:latin typeface="Microsoft JhengHei UI"/>
                  <a:ea typeface="Microsoft JhengHei UI"/>
                </a:rPr>
                <a:t>Ctrl + Alt + F5</a:t>
              </a:r>
            </a:p>
            <a:p>
              <a:pPr algn="ctr" rtl="0">
                <a:defRPr sz="1000"/>
              </a:pPr>
              <a:endParaRPr lang="en-US" sz="2400" b="0" i="0" u="none" strike="noStrike" baseline="0">
                <a:solidFill>
                  <a:srgbClr val="000080"/>
                </a:solidFill>
                <a:latin typeface="Microsoft JhengHei UI"/>
                <a:ea typeface="Microsoft JhengHei UI"/>
              </a:endParaRPr>
            </a:p>
            <a:p>
              <a:pPr algn="ctr" rtl="0">
                <a:defRPr sz="1000"/>
              </a:pPr>
              <a:r>
                <a:rPr lang="en-US" sz="2400" b="0" i="0" u="none" strike="noStrike" baseline="0">
                  <a:solidFill>
                    <a:srgbClr val="000080"/>
                  </a:solidFill>
                  <a:latin typeface="Microsoft JhengHei UI"/>
                  <a:ea typeface="Microsoft JhengHei UI"/>
                </a:rPr>
                <a:t>Refresh All</a:t>
              </a:r>
            </a:p>
          </xdr:txBody>
        </xdr:sp>
        <xdr:clientData fPrintsWithSheet="0"/>
      </xdr:twoCellAnchor>
    </mc:Choice>
    <mc:Fallback/>
  </mc:AlternateContent>
  <xdr:twoCellAnchor>
    <xdr:from>
      <xdr:col>7</xdr:col>
      <xdr:colOff>134471</xdr:colOff>
      <xdr:row>1</xdr:row>
      <xdr:rowOff>141755</xdr:rowOff>
    </xdr:from>
    <xdr:to>
      <xdr:col>13</xdr:col>
      <xdr:colOff>232747</xdr:colOff>
      <xdr:row>3</xdr:row>
      <xdr:rowOff>145677</xdr:rowOff>
    </xdr:to>
    <xdr:grpSp>
      <xdr:nvGrpSpPr>
        <xdr:cNvPr id="7" name="Group 6">
          <a:extLst>
            <a:ext uri="{FF2B5EF4-FFF2-40B4-BE49-F238E27FC236}">
              <a16:creationId xmlns:a16="http://schemas.microsoft.com/office/drawing/2014/main" id="{00000000-0008-0000-0E00-000007000000}"/>
            </a:ext>
          </a:extLst>
        </xdr:cNvPr>
        <xdr:cNvGrpSpPr/>
      </xdr:nvGrpSpPr>
      <xdr:grpSpPr>
        <a:xfrm>
          <a:off x="6073589" y="433108"/>
          <a:ext cx="7157982" cy="1146922"/>
          <a:chOff x="6107206" y="433108"/>
          <a:chExt cx="6978688" cy="1146922"/>
        </a:xfrm>
      </xdr:grpSpPr>
      <mc:AlternateContent xmlns:mc="http://schemas.openxmlformats.org/markup-compatibility/2006" xmlns:sle15="http://schemas.microsoft.com/office/drawing/2012/slicer">
        <mc:Choice Requires="sle15">
          <xdr:graphicFrame macro="">
            <xdr:nvGraphicFramePr>
              <xdr:cNvPr id="2" name="mBond">
                <a:extLst>
                  <a:ext uri="{FF2B5EF4-FFF2-40B4-BE49-F238E27FC236}">
                    <a16:creationId xmlns:a16="http://schemas.microsoft.com/office/drawing/2014/main" id="{00000000-0008-0000-0E00-000002000000}"/>
                  </a:ext>
                </a:extLst>
              </xdr:cNvPr>
              <xdr:cNvGraphicFramePr/>
            </xdr:nvGraphicFramePr>
            <xdr:xfrm>
              <a:off x="6107206" y="433108"/>
              <a:ext cx="1297306" cy="1146922"/>
            </xdr:xfrm>
            <a:graphic>
              <a:graphicData uri="http://schemas.microsoft.com/office/drawing/2010/slicer">
                <sle:slicer xmlns:sle="http://schemas.microsoft.com/office/drawing/2010/slicer" name="mBond"/>
              </a:graphicData>
            </a:graphic>
          </xdr:graphicFrame>
        </mc:Choice>
        <mc:Fallback xmlns="">
          <xdr:sp macro="" textlink="">
            <xdr:nvSpPr>
              <xdr:cNvPr id="0" name=""/>
              <xdr:cNvSpPr>
                <a:spLocks noTextEdit="1"/>
              </xdr:cNvSpPr>
            </xdr:nvSpPr>
            <xdr:spPr>
              <a:xfrm>
                <a:off x="6107206" y="433108"/>
                <a:ext cx="1297306" cy="1146922"/>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3" name="mIssue">
                <a:extLst>
                  <a:ext uri="{FF2B5EF4-FFF2-40B4-BE49-F238E27FC236}">
                    <a16:creationId xmlns:a16="http://schemas.microsoft.com/office/drawing/2014/main" id="{00000000-0008-0000-0E00-000003000000}"/>
                  </a:ext>
                </a:extLst>
              </xdr:cNvPr>
              <xdr:cNvGraphicFramePr/>
            </xdr:nvGraphicFramePr>
            <xdr:xfrm>
              <a:off x="7527551" y="433108"/>
              <a:ext cx="1297306" cy="1146922"/>
            </xdr:xfrm>
            <a:graphic>
              <a:graphicData uri="http://schemas.microsoft.com/office/drawing/2010/slicer">
                <sle:slicer xmlns:sle="http://schemas.microsoft.com/office/drawing/2010/slicer" name="mIssue"/>
              </a:graphicData>
            </a:graphic>
          </xdr:graphicFrame>
        </mc:Choice>
        <mc:Fallback xmlns="">
          <xdr:sp macro="" textlink="">
            <xdr:nvSpPr>
              <xdr:cNvPr id="0" name=""/>
              <xdr:cNvSpPr>
                <a:spLocks noTextEdit="1"/>
              </xdr:cNvSpPr>
            </xdr:nvSpPr>
            <xdr:spPr>
              <a:xfrm>
                <a:off x="7527551" y="433108"/>
                <a:ext cx="1297306" cy="1146922"/>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4" name="mStats">
                <a:extLst>
                  <a:ext uri="{FF2B5EF4-FFF2-40B4-BE49-F238E27FC236}">
                    <a16:creationId xmlns:a16="http://schemas.microsoft.com/office/drawing/2014/main" id="{00000000-0008-0000-0E00-000004000000}"/>
                  </a:ext>
                </a:extLst>
              </xdr:cNvPr>
              <xdr:cNvGraphicFramePr/>
            </xdr:nvGraphicFramePr>
            <xdr:xfrm>
              <a:off x="8947897" y="433108"/>
              <a:ext cx="1297306" cy="1146922"/>
            </xdr:xfrm>
            <a:graphic>
              <a:graphicData uri="http://schemas.microsoft.com/office/drawing/2010/slicer">
                <sle:slicer xmlns:sle="http://schemas.microsoft.com/office/drawing/2010/slicer" name="mStats"/>
              </a:graphicData>
            </a:graphic>
          </xdr:graphicFrame>
        </mc:Choice>
        <mc:Fallback xmlns="">
          <xdr:sp macro="" textlink="">
            <xdr:nvSpPr>
              <xdr:cNvPr id="0" name=""/>
              <xdr:cNvSpPr>
                <a:spLocks noTextEdit="1"/>
              </xdr:cNvSpPr>
            </xdr:nvSpPr>
            <xdr:spPr>
              <a:xfrm>
                <a:off x="8947897" y="433108"/>
                <a:ext cx="1297306" cy="1146922"/>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5" name="mEXE">
                <a:extLst>
                  <a:ext uri="{FF2B5EF4-FFF2-40B4-BE49-F238E27FC236}">
                    <a16:creationId xmlns:a16="http://schemas.microsoft.com/office/drawing/2014/main" id="{00000000-0008-0000-0E00-000005000000}"/>
                  </a:ext>
                </a:extLst>
              </xdr:cNvPr>
              <xdr:cNvGraphicFramePr/>
            </xdr:nvGraphicFramePr>
            <xdr:xfrm>
              <a:off x="10368243" y="433108"/>
              <a:ext cx="1297306" cy="1146922"/>
            </xdr:xfrm>
            <a:graphic>
              <a:graphicData uri="http://schemas.microsoft.com/office/drawing/2010/slicer">
                <sle:slicer xmlns:sle="http://schemas.microsoft.com/office/drawing/2010/slicer" name="mEXE"/>
              </a:graphicData>
            </a:graphic>
          </xdr:graphicFrame>
        </mc:Choice>
        <mc:Fallback xmlns="">
          <xdr:sp macro="" textlink="">
            <xdr:nvSpPr>
              <xdr:cNvPr id="0" name=""/>
              <xdr:cNvSpPr>
                <a:spLocks noTextEdit="1"/>
              </xdr:cNvSpPr>
            </xdr:nvSpPr>
            <xdr:spPr>
              <a:xfrm>
                <a:off x="10368243" y="433108"/>
                <a:ext cx="1297306" cy="1146922"/>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6" name="mCredit">
                <a:extLst>
                  <a:ext uri="{FF2B5EF4-FFF2-40B4-BE49-F238E27FC236}">
                    <a16:creationId xmlns:a16="http://schemas.microsoft.com/office/drawing/2014/main" id="{00000000-0008-0000-0E00-000006000000}"/>
                  </a:ext>
                </a:extLst>
              </xdr:cNvPr>
              <xdr:cNvGraphicFramePr/>
            </xdr:nvGraphicFramePr>
            <xdr:xfrm>
              <a:off x="11788588" y="433108"/>
              <a:ext cx="1297306" cy="1146922"/>
            </xdr:xfrm>
            <a:graphic>
              <a:graphicData uri="http://schemas.microsoft.com/office/drawing/2010/slicer">
                <sle:slicer xmlns:sle="http://schemas.microsoft.com/office/drawing/2010/slicer" name="mCredit"/>
              </a:graphicData>
            </a:graphic>
          </xdr:graphicFrame>
        </mc:Choice>
        <mc:Fallback xmlns="">
          <xdr:sp macro="" textlink="">
            <xdr:nvSpPr>
              <xdr:cNvPr id="0" name=""/>
              <xdr:cNvSpPr>
                <a:spLocks noTextEdit="1"/>
              </xdr:cNvSpPr>
            </xdr:nvSpPr>
            <xdr:spPr>
              <a:xfrm>
                <a:off x="11788588" y="433108"/>
                <a:ext cx="1297306" cy="1146922"/>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grpSp>
    <xdr:clientData/>
  </xdr:twoCellAnchor>
</xdr:wsDr>
</file>

<file path=xl/drawings/drawing12.xml><?xml version="1.0" encoding="utf-8"?>
<xdr:wsDr xmlns:xdr="http://schemas.openxmlformats.org/drawingml/2006/spreadsheetDrawing" xmlns:a="http://schemas.openxmlformats.org/drawingml/2006/main">
  <xdr:oneCellAnchor>
    <xdr:from>
      <xdr:col>4</xdr:col>
      <xdr:colOff>46382</xdr:colOff>
      <xdr:row>2</xdr:row>
      <xdr:rowOff>53423</xdr:rowOff>
    </xdr:from>
    <xdr:ext cx="2552700" cy="902277"/>
    <xdr:sp macro="" textlink="">
      <xdr:nvSpPr>
        <xdr:cNvPr id="2" name="TextBox 1">
          <a:extLst>
            <a:ext uri="{FF2B5EF4-FFF2-40B4-BE49-F238E27FC236}">
              <a16:creationId xmlns:a16="http://schemas.microsoft.com/office/drawing/2014/main" id="{00000000-0008-0000-0F00-000002000000}"/>
            </a:ext>
          </a:extLst>
        </xdr:cNvPr>
        <xdr:cNvSpPr txBox="1"/>
      </xdr:nvSpPr>
      <xdr:spPr>
        <a:xfrm>
          <a:off x="1744317" y="1080466"/>
          <a:ext cx="2552700" cy="9022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eaLnBrk="1" fontAlgn="auto" latinLnBrk="0" hangingPunct="1"/>
          <a:r>
            <a:rPr lang="en-US" sz="1600">
              <a:solidFill>
                <a:schemeClr val="dk1"/>
              </a:solidFill>
              <a:effectLst/>
              <a:latin typeface="+mn-lt"/>
              <a:ea typeface="+mn-ea"/>
              <a:cs typeface="+mn-cs"/>
            </a:rPr>
            <a:t>⚠️ </a:t>
          </a:r>
          <a:r>
            <a:rPr lang="en-US" sz="1600" baseline="0">
              <a:solidFill>
                <a:schemeClr val="dk1"/>
              </a:solidFill>
              <a:effectLst/>
              <a:latin typeface="+mn-lt"/>
              <a:ea typeface="+mn-ea"/>
              <a:cs typeface="+mn-cs"/>
            </a:rPr>
            <a:t>FridayRun</a:t>
          </a:r>
          <a:endParaRPr lang="en-US" sz="1600">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600" b="0" baseline="0">
              <a:solidFill>
                <a:schemeClr val="accent6"/>
              </a:solidFill>
              <a:effectLst/>
              <a:latin typeface="+mn-lt"/>
              <a:ea typeface="+mn-ea"/>
              <a:cs typeface="+mn-cs"/>
            </a:rPr>
            <a:t>Capscreen to 🧑Kings</a:t>
          </a:r>
          <a:endParaRPr lang="en-US" sz="1600" b="0">
            <a:solidFill>
              <a:schemeClr val="accent6"/>
            </a:solidFill>
          </a:endParaRPr>
        </a:p>
      </xdr:txBody>
    </xdr:sp>
    <xdr:clientData fPrintsWithSheet="0"/>
  </xdr:one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247650</xdr:colOff>
          <xdr:row>0</xdr:row>
          <xdr:rowOff>228600</xdr:rowOff>
        </xdr:from>
        <xdr:to>
          <xdr:col>2</xdr:col>
          <xdr:colOff>2181225</xdr:colOff>
          <xdr:row>2</xdr:row>
          <xdr:rowOff>295275</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1100-000001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sng" strike="noStrike" baseline="0">
                  <a:solidFill>
                    <a:srgbClr val="800080"/>
                  </a:solidFill>
                  <a:latin typeface="Microsoft JhengHei UI"/>
                  <a:ea typeface="Microsoft JhengHei UI"/>
                </a:rPr>
                <a:t> 1 Fill in Original ISIN</a:t>
              </a:r>
              <a:r>
                <a:rPr lang="en-US" sz="1400" b="0" i="0" u="none" strike="noStrike" baseline="0">
                  <a:solidFill>
                    <a:srgbClr val="800080"/>
                  </a:solidFill>
                  <a:latin typeface="Microsoft JhengHei UI"/>
                  <a:ea typeface="Microsoft JhengHei UI"/>
                </a:rPr>
                <a:t> </a:t>
              </a:r>
            </a:p>
            <a:p>
              <a:pPr algn="ctr" rtl="0">
                <a:defRPr sz="1000"/>
              </a:pPr>
              <a:r>
                <a:rPr lang="en-US" sz="1400" b="0" i="0" u="none" strike="noStrike" baseline="0">
                  <a:solidFill>
                    <a:srgbClr val="800080"/>
                  </a:solidFill>
                  <a:latin typeface="Microsoft JhengHei UI"/>
                  <a:ea typeface="Microsoft JhengHei UI"/>
                </a:rPr>
                <a:t>then </a:t>
              </a:r>
            </a:p>
            <a:p>
              <a:pPr algn="ctr" rtl="0">
                <a:defRPr sz="1000"/>
              </a:pPr>
              <a:r>
                <a:rPr lang="en-US" sz="1400" b="0" i="0" u="none" strike="noStrike" baseline="0">
                  <a:solidFill>
                    <a:srgbClr val="800080"/>
                  </a:solidFill>
                  <a:latin typeface="Microsoft JhengHei UI"/>
                  <a:ea typeface="Microsoft JhengHei UI"/>
                </a:rPr>
                <a:t>REFRESH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238125</xdr:colOff>
          <xdr:row>12</xdr:row>
          <xdr:rowOff>0</xdr:rowOff>
        </xdr:from>
        <xdr:to>
          <xdr:col>2</xdr:col>
          <xdr:colOff>2171700</xdr:colOff>
          <xdr:row>13</xdr:row>
          <xdr:rowOff>552450</xdr:rowOff>
        </xdr:to>
        <xdr:sp macro="" textlink="">
          <xdr:nvSpPr>
            <xdr:cNvPr id="29698" name="Button 2" hidden="1">
              <a:extLst>
                <a:ext uri="{63B3BB69-23CF-44E3-9099-C40C66FF867C}">
                  <a14:compatExt spid="_x0000_s29698"/>
                </a:ext>
                <a:ext uri="{FF2B5EF4-FFF2-40B4-BE49-F238E27FC236}">
                  <a16:creationId xmlns:a16="http://schemas.microsoft.com/office/drawing/2014/main" id="{00000000-0008-0000-1100-000002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sng" strike="noStrike" baseline="0">
                  <a:solidFill>
                    <a:srgbClr val="0000FF"/>
                  </a:solidFill>
                  <a:latin typeface="Microsoft JhengHei UI"/>
                  <a:ea typeface="Microsoft JhengHei UI"/>
                </a:rPr>
                <a:t>2  Fill in Tap Details</a:t>
              </a:r>
              <a:endParaRPr lang="en-US" sz="1400" b="0" i="0" u="none" strike="noStrike" baseline="0">
                <a:solidFill>
                  <a:srgbClr val="0000FF"/>
                </a:solidFill>
                <a:latin typeface="Microsoft JhengHei UI"/>
                <a:ea typeface="Microsoft JhengHei UI"/>
              </a:endParaRPr>
            </a:p>
            <a:p>
              <a:pPr algn="ctr" rtl="0">
                <a:defRPr sz="1000"/>
              </a:pPr>
              <a:r>
                <a:rPr lang="en-US" sz="1400" b="0" i="0" u="none" strike="noStrike" baseline="0">
                  <a:solidFill>
                    <a:srgbClr val="0000FF"/>
                  </a:solidFill>
                  <a:latin typeface="Microsoft JhengHei UI"/>
                  <a:ea typeface="Microsoft JhengHei UI"/>
                </a:rPr>
                <a:t>then</a:t>
              </a:r>
            </a:p>
            <a:p>
              <a:pPr algn="ctr" rtl="0">
                <a:defRPr sz="1000"/>
              </a:pPr>
              <a:r>
                <a:rPr lang="en-US" sz="1400" b="0" i="0" u="none" strike="noStrike" baseline="0">
                  <a:solidFill>
                    <a:srgbClr val="0000FF"/>
                  </a:solidFill>
                  <a:latin typeface="Microsoft JhengHei UI"/>
                  <a:ea typeface="Microsoft JhengHei UI"/>
                </a:rPr>
                <a:t>Refresh</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0</xdr:colOff>
          <xdr:row>0</xdr:row>
          <xdr:rowOff>257175</xdr:rowOff>
        </xdr:from>
        <xdr:to>
          <xdr:col>7</xdr:col>
          <xdr:colOff>1457325</xdr:colOff>
          <xdr:row>1</xdr:row>
          <xdr:rowOff>57150</xdr:rowOff>
        </xdr:to>
        <xdr:sp macro="" textlink="">
          <xdr:nvSpPr>
            <xdr:cNvPr id="83969" name="Button 1" hidden="1">
              <a:extLst>
                <a:ext uri="{63B3BB69-23CF-44E3-9099-C40C66FF867C}">
                  <a14:compatExt spid="_x0000_s83969"/>
                </a:ext>
                <a:ext uri="{FF2B5EF4-FFF2-40B4-BE49-F238E27FC236}">
                  <a16:creationId xmlns:a16="http://schemas.microsoft.com/office/drawing/2014/main" id="{00000000-0008-0000-1300-0000014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404040"/>
                  </a:solidFill>
                  <a:latin typeface="Microsoft JhengHei UI"/>
                  <a:ea typeface="Microsoft JhengHei UI"/>
                </a:rPr>
                <a:t>Button 1</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7" adjustColumnWidth="0" connectionId="37" xr16:uid="{452A2D86-849D-4DD6-903D-98C8B9DBDFD5}" autoFormatId="16" applyNumberFormats="0" applyBorderFormats="0" applyFontFormats="0" applyPatternFormats="0" applyAlignmentFormats="0" applyWidthHeightFormats="0">
  <queryTableRefresh nextId="4">
    <queryTableFields count="3">
      <queryTableField id="1" name="DMI字段" tableColumnId="1"/>
      <queryTableField id="2" name="状态" tableColumnId="2"/>
      <queryTableField id="3" name="Timestamp" tableColumnId="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8" adjustColumnWidth="0" connectionId="11" xr16:uid="{B7FF7DBD-326E-4745-AF2B-270B73013C39}" autoFormatId="16" applyNumberFormats="0" applyBorderFormats="0" applyFontFormats="0" applyPatternFormats="0" applyAlignmentFormats="0" applyWidthHeightFormats="0">
  <queryTableRefresh nextId="4">
    <queryTableFields count="3">
      <queryTableField id="1" name="Source" tableColumnId="1"/>
      <queryTableField id="2" name="ISIN.Weekly.Count" tableColumnId="2"/>
      <queryTableField id="3" name="Timestamp" tableColumnId="3"/>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3" connectionId="33" xr16:uid="{23D617A6-3365-4BB3-A850-3143FB5F8B98}" autoFormatId="16" applyNumberFormats="0" applyBorderFormats="0" applyFontFormats="0" applyPatternFormats="0" applyAlignmentFormats="0" applyWidthHeightFormats="0">
  <queryTableRefresh nextId="24">
    <queryTableFields count="17">
      <queryTableField id="1" name="Index" tableColumnId="1"/>
      <queryTableField id="22" name="定价日" tableColumnId="2"/>
      <queryTableField id="3" name="ISIN" tableColumnId="3"/>
      <queryTableField id="4" name="Project Name" tableColumnId="4"/>
      <queryTableField id="5" name="项目名称(集团全称)" tableColumnId="5"/>
      <queryTableField id="6" name="团队" tableColumnId="6"/>
      <queryTableField id="7" name="IS_JGC" tableColumnId="7"/>
      <queryTableField id="8" name="IS_BnD" tableColumnId="8"/>
      <queryTableField id="9" name="IS_LEAD" tableColumnId="9"/>
      <queryTableField id="10" name="新规角色" tableColumnId="10"/>
      <queryTableField id="14" name="币种" tableColumnId="14"/>
      <queryTableField id="15" name="承销费.原币" tableColumnId="15"/>
      <queryTableField id="16" name="承销费.美元" tableColumnId="16"/>
      <queryTableField id="17" name="QRC汇率因子" tableColumnId="17"/>
      <queryTableField id="11" name="项目状态" tableColumnId="11"/>
      <queryTableField id="12" name="序号" tableColumnId="12"/>
      <queryTableField id="13" name="PRJ对账号" tableColumnId="1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6" connectionId="32" xr16:uid="{1DBB7F4C-0325-45DF-95F0-C514AF590447}" autoFormatId="16" applyNumberFormats="0" applyBorderFormats="0" applyFontFormats="0" applyPatternFormats="0" applyAlignmentFormats="0" applyWidthHeightFormats="0">
  <queryTableRefresh nextId="6">
    <queryTableFields count="3">
      <queryTableField id="4" name="Filter_Credit" tableColumnId="4"/>
      <queryTableField id="2" name="信用主体" tableColumnId="2"/>
      <queryTableField id="3" name="省份" tableColumnId="3"/>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27" xr16:uid="{9FBC667E-5C84-4152-A3F1-C1070616A265}" autoFormatId="16" applyNumberFormats="0" applyBorderFormats="0" applyFontFormats="0" applyPatternFormats="0" applyAlignmentFormats="0" applyWidthHeightFormats="0">
  <queryTableRefresh nextId="782">
    <queryTableFields count="90">
      <queryTableField id="481" name="Timestamp" tableColumnId="96"/>
      <queryTableField id="478" name="Index" tableColumnId="95"/>
      <queryTableField id="1" name="Filter_Bond" tableColumnId="1"/>
      <queryTableField id="3" name="Filter_Exch" tableColumnId="3"/>
      <queryTableField id="2" name="IS_FIMTN" tableColumnId="2"/>
      <queryTableField id="4" name="ISIN" tableColumnId="4"/>
      <queryTableField id="5" name="定价日" tableColumnId="5"/>
      <queryTableField id="6" name="债券简称" tableColumnId="6"/>
      <queryTableField id="7" name="货币" tableColumnId="7"/>
      <queryTableField id="8" name="发行规模(亿)" tableColumnId="8"/>
      <queryTableField id="151" name="mIssue" tableColumnId="75"/>
      <queryTableField id="152" name="mBond" tableColumnId="89"/>
      <queryTableField id="153" name="mCredit" tableColumnId="90"/>
      <queryTableField id="9" name="Filter_Credit" tableColumnId="9"/>
      <queryTableField id="11" name="信用主体" tableColumnId="11"/>
      <queryTableField id="12" name="英文简称" tableColumnId="12"/>
      <queryTableField id="488" name="主体评级" tableColumnId="98"/>
      <queryTableField id="14" name="主体评级展望" tableColumnId="14"/>
      <queryTableField id="487" name="发行评级" tableColumnId="97"/>
      <queryTableField id="16" name="发行期限(年)" tableColumnId="16"/>
      <queryTableField id="17" name="票息_DMI" tableColumnId="17"/>
      <queryTableField id="18" name="兑付日" tableColumnId="18"/>
      <queryTableField id="19" name="发行场所" tableColumnId="19"/>
      <queryTableField id="20" name="IPT_DMI" tableColumnId="20"/>
      <queryTableField id="21" name="FPG_DMI" tableColumnId="21"/>
      <queryTableField id="22" name="收窄幅度(bp)" tableColumnId="22"/>
      <queryTableField id="23" name="发行规则" tableColumnId="23"/>
      <queryTableField id="24" name="发行架构" tableColumnId="24"/>
      <queryTableField id="25" name="SBLC提供者" tableColumnId="25"/>
      <queryTableField id="26" name="偿还顺位" tableColumnId="26"/>
      <queryTableField id="27" name="发行价" tableColumnId="27"/>
      <queryTableField id="28" name="首日涨跌" tableColumnId="28"/>
      <queryTableField id="29" name="省份" tableColumnId="29"/>
      <queryTableField id="30" name="城市" tableColumnId="30"/>
      <queryTableField id="31" name="区县" tableColumnId="31"/>
      <queryTableField id="32" name="认购额(亿)" tableColumnId="32"/>
      <queryTableField id="33" name="认购倍数" tableColumnId="33"/>
      <queryTableField id="34" name="亚洲占比" tableColumnId="34"/>
      <queryTableField id="35" name="基金占比" tableColumnId="35"/>
      <queryTableField id="36" name="联席全球协调人" tableColumnId="36"/>
      <queryTableField id="37" name="发行方式" tableColumnId="37"/>
      <queryTableField id="38" name="细分行业" tableColumnId="38"/>
      <queryTableField id="39" name="债项初始评级" tableColumnId="39"/>
      <queryTableField id="40" name="境内主体评级" tableColumnId="40"/>
      <queryTableField id="41" name="主题债券" tableColumnId="41"/>
      <queryTableField id="42" name="DMI行业" tableColumnId="42"/>
      <queryTableField id="43" name="剩余期限" tableColumnId="43"/>
      <queryTableField id="44" name="公司类型" tableColumnId="44"/>
      <queryTableField id="45" name="评级类型" tableColumnId="45"/>
      <queryTableField id="46" name="投资者账户数" tableColumnId="46"/>
      <queryTableField id="47" name="投资者类型" tableColumnId="47"/>
      <queryTableField id="48" name="投资者分布" tableColumnId="48"/>
      <queryTableField id="49" name="筹款用途" tableColumnId="49"/>
      <queryTableField id="50" name="TICKER" tableColumnId="50"/>
      <queryTableField id="51" name="债券最新面值" tableColumnId="51"/>
      <queryTableField id="52" name="债券余额" tableColumnId="52"/>
      <queryTableField id="53" name="起息日期" tableColumnId="53"/>
      <queryTableField id="54" name="行权兑付日" tableColumnId="54"/>
      <queryTableField id="55" name="最新票面利率" tableColumnId="55"/>
      <queryTableField id="56" name="计息基准" tableColumnId="56"/>
      <queryTableField id="57" name="首次付息日" tableColumnId="57"/>
      <queryTableField id="58" name="发行人" tableColumnId="58"/>
      <queryTableField id="59" name="担保人" tableColumnId="59"/>
      <queryTableField id="60" name="发行起始日" tableColumnId="60"/>
      <queryTableField id="61" name="定价_DMI" tableColumnId="61"/>
      <queryTableField id="62" name="上市日期" tableColumnId="62"/>
      <queryTableField id="63" name="特殊条款说明" tableColumnId="63"/>
      <queryTableField id="64" name="牵头经办人" tableColumnId="64"/>
      <queryTableField id="65" name="联席账簿管理人" tableColumnId="65"/>
      <queryTableField id="66" name="是否永续债" tableColumnId="66"/>
      <queryTableField id="67" name="是否存单" tableColumnId="67"/>
      <queryTableField id="68" name="利率类型" tableColumnId="68"/>
      <queryTableField id="69" name="交易状态" tableColumnId="69"/>
      <queryTableField id="70" name="债券类型" tableColumnId="70"/>
      <queryTableField id="71" name="特殊条款" tableColumnId="71"/>
      <queryTableField id="72" name="付息频率" tableColumnId="72"/>
      <queryTableField id="73" name="维好协议提供者" tableColumnId="73"/>
      <queryTableField id="74" name="ISIN_TEMP" tableColumnId="74"/>
      <queryTableField id="77" name="Check" tableColumnId="77"/>
      <queryTableField id="78" name="是否中资主体" tableColumnId="78"/>
      <queryTableField id="79" name="首次违约日" tableColumnId="79"/>
      <queryTableField id="80" name="DBIndex_Credit" tableColumnId="80"/>
      <queryTableField id="81" name="信用主体简称" tableColumnId="81"/>
      <queryTableField id="82" name="板块" tableColumnId="82"/>
      <queryTableField id="83" name="板块二级" tableColumnId="83"/>
      <queryTableField id="84" name="板块三级" tableColumnId="84"/>
      <queryTableField id="85" name="中资属性" tableColumnId="85"/>
      <queryTableField id="86" name="级别" tableColumnId="86"/>
      <queryTableField id="87" name="DBIndex_Bond" tableColumnId="87"/>
      <queryTableField id="88" name="DBIndex_Issue" tableColumnId="88"/>
    </queryTableFields>
    <queryTableDeletedFields count="3">
      <deletedField name="Index"/>
      <deletedField name="Timestamp"/>
      <deletedField name="Timestamp"/>
    </queryTableDeleted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3" connectionId="31" xr16:uid="{7AA615C4-B56A-49BC-B714-30FF9DC608FE}" autoFormatId="16" applyNumberFormats="0" applyBorderFormats="0" applyFontFormats="0" applyPatternFormats="0" applyAlignmentFormats="0" applyWidthHeightFormats="0">
  <queryTableRefresh nextId="369">
    <queryTableFields count="81">
      <queryTableField id="1" name="Timestamp" tableColumnId="1"/>
      <queryTableField id="2" name="信用主体" tableColumnId="2"/>
      <queryTableField id="3" name="英文简称" tableColumnId="3"/>
      <queryTableField id="4" name="ISIN" tableColumnId="4"/>
      <queryTableField id="5" name="定价日" tableColumnId="5"/>
      <queryTableField id="6" name="债券简称" tableColumnId="6"/>
      <queryTableField id="7" name="穆迪/标普" tableColumnId="7"/>
      <queryTableField id="8" name="主体评级展望" tableColumnId="8"/>
      <queryTableField id="9" name="债项评级" tableColumnId="9"/>
      <queryTableField id="10" name="发行规模(亿)" tableColumnId="10"/>
      <queryTableField id="11" name="货币" tableColumnId="11"/>
      <queryTableField id="12" name="发行期限(年)" tableColumnId="12"/>
      <queryTableField id="13" name="票息" tableColumnId="13"/>
      <queryTableField id="14" name="兑付日" tableColumnId="14"/>
      <queryTableField id="15" name="发行场所" tableColumnId="15"/>
      <queryTableField id="16" name="IPT" tableColumnId="16"/>
      <queryTableField id="17" name="FPG" tableColumnId="17"/>
      <queryTableField id="18" name="收窄幅度(bp)" tableColumnId="18"/>
      <queryTableField id="19" name="发行规则" tableColumnId="19"/>
      <queryTableField id="20" name="发行架构" tableColumnId="20"/>
      <queryTableField id="21" name="SBLC提供者" tableColumnId="21"/>
      <queryTableField id="22" name="偿还顺位" tableColumnId="22"/>
      <queryTableField id="23" name="发行价" tableColumnId="23"/>
      <queryTableField id="24" name="首日涨跌" tableColumnId="24"/>
      <queryTableField id="25" name="省份" tableColumnId="25"/>
      <queryTableField id="26" name="城市" tableColumnId="26"/>
      <queryTableField id="27" name="区县" tableColumnId="27"/>
      <queryTableField id="28" name="认购额(亿)" tableColumnId="28"/>
      <queryTableField id="29" name="认购倍数" tableColumnId="29"/>
      <queryTableField id="30" name="亚洲占比" tableColumnId="30"/>
      <queryTableField id="31" name="基金占比" tableColumnId="31"/>
      <queryTableField id="32" name="联席全球协调人" tableColumnId="32"/>
      <queryTableField id="33" name="发行方式" tableColumnId="33"/>
      <queryTableField id="34" name="细分行业" tableColumnId="34"/>
      <queryTableField id="36" name="债项初始评级" tableColumnId="36"/>
      <queryTableField id="37" name="境内主体评级" tableColumnId="37"/>
      <queryTableField id="35" name="主题债券" tableColumnId="35"/>
      <queryTableField id="38" name="行业" tableColumnId="38"/>
      <queryTableField id="39" name="剩余期限" tableColumnId="39"/>
      <queryTableField id="40" name="公司类型" tableColumnId="40"/>
      <queryTableField id="41" name="评级类型" tableColumnId="41"/>
      <queryTableField id="42" name="投资者账户数" tableColumnId="42"/>
      <queryTableField id="43" name="投资者类型" tableColumnId="43"/>
      <queryTableField id="44" name="投资者分布" tableColumnId="44"/>
      <queryTableField id="45" name="筹款用途" tableColumnId="45"/>
      <queryTableField id="46" name="TICKER" tableColumnId="46"/>
      <queryTableField id="47" name="债券最新面值" tableColumnId="47"/>
      <queryTableField id="48" name="债券余额" tableColumnId="48"/>
      <queryTableField id="49" name="起息日期" tableColumnId="49"/>
      <queryTableField id="50" name="行权兑付日" tableColumnId="50"/>
      <queryTableField id="52" name="最新票面利率" tableColumnId="52"/>
      <queryTableField id="51" name="计息基准" tableColumnId="51"/>
      <queryTableField id="53" name="首次付息日" tableColumnId="53"/>
      <queryTableField id="54" name="发行人" tableColumnId="54"/>
      <queryTableField id="57" name="担保人" tableColumnId="57"/>
      <queryTableField id="55" name="发行起始日" tableColumnId="55"/>
      <queryTableField id="56" name="定价" tableColumnId="56"/>
      <queryTableField id="58" name="上市日期" tableColumnId="58"/>
      <queryTableField id="59" name="特殊条款说明" tableColumnId="59"/>
      <queryTableField id="60" name="牵头经办人" tableColumnId="60"/>
      <queryTableField id="61" name="联席账簿管理人" tableColumnId="61"/>
      <queryTableField id="62" name="是否永续债" tableColumnId="62"/>
      <queryTableField id="63" name="是否存单" tableColumnId="63"/>
      <queryTableField id="64" name="利率类型" tableColumnId="64"/>
      <queryTableField id="65" name="交易状态" tableColumnId="65"/>
      <queryTableField id="66" name="债券类型" tableColumnId="66"/>
      <queryTableField id="67" name="特殊条款" tableColumnId="67"/>
      <queryTableField id="68" name="付息频率" tableColumnId="68"/>
      <queryTableField id="69" name="维好协议提供者" tableColumnId="69"/>
      <queryTableField id="70" name="ISIN_TEMP" tableColumnId="70"/>
      <queryTableField id="71" name="DataSource" tableColumnId="71"/>
      <queryTableField id="72" name="Check" tableColumnId="72"/>
      <queryTableField id="75" name="发行人成立地" tableColumnId="75"/>
      <queryTableField id="76" name="发行人主上市地" tableColumnId="76"/>
      <queryTableField id="73" name="补充OMAS updates" tableColumnId="73"/>
      <queryTableField id="78" name="定价息差" tableColumnId="78"/>
      <queryTableField id="74" name="发行评级" tableColumnId="74"/>
      <queryTableField id="77" name="主体评级" tableColumnId="77"/>
      <queryTableField id="81" name="ESG_Indicator" tableColumnId="81"/>
      <queryTableField id="83" name="Dummy计息基准" tableColumnId="83"/>
      <queryTableField id="84" name="DummySBLC提供者" tableColumnId="84"/>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8" connectionId="40" xr16:uid="{F4EEF8F0-B01E-4530-A99A-64F5FA1E153D}" autoFormatId="16" applyNumberFormats="0" applyBorderFormats="0" applyFontFormats="0" applyPatternFormats="0" applyAlignmentFormats="0" applyWidthHeightFormats="0">
  <queryTableRefresh nextId="33">
    <queryTableFields count="21">
      <queryTableField id="1" name="Index" tableColumnId="1"/>
      <queryTableField id="16" name="mBond" tableColumnId="16"/>
      <queryTableField id="2" name="ISIN" tableColumnId="2"/>
      <queryTableField id="3" name="定价日" tableColumnId="3"/>
      <queryTableField id="4" name="信用主体" tableColumnId="4"/>
      <queryTableField id="5" name="发行评级" tableColumnId="5"/>
      <queryTableField id="6" name="主体评级" tableColumnId="6"/>
      <queryTableField id="7" name="结构" tableColumnId="7"/>
      <queryTableField id="8" name="备证行全称" tableColumnId="8"/>
      <queryTableField id="9" name="ESG" tableColumnId="9"/>
      <queryTableField id="10" name="货币" tableColumnId="10"/>
      <queryTableField id="11" name="年期" tableColumnId="11"/>
      <queryTableField id="12" name="票息" tableColumnId="12"/>
      <queryTableField id="13" name="品种主题" tableColumnId="13"/>
      <queryTableField id="14" name="上市" tableColumnId="14"/>
      <queryTableField id="23" name="交割T+n" tableColumnId="21"/>
      <queryTableField id="24" name="交割日" tableColumnId="22"/>
      <queryTableField id="28" name="发行人" tableColumnId="26"/>
      <queryTableField id="29" name="担保人" tableColumnId="27"/>
      <queryTableField id="30" name="维好协议提供者" tableColumnId="28"/>
      <queryTableField id="32" name="债券备注" tableColumnId="17"/>
    </queryTableFields>
    <queryTableDeletedFields count="3">
      <deletedField name="发行人"/>
      <deletedField name="担保人"/>
      <deletedField name="维好协议提供者"/>
    </queryTableDeleted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7" connectionId="43" xr16:uid="{98858058-34EC-483F-B740-2B5EE09FE628}" autoFormatId="16" applyNumberFormats="0" applyBorderFormats="0" applyFontFormats="0" applyPatternFormats="0" applyAlignmentFormats="0" applyWidthHeightFormats="0">
  <queryTableRefresh nextId="26">
    <queryTableFields count="16">
      <queryTableField id="1" name="Index" tableColumnId="1"/>
      <queryTableField id="17" name="删除及隐藏" tableColumnId="17"/>
      <queryTableField id="19" name="债券简称" tableColumnId="18"/>
      <queryTableField id="3" name="ISIN" tableColumnId="3"/>
      <queryTableField id="4" name="定价日" tableColumnId="4"/>
      <queryTableField id="5" name="增发判定" tableColumnId="5"/>
      <queryTableField id="23" name="ISIN_TEMP" tableColumnId="11"/>
      <queryTableField id="6" name="发行规模(亿)" tableColumnId="6"/>
      <queryTableField id="7" name="IPG" tableColumnId="7"/>
      <queryTableField id="8" name="FPG" tableColumnId="8"/>
      <queryTableField id="9" name="定价" tableColumnId="9"/>
      <queryTableField id="10" name="收窄基点" tableColumnId="10"/>
      <queryTableField id="12" name="港分_ROLE" tableColumnId="12"/>
      <queryTableField id="13" name="澳分_ROLE" tableColumnId="13"/>
      <queryTableField id="16" name="Check" tableColumnId="16"/>
      <queryTableField id="22" name="信用主体" tableColumnId="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8" connectionId="44" xr16:uid="{6AE72B63-C780-4E13-AFD4-70F47902106C}" autoFormatId="16" applyNumberFormats="0" applyBorderFormats="0" applyFontFormats="0" applyPatternFormats="0" applyAlignmentFormats="0" applyWidthHeightFormats="0">
  <queryTableRefresh nextId="12">
    <queryTableFields count="10">
      <queryTableField id="1" name="Index" tableColumnId="1"/>
      <queryTableField id="10" name="mStats" tableColumnId="10"/>
      <queryTableField id="2" name="定价日" tableColumnId="2"/>
      <queryTableField id="3" name="ISIN" tableColumnId="3"/>
      <queryTableField id="4" name="债券简称" tableColumnId="4"/>
      <queryTableField id="5" name="最终账簿(亿)" tableColumnId="5"/>
      <queryTableField id="6" name="账户数" tableColumnId="6"/>
      <queryTableField id="7" name="地区分布" tableColumnId="7"/>
      <queryTableField id="8" name="类型分布" tableColumnId="8"/>
      <queryTableField id="9" name="Check" tableColumnId="9"/>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8" xr16:uid="{1C463BFE-1E17-451F-9AD0-3F8DC7127C74}" autoFormatId="16" applyNumberFormats="0" applyBorderFormats="0" applyFontFormats="0" applyPatternFormats="0" applyAlignmentFormats="0" applyWidthHeightFormats="0">
  <queryTableRefresh nextId="3">
    <queryTableFields count="2">
      <queryTableField id="1" name="Index" tableColumnId="1"/>
      <queryTableField id="2" name="企业(集团)名称" tableColumnId="2"/>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3" connectionId="42" xr16:uid="{AD8DC0CE-FB72-4B11-B851-CFC8906354F0}" autoFormatId="16" applyNumberFormats="0" applyBorderFormats="0" applyFontFormats="0" applyPatternFormats="0" applyAlignmentFormats="0" applyWidthHeightFormats="0">
  <queryTableRefresh nextId="32">
    <queryTableFields count="12">
      <queryTableField id="1" name="Index" tableColumnId="1"/>
      <queryTableField id="2" name="mCredit" tableColumnId="2"/>
      <queryTableField id="3" name="信用主体" tableColumnId="3"/>
      <queryTableField id="12" name="信用主体简称" tableColumnId="12"/>
      <queryTableField id="4" name="板块" tableColumnId="4"/>
      <queryTableField id="5" name="板块二级" tableColumnId="5"/>
      <queryTableField id="6" name="板块三级" tableColumnId="6"/>
      <queryTableField id="7" name="中资属性" tableColumnId="7"/>
      <queryTableField id="8" name="级别" tableColumnId="8"/>
      <queryTableField id="9" name="地区" tableColumnId="9"/>
      <queryTableField id="10" name="城市" tableColumnId="10"/>
      <queryTableField id="11" name="区县" tableColumnId="11"/>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23" connectionId="41" xr16:uid="{CD7C4381-7052-4CA4-91F6-996BF768CCF2}" autoFormatId="16" applyNumberFormats="0" applyBorderFormats="0" applyFontFormats="0" applyPatternFormats="0" applyAlignmentFormats="0" applyWidthHeightFormats="0">
  <queryTableRefresh nextId="20">
    <queryTableFields count="11">
      <queryTableField id="1" name="Index" tableColumnId="1"/>
      <queryTableField id="2" name="删除及隐藏" tableColumnId="2"/>
      <queryTableField id="3" name="定价日" tableColumnId="3"/>
      <queryTableField id="4" name="ISIN" tableColumnId="4"/>
      <queryTableField id="5" name="信用主体" tableColumnId="5"/>
      <queryTableField id="14" name="发行评级" tableColumnId="6"/>
      <queryTableField id="7" name="货币" tableColumnId="7"/>
      <queryTableField id="8" name="发行规模(亿)" tableColumnId="8"/>
      <queryTableField id="16" name="年期" tableColumnId="9"/>
      <queryTableField id="18" name="Check" tableColumnId="10"/>
      <queryTableField id="12" name="mChart" tableColumnId="12"/>
    </queryTableFields>
    <queryTableDeletedFields count="1">
      <deletedField name="Check"/>
    </queryTableDeleted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2" connectionId="39" xr16:uid="{00000000-0016-0000-0200-000004000000}" autoFormatId="16" applyNumberFormats="0" applyBorderFormats="0" applyFontFormats="0" applyPatternFormats="0" applyAlignmentFormats="0" applyWidthHeightFormats="0">
  <queryTableRefresh nextId="105">
    <queryTableFields count="18">
      <queryTableField id="97" name="Index" tableColumnId="17"/>
      <queryTableField id="100" name="mBISL" tableColumnId="7"/>
      <queryTableField id="103" name="mEXE" tableColumnId="21"/>
      <queryTableField id="81" name="债券简称" tableColumnId="16"/>
      <queryTableField id="2" name="ISIN" tableColumnId="2"/>
      <queryTableField id="3" name="定价日" tableColumnId="3"/>
      <queryTableField id="38" name="台账序号" tableColumnId="18"/>
      <queryTableField id="22" name="Project Name" tableColumnId="10"/>
      <queryTableField id="72" name="EXE" tableColumnId="6"/>
      <queryTableField id="16" name="COVERAGE" tableColumnId="8"/>
      <queryTableField id="12" name="新规角色" tableColumnId="12"/>
      <queryTableField id="17" name="PROJECT_CODE" tableColumnId="9"/>
      <queryTableField id="15" name="期数" tableColumnId="15"/>
      <queryTableField id="5" name="BISL_ROLE" tableColumnId="5"/>
      <queryTableField id="30" name="IS_LEAD" tableColumnId="11"/>
      <queryTableField id="31" name="IS_B&amp;D" tableColumnId="13"/>
      <queryTableField id="32" name="是否合名" tableColumnId="14"/>
      <queryTableField id="1" name="Check" tableColumnId="1"/>
    </queryTableFields>
    <queryTableDeletedFields count="3">
      <deletedField name="JGC"/>
      <deletedField name="JBR"/>
      <deletedField name="Index"/>
    </queryTableDeleted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connectionId="38" xr16:uid="{DA651C0B-1AA1-4B27-BFBB-86C9DA354EA2}" autoFormatId="16" applyNumberFormats="0" applyBorderFormats="0" applyFontFormats="0" applyPatternFormats="0" applyAlignmentFormats="0" applyWidthHeightFormats="0">
  <queryTableRefresh nextId="376">
    <queryTableFields count="124">
      <queryTableField id="1" name="Index" tableColumnId="1"/>
      <queryTableField id="2" name="债券简称" tableColumnId="2"/>
      <queryTableField id="8" name="删除及隐藏" tableColumnId="8"/>
      <queryTableField id="3" name="mIssue" tableColumnId="3"/>
      <queryTableField id="11" name="mBond" tableColumnId="11"/>
      <queryTableField id="4" name="mStats" tableColumnId="4"/>
      <queryTableField id="5" name="mBISL" tableColumnId="5"/>
      <queryTableField id="6" name="mEXE" tableColumnId="6"/>
      <queryTableField id="7" name="mCredit" tableColumnId="7"/>
      <queryTableField id="14" name="定价日" tableColumnId="14"/>
      <queryTableField id="16" name="ISIN" tableColumnId="16"/>
      <queryTableField id="17" name="发行评级" tableColumnId="17"/>
      <queryTableField id="21" name="货币" tableColumnId="21"/>
      <queryTableField id="30" name="发行规模(亿)" tableColumnId="30"/>
      <queryTableField id="15" name="英文简称" tableColumnId="15"/>
      <queryTableField id="75" name="主体评级展望" tableColumnId="75"/>
      <queryTableField id="73" name="发行期限(年)" tableColumnId="73"/>
      <queryTableField id="72" name="票息_DMI" tableColumnId="72"/>
      <queryTableField id="31" name="年期" tableColumnId="31"/>
      <queryTableField id="70" name="发行场所" tableColumnId="70"/>
      <queryTableField id="69" name="IPT_DMI" tableColumnId="69"/>
      <queryTableField id="68" name="FPG_DMI" tableColumnId="68"/>
      <queryTableField id="67" name="收窄幅度(bp)" tableColumnId="67"/>
      <queryTableField id="66" name="发行规则" tableColumnId="66"/>
      <queryTableField id="65" name="发行架构" tableColumnId="65"/>
      <queryTableField id="64" name="SBLC提供者" tableColumnId="64"/>
      <queryTableField id="63" name="偿还顺位" tableColumnId="63"/>
      <queryTableField id="32" name="票息" tableColumnId="32"/>
      <queryTableField id="61" name="首日涨跌" tableColumnId="61"/>
      <queryTableField id="60" name="省份" tableColumnId="60"/>
      <queryTableField id="36" name="IPG" tableColumnId="36"/>
      <queryTableField id="37" name="收窄基点" tableColumnId="37"/>
      <queryTableField id="57" name="认购额(亿)" tableColumnId="57"/>
      <queryTableField id="56" name="认购倍数" tableColumnId="56"/>
      <queryTableField id="55" name="亚洲占比" tableColumnId="55"/>
      <queryTableField id="54" name="基金占比" tableColumnId="54"/>
      <queryTableField id="53" name="联席全球协调人" tableColumnId="53"/>
      <queryTableField id="52" name="发行方式" tableColumnId="52"/>
      <queryTableField id="51" name="细分行业" tableColumnId="51"/>
      <queryTableField id="50" name="ESG_Source" tableColumnId="50"/>
      <queryTableField id="49" name="债项初始评级" tableColumnId="49"/>
      <queryTableField id="39" name="结构" tableColumnId="39"/>
      <queryTableField id="40" name="板块" tableColumnId="40"/>
      <queryTableField id="46" name="剩余期限" tableColumnId="46"/>
      <queryTableField id="45" name="公司类型" tableColumnId="45"/>
      <queryTableField id="44" name="评级类型" tableColumnId="44"/>
      <queryTableField id="43" name="投资者账户数" tableColumnId="43"/>
      <queryTableField id="42" name="投资者类型" tableColumnId="42"/>
      <queryTableField id="41" name="投资者分布" tableColumnId="41"/>
      <queryTableField id="48" name="亿美元" tableColumnId="48"/>
      <queryTableField id="38" name="债券最新面值" tableColumnId="38"/>
      <queryTableField id="58" name="增发判定" tableColumnId="58"/>
      <queryTableField id="59" name="FPG" tableColumnId="59"/>
      <queryTableField id="35" name="行权兑付日" tableColumnId="35"/>
      <queryTableField id="33" name="计息基准" tableColumnId="33"/>
      <queryTableField id="34" name="最新票面利率" tableColumnId="34"/>
      <queryTableField id="62" name="定价" tableColumnId="62"/>
      <queryTableField id="71" name="发行价" tableColumnId="71"/>
      <queryTableField id="29" name="发行起始日" tableColumnId="29"/>
      <queryTableField id="28" name="定价_DMI" tableColumnId="28"/>
      <queryTableField id="78" name="港分_ROLE" tableColumnId="78"/>
      <queryTableField id="27" name="上市日期" tableColumnId="27"/>
      <queryTableField id="26" name="特殊条款说明" tableColumnId="26"/>
      <queryTableField id="25" name="牵头经办人" tableColumnId="25"/>
      <queryTableField id="24" name="联席账簿管理人" tableColumnId="24"/>
      <queryTableField id="23" name="是否永续债" tableColumnId="23"/>
      <queryTableField id="22" name="是否存单" tableColumnId="22"/>
      <queryTableField id="79" name="澳分_ROLE" tableColumnId="79"/>
      <queryTableField id="20" name="交易状态" tableColumnId="20"/>
      <queryTableField id="19" name="债券类型" tableColumnId="19"/>
      <queryTableField id="18" name="特殊条款" tableColumnId="18"/>
      <queryTableField id="81" name="起息日期" tableColumnId="81"/>
      <queryTableField id="83" name="信用主体" tableColumnId="83"/>
      <queryTableField id="84" name="主体评级" tableColumnId="84"/>
      <queryTableField id="85" name="境内主体评级" tableColumnId="85"/>
      <queryTableField id="80" name="是否中资主体" tableColumnId="80"/>
      <queryTableField id="86" name="上市" tableColumnId="86"/>
      <queryTableField id="82" name="DBIndex_Credit" tableColumnId="82"/>
      <queryTableField id="87" name="兑付日" tableColumnId="87"/>
      <queryTableField id="88" name="通过分行" tableColumnId="88"/>
      <queryTableField id="91" name="发行人" tableColumnId="91"/>
      <queryTableField id="92" name="担保人" tableColumnId="92"/>
      <queryTableField id="97" name="维好协议提供者" tableColumnId="97"/>
      <queryTableField id="98" name="备证行全称" tableColumnId="98"/>
      <queryTableField id="89" name="DBIndex_Bond" tableColumnId="89"/>
      <queryTableField id="90" name="DBIndex_Issue" tableColumnId="90"/>
      <queryTableField id="99" name="ESG" tableColumnId="99"/>
      <queryTableField id="100" name="品种主题" tableColumnId="100"/>
      <queryTableField id="101" name="期限备注" tableColumnId="101"/>
      <queryTableField id="103" name="BISL_ROLE" tableColumnId="103"/>
      <queryTableField id="104" name="信用主体简称" tableColumnId="104"/>
      <queryTableField id="105" name="板块二级" tableColumnId="105"/>
      <queryTableField id="106" name="板块三级" tableColumnId="106"/>
      <queryTableField id="245" name="交割天数" tableColumnId="129"/>
      <queryTableField id="246" name="交割T+n" tableColumnId="130"/>
      <queryTableField id="247" name="交割日" tableColumnId="131"/>
      <queryTableField id="102" name="备证行分行" tableColumnId="102"/>
      <queryTableField id="107" name="中资属性" tableColumnId="107"/>
      <queryTableField id="108" name="级别" tableColumnId="108"/>
      <queryTableField id="109" name="城市" tableColumnId="109"/>
      <queryTableField id="110" name="区县" tableColumnId="110"/>
      <queryTableField id="111" name="首次违约日" tableColumnId="111"/>
      <queryTableField id="112" name="DMI行业" tableColumnId="112"/>
      <queryTableField id="113" name="最终账簿(亿)" tableColumnId="113"/>
      <queryTableField id="114" name="账户数" tableColumnId="114"/>
      <queryTableField id="116" name="地区分布" tableColumnId="116"/>
      <queryTableField id="117" name="类型分布" tableColumnId="117"/>
      <queryTableField id="118" name="亿元" tableColumnId="118"/>
      <queryTableField id="119" name="亿港币" tableColumnId="119"/>
      <queryTableField id="115" name="浮息定价" tableColumnId="115"/>
      <queryTableField id="120" name="首次付息日" tableColumnId="120"/>
      <queryTableField id="121" name="TICKER" tableColumnId="121"/>
      <queryTableField id="122" name="付息频率" tableColumnId="122"/>
      <queryTableField id="123" name="利率类型" tableColumnId="123"/>
      <queryTableField id="124" name="筹款用途" tableColumnId="124"/>
      <queryTableField id="125" name="债券余额" tableColumnId="125"/>
      <queryTableField id="126" name="ISIN_TEMP" tableColumnId="126"/>
      <queryTableField id="9" name="Filter_Credit" tableColumnId="9"/>
      <queryTableField id="10" name="Filter_Bond" tableColumnId="10"/>
      <queryTableField id="12" name="Filter_Exch" tableColumnId="12"/>
      <queryTableField id="13" name="IS_FIMTN" tableColumnId="13"/>
      <queryTableField id="374" name="债券备注" tableColumnId="132"/>
      <queryTableField id="127" name="Check" tableColumnId="127"/>
      <queryTableField id="243" name="Timestamp" tableColumnId="128"/>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 connectionId="70" xr16:uid="{902DE114-C6DA-43B0-BA02-B7E12B185B20}" autoFormatId="16" applyNumberFormats="0" applyBorderFormats="0" applyFontFormats="0" applyPatternFormats="0" applyAlignmentFormats="0" applyWidthHeightFormats="0">
  <queryTableRefresh nextId="491">
    <queryTableFields count="71">
      <queryTableField id="440" name="Index" tableColumnId="41"/>
      <queryTableField id="445" name="mBond" tableColumnId="37"/>
      <queryTableField id="4" name="ISIN" tableColumnId="4"/>
      <queryTableField id="3" name="信用主体" tableColumnId="3"/>
      <queryTableField id="5" name="定价日" tableColumnId="5"/>
      <queryTableField id="6" name="发行评级" tableColumnId="6"/>
      <queryTableField id="330" name="主体评级" tableColumnId="7"/>
      <queryTableField id="331" name="境内主体评级" tableColumnId="8"/>
      <queryTableField id="11" name="年期" tableColumnId="11"/>
      <queryTableField id="332" name="票息" tableColumnId="12"/>
      <queryTableField id="9" name="货币" tableColumnId="9"/>
      <queryTableField id="333" name="结构" tableColumnId="13"/>
      <queryTableField id="334" name="上市" tableColumnId="14"/>
      <queryTableField id="341" name="ESG" tableColumnId="21"/>
      <queryTableField id="342" name="品种主题" tableColumnId="22"/>
      <queryTableField id="340" name="备证行全称" tableColumnId="20"/>
      <queryTableField id="336" name="通过分行" tableColumnId="16"/>
      <queryTableField id="337" name="发行人" tableColumnId="17"/>
      <queryTableField id="338" name="担保人" tableColumnId="18"/>
      <queryTableField id="339" name="维好协议提供者" tableColumnId="19"/>
      <queryTableField id="343" name="期限备注" tableColumnId="23"/>
      <queryTableField id="335" name="兑付日" tableColumnId="15"/>
      <queryTableField id="485" name="债券备注" tableColumnId="34"/>
      <queryTableField id="446" name="mIssue" tableColumnId="38"/>
      <queryTableField id="2" name="删除及隐藏" tableColumnId="2"/>
      <queryTableField id="256" name="债券简称" tableColumnId="79"/>
      <queryTableField id="346" name="增发判定" tableColumnId="26"/>
      <queryTableField id="10" name="发行规模(亿)" tableColumnId="10"/>
      <queryTableField id="347" name="IPG" tableColumnId="27"/>
      <queryTableField id="348" name="FPG" tableColumnId="28"/>
      <queryTableField id="349" name="定价" tableColumnId="29"/>
      <queryTableField id="350" name="收窄基点" tableColumnId="30"/>
      <queryTableField id="351" name="发行价" tableColumnId="31"/>
      <queryTableField id="352" name="港分_ROLE" tableColumnId="32"/>
      <queryTableField id="353" name="澳分_ROLE" tableColumnId="33"/>
      <queryTableField id="486" name="交割T+n" tableColumnId="53"/>
      <queryTableField id="487" name="交割日" tableColumnId="54"/>
      <queryTableField id="355" name="ISIN_TEMP" tableColumnId="35"/>
      <queryTableField id="51" name="Check" tableColumnId="51"/>
      <queryTableField id="447" name="mStats" tableColumnId="39"/>
      <queryTableField id="257" name="最终账簿(亿)" tableColumnId="80"/>
      <queryTableField id="258" name="账户数" tableColumnId="81"/>
      <queryTableField id="259" name="地区分布" tableColumnId="83"/>
      <queryTableField id="260" name="类型分布" tableColumnId="84"/>
      <queryTableField id="451" name="mBISL" tableColumnId="40"/>
      <queryTableField id="455" name="PROJECT_CODE" tableColumnId="46"/>
      <queryTableField id="456" name="期数" tableColumnId="47"/>
      <queryTableField id="457" name="BISL_ROLE" tableColumnId="48"/>
      <queryTableField id="458" name="IS_B&amp;D" tableColumnId="49"/>
      <queryTableField id="459" name="IS_LEAD" tableColumnId="50"/>
      <queryTableField id="460" name="是否合名" tableColumnId="52"/>
      <queryTableField id="452" name="mEXE" tableColumnId="45"/>
      <queryTableField id="390" name="台账序号" tableColumnId="1"/>
      <queryTableField id="391" name="EXE" tableColumnId="24"/>
      <queryTableField id="392" name="新规角色" tableColumnId="25"/>
      <queryTableField id="393" name="COVERAGE" tableColumnId="36"/>
      <queryTableField id="78" name="mCredit" tableColumnId="78"/>
      <queryTableField id="157" name="信用主体简称" tableColumnId="62"/>
      <queryTableField id="70" name="板块" tableColumnId="70"/>
      <queryTableField id="151" name="板块二级" tableColumnId="63"/>
      <queryTableField id="152" name="板块三级" tableColumnId="64"/>
      <queryTableField id="71" name="中资属性" tableColumnId="71"/>
      <queryTableField id="153" name="级别" tableColumnId="77"/>
      <queryTableField id="110" name="地区" tableColumnId="72"/>
      <queryTableField id="111" name="城市" tableColumnId="73"/>
      <queryTableField id="112" name="区县" tableColumnId="74"/>
      <queryTableField id="158" name="首次违约日" tableColumnId="69"/>
      <queryTableField id="159" name="DEBUT_DATE" tableColumnId="75"/>
      <queryTableField id="441" name="Updator" tableColumnId="42"/>
      <queryTableField id="442" name="Timestamp" tableColumnId="43"/>
      <queryTableField id="443" name="PRJ对账号" tableColumnId="44"/>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3" connectionId="73" xr16:uid="{798BC05D-E2B4-4D0C-B3C7-69CE5F31C1C1}" autoFormatId="16" applyNumberFormats="0" applyBorderFormats="0" applyFontFormats="0" applyPatternFormats="0" applyAlignmentFormats="0" applyWidthHeightFormats="0">
  <queryTableRefresh nextId="12">
    <queryTableFields count="11">
      <queryTableField id="1" name="Index" tableColumnId="1"/>
      <queryTableField id="2" name="MondayText" tableColumnId="2"/>
      <queryTableField id="3" name="Start_date" tableColumnId="3"/>
      <queryTableField id="4" name="Due_date" tableColumnId="4"/>
      <queryTableField id="5" name="Due_DayName" tableColumnId="5"/>
      <queryTableField id="6" name="Name" tableColumnId="6"/>
      <queryTableField id="7" name="Template" tableColumnId="7"/>
      <queryTableField id="8" name="TaskName" tableColumnId="8"/>
      <queryTableField id="9" name="Description" tableColumnId="9"/>
      <queryTableField id="10" name="Maker_DD" tableColumnId="10"/>
      <queryTableField id="11" name="Checker_DD" tableColumnId="11"/>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adjustColumnWidth="0" connectionId="52" xr16:uid="{B2758E73-E6A8-4AA0-AEB1-5E34C4BDF0E8}" autoFormatId="16" applyNumberFormats="0" applyBorderFormats="0" applyFontFormats="0" applyPatternFormats="0" applyAlignmentFormats="0" applyWidthHeightFormats="0">
  <queryTableRefresh preserveSortFilterLayout="0" nextId="11">
    <queryTableFields count="10">
      <queryTableField id="1" name="输入原始ISIN" tableColumnId="1"/>
      <queryTableField id="2" name="信用主体(备证行)" tableColumnId="2"/>
      <queryTableField id="3" name="定价日" tableColumnId="3"/>
      <queryTableField id="4" name="发行评级" tableColumnId="4"/>
      <queryTableField id="5" name="货币" tableColumnId="5"/>
      <queryTableField id="6" name="发行规模(亿)" tableColumnId="6"/>
      <queryTableField id="7" name="年期" tableColumnId="7"/>
      <queryTableField id="8" name="票息" tableColumnId="8"/>
      <queryTableField id="9" name="ESG" tableColumnId="9"/>
      <queryTableField id="10" name="品种主题" tableColumnId="10"/>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2" adjustColumnWidth="0" connectionId="68" xr16:uid="{9C2F7955-BCCD-428B-AD7B-252CCB02224B}" autoFormatId="16" applyNumberFormats="0" applyBorderFormats="0" applyFontFormats="0" applyPatternFormats="0" applyAlignmentFormats="0" applyWidthHeightFormats="0">
  <queryTableRefresh nextId="4">
    <queryTableFields count="2">
      <queryTableField id="1" name="Column1" tableColumnId="23"/>
      <queryTableField id="2" name="Column2" tableColumnId="24"/>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2" adjustColumnWidth="0" connectionId="74" xr16:uid="{F6F408C1-5F5C-4646-8990-EA8FE33BBFF2}" autoFormatId="16" applyNumberFormats="0" applyBorderFormats="0" applyFontFormats="0" applyPatternFormats="0" applyAlignmentFormats="0" applyWidthHeightFormats="0">
  <queryTableRefresh nextId="3">
    <queryTableFields count="2">
      <queryTableField id="1" name="中资属性" tableColumnId="1"/>
      <queryTableField id="2" name="SortValue" tableColumnId="2"/>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3" adjustColumnWidth="0" connectionId="2" xr16:uid="{C4096DD0-AB84-4A53-B115-89BF556605B4}" autoFormatId="16" applyNumberFormats="0" applyBorderFormats="0" applyFontFormats="0" applyPatternFormats="0" applyAlignmentFormats="0" applyWidthHeightFormats="0">
  <queryTableRefresh nextId="3">
    <queryTableFields count="2">
      <queryTableField id="1" name="BISL_ROLE" tableColumnId="1"/>
      <queryTableField id="2" name="SortValue" tableColumnId="2"/>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5" connectionId="67" xr16:uid="{6C9BC67F-1F4E-4BE4-B12F-A8FD3BE1E55D}" autoFormatId="16" applyNumberFormats="0" applyBorderFormats="0" applyFontFormats="0" applyPatternFormats="0" applyAlignmentFormats="0" applyWidthHeightFormats="0">
  <queryTableRefresh nextId="3">
    <queryTableFields count="2">
      <queryTableField id="1" name="Updator" tableColumnId="1"/>
      <queryTableField id="2" name="Name" tableColumnId="2"/>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6" adjustColumnWidth="0" connectionId="76" xr16:uid="{02401511-D249-4D8A-ADA9-4B5B67AFD70C}" autoFormatId="16" applyNumberFormats="0" applyBorderFormats="0" applyFontFormats="0" applyPatternFormats="0" applyAlignmentFormats="0" applyWidthHeightFormats="0">
  <queryTableRefresh nextId="3">
    <queryTableFields count="2">
      <queryTableField id="1" name="新规角色" tableColumnId="1"/>
      <queryTableField id="2" name="SortValue" tableColumnId="2"/>
    </queryTable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7" adjustColumnWidth="0" connectionId="78" xr16:uid="{51E4E338-3CAB-48E9-BD5F-A6370EA50F3B}" autoFormatId="16" applyNumberFormats="0" applyBorderFormats="0" applyFontFormats="0" applyPatternFormats="0" applyAlignmentFormats="0" applyWidthHeightFormats="0">
  <queryTableRefresh nextId="3">
    <queryTableFields count="1">
      <queryTableField id="2" name="dd_结构" tableColumnId="1"/>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ExternalData_1" adjustColumnWidth="0" connectionId="77" xr16:uid="{A6361912-58D1-4981-A964-B119518F56C6}" autoFormatId="16" applyNumberFormats="0" applyBorderFormats="0" applyFontFormats="0" applyPatternFormats="0" applyAlignmentFormats="0" applyWidthHeightFormats="0">
  <queryTableRefresh nextId="3">
    <queryTableFields count="2">
      <queryTableField id="1" name="板块" tableColumnId="1"/>
      <queryTableField id="2" name="SortValue" tableColumnId="2"/>
    </queryTableFields>
  </queryTableRefresh>
</queryTable>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ExternalData_8" adjustColumnWidth="0" connectionId="79" xr16:uid="{881B56DD-C639-469C-AE85-795E9045CC88}" autoFormatId="16" applyNumberFormats="0" applyBorderFormats="0" applyFontFormats="0" applyPatternFormats="0" applyAlignmentFormats="0" applyWidthHeightFormats="0">
  <queryTableRefresh nextId="3">
    <queryTableFields count="2">
      <queryTableField id="1" name="货币" tableColumnId="1"/>
      <queryTableField id="2" name="SortValue" tableColumnId="2"/>
    </queryTableFields>
  </queryTableRefresh>
</queryTable>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ExternalData_10" connectionId="16" xr16:uid="{FE569CA9-74BD-4077-94C4-9DED6F655009}" autoFormatId="16" applyNumberFormats="0" applyBorderFormats="0" applyFontFormats="0" applyPatternFormats="0" applyAlignmentFormats="0" applyWidthHeightFormats="0">
  <queryTableRefresh nextId="4">
    <queryTableFields count="2">
      <queryTableField id="2" name="备证行全称" tableColumnId="1"/>
      <queryTableField id="3" name="SortValue" tableColumnId="2"/>
    </queryTableFields>
  </queryTableRefresh>
</queryTable>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ExternalData_11" adjustColumnWidth="0" connectionId="75" xr16:uid="{697F403D-4E37-4391-87A2-EF905D37BED0}" autoFormatId="16" applyNumberFormats="0" applyBorderFormats="0" applyFontFormats="0" applyPatternFormats="0" applyAlignmentFormats="0" applyWidthHeightFormats="0">
  <queryTableRefresh nextId="2">
    <queryTableFields count="1">
      <queryTableField id="1" name="地区" tableColumnId="1"/>
    </queryTableFields>
  </queryTableRefresh>
</queryTable>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ExternalData_14" connectionId="24" xr16:uid="{83371CE5-B202-4868-BDA2-B8C0EE0BE101}" autoFormatId="16" applyNumberFormats="0" applyBorderFormats="0" applyFontFormats="0" applyPatternFormats="0" applyAlignmentFormats="0" applyWidthHeightFormats="0">
  <queryTableRefresh nextId="2">
    <queryTableFields count="1">
      <queryTableField id="1" name="DimMonday" tableColumnId="1"/>
    </queryTableFields>
  </queryTableRefresh>
</queryTable>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ExternalData_16" connectionId="17" xr16:uid="{965395F6-617C-4046-9082-DAD00500E2C1}" autoFormatId="16" applyNumberFormats="0" applyBorderFormats="0" applyFontFormats="0" applyPatternFormats="0" applyAlignmentFormats="0" applyWidthHeightFormats="0">
  <queryTableRefresh nextId="3">
    <queryTableFields count="2">
      <queryTableField id="1" name="港分_ROLE" tableColumnId="1"/>
      <queryTableField id="2" name="SortValue" tableColumnId="2"/>
    </queryTableFields>
  </queryTableRefresh>
</queryTable>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ExternalData_18" connectionId="18" xr16:uid="{C5B2A8B4-C35B-43FA-A7B5-1C72072344E1}" autoFormatId="16" applyNumberFormats="0" applyBorderFormats="0" applyFontFormats="0" applyPatternFormats="0" applyAlignmentFormats="0" applyWidthHeightFormats="0">
  <queryTableRefresh nextId="3">
    <queryTableFields count="2">
      <queryTableField id="1" name="金融机构" tableColumnId="1"/>
      <queryTableField id="2" name="SortValue" tableColumnId="2"/>
    </queryTableFields>
  </queryTableRefresh>
</queryTable>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ExternalData_19" connectionId="19" xr16:uid="{163BFA38-EE8E-4D18-943E-F53F5D0FDA52}" autoFormatId="16" applyNumberFormats="0" applyBorderFormats="0" applyFontFormats="0" applyPatternFormats="0" applyAlignmentFormats="0" applyWidthHeightFormats="0">
  <queryTableRefresh nextId="3">
    <queryTableFields count="2">
      <queryTableField id="1" name="银行" tableColumnId="1"/>
      <queryTableField id="2" name="SortValue" tableColumnId="2"/>
    </queryTableFields>
  </queryTableRefresh>
</queryTable>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ExternalData_20" connectionId="20" xr16:uid="{BA54D58A-7796-4DBE-A1E6-A43B0ACEF975}" autoFormatId="16" applyNumberFormats="0" applyBorderFormats="0" applyFontFormats="0" applyPatternFormats="0" applyAlignmentFormats="0" applyWidthHeightFormats="0">
  <queryTableRefresh nextId="3">
    <queryTableFields count="2">
      <queryTableField id="1" name="非银" tableColumnId="1"/>
      <queryTableField id="2" name="SortValue" tableColumnId="2"/>
    </queryTableFields>
  </queryTableRefresh>
</queryTable>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ExternalData_21" connectionId="14" xr16:uid="{55D85DE4-8967-4AAC-B3C4-D2AEBF7625EB}" autoFormatId="16" applyNumberFormats="0" applyBorderFormats="0" applyFontFormats="0" applyPatternFormats="0" applyAlignmentFormats="0" applyWidthHeightFormats="0">
  <queryTableRefresh nextId="3">
    <queryTableFields count="2">
      <queryTableField id="1" name="地方国企" tableColumnId="1"/>
      <queryTableField id="2" name="SortValue" tableColumnId="2"/>
    </queryTableFields>
  </queryTableRefresh>
</queryTable>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ExternalData_22" connectionId="15" xr16:uid="{83708DD9-BA06-4239-A310-ED71281EE81C}" autoFormatId="16" applyNumberFormats="0" applyBorderFormats="0" applyFontFormats="0" applyPatternFormats="0" applyAlignmentFormats="0" applyWidthHeightFormats="0">
  <queryTableRefresh nextId="3">
    <queryTableFields count="2">
      <queryTableField id="1" name="地方平台" tableColumnId="1"/>
      <queryTableField id="2" name="SortValue" tableColumnId="2"/>
    </queryTableFields>
  </queryTableRefresh>
</queryTable>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ExternalData_12" connectionId="36" xr16:uid="{ED8B8622-C6D7-4B20-9F27-3BFDE56DBEDA}" autoFormatId="16" applyNumberFormats="0" applyBorderFormats="0" applyFontFormats="0" applyPatternFormats="0" applyAlignmentFormats="0" applyWidthHeightFormats="0">
  <queryTableRefresh nextId="7">
    <queryTableFields count="2">
      <queryTableField id="5" name="DMI字段" tableColumnId="1"/>
      <queryTableField id="6" name="状态" tableColumnId="2"/>
    </queryTableFields>
  </queryTableRefresh>
</queryTable>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ExternalData_9" adjustColumnWidth="0" connectionId="12" xr16:uid="{1E9EFAFB-7E86-4740-B98B-6C2189720EBA}" autoFormatId="16" applyNumberFormats="0" applyBorderFormats="0" applyFontFormats="0" applyPatternFormats="0" applyAlignmentFormats="0" applyWidthHeightFormats="0">
  <queryTableRefresh nextId="5">
    <queryTableFields count="2">
      <queryTableField id="3" name="上市" tableColumnId="1"/>
      <queryTableField id="2" name="SortValue" tableColumnId="2"/>
    </queryTableFields>
  </queryTableRefresh>
</queryTable>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ExternalData_23" connectionId="13" xr16:uid="{A0D21EF6-C53A-4676-92E6-0D4FCB7D8746}" autoFormatId="16" applyNumberFormats="0" applyBorderFormats="0" applyFontFormats="0" applyPatternFormats="0" applyAlignmentFormats="0" applyWidthHeightFormats="0">
  <queryTableRefresh nextId="3">
    <queryTableFields count="2">
      <queryTableField id="1" name="品种主题" tableColumnId="1"/>
      <queryTableField id="2" name="SortValue" tableColumnId="2"/>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Bond" xr10:uid="{253B25D2-89B3-4721-AE9D-5BAEEFDFD442}" sourceName="mBond">
  <extLst>
    <x:ext xmlns:x15="http://schemas.microsoft.com/office/spreadsheetml/2010/11/main" uri="{2F2917AC-EB37-4324-AD4E-5DD8C200BD13}">
      <x15:tableSlicerCache tableId="60" column="37"/>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Issue" xr10:uid="{BB0F580C-FDF4-442B-A811-6FDC2E50E5F0}" sourceName="mIssue">
  <extLst>
    <x:ext xmlns:x15="http://schemas.microsoft.com/office/spreadsheetml/2010/11/main" uri="{2F2917AC-EB37-4324-AD4E-5DD8C200BD13}">
      <x15:tableSlicerCache tableId="60" column="38"/>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Stats" xr10:uid="{AB7FC370-95B9-499F-A598-CE0EFB41B128}" sourceName="mStats">
  <extLst>
    <x:ext xmlns:x15="http://schemas.microsoft.com/office/spreadsheetml/2010/11/main" uri="{2F2917AC-EB37-4324-AD4E-5DD8C200BD13}">
      <x15:tableSlicerCache tableId="60" column="39"/>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EXE" xr10:uid="{88642A4B-51E1-45EE-8716-A5DF5BA05DF9}" sourceName="mEXE">
  <extLst>
    <x:ext xmlns:x15="http://schemas.microsoft.com/office/spreadsheetml/2010/11/main" uri="{2F2917AC-EB37-4324-AD4E-5DD8C200BD13}">
      <x15:tableSlicerCache tableId="60" column="45"/>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Credit" xr10:uid="{FCD83127-A5E6-4FAB-B9AD-EE0CC0B7908A}" sourceName="mCredit">
  <extLst>
    <x:ext xmlns:x15="http://schemas.microsoft.com/office/spreadsheetml/2010/11/main" uri="{2F2917AC-EB37-4324-AD4E-5DD8C200BD13}">
      <x15:tableSlicerCache tableId="60" column="78"/>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Bond" xr10:uid="{E484A803-0D9C-44CD-90D5-7E2C31458163}" cache="Slicer_mBond" caption="mBond" rowHeight="257175"/>
  <slicer name="mIssue" xr10:uid="{818D7613-C425-4329-87D6-7F8684CB8252}" cache="Slicer_mIssue" caption="mIssue" rowHeight="257175"/>
  <slicer name="mStats" xr10:uid="{02CE362A-D505-4938-AD99-5C556EDF8EFF}" cache="Slicer_mStats" caption="mStats" rowHeight="257175"/>
  <slicer name="mEXE" xr10:uid="{B6E1E834-E13A-4A70-9BED-34D11A27D593}" cache="Slicer_mEXE" caption="mEXE" rowHeight="257175"/>
  <slicer name="mCredit" xr10:uid="{E3733D2C-B7CC-4A75-91AD-83A3AD1915D8}" cache="Slicer_mCredit" caption="mCredit" rowHeight="257175"/>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32.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33.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34.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35.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36.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37.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38.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40.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_rels/table41.xml.rels><?xml version="1.0" encoding="UTF-8" standalone="yes"?>
<Relationships xmlns="http://schemas.openxmlformats.org/package/2006/relationships"><Relationship Id="rId1" Type="http://schemas.openxmlformats.org/officeDocument/2006/relationships/queryTable" Target="../queryTables/queryTable27.xml"/></Relationships>
</file>

<file path=xl/tables/_rels/table44.xml.rels><?xml version="1.0" encoding="UTF-8" standalone="yes"?>
<Relationships xmlns="http://schemas.openxmlformats.org/package/2006/relationships"><Relationship Id="rId1" Type="http://schemas.openxmlformats.org/officeDocument/2006/relationships/queryTable" Target="../queryTables/queryTable28.xml"/></Relationships>
</file>

<file path=xl/tables/_rels/table58.xml.rels><?xml version="1.0" encoding="UTF-8" standalone="yes"?>
<Relationships xmlns="http://schemas.openxmlformats.org/package/2006/relationships"><Relationship Id="rId1" Type="http://schemas.openxmlformats.org/officeDocument/2006/relationships/queryTable" Target="../queryTables/queryTable29.xml"/></Relationships>
</file>

<file path=xl/tables/_rels/table59.xml.rels><?xml version="1.0" encoding="UTF-8" standalone="yes"?>
<Relationships xmlns="http://schemas.openxmlformats.org/package/2006/relationships"><Relationship Id="rId1" Type="http://schemas.openxmlformats.org/officeDocument/2006/relationships/queryTable" Target="../queryTables/queryTable30.xml"/></Relationships>
</file>

<file path=xl/tables/_rels/table60.xml.rels><?xml version="1.0" encoding="UTF-8" standalone="yes"?>
<Relationships xmlns="http://schemas.openxmlformats.org/package/2006/relationships"><Relationship Id="rId1" Type="http://schemas.openxmlformats.org/officeDocument/2006/relationships/queryTable" Target="../queryTables/queryTable31.xml"/></Relationships>
</file>

<file path=xl/tables/_rels/table61.xml.rels><?xml version="1.0" encoding="UTF-8" standalone="yes"?>
<Relationships xmlns="http://schemas.openxmlformats.org/package/2006/relationships"><Relationship Id="rId1" Type="http://schemas.openxmlformats.org/officeDocument/2006/relationships/queryTable" Target="../queryTables/queryTable32.xml"/></Relationships>
</file>

<file path=xl/tables/_rels/table62.xml.rels><?xml version="1.0" encoding="UTF-8" standalone="yes"?>
<Relationships xmlns="http://schemas.openxmlformats.org/package/2006/relationships"><Relationship Id="rId1" Type="http://schemas.openxmlformats.org/officeDocument/2006/relationships/queryTable" Target="../queryTables/queryTable33.xml"/></Relationships>
</file>

<file path=xl/tables/_rels/table63.xml.rels><?xml version="1.0" encoding="UTF-8" standalone="yes"?>
<Relationships xmlns="http://schemas.openxmlformats.org/package/2006/relationships"><Relationship Id="rId1" Type="http://schemas.openxmlformats.org/officeDocument/2006/relationships/queryTable" Target="../queryTables/queryTable34.xml"/></Relationships>
</file>

<file path=xl/tables/_rels/table65.xml.rels><?xml version="1.0" encoding="UTF-8" standalone="yes"?>
<Relationships xmlns="http://schemas.openxmlformats.org/package/2006/relationships"><Relationship Id="rId1" Type="http://schemas.openxmlformats.org/officeDocument/2006/relationships/queryTable" Target="../queryTables/queryTable35.xml"/></Relationships>
</file>

<file path=xl/tables/_rels/table66.xml.rels><?xml version="1.0" encoding="UTF-8" standalone="yes"?>
<Relationships xmlns="http://schemas.openxmlformats.org/package/2006/relationships"><Relationship Id="rId1" Type="http://schemas.openxmlformats.org/officeDocument/2006/relationships/queryTable" Target="../queryTables/queryTable36.xml"/></Relationships>
</file>

<file path=xl/tables/_rels/table67.xml.rels><?xml version="1.0" encoding="UTF-8" standalone="yes"?>
<Relationships xmlns="http://schemas.openxmlformats.org/package/2006/relationships"><Relationship Id="rId1" Type="http://schemas.openxmlformats.org/officeDocument/2006/relationships/queryTable" Target="../queryTables/queryTable3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16ADF6E8-16F0-48DF-BF0B-4CCEE92ED565}" name="Dimtbl" displayName="Dimtbl" ref="B3:C7" totalsRowShown="0" headerRowDxfId="503" dataDxfId="502">
  <autoFilter ref="B3:C7" xr:uid="{0886B0FE-C80C-4F28-89AD-E6CF9C299703}">
    <filterColumn colId="0" hiddenButton="1"/>
    <filterColumn colId="1" hiddenButton="1"/>
  </autoFilter>
  <tableColumns count="2">
    <tableColumn id="4" xr3:uid="{01BB5857-C8A7-4203-A587-04BFC8573813}" name="Column1" dataDxfId="501"/>
    <tableColumn id="5" xr3:uid="{D010838C-EEEF-40BF-9135-662BB9B0DB52}" name="Column2" dataDxfId="500"/>
  </tableColumns>
  <tableStyleInfo name="Blank"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68DA745-122C-4C15-B2C6-E147DA657C88}" name="DMIHeaders_Check" displayName="DMIHeaders_Check" ref="B13:D14" tableType="queryTable" totalsRowShown="0" headerRowDxfId="499" dataDxfId="498">
  <autoFilter ref="B13:D14" xr:uid="{068DA745-122C-4C15-B2C6-E147DA657C88}">
    <filterColumn colId="0" hiddenButton="1"/>
    <filterColumn colId="1" hiddenButton="1"/>
    <filterColumn colId="2" hiddenButton="1"/>
  </autoFilter>
  <tableColumns count="3">
    <tableColumn id="1" xr3:uid="{2A1657E8-26C2-4AD3-8AD7-ACD27CB005AE}" uniqueName="1" name="DMI字段" queryTableFieldId="1" dataDxfId="497"/>
    <tableColumn id="2" xr3:uid="{7B2F5EE6-7EE8-439C-A6C3-A7BAA914C84E}" uniqueName="2" name="状态" queryTableFieldId="2" dataDxfId="496"/>
    <tableColumn id="3" xr3:uid="{DAAC9984-B01A-445F-9C96-EBCCBE03A5F2}" uniqueName="3" name="Timestamp" queryTableFieldId="3" dataDxfId="495"/>
  </tableColumns>
  <tableStyleInfo name="Qry Load 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FE99B731-B2F3-45B0-BFCE-FA907F07DFCA}" name="Dashboard_Dynamic" displayName="Dashboard_Dynamic" ref="B9:D12" tableType="queryTable" totalsRowShown="0" headerRowDxfId="494" dataDxfId="493">
  <autoFilter ref="B9:D12" xr:uid="{FE99B731-B2F3-45B0-BFCE-FA907F07DFCA}">
    <filterColumn colId="0" hiddenButton="1"/>
    <filterColumn colId="1" hiddenButton="1"/>
    <filterColumn colId="2" hiddenButton="1"/>
  </autoFilter>
  <tableColumns count="3">
    <tableColumn id="1" xr3:uid="{4690F853-C1D6-4FC5-A69B-A48D7CFC13A3}" uniqueName="1" name="Source" queryTableFieldId="1" dataDxfId="492"/>
    <tableColumn id="2" xr3:uid="{269F7F85-48D4-4FA2-BD46-1E3032E98961}" uniqueName="2" name="ISIN.Weekly.Count" queryTableFieldId="2" dataDxfId="491"/>
    <tableColumn id="3" xr3:uid="{2D2DAF4B-CB5F-4C52-B28F-1DCA0011D6D3}" uniqueName="3" name="Timestamp" queryTableFieldId="3" dataDxfId="490"/>
  </tableColumns>
  <tableStyleInfo name="Qry Load"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945BE2D5-07CD-42F6-9BE6-392FAFA62AFE}" name="DLD_QRC_Income24" displayName="DLD_QRC_Income24" ref="A1:Q7" tableType="queryTable" totalsRowShown="0">
  <autoFilter ref="A1:Q7" xr:uid="{8EE9EEE1-0C70-4D3B-9742-DD33651E1506}"/>
  <tableColumns count="17">
    <tableColumn id="1" xr3:uid="{E0AE6DCD-40C5-468D-9078-C1CBA9FBFA84}" uniqueName="1" name="Index" queryTableFieldId="1" dataDxfId="489"/>
    <tableColumn id="2" xr3:uid="{22270A99-54FD-412B-BC46-4CB9AD72385A}" uniqueName="2" name="定价日" queryTableFieldId="22" dataDxfId="488"/>
    <tableColumn id="3" xr3:uid="{C4F1531F-30C5-4D39-87B1-F0F89EBC5AC1}" uniqueName="3" name="ISIN" queryTableFieldId="3" dataDxfId="487"/>
    <tableColumn id="4" xr3:uid="{EEA3ED41-051E-4CB7-9965-7F8811D75E70}" uniqueName="4" name="Project Name" queryTableFieldId="4" dataDxfId="486"/>
    <tableColumn id="5" xr3:uid="{4EF33EA8-678A-4A36-9AFA-0145612CC1B4}" uniqueName="5" name="项目名称(集团全称)" queryTableFieldId="5" dataDxfId="485"/>
    <tableColumn id="6" xr3:uid="{65D2E8D0-CEEF-4409-98F4-7478CF96ADA8}" uniqueName="6" name="团队" queryTableFieldId="6" dataDxfId="484"/>
    <tableColumn id="7" xr3:uid="{911F10C9-C00D-4CA8-AFB2-AE0B619AAF17}" uniqueName="7" name="IS_JGC" queryTableFieldId="7" dataDxfId="483"/>
    <tableColumn id="8" xr3:uid="{8C4E60C9-9198-486D-B3D6-CC1C0809F9F9}" uniqueName="8" name="IS_BnD" queryTableFieldId="8" dataDxfId="482"/>
    <tableColumn id="9" xr3:uid="{13237977-9592-4A1B-87DF-99D80CA86D71}" uniqueName="9" name="IS_LEAD" queryTableFieldId="9" dataDxfId="481"/>
    <tableColumn id="10" xr3:uid="{B0DB5AA7-0E79-4D90-AA3A-62D8EAC6F147}" uniqueName="10" name="新规角色" queryTableFieldId="10" dataDxfId="480"/>
    <tableColumn id="14" xr3:uid="{561F2CD8-065D-4B15-8516-69DB90A60016}" uniqueName="14" name="币种" queryTableFieldId="14" dataDxfId="479"/>
    <tableColumn id="15" xr3:uid="{573F315F-650C-4931-8A2E-A8AE33E9F2FF}" uniqueName="15" name="承销费.原币" queryTableFieldId="15"/>
    <tableColumn id="16" xr3:uid="{7A680DEC-EAC4-40FF-9D1E-DF276516E40E}" uniqueName="16" name="承销费.美元" queryTableFieldId="16"/>
    <tableColumn id="17" xr3:uid="{8DFF6E3E-5D29-4BF0-ACE0-4633E34735AA}" uniqueName="17" name="QRC汇率因子" queryTableFieldId="17"/>
    <tableColumn id="11" xr3:uid="{844C45FD-714E-4361-922A-2369555262F9}" uniqueName="11" name="项目状态" queryTableFieldId="11" dataDxfId="478"/>
    <tableColumn id="12" xr3:uid="{D1D9B71E-6D4B-40D6-AD7E-7E4DE3D562D3}" uniqueName="12" name="序号" queryTableFieldId="12" dataDxfId="477"/>
    <tableColumn id="13" xr3:uid="{9BA24CB1-08DB-41E3-AFC6-C813C724354E}" uniqueName="13" name="PRJ对账号" queryTableFieldId="13" dataDxfId="476"/>
  </tableColumns>
  <tableStyleInfo name="Load Style"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F9DBAAC3-EFB9-475E-B234-EEE945DCD3D3}" name="DLD_Filter_Credit" displayName="DLD_Filter_Credit" ref="C5:E9" tableType="queryTable" totalsRowShown="0">
  <autoFilter ref="C5:E9" xr:uid="{F9DBAAC3-EFB9-475E-B234-EEE945DCD3D3}"/>
  <tableColumns count="3">
    <tableColumn id="4" xr3:uid="{61B2B2B6-0F6F-4FB8-9679-FBCDDCB8E175}" uniqueName="4" name="Filter_Credit" queryTableFieldId="4" dataDxfId="475"/>
    <tableColumn id="2" xr3:uid="{2FA58783-8393-4D45-8086-3670144C2F63}" uniqueName="2" name="信用主体" queryTableFieldId="2" dataDxfId="474"/>
    <tableColumn id="3" xr3:uid="{BDAD1081-0976-4C1F-B6C0-9FC86ADEC5FF}" uniqueName="3" name="省份" queryTableFieldId="3" dataDxfId="473"/>
  </tableColumns>
  <tableStyleInfo name="Qry Load"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9215223E-DCC9-4A79-889F-E48A4601BE3B}" name="DLD_Conso_Filter" displayName="DLD_Conso_Filter" ref="G5:CR441" tableType="queryTable" totalsRowShown="0">
  <autoFilter ref="G5:CR441" xr:uid="{9215223E-DCC9-4A79-889F-E48A4601BE3B}">
    <filterColumn colId="11">
      <filters>
        <filter val="新增"/>
      </filters>
    </filterColumn>
  </autoFilter>
  <tableColumns count="90">
    <tableColumn id="96" xr3:uid="{3D0FD569-8B9D-411D-BF7B-DCDEB8301440}" uniqueName="96" name="Timestamp" queryTableFieldId="481" dataDxfId="184"/>
    <tableColumn id="95" xr3:uid="{DE73B471-D43D-4A80-A497-18D08665CCA1}" uniqueName="95" name="Index" queryTableFieldId="478" dataDxfId="183"/>
    <tableColumn id="1" xr3:uid="{21D3D172-8A23-4F15-932E-CA1ED7CFE243}" uniqueName="1" name="Filter_Bond" queryTableFieldId="1"/>
    <tableColumn id="3" xr3:uid="{8420203C-09DD-4658-9F73-6FFF938DA7B4}" uniqueName="3" name="Filter_Exch" queryTableFieldId="3"/>
    <tableColumn id="2" xr3:uid="{5AA4EF8D-5C23-4512-93E4-DABC8ECFB006}" uniqueName="2" name="IS_FIMTN" queryTableFieldId="2"/>
    <tableColumn id="4" xr3:uid="{D6B50225-399C-4C66-8BCA-0704909B826F}" uniqueName="4" name="ISIN" queryTableFieldId="4"/>
    <tableColumn id="5" xr3:uid="{285B08C7-2C77-4B91-8202-215E10B8B4CD}" uniqueName="5" name="定价日" queryTableFieldId="5" dataDxfId="182"/>
    <tableColumn id="6" xr3:uid="{68491BF8-D876-41C4-8BE7-7D12F7AA10F4}" uniqueName="6" name="债券简称" queryTableFieldId="6"/>
    <tableColumn id="7" xr3:uid="{0ED22E15-E6FC-4B71-85E5-54E22843E4C6}" uniqueName="7" name="货币" queryTableFieldId="7"/>
    <tableColumn id="8" xr3:uid="{26E5546D-724B-49DD-8B63-6FAB23C3E896}" uniqueName="8" name="发行规模(亿)" queryTableFieldId="8"/>
    <tableColumn id="75" xr3:uid="{6E5D40BC-0087-49E2-9904-60C828BCF115}" uniqueName="75" name="mIssue" queryTableFieldId="151"/>
    <tableColumn id="89" xr3:uid="{11994894-F1C2-4213-82F0-251C19592955}" uniqueName="89" name="mBond" queryTableFieldId="152"/>
    <tableColumn id="90" xr3:uid="{B2482D67-4843-41CC-B46F-F1ED958C5B2D}" uniqueName="90" name="mCredit" queryTableFieldId="153"/>
    <tableColumn id="9" xr3:uid="{C61498B3-B05A-4A4E-B352-9233B78D60BC}" uniqueName="9" name="Filter_Credit" queryTableFieldId="9"/>
    <tableColumn id="11" xr3:uid="{14BFDB8E-5AB7-448D-9446-1622BC2AC032}" uniqueName="11" name="信用主体" queryTableFieldId="11"/>
    <tableColumn id="12" xr3:uid="{A2F75C97-5829-464F-A787-34F99D97A114}" uniqueName="12" name="英文简称" queryTableFieldId="12"/>
    <tableColumn id="98" xr3:uid="{06851DDA-2C38-4CF0-B324-DEAACF3AD5ED}" uniqueName="98" name="主体评级" queryTableFieldId="488"/>
    <tableColumn id="14" xr3:uid="{7D391D9A-6113-4F1A-9426-1F4A204D44D4}" uniqueName="14" name="主体评级展望" queryTableFieldId="14"/>
    <tableColumn id="97" xr3:uid="{DD35A760-4C77-40BE-B86C-ECBFA0D0B477}" uniqueName="97" name="发行评级" queryTableFieldId="487"/>
    <tableColumn id="16" xr3:uid="{407F505A-F2C4-4BB3-BB4C-03919F592640}" uniqueName="16" name="发行期限(年)" queryTableFieldId="16"/>
    <tableColumn id="17" xr3:uid="{947794D9-4951-481F-B674-90A9D23AC525}" uniqueName="17" name="票息_DMI" queryTableFieldId="17"/>
    <tableColumn id="18" xr3:uid="{FC2C2F03-AF20-4576-92CA-436E1B76FE38}" uniqueName="18" name="兑付日" queryTableFieldId="18" dataDxfId="181"/>
    <tableColumn id="19" xr3:uid="{5A48CA2F-2B01-433A-8D09-68A5001FFCC0}" uniqueName="19" name="发行场所" queryTableFieldId="19"/>
    <tableColumn id="20" xr3:uid="{913347E1-B106-4E0E-9C06-463B5EBA5E12}" uniqueName="20" name="IPT_DMI" queryTableFieldId="20"/>
    <tableColumn id="21" xr3:uid="{83233995-1369-477F-9D14-62AD016744F9}" uniqueName="21" name="FPG_DMI" queryTableFieldId="21"/>
    <tableColumn id="22" xr3:uid="{B58C06C6-DF8C-47AD-8D3C-B035BD7A36F7}" uniqueName="22" name="收窄幅度(bp)" queryTableFieldId="22"/>
    <tableColumn id="23" xr3:uid="{F08CF6F8-6C36-4ED8-BE3C-D6A28ACC09A9}" uniqueName="23" name="发行规则" queryTableFieldId="23"/>
    <tableColumn id="24" xr3:uid="{7D25C779-F8E6-49E2-B6F0-9C00118F3425}" uniqueName="24" name="发行架构" queryTableFieldId="24"/>
    <tableColumn id="25" xr3:uid="{C0C078E3-83CC-48C5-81B3-9D1AC84AAD0E}" uniqueName="25" name="SBLC提供者" queryTableFieldId="25"/>
    <tableColumn id="26" xr3:uid="{FADBE912-1049-4462-B968-251782D40526}" uniqueName="26" name="偿还顺位" queryTableFieldId="26"/>
    <tableColumn id="27" xr3:uid="{82D22C66-431F-4A2F-ABB9-C5FBB58D2AAB}" uniqueName="27" name="发行价" queryTableFieldId="27"/>
    <tableColumn id="28" xr3:uid="{2B89D1B9-012E-48AB-8E0E-198CA59F919D}" uniqueName="28" name="首日涨跌" queryTableFieldId="28"/>
    <tableColumn id="29" xr3:uid="{DFA7C254-3AB9-4602-9A37-AF484FA15B6A}" uniqueName="29" name="省份" queryTableFieldId="29"/>
    <tableColumn id="30" xr3:uid="{EE2A358C-5116-478F-B7E0-385179E5AAFA}" uniqueName="30" name="城市" queryTableFieldId="30"/>
    <tableColumn id="31" xr3:uid="{2A1C4137-C439-46AA-A284-FBF58C6037EF}" uniqueName="31" name="区县" queryTableFieldId="31"/>
    <tableColumn id="32" xr3:uid="{22D7D923-9D60-45EF-9C3F-95FCDAD9B23D}" uniqueName="32" name="认购额(亿)" queryTableFieldId="32"/>
    <tableColumn id="33" xr3:uid="{F0AD0BBC-5897-4981-AECF-F5D7D52C20DA}" uniqueName="33" name="认购倍数" queryTableFieldId="33"/>
    <tableColumn id="34" xr3:uid="{38CBACBF-3FE3-4803-8CEA-2746FF1BF539}" uniqueName="34" name="亚洲占比" queryTableFieldId="34"/>
    <tableColumn id="35" xr3:uid="{7D2B5C02-A893-4D18-9B05-609BCE7D13B3}" uniqueName="35" name="基金占比" queryTableFieldId="35"/>
    <tableColumn id="36" xr3:uid="{C6556D3C-1380-4654-B255-A120CF0B1ED2}" uniqueName="36" name="联席全球协调人" queryTableFieldId="36"/>
    <tableColumn id="37" xr3:uid="{B6DE7B5D-8CB4-4D3B-A230-3EC9A49B66DC}" uniqueName="37" name="发行方式" queryTableFieldId="37"/>
    <tableColumn id="38" xr3:uid="{BC6B59B3-5349-46A7-A204-A73D56B7F4D5}" uniqueName="38" name="细分行业" queryTableFieldId="38"/>
    <tableColumn id="39" xr3:uid="{A6F6599F-280E-472F-8942-6FEDF543C5E7}" uniqueName="39" name="债项初始评级" queryTableFieldId="39"/>
    <tableColumn id="40" xr3:uid="{9D73DADF-EE45-430E-A84F-6C959304E134}" uniqueName="40" name="境内主体评级" queryTableFieldId="40"/>
    <tableColumn id="41" xr3:uid="{6AA52F5D-273A-43E8-8AB7-B1C517377954}" uniqueName="41" name="主题债券" queryTableFieldId="41"/>
    <tableColumn id="42" xr3:uid="{60968CFD-F95D-47A1-969F-F397137325CC}" uniqueName="42" name="DMI行业" queryTableFieldId="42"/>
    <tableColumn id="43" xr3:uid="{E9E5B5FF-D0AC-40AF-8A5D-3832DDD3A2C4}" uniqueName="43" name="剩余期限" queryTableFieldId="43" dataDxfId="180"/>
    <tableColumn id="44" xr3:uid="{79D5A262-E07E-4904-A2E6-F040AF6A9861}" uniqueName="44" name="公司类型" queryTableFieldId="44"/>
    <tableColumn id="45" xr3:uid="{8F037EAB-9534-4331-8ED4-22EF11EF741B}" uniqueName="45" name="评级类型" queryTableFieldId="45"/>
    <tableColumn id="46" xr3:uid="{8624E3D0-E88F-4992-BECD-2C8217CE1D97}" uniqueName="46" name="投资者账户数" queryTableFieldId="46"/>
    <tableColumn id="47" xr3:uid="{9DB70FFD-7570-4D28-B8B7-1F6F26F437B9}" uniqueName="47" name="投资者类型" queryTableFieldId="47"/>
    <tableColumn id="48" xr3:uid="{A2FB1093-8B25-499F-9E66-45802099E06B}" uniqueName="48" name="投资者分布" queryTableFieldId="48"/>
    <tableColumn id="49" xr3:uid="{AE64C71B-6433-4C40-B817-F92FD05A504D}" uniqueName="49" name="筹款用途" queryTableFieldId="49"/>
    <tableColumn id="50" xr3:uid="{E6EA1ACB-B0C9-4D6D-9197-5EB793644A90}" uniqueName="50" name="TICKER" queryTableFieldId="50"/>
    <tableColumn id="51" xr3:uid="{645DC147-1681-4C95-99B1-CB929F47F8DA}" uniqueName="51" name="债券最新面值" queryTableFieldId="51"/>
    <tableColumn id="52" xr3:uid="{8DFFCC09-F66B-401B-B70C-D1633F97CEBB}" uniqueName="52" name="债券余额" queryTableFieldId="52"/>
    <tableColumn id="53" xr3:uid="{1B71FE3E-B371-4389-83B8-6CEF67F13964}" uniqueName="53" name="起息日期" queryTableFieldId="53" dataDxfId="179"/>
    <tableColumn id="54" xr3:uid="{F2A930E5-E939-4519-8813-FADD50B8F597}" uniqueName="54" name="行权兑付日" queryTableFieldId="54" dataDxfId="178"/>
    <tableColumn id="55" xr3:uid="{DDCC61CF-00B8-402A-BBE2-08F66B47392D}" uniqueName="55" name="最新票面利率" queryTableFieldId="55"/>
    <tableColumn id="56" xr3:uid="{98870475-BB08-4A05-9E3D-77812AF5B7D0}" uniqueName="56" name="计息基准" queryTableFieldId="56"/>
    <tableColumn id="57" xr3:uid="{BDBACCE0-7ED5-4CE5-A2E8-731767C722A6}" uniqueName="57" name="首次付息日" queryTableFieldId="57" dataDxfId="177"/>
    <tableColumn id="58" xr3:uid="{7CF231D4-52AA-4C30-8D7D-AF1FB8739A15}" uniqueName="58" name="发行人" queryTableFieldId="58"/>
    <tableColumn id="59" xr3:uid="{C8E11B12-397E-43EB-84C8-567F3AB96BFB}" uniqueName="59" name="担保人" queryTableFieldId="59"/>
    <tableColumn id="60" xr3:uid="{1B6789C2-F6DF-4287-BFCA-381F77EC5A5F}" uniqueName="60" name="发行起始日" queryTableFieldId="60" dataDxfId="176"/>
    <tableColumn id="61" xr3:uid="{2727DAF0-C0E5-4A19-A9B2-68BD981F822A}" uniqueName="61" name="定价_DMI" queryTableFieldId="61"/>
    <tableColumn id="62" xr3:uid="{E5E1D714-6851-4F70-92C9-8DE96C3C3D57}" uniqueName="62" name="上市日期" queryTableFieldId="62" dataDxfId="175"/>
    <tableColumn id="63" xr3:uid="{D1A744F0-D58A-4909-A361-40B280F8F0CB}" uniqueName="63" name="特殊条款说明" queryTableFieldId="63"/>
    <tableColumn id="64" xr3:uid="{55DA68D8-4B8F-4259-8119-7EDB5232B969}" uniqueName="64" name="牵头经办人" queryTableFieldId="64"/>
    <tableColumn id="65" xr3:uid="{3EF338B1-F9DD-46C6-AC2F-9F4033E78160}" uniqueName="65" name="联席账簿管理人" queryTableFieldId="65"/>
    <tableColumn id="66" xr3:uid="{FE3D4B8A-51B7-4C2A-A11B-509F70B736E3}" uniqueName="66" name="是否永续债" queryTableFieldId="66"/>
    <tableColumn id="67" xr3:uid="{E6B118B9-3CF1-4744-8AE3-489460C7A26A}" uniqueName="67" name="是否存单" queryTableFieldId="67"/>
    <tableColumn id="68" xr3:uid="{55C4F79E-5E93-4FF4-A3C8-33B17E46A960}" uniqueName="68" name="利率类型" queryTableFieldId="68"/>
    <tableColumn id="69" xr3:uid="{A1C07673-EC16-4FEC-AF90-D271CE60D91D}" uniqueName="69" name="交易状态" queryTableFieldId="69"/>
    <tableColumn id="70" xr3:uid="{EC779849-744B-4E30-9167-A3FE7249BB6D}" uniqueName="70" name="债券类型" queryTableFieldId="70"/>
    <tableColumn id="71" xr3:uid="{B8EC7669-EE90-4B14-B903-5336EC05A17D}" uniqueName="71" name="特殊条款" queryTableFieldId="71"/>
    <tableColumn id="72" xr3:uid="{FE7653C7-0332-4CAB-AD36-0ABBF681762A}" uniqueName="72" name="付息频率" queryTableFieldId="72"/>
    <tableColumn id="73" xr3:uid="{16C8738C-6EC0-41DD-BFC3-AD1F0295F184}" uniqueName="73" name="维好协议提供者" queryTableFieldId="73"/>
    <tableColumn id="74" xr3:uid="{B99BF59A-FF76-4268-AFA6-E02D135B96F7}" uniqueName="74" name="ISIN_TEMP" queryTableFieldId="74"/>
    <tableColumn id="77" xr3:uid="{1BD8D8B6-A747-4FC1-8378-DF61E5C08EBE}" uniqueName="77" name="Check" queryTableFieldId="77"/>
    <tableColumn id="78" xr3:uid="{8A78FC20-4D92-4F23-B02B-05F81E2EB964}" uniqueName="78" name="是否中资主体" queryTableFieldId="78"/>
    <tableColumn id="79" xr3:uid="{4C285B2A-5D81-4CBD-A4B7-985FFE1DC695}" uniqueName="79" name="首次违约日" queryTableFieldId="79" dataDxfId="174"/>
    <tableColumn id="80" xr3:uid="{B447592A-3A0C-4B93-8A0A-2DCF5764957D}" uniqueName="80" name="DBIndex_Credit" queryTableFieldId="80"/>
    <tableColumn id="81" xr3:uid="{17AB0ABD-FE6C-4575-A0CB-ABD79681CBD9}" uniqueName="81" name="信用主体简称" queryTableFieldId="81"/>
    <tableColumn id="82" xr3:uid="{BFD0E02A-F036-470B-A5CA-7A8E833A3514}" uniqueName="82" name="板块" queryTableFieldId="82"/>
    <tableColumn id="83" xr3:uid="{2EC46473-58CB-4569-80A5-3A62CEC82884}" uniqueName="83" name="板块二级" queryTableFieldId="83"/>
    <tableColumn id="84" xr3:uid="{78CBA41D-1A24-48B0-BA8A-B6293FB6AD82}" uniqueName="84" name="板块三级" queryTableFieldId="84"/>
    <tableColumn id="85" xr3:uid="{63AB781E-D19E-4B9E-AE3E-F5A0E3662404}" uniqueName="85" name="中资属性" queryTableFieldId="85"/>
    <tableColumn id="86" xr3:uid="{925CE51B-2AD3-4627-9947-DC5580FB6E03}" uniqueName="86" name="级别" queryTableFieldId="86"/>
    <tableColumn id="87" xr3:uid="{744A62F0-31AB-4442-AFDB-F74B196A7723}" uniqueName="87" name="DBIndex_Bond" queryTableFieldId="87"/>
    <tableColumn id="88" xr3:uid="{D646F7A7-AB3E-4CEE-B98A-682170411272}" uniqueName="88" name="DBIndex_Issue" queryTableFieldId="88"/>
  </tableColumns>
  <tableStyleInfo name="Qry Load"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D78AF57E-8B0A-4B8F-9B73-E8E8E040DAFC}" name="DLD_DMIBBG" displayName="DLD_DMIBBG" ref="A1:CC40" tableType="queryTable" totalsRowShown="0">
  <autoFilter ref="A1:CC40" xr:uid="{D78AF57E-8B0A-4B8F-9B73-E8E8E040DAFC}"/>
  <tableColumns count="81">
    <tableColumn id="1" xr3:uid="{96AB7BD2-3809-4CD6-8F77-C4500747B0F3}" uniqueName="1" name="Timestamp" queryTableFieldId="1" dataDxfId="472"/>
    <tableColumn id="2" xr3:uid="{919754D9-8E93-4275-B21C-7A30CA4984C8}" uniqueName="2" name="信用主体" queryTableFieldId="2" dataDxfId="471"/>
    <tableColumn id="3" xr3:uid="{A1BB4241-7167-4A3A-A7E6-6CE1BCDAC66B}" uniqueName="3" name="英文简称" queryTableFieldId="3" dataDxfId="470"/>
    <tableColumn id="4" xr3:uid="{E47F02FA-140D-4B87-B1E1-9F2B44290FC4}" uniqueName="4" name="ISIN" queryTableFieldId="4" dataDxfId="469"/>
    <tableColumn id="5" xr3:uid="{7C9188FA-6DDB-467B-834A-33EC7EC1CA84}" uniqueName="5" name="定价日" queryTableFieldId="5" dataDxfId="468"/>
    <tableColumn id="6" xr3:uid="{C30C5563-BE4A-42F1-BA08-3994D19645A5}" uniqueName="6" name="债券简称" queryTableFieldId="6" dataDxfId="467"/>
    <tableColumn id="7" xr3:uid="{1EA2B32D-2C04-454A-97D3-63B22D3668F6}" uniqueName="7" name="穆迪/标普" queryTableFieldId="7" dataDxfId="466"/>
    <tableColumn id="8" xr3:uid="{3078105E-D8FA-414C-9761-E74FBFBE3EB0}" uniqueName="8" name="主体评级展望" queryTableFieldId="8" dataDxfId="465"/>
    <tableColumn id="9" xr3:uid="{E873CE58-446C-4D79-80E0-8B4EDB8F6BE5}" uniqueName="9" name="债项评级" queryTableFieldId="9" dataDxfId="464"/>
    <tableColumn id="10" xr3:uid="{4F731016-612D-450E-AADD-B95489D6E62A}" uniqueName="10" name="发行规模(亿)" queryTableFieldId="10"/>
    <tableColumn id="11" xr3:uid="{D9F4D760-8799-4684-B23F-DBE20F4080C3}" uniqueName="11" name="货币" queryTableFieldId="11" dataDxfId="463"/>
    <tableColumn id="12" xr3:uid="{B8A7A7D7-880E-42E4-971A-0E899301C24E}" uniqueName="12" name="发行期限(年)" queryTableFieldId="12" dataDxfId="462"/>
    <tableColumn id="13" xr3:uid="{EC599493-C8D0-4286-825F-36A585EF8CAA}" uniqueName="13" name="票息" queryTableFieldId="13" dataDxfId="461"/>
    <tableColumn id="14" xr3:uid="{CBACCDA3-9AC1-410E-9DB2-A2C98A307CA4}" uniqueName="14" name="兑付日" queryTableFieldId="14" dataDxfId="460"/>
    <tableColumn id="15" xr3:uid="{C256822A-C652-4ECF-B0F5-BE9F15DE30E3}" uniqueName="15" name="发行场所" queryTableFieldId="15" dataDxfId="459"/>
    <tableColumn id="16" xr3:uid="{9D11D1B2-DCC5-4E05-B6D1-14C4FA303368}" uniqueName="16" name="IPT" queryTableFieldId="16" dataDxfId="458"/>
    <tableColumn id="17" xr3:uid="{91A15D1B-BB23-403A-877A-99FB2CA5F323}" uniqueName="17" name="FPG" queryTableFieldId="17" dataDxfId="457"/>
    <tableColumn id="18" xr3:uid="{362091F3-6B1F-4A1D-BE00-98E27BDCD8B1}" uniqueName="18" name="收窄幅度(bp)" queryTableFieldId="18"/>
    <tableColumn id="19" xr3:uid="{8330335B-D421-44A5-84B9-51D6111FDE5F}" uniqueName="19" name="发行规则" queryTableFieldId="19" dataDxfId="456"/>
    <tableColumn id="20" xr3:uid="{AB630CDB-9AE5-4BA8-B40D-141B26B85C65}" uniqueName="20" name="发行架构" queryTableFieldId="20" dataDxfId="455"/>
    <tableColumn id="21" xr3:uid="{3D5F6C9D-1F12-4A75-AB31-264F74ED1F03}" uniqueName="21" name="SBLC提供者" queryTableFieldId="21" dataDxfId="454"/>
    <tableColumn id="22" xr3:uid="{85A06DED-27F5-4315-AD5E-95762311AF43}" uniqueName="22" name="偿还顺位" queryTableFieldId="22" dataDxfId="453"/>
    <tableColumn id="23" xr3:uid="{87CE644D-1647-4284-A479-0D5406E1A27E}" uniqueName="23" name="发行价" queryTableFieldId="23"/>
    <tableColumn id="24" xr3:uid="{2324C686-C78A-4547-8E47-384AA8FA5AA2}" uniqueName="24" name="首日涨跌" queryTableFieldId="24"/>
    <tableColumn id="25" xr3:uid="{534C15D1-567B-4C64-91B6-D634AB4602E8}" uniqueName="25" name="省份" queryTableFieldId="25" dataDxfId="452"/>
    <tableColumn id="26" xr3:uid="{A9772D0D-1D3D-4C56-942F-4F7E8EFFC042}" uniqueName="26" name="城市" queryTableFieldId="26" dataDxfId="451"/>
    <tableColumn id="27" xr3:uid="{F1D1B7E4-B7F2-44BA-B71B-408B39AB25C0}" uniqueName="27" name="区县" queryTableFieldId="27" dataDxfId="450"/>
    <tableColumn id="28" xr3:uid="{38399E41-890D-48AB-BCDC-13554EB77A0E}" uniqueName="28" name="认购额(亿)" queryTableFieldId="28"/>
    <tableColumn id="29" xr3:uid="{AFB70DA2-2ECE-4A61-A9A3-46421CE6E655}" uniqueName="29" name="认购倍数" queryTableFieldId="29"/>
    <tableColumn id="30" xr3:uid="{6F8A9320-CF73-49EA-A7E8-469B83E1D2D1}" uniqueName="30" name="亚洲占比" queryTableFieldId="30"/>
    <tableColumn id="31" xr3:uid="{5ECE1293-8010-4200-8D21-1C45CCF240AD}" uniqueName="31" name="基金占比" queryTableFieldId="31"/>
    <tableColumn id="32" xr3:uid="{C6242568-7361-4178-A514-7EB60A5E1A35}" uniqueName="32" name="联席全球协调人" queryTableFieldId="32" dataDxfId="449"/>
    <tableColumn id="33" xr3:uid="{F64E5A06-9DA9-43D0-8F8A-E6A4F5E3EBC5}" uniqueName="33" name="发行方式" queryTableFieldId="33" dataDxfId="448"/>
    <tableColumn id="34" xr3:uid="{EB3CAF7E-A98C-4DF2-8963-378532DEBFFA}" uniqueName="34" name="细分行业" queryTableFieldId="34" dataDxfId="447"/>
    <tableColumn id="36" xr3:uid="{BF444463-B9CA-4138-ADAA-E8917A51D896}" uniqueName="36" name="债项初始评级" queryTableFieldId="36" dataDxfId="446"/>
    <tableColumn id="37" xr3:uid="{A2361643-33C2-43FD-BA8D-EBCC9A467174}" uniqueName="37" name="境内主体评级" queryTableFieldId="37" dataDxfId="445"/>
    <tableColumn id="35" xr3:uid="{73F66D87-F8EC-4FD6-A462-FB357359C6E3}" uniqueName="35" name="主题债券" queryTableFieldId="35" dataDxfId="444"/>
    <tableColumn id="38" xr3:uid="{CF5D0E4D-3775-4FC0-B31E-9824A46E5519}" uniqueName="38" name="行业" queryTableFieldId="38" dataDxfId="443"/>
    <tableColumn id="39" xr3:uid="{1B9B4CBB-90C9-4916-8BD4-8816121B06BA}" uniqueName="39" name="剩余期限" queryTableFieldId="39" dataDxfId="442"/>
    <tableColumn id="40" xr3:uid="{8B7DAD95-2F83-4F2E-9020-8D7B9F092271}" uniqueName="40" name="公司类型" queryTableFieldId="40" dataDxfId="441"/>
    <tableColumn id="41" xr3:uid="{A1EE0E46-380E-4D0B-80C7-2FB69177FE17}" uniqueName="41" name="评级类型" queryTableFieldId="41" dataDxfId="440"/>
    <tableColumn id="42" xr3:uid="{BC7BD5D9-DDC0-4672-9462-941469F06EFA}" uniqueName="42" name="投资者账户数" queryTableFieldId="42"/>
    <tableColumn id="43" xr3:uid="{0DAF7449-48FD-43E0-9AEC-E78ADB281732}" uniqueName="43" name="投资者类型" queryTableFieldId="43" dataDxfId="439"/>
    <tableColumn id="44" xr3:uid="{1AB7B5A4-6410-4055-919A-C1EB66E37C36}" uniqueName="44" name="投资者分布" queryTableFieldId="44" dataDxfId="438"/>
    <tableColumn id="45" xr3:uid="{DFF0E812-6098-40EB-A38C-552E4066909C}" uniqueName="45" name="筹款用途" queryTableFieldId="45" dataDxfId="437"/>
    <tableColumn id="46" xr3:uid="{E49DF0CC-6628-4D1D-A78F-F5374481B4A9}" uniqueName="46" name="TICKER" queryTableFieldId="46" dataDxfId="436"/>
    <tableColumn id="47" xr3:uid="{46DE476A-1BCA-4BD8-BABB-E96D687C135C}" uniqueName="47" name="债券最新面值" queryTableFieldId="47"/>
    <tableColumn id="48" xr3:uid="{813F97FB-91BA-4749-B1D1-892E9E9ED455}" uniqueName="48" name="债券余额" queryTableFieldId="48"/>
    <tableColumn id="49" xr3:uid="{9259E3EA-4317-48B6-8466-9B2AAFE9FE40}" uniqueName="49" name="起息日期" queryTableFieldId="49" dataDxfId="435"/>
    <tableColumn id="50" xr3:uid="{0AD5E537-95C6-42D6-A67F-2AE7BFA9D564}" uniqueName="50" name="行权兑付日" queryTableFieldId="50" dataDxfId="434"/>
    <tableColumn id="52" xr3:uid="{C9CD23D2-6C60-40E2-9AD6-6C4B71FA22B6}" uniqueName="52" name="最新票面利率" queryTableFieldId="52"/>
    <tableColumn id="51" xr3:uid="{BA9160C9-E5FF-4226-B0EC-789573047511}" uniqueName="51" name="计息基准" queryTableFieldId="51" dataDxfId="433"/>
    <tableColumn id="53" xr3:uid="{A1831E21-A7C5-4686-93F3-C2CF293D50B0}" uniqueName="53" name="首次付息日" queryTableFieldId="53" dataDxfId="432"/>
    <tableColumn id="54" xr3:uid="{B67ED8F1-91D7-4657-9F5F-32362A0BE0B6}" uniqueName="54" name="发行人" queryTableFieldId="54" dataDxfId="431"/>
    <tableColumn id="57" xr3:uid="{015B3F28-227F-4495-BEAC-D9591790DCA0}" uniqueName="57" name="担保人" queryTableFieldId="57" dataDxfId="430"/>
    <tableColumn id="55" xr3:uid="{615B16A3-F8F1-49A8-9A2B-F28CA4E565DF}" uniqueName="55" name="发行起始日" queryTableFieldId="55" dataDxfId="429"/>
    <tableColumn id="56" xr3:uid="{D45E3CA0-8FCE-4072-883E-85252341B11E}" uniqueName="56" name="定价" queryTableFieldId="56" dataDxfId="428"/>
    <tableColumn id="58" xr3:uid="{E4A2E34C-9F9C-4B56-9B85-E02715EE76CD}" uniqueName="58" name="上市日期" queryTableFieldId="58" dataDxfId="427"/>
    <tableColumn id="59" xr3:uid="{B936A329-F686-41F8-9414-EC097124F35D}" uniqueName="59" name="特殊条款说明" queryTableFieldId="59" dataDxfId="426"/>
    <tableColumn id="60" xr3:uid="{615A8591-330D-4380-8B8F-DFEE8FDA7C40}" uniqueName="60" name="牵头经办人" queryTableFieldId="60" dataDxfId="425"/>
    <tableColumn id="61" xr3:uid="{DC0813C9-5F46-4BAE-8EBF-7E070447A046}" uniqueName="61" name="联席账簿管理人" queryTableFieldId="61" dataDxfId="424"/>
    <tableColumn id="62" xr3:uid="{F4B701BC-1CDC-4EFB-9849-18A9A09DEEC8}" uniqueName="62" name="是否永续债" queryTableFieldId="62" dataDxfId="423"/>
    <tableColumn id="63" xr3:uid="{ACEABB7F-057C-4F1D-9297-41715C2D960C}" uniqueName="63" name="是否存单" queryTableFieldId="63" dataDxfId="422"/>
    <tableColumn id="64" xr3:uid="{649C6718-7B96-4BCB-9547-DF5DD03B3246}" uniqueName="64" name="利率类型" queryTableFieldId="64" dataDxfId="421"/>
    <tableColumn id="65" xr3:uid="{8030E568-1A54-4B46-BE39-89EE58E6CE4B}" uniqueName="65" name="交易状态" queryTableFieldId="65" dataDxfId="420"/>
    <tableColumn id="66" xr3:uid="{73A09F31-D1C9-4A5D-9FA8-C67E1017E7BA}" uniqueName="66" name="债券类型" queryTableFieldId="66" dataDxfId="419"/>
    <tableColumn id="67" xr3:uid="{DC0D58FE-270B-4F56-A85A-90B3B8C22E4A}" uniqueName="67" name="特殊条款" queryTableFieldId="67" dataDxfId="418"/>
    <tableColumn id="68" xr3:uid="{C033FDE0-32AD-4ACA-837D-5BF5DB84147C}" uniqueName="68" name="付息频率" queryTableFieldId="68" dataDxfId="417"/>
    <tableColumn id="69" xr3:uid="{2B422265-B3A0-4509-8785-307FDB83B7DF}" uniqueName="69" name="维好协议提供者" queryTableFieldId="69" dataDxfId="416"/>
    <tableColumn id="70" xr3:uid="{EED4912A-FF06-43E7-903B-FD726064C766}" uniqueName="70" name="ISIN_TEMP" queryTableFieldId="70" dataDxfId="415"/>
    <tableColumn id="71" xr3:uid="{066F593B-8F63-4C90-82C5-92D7760C3681}" uniqueName="71" name="DataSource" queryTableFieldId="71" dataDxfId="414"/>
    <tableColumn id="72" xr3:uid="{A963ED92-226E-4BC6-98F3-605A12589637}" uniqueName="72" name="Check" queryTableFieldId="72" dataDxfId="413"/>
    <tableColumn id="75" xr3:uid="{D3F78BF4-703E-4386-9D03-6871E9EE36E6}" uniqueName="75" name="发行人成立地" queryTableFieldId="75" dataDxfId="412"/>
    <tableColumn id="76" xr3:uid="{8ECEBD9F-DF6B-43D4-9B4B-A66520D01EB0}" uniqueName="76" name="发行人主上市地" queryTableFieldId="76" dataDxfId="411"/>
    <tableColumn id="73" xr3:uid="{7FAF236D-7155-4E8D-85D7-2F086ECD620C}" uniqueName="73" name="补充OMAS updates" queryTableFieldId="73" dataDxfId="410"/>
    <tableColumn id="78" xr3:uid="{3FF90F88-5492-438F-A337-FFB83D4A92AD}" uniqueName="78" name="定价息差" queryTableFieldId="78"/>
    <tableColumn id="74" xr3:uid="{3C2796D0-7424-41D0-A10F-B7F11E06B34F}" uniqueName="74" name="发行评级" queryTableFieldId="74" dataDxfId="409"/>
    <tableColumn id="77" xr3:uid="{976041F8-0EC8-46E7-A482-5D17397BF21D}" uniqueName="77" name="主体评级" queryTableFieldId="77" dataDxfId="408"/>
    <tableColumn id="81" xr3:uid="{80C1E870-8230-499A-A209-C34231271266}" uniqueName="81" name="ESG_Indicator" queryTableFieldId="81" dataDxfId="407"/>
    <tableColumn id="83" xr3:uid="{8224A1F5-8A2E-4237-A874-4D1FEC9D070B}" uniqueName="83" name="Dummy计息基准" queryTableFieldId="83" dataDxfId="406"/>
    <tableColumn id="84" xr3:uid="{71A65DC6-4D32-468C-A3B2-8751258D90A6}" uniqueName="84" name="DummySBLC提供者" queryTableFieldId="84" dataDxfId="405"/>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2BCE8B9C-6D8F-4E9C-8538-09C3352C1863}" name="ForReview_wBond" displayName="ForReview_wBond" ref="D5:X32" tableType="queryTable" totalsRowShown="0">
  <autoFilter ref="D5:X32" xr:uid="{2BCE8B9C-6D8F-4E9C-8538-09C3352C1863}"/>
  <tableColumns count="21">
    <tableColumn id="1" xr3:uid="{46173B41-342F-4E1F-8AF9-1CE34FF013A5}" uniqueName="1" name="Index" queryTableFieldId="1" dataDxfId="404"/>
    <tableColumn id="16" xr3:uid="{BD354814-BFD9-48E0-871E-5C0DEE6718D1}" uniqueName="16" name="mBond" queryTableFieldId="16" dataDxfId="403"/>
    <tableColumn id="2" xr3:uid="{B4E0D624-6AC7-4F57-AA5E-A3AA9D3036CD}" uniqueName="2" name="ISIN" queryTableFieldId="2" dataDxfId="402"/>
    <tableColumn id="3" xr3:uid="{544233FA-5EEE-41E6-B586-9115E4E844B5}" uniqueName="3" name="定价日" queryTableFieldId="3" dataDxfId="401"/>
    <tableColumn id="4" xr3:uid="{7F016620-6EC8-4B37-9B27-4460EDDC2543}" uniqueName="4" name="信用主体" queryTableFieldId="4" dataDxfId="400"/>
    <tableColumn id="5" xr3:uid="{2E51E331-832D-4898-AEB0-F4A3553F2B18}" uniqueName="5" name="发行评级" queryTableFieldId="5" dataDxfId="399"/>
    <tableColumn id="6" xr3:uid="{78E19CC4-5508-4D05-875C-3299D52F1023}" uniqueName="6" name="主体评级" queryTableFieldId="6" dataDxfId="398"/>
    <tableColumn id="7" xr3:uid="{D9A3A472-6158-4369-84B5-A246A674F123}" uniqueName="7" name="结构" queryTableFieldId="7" dataDxfId="397"/>
    <tableColumn id="8" xr3:uid="{CEA48AAA-CA00-4F2F-A802-C535DD356FF7}" uniqueName="8" name="备证行全称" queryTableFieldId="8" dataDxfId="396"/>
    <tableColumn id="9" xr3:uid="{E6122E1D-8103-4466-99BF-B357F1372A5F}" uniqueName="9" name="ESG" queryTableFieldId="9" dataDxfId="395"/>
    <tableColumn id="10" xr3:uid="{1CD06D40-53AB-4870-9682-26285C016DB0}" uniqueName="10" name="货币" queryTableFieldId="10" dataDxfId="394"/>
    <tableColumn id="11" xr3:uid="{95FA2208-3A19-4979-9D57-B415CF490E5B}" uniqueName="11" name="年期" queryTableFieldId="11" dataDxfId="393"/>
    <tableColumn id="12" xr3:uid="{4ECC069F-36BB-4E24-8424-C05CFA68C560}" uniqueName="12" name="票息" queryTableFieldId="12" dataDxfId="392"/>
    <tableColumn id="13" xr3:uid="{EA044925-6446-4D9B-8AAD-944C60DC9EC6}" uniqueName="13" name="品种主题" queryTableFieldId="13" dataDxfId="391"/>
    <tableColumn id="14" xr3:uid="{419F9918-D55E-41AD-BC3A-0C462219FAD4}" uniqueName="14" name="上市" queryTableFieldId="14" dataDxfId="390"/>
    <tableColumn id="21" xr3:uid="{493FF267-3F2F-4386-AAB5-21E0DBB7E224}" uniqueName="21" name="交割T+n" queryTableFieldId="23" dataDxfId="389"/>
    <tableColumn id="22" xr3:uid="{E53817E6-458F-49B6-A3C4-993E09156DBA}" uniqueName="22" name="交割日" queryTableFieldId="24" dataDxfId="388"/>
    <tableColumn id="26" xr3:uid="{ADE33D5F-3993-4582-A969-258A483F39BF}" uniqueName="26" name="发行人" queryTableFieldId="28" dataDxfId="387"/>
    <tableColumn id="27" xr3:uid="{F9AE1456-FF13-4EDC-96B3-E6321E341DF7}" uniqueName="27" name="担保人" queryTableFieldId="29" dataDxfId="386"/>
    <tableColumn id="28" xr3:uid="{D89DF63D-9E8F-49D6-B9D8-EB15CFA4E475}" uniqueName="28" name="维好协议提供者" queryTableFieldId="30" dataDxfId="385"/>
    <tableColumn id="17" xr3:uid="{C92EECF3-8718-497C-A9F0-381D6C9BB042}" uniqueName="17" name="债券备注" queryTableFieldId="32" dataDxfId="384"/>
  </tableColumns>
  <tableStyleInfo name="review"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FDDEBB85-E2E9-4DB8-BCEF-195D084AC2CC}" name="ForReview_wIssue" displayName="ForReview_wIssue" ref="D5:S32" tableType="queryTable" totalsRowShown="0" dataDxfId="383">
  <autoFilter ref="D5:S32" xr:uid="{FDDEBB85-E2E9-4DB8-BCEF-195D084AC2CC}"/>
  <tableColumns count="16">
    <tableColumn id="1" xr3:uid="{FE2D7A74-DE65-438B-B89C-8DD198D32F04}" uniqueName="1" name="Index" queryTableFieldId="1" dataDxfId="382"/>
    <tableColumn id="17" xr3:uid="{BADC648A-3246-4DFA-ACF4-DBC8E3E82C8D}" uniqueName="17" name="删除及隐藏" queryTableFieldId="17" dataDxfId="381"/>
    <tableColumn id="18" xr3:uid="{C91CF245-59E5-4F79-9728-7D60C4C5F468}" uniqueName="18" name="债券简称" queryTableFieldId="19" dataDxfId="380"/>
    <tableColumn id="3" xr3:uid="{6C67D90D-02FC-40BB-8A17-E10783007C3E}" uniqueName="3" name="ISIN" queryTableFieldId="3" dataDxfId="379"/>
    <tableColumn id="4" xr3:uid="{1DD09802-AABB-4DA6-8668-9A2441274368}" uniqueName="4" name="定价日" queryTableFieldId="4" dataDxfId="378"/>
    <tableColumn id="5" xr3:uid="{9CE21701-668F-4580-ADF6-1F01C2EF57F4}" uniqueName="5" name="增发判定" queryTableFieldId="5" dataDxfId="377"/>
    <tableColumn id="11" xr3:uid="{3A00D03F-2DFB-45C4-8E0F-4BD1F38ACA35}" uniqueName="11" name="ISIN_TEMP" queryTableFieldId="23" dataDxfId="376"/>
    <tableColumn id="6" xr3:uid="{6D75BC34-A16F-4356-B201-0982CBB23845}" uniqueName="6" name="发行规模(亿)" queryTableFieldId="6" dataDxfId="375"/>
    <tableColumn id="7" xr3:uid="{3071C991-88B7-4050-85D7-B9A06FA92BC3}" uniqueName="7" name="IPG" queryTableFieldId="7" dataDxfId="374"/>
    <tableColumn id="8" xr3:uid="{4A70F759-20E6-44B7-A0C4-F500A3270790}" uniqueName="8" name="FPG" queryTableFieldId="8" dataDxfId="373"/>
    <tableColumn id="9" xr3:uid="{85C445B4-F868-4924-A647-1F79B93ECBD2}" uniqueName="9" name="定价" queryTableFieldId="9" dataDxfId="372"/>
    <tableColumn id="10" xr3:uid="{91A16C5E-4E6F-4CF9-9F44-7881715D7ADF}" uniqueName="10" name="收窄基点" queryTableFieldId="10" dataDxfId="371"/>
    <tableColumn id="12" xr3:uid="{010458D1-A0B2-4FC8-9F90-0A0A5BA65EAE}" uniqueName="12" name="港分_ROLE" queryTableFieldId="12" dataDxfId="370"/>
    <tableColumn id="13" xr3:uid="{A1119AAA-8622-413D-AACD-F105726CD0DE}" uniqueName="13" name="澳分_ROLE" queryTableFieldId="13" dataDxfId="369"/>
    <tableColumn id="16" xr3:uid="{C134D666-1F60-4DBE-981A-263B08C1C5C2}" uniqueName="16" name="Check" queryTableFieldId="16" dataDxfId="368"/>
    <tableColumn id="2" xr3:uid="{19A70B1B-2866-4A65-B51F-AE9859AA8B38}" uniqueName="2" name="信用主体" queryTableFieldId="22" dataDxfId="367"/>
  </tableColumns>
  <tableStyleInfo name="review"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4E879ECD-BBF5-4C33-8549-867C50F4C8EF}" name="ForReview_wStats" displayName="ForReview_wStats" ref="D5:M32" tableType="queryTable" totalsRowShown="0">
  <autoFilter ref="D5:M32" xr:uid="{4E879ECD-BBF5-4C33-8549-867C50F4C8EF}"/>
  <tableColumns count="10">
    <tableColumn id="1" xr3:uid="{99A3AAE8-4021-449F-BD97-76597417EC3A}" uniqueName="1" name="Index" queryTableFieldId="1"/>
    <tableColumn id="10" xr3:uid="{B0039644-4394-4870-9363-8255C104E3C8}" uniqueName="10" name="mStats" queryTableFieldId="10"/>
    <tableColumn id="2" xr3:uid="{FE165226-57FC-4B57-8D5D-70076DB2424B}" uniqueName="2" name="定价日" queryTableFieldId="2"/>
    <tableColumn id="3" xr3:uid="{014CDC62-4400-49FE-B807-AA1C4946F7BC}" uniqueName="3" name="ISIN" queryTableFieldId="3"/>
    <tableColumn id="4" xr3:uid="{1ED4ADE2-ECBE-47F0-892B-F05DA8EA79EC}" uniqueName="4" name="债券简称" queryTableFieldId="4"/>
    <tableColumn id="5" xr3:uid="{09E23086-15B6-408E-A837-574CCA5489D6}" uniqueName="5" name="最终账簿(亿)" queryTableFieldId="5"/>
    <tableColumn id="6" xr3:uid="{FCCD1CA2-A38B-4740-93B1-9018C069D0FE}" uniqueName="6" name="账户数" queryTableFieldId="6"/>
    <tableColumn id="7" xr3:uid="{ABC5E3C2-EEC0-454F-85CD-5F8AEA52AFED}" uniqueName="7" name="地区分布" queryTableFieldId="7"/>
    <tableColumn id="8" xr3:uid="{FF57C61A-31BC-4ABB-828C-8D2F20079265}" uniqueName="8" name="类型分布" queryTableFieldId="8"/>
    <tableColumn id="9" xr3:uid="{47C04EF0-4281-4534-9B29-D39F8370C9FA}" uniqueName="9" name="Check" queryTableFieldId="9"/>
  </tableColumns>
  <tableStyleInfo name="review"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9E986145-72E7-4F12-91C8-2EF1FE25B67D}" name="CSOE_SASAC" displayName="CSOE_SASAC" ref="A5:B102" tableType="queryTable" totalsRowShown="0">
  <autoFilter ref="A5:B102" xr:uid="{9E986145-72E7-4F12-91C8-2EF1FE25B67D}"/>
  <tableColumns count="2">
    <tableColumn id="1" xr3:uid="{137209D8-484F-4750-A804-82A38820308A}" uniqueName="1" name="Index" queryTableFieldId="1"/>
    <tableColumn id="2" xr3:uid="{017CA49A-F4C1-4023-A8CE-48349C47548A}" uniqueName="2" name="企业(集团)名称" queryTableFieldId="2" dataDxfId="366"/>
  </tableColumns>
  <tableStyleInfo name="Qry Source"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DC1E0D90-40B9-4E55-B53D-CDE69B029A61}" name="ForReview_wCredit" displayName="ForReview_wCredit" ref="D5:O13" tableType="queryTable" totalsRowShown="0">
  <autoFilter ref="D5:O13" xr:uid="{DC1E0D90-40B9-4E55-B53D-CDE69B029A61}"/>
  <tableColumns count="12">
    <tableColumn id="1" xr3:uid="{BA8B41A1-809A-4CDE-9387-1CD302931982}" uniqueName="1" name="Index" queryTableFieldId="1"/>
    <tableColumn id="2" xr3:uid="{EE608253-F811-4E2C-8661-136690662177}" uniqueName="2" name="mCredit" queryTableFieldId="2"/>
    <tableColumn id="3" xr3:uid="{EBA9E6E7-E55F-4A58-85FA-772D33009C45}" uniqueName="3" name="信用主体" queryTableFieldId="3"/>
    <tableColumn id="12" xr3:uid="{9118BD3B-2047-47F1-9BE8-5ADB0A760455}" uniqueName="12" name="信用主体简称" queryTableFieldId="12"/>
    <tableColumn id="4" xr3:uid="{25C0677B-D3E9-4D4D-AB45-B2B3802C3405}" uniqueName="4" name="板块" queryTableFieldId="4" dataDxfId="365"/>
    <tableColumn id="5" xr3:uid="{EA6754A9-4100-4AFD-A4BF-C3B11BAD409E}" uniqueName="5" name="板块二级" queryTableFieldId="5" dataDxfId="364"/>
    <tableColumn id="6" xr3:uid="{C700DCCE-0D92-4B10-85C9-0C8DD0B46210}" uniqueName="6" name="板块三级" queryTableFieldId="6" dataDxfId="363"/>
    <tableColumn id="7" xr3:uid="{5B76C6B6-DA9E-45B7-A677-BD7838B7D30F}" uniqueName="7" name="中资属性" queryTableFieldId="7" dataDxfId="362"/>
    <tableColumn id="8" xr3:uid="{4BA83566-9322-4CE7-9A6B-F5C1902D6A6E}" uniqueName="8" name="级别" queryTableFieldId="8" dataDxfId="361"/>
    <tableColumn id="9" xr3:uid="{8BD7EA9C-E18F-4570-844E-6FD8B4325448}" uniqueName="9" name="地区" queryTableFieldId="9" dataDxfId="360"/>
    <tableColumn id="10" xr3:uid="{9C805C31-99EC-4252-AEE4-2AB4FC3DF709}" uniqueName="10" name="城市" queryTableFieldId="10" dataDxfId="359"/>
    <tableColumn id="11" xr3:uid="{83858853-4146-48FD-B051-2219E9C4BC2A}" uniqueName="11" name="区县" queryTableFieldId="11" dataDxfId="358"/>
  </tableColumns>
  <tableStyleInfo name="review"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85714DA5-2F85-43CD-9AF7-23E1A4BE7CED}" name="ForReview_wChart" displayName="ForReview_wChart" ref="D5:N9" tableType="queryTable" totalsRowShown="0">
  <autoFilter ref="D5:N9" xr:uid="{0929954B-29C3-4504-9EDC-67D1EAAC0BE8}"/>
  <tableColumns count="11">
    <tableColumn id="1" xr3:uid="{00A1FE7B-CB1B-450B-96D4-A7C2A44816C1}" uniqueName="1" name="Index" queryTableFieldId="1"/>
    <tableColumn id="2" xr3:uid="{6D843772-2F42-4B9B-8361-6FE369712A82}" uniqueName="2" name="删除及隐藏" queryTableFieldId="2" dataDxfId="357"/>
    <tableColumn id="3" xr3:uid="{DC7C4A45-AE89-46C2-B5CC-263D46714208}" uniqueName="3" name="定价日" queryTableFieldId="3" dataDxfId="356"/>
    <tableColumn id="4" xr3:uid="{56972BF7-D0A2-45BE-85AF-42CD4BC0C07C}" uniqueName="4" name="ISIN" queryTableFieldId="4"/>
    <tableColumn id="5" xr3:uid="{3EE9FE56-784A-465A-8A3D-D0760F10D723}" uniqueName="5" name="信用主体" queryTableFieldId="5"/>
    <tableColumn id="6" xr3:uid="{7A9DB1E3-9384-4768-92D0-2D5E02A96521}" uniqueName="6" name="发行评级" queryTableFieldId="14" dataDxfId="355"/>
    <tableColumn id="7" xr3:uid="{388B22D6-7275-4674-9DBA-38C93EED0C40}" uniqueName="7" name="货币" queryTableFieldId="7" dataDxfId="354"/>
    <tableColumn id="8" xr3:uid="{48A8B314-ED6E-4C50-B982-A04C001710A3}" uniqueName="8" name="发行规模(亿)" queryTableFieldId="8" dataDxfId="353"/>
    <tableColumn id="9" xr3:uid="{335788BE-7BFF-41DE-AFCF-0E82BFB2D3A5}" uniqueName="9" name="年期" queryTableFieldId="16" dataDxfId="352"/>
    <tableColumn id="10" xr3:uid="{35BA5543-20F0-44A9-B97B-177F78D3FFCB}" uniqueName="10" name="Check" queryTableFieldId="18" dataDxfId="351"/>
    <tableColumn id="12" xr3:uid="{BB656818-0EBD-4E1B-A4BF-8E4CC6793ED8}" uniqueName="12" name="mChart" queryTableFieldId="12" dataDxfId="350"/>
  </tableColumns>
  <tableStyleInfo name="review"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18000000}" name="ForReview_wBOCOM" displayName="ForReview_wBOCOM" ref="D5:U8" tableType="queryTable" totalsRowShown="0">
  <autoFilter ref="D5:U8" xr:uid="{00000000-0009-0000-0100-000013000000}"/>
  <tableColumns count="18">
    <tableColumn id="17" xr3:uid="{0A14EE22-C8AB-4C17-A5FE-5DFE70391F28}" uniqueName="17" name="Index" queryTableFieldId="97"/>
    <tableColumn id="7" xr3:uid="{35A1CF4A-A450-4843-AC76-66BB4488B74D}" uniqueName="7" name="mBISL" queryTableFieldId="100"/>
    <tableColumn id="21" xr3:uid="{E83EBFC1-872A-45DC-A91E-BAC510804834}" uniqueName="21" name="mEXE" queryTableFieldId="103"/>
    <tableColumn id="16" xr3:uid="{A029B7F7-D0D6-4B90-ADAE-6996DA1A54B6}" uniqueName="16" name="债券简称" queryTableFieldId="81"/>
    <tableColumn id="2" xr3:uid="{00000000-0010-0000-1800-000002000000}" uniqueName="2" name="ISIN" queryTableFieldId="2"/>
    <tableColumn id="3" xr3:uid="{00000000-0010-0000-1800-000003000000}" uniqueName="3" name="定价日" queryTableFieldId="3"/>
    <tableColumn id="18" xr3:uid="{CE8319FC-590C-4EDF-A68D-FBC91063B4F2}" uniqueName="18" name="台账序号" queryTableFieldId="38"/>
    <tableColumn id="10" xr3:uid="{00000000-0010-0000-1800-00000A000000}" uniqueName="10" name="Project Name" queryTableFieldId="22"/>
    <tableColumn id="6" xr3:uid="{C97C7999-7946-4BA8-B939-62252A2FA544}" uniqueName="6" name="EXE" queryTableFieldId="72"/>
    <tableColumn id="8" xr3:uid="{00000000-0010-0000-1800-000008000000}" uniqueName="8" name="COVERAGE" queryTableFieldId="16"/>
    <tableColumn id="12" xr3:uid="{00000000-0010-0000-1800-00000C000000}" uniqueName="12" name="新规角色" queryTableFieldId="12"/>
    <tableColumn id="9" xr3:uid="{00000000-0010-0000-1800-000009000000}" uniqueName="9" name="PROJECT_CODE" queryTableFieldId="17"/>
    <tableColumn id="15" xr3:uid="{00000000-0010-0000-1800-00000F000000}" uniqueName="15" name="期数" queryTableFieldId="15"/>
    <tableColumn id="5" xr3:uid="{00000000-0010-0000-1800-000005000000}" uniqueName="5" name="BISL_ROLE" queryTableFieldId="5"/>
    <tableColumn id="11" xr3:uid="{00000000-0010-0000-1800-00000B000000}" uniqueName="11" name="IS_LEAD" queryTableFieldId="30"/>
    <tableColumn id="13" xr3:uid="{00000000-0010-0000-1800-00000D000000}" uniqueName="13" name="IS_B&amp;D" queryTableFieldId="31"/>
    <tableColumn id="14" xr3:uid="{00000000-0010-0000-1800-00000E000000}" uniqueName="14" name="是否合名" queryTableFieldId="32"/>
    <tableColumn id="1" xr3:uid="{00000000-0010-0000-1800-000001000000}" uniqueName="1" name="Check" queryTableFieldId="1"/>
  </tableColumns>
  <tableStyleInfo name="review"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DE10983-7C13-4202-A573-C7FB31CAD2C7}" name="DLD_priceNstats" displayName="DLD_priceNstats" ref="C5:R11" totalsRowShown="0">
  <autoFilter ref="C5:R11" xr:uid="{5DE10983-7C13-4202-A573-C7FB31CAD2C7}"/>
  <tableColumns count="16">
    <tableColumn id="1" xr3:uid="{5B4AC918-37BD-4D6A-A9AA-A522558D3C7F}" name="Index" dataDxfId="349"/>
    <tableColumn id="4" xr3:uid="{15D8E7BD-A6E4-4077-9FA4-1897827C2FE7}" name="ISIN" dataDxfId="348"/>
    <tableColumn id="5" xr3:uid="{FFF01188-D1AE-44AD-95AE-6D825003F05E}" name="定价日" dataDxfId="347"/>
    <tableColumn id="6" xr3:uid="{0FBA8581-A83A-4B8F-B5C1-A951016C3E9C}" name="债券简称" dataDxfId="346"/>
    <tableColumn id="76" xr3:uid="{C9706E1F-31DB-4045-B1A2-67AAE7A771D1}" name="IPG" dataDxfId="345"/>
    <tableColumn id="85" xr3:uid="{0ECDC8B5-50F9-4580-96E7-4BC14BC16761}" name="FPG" dataDxfId="344"/>
    <tableColumn id="17" xr3:uid="{DEDF0D21-A61E-4774-8FD6-AD7B716AF8CD}" name="定价" dataDxfId="343"/>
    <tableColumn id="28" xr3:uid="{A87B1779-023D-4CC2-9A6F-BAB908ADCD6B}" name="认购额(亿)" dataDxfId="342"/>
    <tableColumn id="42" xr3:uid="{15491A7B-A9A5-4CED-AFBA-3EFA6233958D}" name="投资者账户数" dataDxfId="341"/>
    <tableColumn id="43" xr3:uid="{EF53E3CC-3554-4228-A921-22389DAF4C7C}" name="投资者类型" dataDxfId="340"/>
    <tableColumn id="44" xr3:uid="{9DFCAC18-897D-4074-B4C6-E42FF6325ED5}" name="投资者分布" dataDxfId="339"/>
    <tableColumn id="11" xr3:uid="{748D9A80-AB13-407D-AB06-7DDE3F86CA00}" name="货币" dataDxfId="338"/>
    <tableColumn id="16" xr3:uid="{716F152D-D0E1-449B-94AC-B2BC79CCF2D5}" name="浮息定价" dataDxfId="337"/>
    <tableColumn id="86" xr3:uid="{F07B94EC-688B-41CB-B546-EF824090C66F}" name="IPT_DMI" dataDxfId="336"/>
    <tableColumn id="87" xr3:uid="{AD5B8A8C-11B9-4440-8F65-01EF12953B99}" name="FPG_DMI" dataDxfId="335"/>
    <tableColumn id="84" xr3:uid="{B399C842-C243-4CF1-AA5D-4BA4EB279093}" name="Check" dataDxfId="334"/>
  </tableColumns>
  <tableStyleInfo name="Qry Load"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17000000}" name="ForReview_wCurated" displayName="ForReview_wCurated" ref="P5:AH23" totalsRowShown="0">
  <autoFilter ref="P5:AH23" xr:uid="{00000000-0009-0000-0100-00002F000000}">
    <filterColumn colId="0" hiddenButton="1"/>
    <filterColumn colId="1" hiddenButton="1"/>
    <filterColumn colId="2" hiddenButton="1"/>
    <filterColumn colId="3" hiddenButton="1"/>
    <filterColumn colId="4"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tableColumns count="19">
    <tableColumn id="1" xr3:uid="{00000000-0010-0000-1700-000001000000}" name="定价日" dataDxfId="333"/>
    <tableColumn id="2" xr3:uid="{00000000-0010-0000-1700-000002000000}" name="信用主体" dataDxfId="332"/>
    <tableColumn id="15" xr3:uid="{E24E777A-D49C-4B3E-93AA-DFAEBA57F42B}" name="ESG" dataDxfId="331"/>
    <tableColumn id="12" xr3:uid="{00000000-0010-0000-1700-00000C000000}" name="IPG" dataDxfId="330"/>
    <tableColumn id="13" xr3:uid="{00000000-0010-0000-1700-00000D000000}" name="FPG" dataDxfId="329"/>
    <tableColumn id="4" xr3:uid="{438BA276-4BFD-4A06-B4A0-8B08B1F680C9}" name="定价" dataDxfId="328"/>
    <tableColumn id="14" xr3:uid="{00000000-0010-0000-1700-00000E000000}" name="收窄基点" dataDxfId="327"/>
    <tableColumn id="31" xr3:uid="{FFCE47EB-D5CF-4D34-81FA-065EDA65F5D5}" name="增发判定" dataDxfId="326"/>
    <tableColumn id="8" xr3:uid="{00000000-0010-0000-1700-000008000000}" name="货币" dataDxfId="325"/>
    <tableColumn id="9" xr3:uid="{00000000-0010-0000-1700-000009000000}" name="发行规模(亿)" dataDxfId="324"/>
    <tableColumn id="5" xr3:uid="{A465A109-439B-46CC-B8D9-8536815366D7}" name="年期" dataDxfId="323"/>
    <tableColumn id="11" xr3:uid="{00000000-0010-0000-1700-00000B000000}" name="票息" dataDxfId="322"/>
    <tableColumn id="3" xr3:uid="{24F0DFD7-9531-4CB3-A79F-E21707EF0921}" name="品种主题" dataDxfId="321"/>
    <tableColumn id="33" xr3:uid="{F7F8C15B-103F-4121-B909-0AA998B5A268}" name="上市" dataDxfId="320"/>
    <tableColumn id="23" xr3:uid="{00000000-0010-0000-1700-000017000000}" name="亿美元" dataDxfId="319"/>
    <tableColumn id="24" xr3:uid="{00000000-0010-0000-1700-000018000000}" name="亿元" dataDxfId="318"/>
    <tableColumn id="21" xr3:uid="{02205151-A1BC-4641-96CA-0A9C736A8B39}" name="亿港币" dataDxfId="317"/>
    <tableColumn id="35" xr3:uid="{00000000-0010-0000-1700-000023000000}" name="ISIN" dataDxfId="316"/>
    <tableColumn id="19" xr3:uid="{00000000-0010-0000-1700-000013000000}" name="Check" dataDxfId="315"/>
  </tableColumns>
  <tableStyleInfo name="BISL_Directory"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5C4B1B8C-A0D4-4D02-A871-15DC30D8DA09}" name="ForReview_Issuer" displayName="ForReview_Issuer" ref="B5:L23" totalsRowShown="0">
  <autoFilter ref="B5:L23" xr:uid="{5C4B1B8C-A0D4-4D02-A871-15DC30D8DA09}"/>
  <tableColumns count="11">
    <tableColumn id="1" xr3:uid="{3E9647E3-CCA2-4EE2-BC8F-94A72BF1C6FB}" name="删除及隐藏" dataDxfId="314"/>
    <tableColumn id="2" xr3:uid="{2989A5DB-032C-4A61-9F1B-232A1392CB59}" name="ISIN" dataDxfId="313"/>
    <tableColumn id="3" xr3:uid="{54C99E76-3C90-4DC7-B18C-794479F768ED}" name="定价日" dataDxfId="312"/>
    <tableColumn id="4" xr3:uid="{505BB7FB-E263-483A-AC0A-0AE9317B9D8F}" name="信用主体" dataDxfId="311"/>
    <tableColumn id="5" xr3:uid="{315B6BA9-3BCB-45C2-9A6C-9FBD75E934D6}" name="发行评级" dataDxfId="310"/>
    <tableColumn id="6" xr3:uid="{ACB704AC-62D4-40E7-A2F0-002B6341CEAF}" name="主体评级" dataDxfId="309"/>
    <tableColumn id="7" xr3:uid="{D73EE109-D3A9-4E56-A56C-D8807776759C}" name="结构" dataDxfId="308"/>
    <tableColumn id="8" xr3:uid="{EBA5E71C-883A-47C5-BE9D-DE2534C5C933}" name="备证行全称" dataDxfId="307"/>
    <tableColumn id="9" xr3:uid="{0B451F54-19BB-415D-8E9F-1F0685BB9AD2}" name="港分_ROLE" dataDxfId="306"/>
    <tableColumn id="10" xr3:uid="{26B4736D-076D-4E30-9954-6491DC39F40B}" name="澳分_ROLE" dataDxfId="305"/>
    <tableColumn id="11" xr3:uid="{A1D5D74A-E135-4039-9984-BA315ECFEBA2}" name="Check" dataDxfId="304"/>
  </tableColumns>
  <tableStyleInfo name="BISL_Directory"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1A000000}" name="tbl_review" displayName="tbl_review" ref="P3:AH4341" totalsRowShown="0" headerRowDxfId="303" dataDxfId="302">
  <autoFilter ref="P3:AH4341" xr:uid="{00000000-0009-0000-0100-00000B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tableColumns count="19">
    <tableColumn id="1" xr3:uid="{00000000-0010-0000-1A00-000001000000}" name="定价日" dataDxfId="301"/>
    <tableColumn id="2" xr3:uid="{00000000-0010-0000-1A00-000002000000}" name="信用主体" dataDxfId="300"/>
    <tableColumn id="3" xr3:uid="{00000000-0010-0000-1A00-000003000000}" name="ESG" dataDxfId="299"/>
    <tableColumn id="4" xr3:uid="{00000000-0010-0000-1A00-000004000000}" name="IPG" dataDxfId="298"/>
    <tableColumn id="6" xr3:uid="{00000000-0010-0000-1A00-000006000000}" name="FPG" dataDxfId="297"/>
    <tableColumn id="12" xr3:uid="{00000000-0010-0000-1A00-00000C000000}" name="定价" dataDxfId="296"/>
    <tableColumn id="16" xr3:uid="{00000000-0010-0000-1A00-000010000000}" name="收窄基点" dataDxfId="295"/>
    <tableColumn id="13" xr3:uid="{00000000-0010-0000-1A00-00000D000000}" name="增发判定" dataDxfId="294"/>
    <tableColumn id="14" xr3:uid="{00000000-0010-0000-1A00-00000E000000}" name="货币" dataDxfId="293"/>
    <tableColumn id="19" xr3:uid="{00000000-0010-0000-1A00-000013000000}" name="发行规模(亿)" dataDxfId="292"/>
    <tableColumn id="5" xr3:uid="{00000000-0010-0000-1A00-000005000000}" name="年期" dataDxfId="291"/>
    <tableColumn id="7" xr3:uid="{00000000-0010-0000-1A00-000007000000}" name="票息" dataDxfId="290"/>
    <tableColumn id="8" xr3:uid="{00000000-0010-0000-1A00-000008000000}" name="品种主题" dataDxfId="289"/>
    <tableColumn id="9" xr3:uid="{00000000-0010-0000-1A00-000009000000}" name="上市" dataDxfId="288"/>
    <tableColumn id="10" xr3:uid="{00000000-0010-0000-1A00-00000A000000}" name="亿美元" dataDxfId="287"/>
    <tableColumn id="17" xr3:uid="{00000000-0010-0000-1A00-000011000000}" name="亿元" dataDxfId="286"/>
    <tableColumn id="18" xr3:uid="{00000000-0010-0000-1A00-000012000000}" name="亿港币" dataDxfId="285"/>
    <tableColumn id="15" xr3:uid="{00000000-0010-0000-1A00-00000F000000}" name="ISIN" dataDxfId="284"/>
    <tableColumn id="20" xr3:uid="{00000000-0010-0000-1A00-000014000000}" name="Check" dataDxfId="283"/>
  </tableColumns>
  <tableStyleInfo name="review"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1B000000}" name="tbl_review_BISL" displayName="tbl_review_BISL" ref="AN3:BB474" totalsRowShown="0" headerRowDxfId="282" dataDxfId="281">
  <tableColumns count="15">
    <tableColumn id="1" xr3:uid="{00000000-0010-0000-1B00-000001000000}" name="信用主体" dataDxfId="280"/>
    <tableColumn id="2" xr3:uid="{00000000-0010-0000-1B00-000002000000}" name="Check" dataDxfId="279"/>
    <tableColumn id="3" xr3:uid="{00000000-0010-0000-1B00-000003000000}" name="ISIN" dataDxfId="278"/>
    <tableColumn id="4" xr3:uid="{00000000-0010-0000-1B00-000004000000}" name="定价日" dataDxfId="277"/>
    <tableColumn id="5" xr3:uid="{00000000-0010-0000-1B00-000005000000}" name="台账序号" dataDxfId="276"/>
    <tableColumn id="6" xr3:uid="{00000000-0010-0000-1B00-000006000000}" name="Project Name" dataDxfId="275"/>
    <tableColumn id="15" xr3:uid="{BECA38D8-2DF3-4ECC-82ED-1396C2EE9C70}" name="EXE" dataDxfId="274"/>
    <tableColumn id="7" xr3:uid="{00000000-0010-0000-1B00-000007000000}" name="COVERAGE" dataDxfId="273"/>
    <tableColumn id="8" xr3:uid="{00000000-0010-0000-1B00-000008000000}" name="新规角色" dataDxfId="272"/>
    <tableColumn id="9" xr3:uid="{00000000-0010-0000-1B00-000009000000}" name="PROJECT_CODE" dataDxfId="271"/>
    <tableColumn id="10" xr3:uid="{00000000-0010-0000-1B00-00000A000000}" name="期数" dataDxfId="270"/>
    <tableColumn id="11" xr3:uid="{00000000-0010-0000-1B00-00000B000000}" name="BISL_ROLE" dataDxfId="269"/>
    <tableColumn id="12" xr3:uid="{00000000-0010-0000-1B00-00000C000000}" name="IS_LEAD" dataDxfId="268"/>
    <tableColumn id="13" xr3:uid="{00000000-0010-0000-1B00-00000D000000}" name="IS_B&amp;D" dataDxfId="267"/>
    <tableColumn id="14" xr3:uid="{00000000-0010-0000-1B00-00000E000000}" name="是否合名" dataDxfId="266"/>
  </tableColumns>
  <tableStyleInfo name="review"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1C000000}" name="tbl_review_shortname" displayName="tbl_review_shortname" ref="BF3:BO211" totalsRowShown="0" headerRowDxfId="265" dataDxfId="264">
  <autoFilter ref="BF3:BO211" xr:uid="{00000000-0009-0000-0100-00000A000000}">
    <filterColumn colId="0" hiddenButton="1"/>
    <filterColumn colId="1" hiddenButton="1"/>
    <filterColumn colId="2" hiddenButton="1"/>
    <filterColumn colId="5" hiddenButton="1"/>
  </autoFilter>
  <tableColumns count="10">
    <tableColumn id="1" xr3:uid="{00000000-0010-0000-1C00-000001000000}" name="信用主体" dataDxfId="263"/>
    <tableColumn id="2" xr3:uid="{00000000-0010-0000-1C00-000002000000}" name="SHORTNAMER" dataDxfId="262"/>
    <tableColumn id="4" xr3:uid="{00000000-0010-0000-1C00-000004000000}" name="板块" dataDxfId="261"/>
    <tableColumn id="8" xr3:uid="{E8CD06B3-E62E-4FF9-AF10-BB24D4EF76D4}" name="板块二级" dataDxfId="260"/>
    <tableColumn id="7" xr3:uid="{8D15ACAE-2815-40D2-9E27-91C4692416F1}" name="板块三级" dataDxfId="259"/>
    <tableColumn id="3" xr3:uid="{00000000-0010-0000-1C00-000003000000}" name="中资属性" dataDxfId="258"/>
    <tableColumn id="9" xr3:uid="{EAEB71EA-4450-47B8-AB31-76AE2DBE446C}" name="级别" dataDxfId="257"/>
    <tableColumn id="10" xr3:uid="{6C513D7C-FDEF-42E3-8EE7-E039B70D041E}" name="地区" dataDxfId="256"/>
    <tableColumn id="11" xr3:uid="{B8FCD552-27E4-4C66-9FB7-771E2AB04DE8}" name="城市" dataDxfId="255"/>
    <tableColumn id="12" xr3:uid="{DB69F4A0-3BC6-4E89-AB21-CE02354F84CD}" name="区县" dataDxfId="254"/>
  </tableColumns>
  <tableStyleInfo name="review"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3CD73576-685A-4463-B286-BA93583F7EAD}" name="tbl_review_issuer" displayName="tbl_review_issuer" ref="A3:K4341" totalsRowShown="0">
  <autoFilter ref="A3:K4341" xr:uid="{3CD73576-685A-4463-B286-BA93583F7EAD}">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 xr3:uid="{6FC16043-789C-4F7D-9D81-D08D0981C8C3}" name="删除及隐藏"/>
    <tableColumn id="2" xr3:uid="{5DF5922F-38A2-44C1-98E0-90E2E7024D46}" name="ISIN"/>
    <tableColumn id="3" xr3:uid="{984F61F3-4E94-429C-8B44-253EB4A0716B}" name="定价日" dataDxfId="253"/>
    <tableColumn id="4" xr3:uid="{0C203217-F646-4D3C-BCC1-CB5D146D778A}" name="信用主体" dataDxfId="252"/>
    <tableColumn id="5" xr3:uid="{A25FD1AD-D56B-41F1-9188-7F9B7192E7CD}" name="发行评级"/>
    <tableColumn id="6" xr3:uid="{E4402E1D-73C9-4309-AA03-6790C79E9C4A}" name="主体评级"/>
    <tableColumn id="7" xr3:uid="{438D915C-BCA4-413D-9D3A-2F68849D62D9}" name="结构"/>
    <tableColumn id="8" xr3:uid="{131FD3AA-723E-4814-A969-A0CDE88231D0}" name="备证行全称"/>
    <tableColumn id="9" xr3:uid="{EDFD0AF3-9830-4F1A-BE5B-3C4538942E92}" name="港分_ROLE"/>
    <tableColumn id="10" xr3:uid="{0BC785CC-7440-4220-B5AC-1EA2332E7538}" name="澳分_ROLE"/>
    <tableColumn id="11" xr3:uid="{D6147797-2EB0-4425-B684-3B2CB4B11431}" name="Check"/>
  </tableColumns>
  <tableStyleInfo name="review"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3468E43F-F513-428A-90E4-24E33477DD88}" name="Filtered_Add" displayName="Filtered_Add" ref="A1:DT436" tableType="queryTable" totalsRowShown="0">
  <autoFilter ref="A1:DT436" xr:uid="{03A54792-EE90-4799-B6CB-EF163BE1DD9C}"/>
  <tableColumns count="124">
    <tableColumn id="1" xr3:uid="{70763F67-B2AC-4698-9E71-5AA2F4112270}" uniqueName="1" name="Index" queryTableFieldId="1"/>
    <tableColumn id="2" xr3:uid="{FD80108B-0F47-400A-AFCE-0A05E650B2A1}" uniqueName="2" name="债券简称" queryTableFieldId="2" dataDxfId="96"/>
    <tableColumn id="8" xr3:uid="{BD8B01AD-7A1A-4DA1-9473-386E0523E002}" uniqueName="8" name="删除及隐藏" queryTableFieldId="8" dataDxfId="95"/>
    <tableColumn id="3" xr3:uid="{90B3B505-81E9-4B04-8DA8-FB708EF45C11}" uniqueName="3" name="mIssue" queryTableFieldId="3"/>
    <tableColumn id="11" xr3:uid="{6B6CDD8E-836F-4548-B05F-DD69F3CDF4B1}" uniqueName="11" name="mBond" queryTableFieldId="11"/>
    <tableColumn id="4" xr3:uid="{364435C8-D62D-4B89-A0AF-162C93BB2217}" uniqueName="4" name="mStats" queryTableFieldId="4" dataDxfId="94"/>
    <tableColumn id="5" xr3:uid="{5786E467-44C8-42CC-A714-875078860813}" uniqueName="5" name="mBISL" queryTableFieldId="5" dataDxfId="93"/>
    <tableColumn id="6" xr3:uid="{CEFFC412-7FD0-4071-9CFB-62076A15C982}" uniqueName="6" name="mEXE" queryTableFieldId="6" dataDxfId="92"/>
    <tableColumn id="7" xr3:uid="{26C82FB7-D998-49C7-850D-91E1D808EE2F}" uniqueName="7" name="mCredit" queryTableFieldId="7" dataDxfId="91"/>
    <tableColumn id="14" xr3:uid="{0AF7A62B-B7D9-46C3-BFE9-6792444E0CE4}" uniqueName="14" name="定价日" queryTableFieldId="14" dataDxfId="90"/>
    <tableColumn id="16" xr3:uid="{3C27779F-B769-4743-A59C-836E239B0BC5}" uniqueName="16" name="ISIN" queryTableFieldId="16" dataDxfId="89"/>
    <tableColumn id="17" xr3:uid="{7B0D9ADF-6558-43E0-B002-74041ABC9E45}" uniqueName="17" name="发行评级" queryTableFieldId="17" dataDxfId="88"/>
    <tableColumn id="21" xr3:uid="{85048A94-62D1-4683-AC7C-C63D7E14D954}" uniqueName="21" name="货币" queryTableFieldId="21" dataDxfId="87"/>
    <tableColumn id="30" xr3:uid="{8CA8AA83-942D-4D82-B834-5477793060B7}" uniqueName="30" name="发行规模(亿)" queryTableFieldId="30"/>
    <tableColumn id="15" xr3:uid="{68758507-2B33-4E6B-AB21-729F33A95C29}" uniqueName="15" name="英文简称" queryTableFieldId="15" dataDxfId="86"/>
    <tableColumn id="75" xr3:uid="{40B9DB43-D5F5-4F52-9F1E-624F633CAB90}" uniqueName="75" name="主体评级展望" queryTableFieldId="75" dataDxfId="85"/>
    <tableColumn id="73" xr3:uid="{863141F3-FBB8-491D-9A8D-05B50582CC38}" uniqueName="73" name="发行期限(年)" queryTableFieldId="73" dataDxfId="84"/>
    <tableColumn id="72" xr3:uid="{51816766-B0DD-487C-930F-446BBD8FBA34}" uniqueName="72" name="票息_DMI" queryTableFieldId="72"/>
    <tableColumn id="31" xr3:uid="{A5D859B5-DB9B-4374-99F1-6E6C2C020C63}" uniqueName="31" name="年期" queryTableFieldId="31" dataDxfId="83"/>
    <tableColumn id="70" xr3:uid="{8A1F4005-4F90-41B7-A1D0-D02C55F095CA}" uniqueName="70" name="发行场所" queryTableFieldId="70" dataDxfId="82"/>
    <tableColumn id="69" xr3:uid="{976B4DFF-F635-479E-8C44-7B55B3AB369A}" uniqueName="69" name="IPT_DMI" queryTableFieldId="69" dataDxfId="81"/>
    <tableColumn id="68" xr3:uid="{0F0AE233-4DDA-4D3E-AA15-39D917BD41DF}" uniqueName="68" name="FPG_DMI" queryTableFieldId="68" dataDxfId="80"/>
    <tableColumn id="67" xr3:uid="{E5FCBE56-480A-4250-8AB6-6F8E2B9D8619}" uniqueName="67" name="收窄幅度(bp)" queryTableFieldId="67"/>
    <tableColumn id="66" xr3:uid="{6156F039-80D8-453C-B8DA-2339FC10C1B8}" uniqueName="66" name="发行规则" queryTableFieldId="66" dataDxfId="79"/>
    <tableColumn id="65" xr3:uid="{68B9C98D-546A-4453-83B6-3B936F5A5B84}" uniqueName="65" name="发行架构" queryTableFieldId="65" dataDxfId="78"/>
    <tableColumn id="64" xr3:uid="{CB67705A-F1BF-4D80-B7C5-3D7005C29FB6}" uniqueName="64" name="SBLC提供者" queryTableFieldId="64" dataDxfId="77"/>
    <tableColumn id="63" xr3:uid="{51BB9042-6520-4E2C-A00C-3B185FCB7819}" uniqueName="63" name="偿还顺位" queryTableFieldId="63" dataDxfId="76"/>
    <tableColumn id="32" xr3:uid="{F81B222B-CBD5-4646-894A-4237EA1F6A48}" uniqueName="32" name="票息" queryTableFieldId="32" dataDxfId="75"/>
    <tableColumn id="61" xr3:uid="{DF3042BF-C8CF-4713-B321-0BC8C6A72888}" uniqueName="61" name="首日涨跌" queryTableFieldId="61"/>
    <tableColumn id="60" xr3:uid="{A7421A99-ADFD-456B-85E9-445F7B1FB2FE}" uniqueName="60" name="省份" queryTableFieldId="60" dataDxfId="74"/>
    <tableColumn id="36" xr3:uid="{94C8CAE4-223A-4D5E-89C3-FA94AB8CFFE2}" uniqueName="36" name="IPG" queryTableFieldId="36" dataDxfId="73"/>
    <tableColumn id="37" xr3:uid="{4F93617B-AC19-477A-B4B4-D2AE5B669510}" uniqueName="37" name="收窄基点" queryTableFieldId="37"/>
    <tableColumn id="57" xr3:uid="{AE239B8E-4158-4276-A1C2-C6BE3DF01E0B}" uniqueName="57" name="认购额(亿)" queryTableFieldId="57"/>
    <tableColumn id="56" xr3:uid="{0F85EB05-446C-41C3-815A-D554AC20C3DF}" uniqueName="56" name="认购倍数" queryTableFieldId="56"/>
    <tableColumn id="55" xr3:uid="{5151039C-0F2E-4DA0-BBB3-F13A51F1DDF0}" uniqueName="55" name="亚洲占比" queryTableFieldId="55"/>
    <tableColumn id="54" xr3:uid="{201E8BB2-0EEE-487C-824F-9D1B04C7BF14}" uniqueName="54" name="基金占比" queryTableFieldId="54"/>
    <tableColumn id="53" xr3:uid="{FE864C3F-9353-4608-AC32-593AC07B76EA}" uniqueName="53" name="联席全球协调人" queryTableFieldId="53" dataDxfId="72"/>
    <tableColumn id="52" xr3:uid="{99C0FA60-5BD9-48BF-8005-633A42B19D38}" uniqueName="52" name="发行方式" queryTableFieldId="52" dataDxfId="71"/>
    <tableColumn id="51" xr3:uid="{BBDF8E94-0D99-47DC-98F6-3711FCA0D71B}" uniqueName="51" name="细分行业" queryTableFieldId="51" dataDxfId="70"/>
    <tableColumn id="50" xr3:uid="{5A23D55D-1536-43F9-8B25-44BDFF3EA805}" uniqueName="50" name="ESG_Source" queryTableFieldId="50" dataDxfId="69"/>
    <tableColumn id="49" xr3:uid="{416B0BB0-95FD-4294-A22B-B5B576C82F47}" uniqueName="49" name="债项初始评级" queryTableFieldId="49" dataDxfId="68"/>
    <tableColumn id="39" xr3:uid="{190FBF04-4CCD-48A3-B614-DE13C6AB2593}" uniqueName="39" name="结构" queryTableFieldId="39" dataDxfId="67"/>
    <tableColumn id="40" xr3:uid="{F48CAC05-4042-4861-B99C-D9EC6185B0F8}" uniqueName="40" name="板块" queryTableFieldId="40" dataDxfId="66"/>
    <tableColumn id="46" xr3:uid="{3427CD68-0055-464D-892A-B317F45DFF5B}" uniqueName="46" name="剩余期限" queryTableFieldId="46"/>
    <tableColumn id="45" xr3:uid="{FD400CA0-A434-484C-9E11-FE557E878323}" uniqueName="45" name="公司类型" queryTableFieldId="45" dataDxfId="65"/>
    <tableColumn id="44" xr3:uid="{1EC5C38E-4C77-41D4-9EF7-1870DFFEDB22}" uniqueName="44" name="评级类型" queryTableFieldId="44" dataDxfId="64"/>
    <tableColumn id="43" xr3:uid="{D2C64194-97E2-42FB-9CA4-716DAEEB02B0}" uniqueName="43" name="投资者账户数" queryTableFieldId="43"/>
    <tableColumn id="42" xr3:uid="{252C7A94-32DE-45B8-BA26-B89B2ABBBCF3}" uniqueName="42" name="投资者类型" queryTableFieldId="42" dataDxfId="63"/>
    <tableColumn id="41" xr3:uid="{48F5EC18-6A20-4F4C-AB86-FEF86F733F5D}" uniqueName="41" name="投资者分布" queryTableFieldId="41" dataDxfId="62"/>
    <tableColumn id="48" xr3:uid="{5F2EC39F-A6C1-43D2-9AEE-48C295D06F95}" uniqueName="48" name="亿美元" queryTableFieldId="48"/>
    <tableColumn id="38" xr3:uid="{EF58AA27-6351-4AAB-B67C-D04B654F4EFE}" uniqueName="38" name="债券最新面值" queryTableFieldId="38"/>
    <tableColumn id="58" xr3:uid="{E1FFD8F8-B603-4452-AFEF-A396D38E4753}" uniqueName="58" name="增发判定" queryTableFieldId="58" dataDxfId="61"/>
    <tableColumn id="59" xr3:uid="{566DE109-3C24-4575-8346-E4563012CE55}" uniqueName="59" name="FPG" queryTableFieldId="59" dataDxfId="60"/>
    <tableColumn id="35" xr3:uid="{C9EBB101-521E-446B-A95F-82BAC737666A}" uniqueName="35" name="行权兑付日" queryTableFieldId="35" dataDxfId="59"/>
    <tableColumn id="33" xr3:uid="{6F7B8318-18BA-4D78-B494-3D31CDB54122}" uniqueName="33" name="计息基准" queryTableFieldId="33" dataDxfId="58"/>
    <tableColumn id="34" xr3:uid="{94042B10-06A5-419B-9DB0-4C92C3B35ED3}" uniqueName="34" name="最新票面利率" queryTableFieldId="34"/>
    <tableColumn id="62" xr3:uid="{C038B705-C65B-47BD-B0C3-92714C911608}" uniqueName="62" name="定价" queryTableFieldId="62" dataDxfId="57"/>
    <tableColumn id="71" xr3:uid="{5764C1CD-DD1D-4572-914E-A17348475053}" uniqueName="71" name="发行价" queryTableFieldId="71" dataDxfId="56"/>
    <tableColumn id="29" xr3:uid="{1ECCA695-D38A-4BCC-8F17-498F33B40770}" uniqueName="29" name="发行起始日" queryTableFieldId="29" dataDxfId="55"/>
    <tableColumn id="28" xr3:uid="{FE9094D9-2A1D-441A-87AD-51E404AC2434}" uniqueName="28" name="定价_DMI" queryTableFieldId="28" dataDxfId="54"/>
    <tableColumn id="78" xr3:uid="{6C8683EF-86F6-434C-9872-4567A193B8D5}" uniqueName="78" name="港分_ROLE" queryTableFieldId="78" dataDxfId="53"/>
    <tableColumn id="27" xr3:uid="{86AF150F-0D7E-43DC-932B-889EB5FCE7BC}" uniqueName="27" name="上市日期" queryTableFieldId="27" dataDxfId="52"/>
    <tableColumn id="26" xr3:uid="{D4689DFE-7E7E-4B10-8E8D-1D6C2791E452}" uniqueName="26" name="特殊条款说明" queryTableFieldId="26" dataDxfId="51"/>
    <tableColumn id="25" xr3:uid="{99F8F317-5F50-4174-A06F-5BE01D3BE49E}" uniqueName="25" name="牵头经办人" queryTableFieldId="25" dataDxfId="50"/>
    <tableColumn id="24" xr3:uid="{4916E904-D33C-4E4E-B4E9-28198304BAEA}" uniqueName="24" name="联席账簿管理人" queryTableFieldId="24" dataDxfId="49"/>
    <tableColumn id="23" xr3:uid="{B6A94514-2717-4348-8E85-654C21B024AE}" uniqueName="23" name="是否永续债" queryTableFieldId="23" dataDxfId="48"/>
    <tableColumn id="22" xr3:uid="{881B2316-41C0-4E76-B55C-E866E747CCDD}" uniqueName="22" name="是否存单" queryTableFieldId="22" dataDxfId="47"/>
    <tableColumn id="79" xr3:uid="{C3D915C1-98DF-4457-8B75-1EFE7710FD2D}" uniqueName="79" name="澳分_ROLE" queryTableFieldId="79" dataDxfId="46"/>
    <tableColumn id="20" xr3:uid="{1E6312E5-1DB8-4791-A0E1-57434DCCC5AC}" uniqueName="20" name="交易状态" queryTableFieldId="20" dataDxfId="45"/>
    <tableColumn id="19" xr3:uid="{DF01F1DF-7613-4CA1-9EDF-6CFF68E4DA02}" uniqueName="19" name="债券类型" queryTableFieldId="19" dataDxfId="44"/>
    <tableColumn id="18" xr3:uid="{C96C36C2-9E58-4BBC-847F-B3E2E0BBD3B6}" uniqueName="18" name="特殊条款" queryTableFieldId="18" dataDxfId="43"/>
    <tableColumn id="81" xr3:uid="{285C6C43-FADF-4C42-944A-5CA65E77AA26}" uniqueName="81" name="起息日期" queryTableFieldId="81" dataDxfId="42"/>
    <tableColumn id="83" xr3:uid="{C7ED8A6E-1EBB-4474-81FC-AB28A78983B8}" uniqueName="83" name="信用主体" queryTableFieldId="83" dataDxfId="41"/>
    <tableColumn id="84" xr3:uid="{0C0BDF96-929F-46E2-99E2-06BE92832E56}" uniqueName="84" name="主体评级" queryTableFieldId="84" dataDxfId="40"/>
    <tableColumn id="85" xr3:uid="{F531EFAB-68A2-499B-A3E3-9F395AE72736}" uniqueName="85" name="境内主体评级" queryTableFieldId="85" dataDxfId="39"/>
    <tableColumn id="80" xr3:uid="{4A4A5070-D54B-460A-80F5-BCD66F9F5AC7}" uniqueName="80" name="是否中资主体" queryTableFieldId="80" dataDxfId="38"/>
    <tableColumn id="86" xr3:uid="{88F7BF84-C769-4618-B372-9255AF4D49BC}" uniqueName="86" name="上市" queryTableFieldId="86" dataDxfId="37"/>
    <tableColumn id="82" xr3:uid="{943674B0-F057-4183-A1A3-B931249B7E49}" uniqueName="82" name="DBIndex_Credit" queryTableFieldId="82"/>
    <tableColumn id="87" xr3:uid="{D4234FE9-4B94-40BA-8186-15888E811DEE}" uniqueName="87" name="兑付日" queryTableFieldId="87" dataDxfId="36"/>
    <tableColumn id="88" xr3:uid="{665C3EB9-2BAC-451B-8695-17607520204A}" uniqueName="88" name="通过分行" queryTableFieldId="88" dataDxfId="35"/>
    <tableColumn id="91" xr3:uid="{BB7A7E9E-07AD-41EA-9E75-77AEEADE5114}" uniqueName="91" name="发行人" queryTableFieldId="91" dataDxfId="34"/>
    <tableColumn id="92" xr3:uid="{6E9C9295-8572-4258-AF87-53D17C05F655}" uniqueName="92" name="担保人" queryTableFieldId="92" dataDxfId="33"/>
    <tableColumn id="97" xr3:uid="{FBCD82E4-5D4F-423D-B31B-3445FA094AD6}" uniqueName="97" name="维好协议提供者" queryTableFieldId="97" dataDxfId="32"/>
    <tableColumn id="98" xr3:uid="{31874947-D373-4AC6-9238-F064A68A4614}" uniqueName="98" name="备证行全称" queryTableFieldId="98" dataDxfId="31"/>
    <tableColumn id="89" xr3:uid="{80953108-8C8A-4607-A4CE-837C3F1B5514}" uniqueName="89" name="DBIndex_Bond" queryTableFieldId="89"/>
    <tableColumn id="90" xr3:uid="{90B7E166-6889-4567-A3D9-73B2814EEE4E}" uniqueName="90" name="DBIndex_Issue" queryTableFieldId="90"/>
    <tableColumn id="99" xr3:uid="{37CAC997-552B-45AE-9756-032F3B234ABE}" uniqueName="99" name="ESG" queryTableFieldId="99" dataDxfId="30"/>
    <tableColumn id="100" xr3:uid="{81948DF1-7362-485D-9E3B-EF506D9F6D3D}" uniqueName="100" name="品种主题" queryTableFieldId="100" dataDxfId="29"/>
    <tableColumn id="101" xr3:uid="{1B9DE075-42C5-46C7-857D-BBE0332C31AD}" uniqueName="101" name="期限备注" queryTableFieldId="101" dataDxfId="28"/>
    <tableColumn id="103" xr3:uid="{76834D97-9D79-4418-86C0-849DB332F4AD}" uniqueName="103" name="BISL_ROLE" queryTableFieldId="103" dataDxfId="27"/>
    <tableColumn id="104" xr3:uid="{17DE3D30-7A5E-42DC-ADFD-585910C3A0B1}" uniqueName="104" name="信用主体简称" queryTableFieldId="104" dataDxfId="26"/>
    <tableColumn id="105" xr3:uid="{4306B95F-FA2B-4450-9C31-AEF183407692}" uniqueName="105" name="板块二级" queryTableFieldId="105" dataDxfId="25"/>
    <tableColumn id="106" xr3:uid="{B53F2615-4CDF-479E-A23B-DC145EB07178}" uniqueName="106" name="板块三级" queryTableFieldId="106" dataDxfId="24"/>
    <tableColumn id="129" xr3:uid="{E9B9D460-009D-404F-8F9F-2B8A1B3476E9}" uniqueName="129" name="交割天数" queryTableFieldId="245"/>
    <tableColumn id="130" xr3:uid="{77664357-9078-4B33-97AF-E4D47E977384}" uniqueName="130" name="交割T+n" queryTableFieldId="246" dataDxfId="23"/>
    <tableColumn id="131" xr3:uid="{6D614D4D-3BC5-49D6-AE7B-52CF187F3561}" uniqueName="131" name="交割日" queryTableFieldId="247" dataDxfId="22"/>
    <tableColumn id="102" xr3:uid="{BD2E8E95-473A-4D43-8F62-FC3FF121F51A}" uniqueName="102" name="备证行分行" queryTableFieldId="102" dataDxfId="21"/>
    <tableColumn id="107" xr3:uid="{02F7E681-4BD4-4616-BB02-CC8C64D89D2D}" uniqueName="107" name="中资属性" queryTableFieldId="107" dataDxfId="20"/>
    <tableColumn id="108" xr3:uid="{2EDF3CF3-D868-471C-9002-223FF98D264B}" uniqueName="108" name="级别" queryTableFieldId="108" dataDxfId="19"/>
    <tableColumn id="109" xr3:uid="{C9979B92-2B12-47B1-920F-A3FAA3CEB516}" uniqueName="109" name="城市" queryTableFieldId="109" dataDxfId="18"/>
    <tableColumn id="110" xr3:uid="{0729F8FE-7D01-4985-84FC-E63ECF4B98BB}" uniqueName="110" name="区县" queryTableFieldId="110" dataDxfId="17"/>
    <tableColumn id="111" xr3:uid="{882BF5A6-B0B2-42E7-94FC-197F3F4BC06F}" uniqueName="111" name="首次违约日" queryTableFieldId="111" dataDxfId="16"/>
    <tableColumn id="112" xr3:uid="{0EB0E03D-3C41-4AD5-93A5-BF452B8ACDEA}" uniqueName="112" name="DMI行业" queryTableFieldId="112"/>
    <tableColumn id="113" xr3:uid="{78948856-8064-407D-B51B-F2FCE8021FB5}" uniqueName="113" name="最终账簿(亿)" queryTableFieldId="113"/>
    <tableColumn id="114" xr3:uid="{9FCBD7AF-62EB-4E52-B5F2-DE28877CF017}" uniqueName="114" name="账户数" queryTableFieldId="114"/>
    <tableColumn id="116" xr3:uid="{8567681A-FDCF-4707-9910-A8A8EE02B441}" uniqueName="116" name="地区分布" queryTableFieldId="116" dataDxfId="15"/>
    <tableColumn id="117" xr3:uid="{7B497CCD-DD88-49E8-A103-2F4F3F0D2EDB}" uniqueName="117" name="类型分布" queryTableFieldId="117" dataDxfId="14"/>
    <tableColumn id="118" xr3:uid="{175DDEBC-5A7C-46A4-A4CB-43C8B89B70F6}" uniqueName="118" name="亿元" queryTableFieldId="118"/>
    <tableColumn id="119" xr3:uid="{D9F6108E-4643-4039-BFE4-3BD89C482ECF}" uniqueName="119" name="亿港币" queryTableFieldId="119"/>
    <tableColumn id="115" xr3:uid="{652D96AB-E94E-405E-A8A4-D29A778B0AE4}" uniqueName="115" name="浮息定价" queryTableFieldId="115" dataDxfId="13"/>
    <tableColumn id="120" xr3:uid="{B2202743-B5F2-4A9A-B3BA-6DFED5DEAB68}" uniqueName="120" name="首次付息日" queryTableFieldId="120" dataDxfId="12"/>
    <tableColumn id="121" xr3:uid="{F43609F3-A937-43F2-A275-EF191DDDFACC}" uniqueName="121" name="TICKER" queryTableFieldId="121" dataDxfId="11"/>
    <tableColumn id="122" xr3:uid="{9CAD0984-9569-43B9-9D2D-8CF1B1E6D618}" uniqueName="122" name="付息频率" queryTableFieldId="122" dataDxfId="10"/>
    <tableColumn id="123" xr3:uid="{78AC6ADD-B625-40FF-965C-9D683BE46FBA}" uniqueName="123" name="利率类型" queryTableFieldId="123" dataDxfId="9"/>
    <tableColumn id="124" xr3:uid="{4D16B13B-E05E-4E3D-A3B0-6ADED6D017D2}" uniqueName="124" name="筹款用途" queryTableFieldId="124" dataDxfId="8"/>
    <tableColumn id="125" xr3:uid="{E74C38AE-1313-4A22-876D-B6F9CC4A10AB}" uniqueName="125" name="债券余额" queryTableFieldId="125"/>
    <tableColumn id="126" xr3:uid="{B51A451B-D451-41FB-9990-17EE95E016AC}" uniqueName="126" name="ISIN_TEMP" queryTableFieldId="126" dataDxfId="7"/>
    <tableColumn id="9" xr3:uid="{2EECD14D-4BAF-4010-A05E-0F7B88307184}" uniqueName="9" name="Filter_Credit" queryTableFieldId="9" dataDxfId="6"/>
    <tableColumn id="10" xr3:uid="{122219B3-17F6-4F77-BE5C-AB27CD355E00}" uniqueName="10" name="Filter_Bond" queryTableFieldId="10" dataDxfId="5"/>
    <tableColumn id="12" xr3:uid="{2849B60C-FA92-45BC-812D-83178479943B}" uniqueName="12" name="Filter_Exch" queryTableFieldId="12" dataDxfId="4"/>
    <tableColumn id="13" xr3:uid="{3491AA43-BA84-47A9-9118-28BF00B6330B}" uniqueName="13" name="IS_FIMTN" queryTableFieldId="13" dataDxfId="3"/>
    <tableColumn id="132" xr3:uid="{091C581E-B9DF-46A2-BE04-177B139129A1}" uniqueName="132" name="债券备注" queryTableFieldId="374" dataDxfId="2"/>
    <tableColumn id="127" xr3:uid="{8757D5E4-6BE4-4C3B-8984-6A36CF0603AC}" uniqueName="127" name="Check" queryTableFieldId="127" dataDxfId="1"/>
    <tableColumn id="128" xr3:uid="{BA2C334C-F6D1-490E-B6FF-F82E3A159DC0}" uniqueName="128" name="Timestamp" queryTableFieldId="243" dataDxfId="0"/>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8CE6D085-E21A-4E8F-A53A-C8E82C98F1D2}" name="wConso" displayName="wConso" ref="E5:BW36" tableType="queryTable" totalsRowShown="0">
  <autoFilter ref="E5:BW36" xr:uid="{11C6B267-9841-4AFA-84D0-7B04A87D3DA9}"/>
  <tableColumns count="71">
    <tableColumn id="41" xr3:uid="{43E23572-9A8F-4132-A965-D0EA4FDDF456}" uniqueName="41" name="Index" queryTableFieldId="440"/>
    <tableColumn id="37" xr3:uid="{F89A12A2-DCA4-4066-9DF1-C1E6430E8742}" uniqueName="37" name="mBond" queryTableFieldId="445"/>
    <tableColumn id="4" xr3:uid="{E4016D6D-F47F-44C4-BE9A-6B665A4B3B74}" uniqueName="4" name="ISIN" queryTableFieldId="4"/>
    <tableColumn id="3" xr3:uid="{30AEE88C-F7D8-4915-9C60-E7FB9D2B6B0A}" uniqueName="3" name="信用主体" queryTableFieldId="3"/>
    <tableColumn id="5" xr3:uid="{C5F3905A-7503-4C09-8BC2-F8F75FB787E2}" uniqueName="5" name="定价日" queryTableFieldId="5" dataDxfId="251"/>
    <tableColumn id="6" xr3:uid="{56423A97-32F1-4BA5-8F25-D70A4FA34F74}" uniqueName="6" name="发行评级" queryTableFieldId="6"/>
    <tableColumn id="7" xr3:uid="{C1CE8942-2BE8-484E-8F15-D8032B94A348}" uniqueName="7" name="主体评级" queryTableFieldId="330"/>
    <tableColumn id="8" xr3:uid="{BD6A8BEE-7415-4823-AF56-DC51DE530096}" uniqueName="8" name="境内主体评级" queryTableFieldId="331"/>
    <tableColumn id="11" xr3:uid="{EB439C5C-BAB2-4AFF-A57D-0318D4B8B590}" uniqueName="11" name="年期" queryTableFieldId="11"/>
    <tableColumn id="12" xr3:uid="{D35B9FE5-88FE-403A-A723-C485043D6AC3}" uniqueName="12" name="票息" queryTableFieldId="332"/>
    <tableColumn id="9" xr3:uid="{A650CF03-5030-46F2-82E5-B6F54676C743}" uniqueName="9" name="货币" queryTableFieldId="9"/>
    <tableColumn id="13" xr3:uid="{D0797124-893A-4769-AFD6-23CA1FCAA4EE}" uniqueName="13" name="结构" queryTableFieldId="333"/>
    <tableColumn id="14" xr3:uid="{3C7EB56C-28E5-4198-8095-9C1A2533D239}" uniqueName="14" name="上市" queryTableFieldId="334"/>
    <tableColumn id="21" xr3:uid="{4D9651C2-9848-462B-BBBC-5233A87229B5}" uniqueName="21" name="ESG" queryTableFieldId="341"/>
    <tableColumn id="22" xr3:uid="{6F38F4B7-97F4-4800-B82E-C7F3A5139F34}" uniqueName="22" name="品种主题" queryTableFieldId="342"/>
    <tableColumn id="20" xr3:uid="{EA6D1294-4C3A-4E64-B596-89CB3C268101}" uniqueName="20" name="备证行全称" queryTableFieldId="340"/>
    <tableColumn id="16" xr3:uid="{3A2292C2-6775-4030-9E18-E3554AA3AADE}" uniqueName="16" name="通过分行" queryTableFieldId="336"/>
    <tableColumn id="17" xr3:uid="{88CDDB2C-411F-4480-B655-CFB2709CAD4E}" uniqueName="17" name="发行人" queryTableFieldId="337"/>
    <tableColumn id="18" xr3:uid="{C9CAFE73-D093-4E2D-8BBA-204B6822C0CC}" uniqueName="18" name="担保人" queryTableFieldId="338"/>
    <tableColumn id="19" xr3:uid="{C7CD8DCC-C9E4-4F95-BFAA-03F5358BF7E7}" uniqueName="19" name="维好协议提供者" queryTableFieldId="339"/>
    <tableColumn id="23" xr3:uid="{588210C6-AF41-4B6D-800C-A4F88F72332B}" uniqueName="23" name="期限备注" queryTableFieldId="343"/>
    <tableColumn id="15" xr3:uid="{38A57F27-64B7-42DE-BEF6-07D3F4AEDBAC}" uniqueName="15" name="兑付日" queryTableFieldId="335" dataDxfId="250"/>
    <tableColumn id="34" xr3:uid="{7883C71C-8374-42A0-9535-1443A074011F}" uniqueName="34" name="债券备注" queryTableFieldId="485" dataDxfId="249"/>
    <tableColumn id="38" xr3:uid="{2D95B4F4-159A-49D3-8C09-13C98B5DC36A}" uniqueName="38" name="mIssue" queryTableFieldId="446"/>
    <tableColumn id="2" xr3:uid="{5391C6C1-694E-4B38-B0E7-1D036FC97B80}" uniqueName="2" name="删除及隐藏" queryTableFieldId="2"/>
    <tableColumn id="79" xr3:uid="{3CD3AA12-CE99-402A-8C81-2CBE5FE7D3CD}" uniqueName="79" name="债券简称" queryTableFieldId="256"/>
    <tableColumn id="26" xr3:uid="{EE7D7F66-4C50-41D5-B9F7-BE52F06E561D}" uniqueName="26" name="增发判定" queryTableFieldId="346"/>
    <tableColumn id="10" xr3:uid="{21E51DCC-7040-45E3-A2B9-978FB679C460}" uniqueName="10" name="发行规模(亿)" queryTableFieldId="10"/>
    <tableColumn id="27" xr3:uid="{1D379E17-B97C-4FBA-8939-8696E894161A}" uniqueName="27" name="IPG" queryTableFieldId="347"/>
    <tableColumn id="28" xr3:uid="{4862F77F-FDBA-4D1B-9D6D-B462944D8B0C}" uniqueName="28" name="FPG" queryTableFieldId="348"/>
    <tableColumn id="29" xr3:uid="{C7C0AD56-0DE0-4CA0-9507-2F33B9525BE0}" uniqueName="29" name="定价" queryTableFieldId="349"/>
    <tableColumn id="30" xr3:uid="{AD6B46F6-4C0C-4483-B008-3DAF6F10D21C}" uniqueName="30" name="收窄基点" queryTableFieldId="350"/>
    <tableColumn id="31" xr3:uid="{281B92CF-9EDF-418C-809E-737736C60DA0}" uniqueName="31" name="发行价" queryTableFieldId="351"/>
    <tableColumn id="32" xr3:uid="{ED508D2B-EAF3-4565-AC79-D1F10425C707}" uniqueName="32" name="港分_ROLE" queryTableFieldId="352"/>
    <tableColumn id="33" xr3:uid="{C4FC4C54-4C8F-4919-9206-D677098A40C2}" uniqueName="33" name="澳分_ROLE" queryTableFieldId="353"/>
    <tableColumn id="53" xr3:uid="{E14BB02E-B969-47F0-BC70-5E6DD02B73C7}" uniqueName="53" name="交割T+n" queryTableFieldId="486" dataDxfId="248"/>
    <tableColumn id="54" xr3:uid="{E44881B3-0020-4767-A641-C372B3A15782}" uniqueName="54" name="交割日" queryTableFieldId="487" dataDxfId="247"/>
    <tableColumn id="35" xr3:uid="{6FB4E5F9-C758-4C3C-BA61-0DE89DECBA13}" uniqueName="35" name="ISIN_TEMP" queryTableFieldId="355"/>
    <tableColumn id="51" xr3:uid="{A1C8DF4C-5627-413A-9669-A64708A1B7E0}" uniqueName="51" name="Check" queryTableFieldId="51"/>
    <tableColumn id="39" xr3:uid="{D9231CD8-0647-447B-BCEE-C2A4B5AA9DDF}" uniqueName="39" name="mStats" queryTableFieldId="447"/>
    <tableColumn id="80" xr3:uid="{D8552456-B544-496E-A4ED-07E8A939BE2E}" uniqueName="80" name="最终账簿(亿)" queryTableFieldId="257"/>
    <tableColumn id="81" xr3:uid="{68AA850B-778F-4D55-BBCD-145B46327180}" uniqueName="81" name="账户数" queryTableFieldId="258"/>
    <tableColumn id="83" xr3:uid="{99848A2F-ADB4-4680-A34F-F501974CF0EA}" uniqueName="83" name="地区分布" queryTableFieldId="259"/>
    <tableColumn id="84" xr3:uid="{000ABE03-71AF-481D-BDB5-5D82F9CC114B}" uniqueName="84" name="类型分布" queryTableFieldId="260"/>
    <tableColumn id="40" xr3:uid="{189CC8B5-96B1-4356-A634-86942174F934}" uniqueName="40" name="mBISL" queryTableFieldId="451"/>
    <tableColumn id="46" xr3:uid="{F8635660-1414-418A-9888-9A13A57409B0}" uniqueName="46" name="PROJECT_CODE" queryTableFieldId="455"/>
    <tableColumn id="47" xr3:uid="{7845EB77-5A78-4E17-A17E-6ACD4073FE2F}" uniqueName="47" name="期数" queryTableFieldId="456"/>
    <tableColumn id="48" xr3:uid="{CD8AD325-F271-44C5-9622-7EA7D079AFDA}" uniqueName="48" name="BISL_ROLE" queryTableFieldId="457"/>
    <tableColumn id="49" xr3:uid="{A558B94D-621D-4929-A6C3-29EB6E2EEAC2}" uniqueName="49" name="IS_B&amp;D" queryTableFieldId="458"/>
    <tableColumn id="50" xr3:uid="{BE67BB9E-2D34-4804-AC9C-A5EF64490B5D}" uniqueName="50" name="IS_LEAD" queryTableFieldId="459"/>
    <tableColumn id="52" xr3:uid="{A220456C-5D63-444A-9106-9BDC165BE1DB}" uniqueName="52" name="是否合名" queryTableFieldId="460"/>
    <tableColumn id="45" xr3:uid="{0BF86C66-A829-4BF3-A661-4CF387AEE964}" uniqueName="45" name="mEXE" queryTableFieldId="452" dataDxfId="246"/>
    <tableColumn id="1" xr3:uid="{7697DC0E-609B-4CB8-A4C0-D9504A1D1547}" uniqueName="1" name="台账序号" queryTableFieldId="390"/>
    <tableColumn id="24" xr3:uid="{33929568-0738-4A93-91A9-71F87FF23CBE}" uniqueName="24" name="EXE" queryTableFieldId="391"/>
    <tableColumn id="25" xr3:uid="{A25CEBC6-7429-419C-BF8C-12F02A55356E}" uniqueName="25" name="新规角色" queryTableFieldId="392"/>
    <tableColumn id="36" xr3:uid="{5C6B1518-AA17-4044-8E85-7AD05AE6A090}" uniqueName="36" name="COVERAGE" queryTableFieldId="393"/>
    <tableColumn id="78" xr3:uid="{E9C5B3D7-1F65-42A2-B490-4540C81D2036}" uniqueName="78" name="mCredit" queryTableFieldId="78"/>
    <tableColumn id="62" xr3:uid="{C65C4076-7CEF-49F4-82D6-A7F72AF0162E}" uniqueName="62" name="信用主体简称" queryTableFieldId="157"/>
    <tableColumn id="70" xr3:uid="{EE9EE208-9F60-4444-B350-6176976954DF}" uniqueName="70" name="板块" queryTableFieldId="70"/>
    <tableColumn id="63" xr3:uid="{AEC83FCF-C394-4B60-B872-839B8A88BD6E}" uniqueName="63" name="板块二级" queryTableFieldId="151"/>
    <tableColumn id="64" xr3:uid="{A3B017AB-49B2-4786-85B1-086473B55973}" uniqueName="64" name="板块三级" queryTableFieldId="152"/>
    <tableColumn id="71" xr3:uid="{E7031E0E-77AC-458C-B331-6C7CCE830EBB}" uniqueName="71" name="中资属性" queryTableFieldId="71"/>
    <tableColumn id="77" xr3:uid="{6BB25898-2A9D-418A-8251-7057A6B851A3}" uniqueName="77" name="级别" queryTableFieldId="153"/>
    <tableColumn id="72" xr3:uid="{4C278638-5A20-41A0-9C40-A873B957F011}" uniqueName="72" name="地区" queryTableFieldId="110"/>
    <tableColumn id="73" xr3:uid="{798741A1-F625-432A-BC2E-9E1B244BBDA1}" uniqueName="73" name="城市" queryTableFieldId="111"/>
    <tableColumn id="74" xr3:uid="{C4C97C64-1B22-48CA-965F-674CD3E6D746}" uniqueName="74" name="区县" queryTableFieldId="112"/>
    <tableColumn id="69" xr3:uid="{5360A332-E8EB-43A6-A6A8-A18F32AC864E}" uniqueName="69" name="首次违约日" queryTableFieldId="158" dataDxfId="245"/>
    <tableColumn id="75" xr3:uid="{D8F064BE-E5FC-4FAB-8305-D3D50066C00B}" uniqueName="75" name="DEBUT_DATE" queryTableFieldId="159" dataDxfId="244"/>
    <tableColumn id="42" xr3:uid="{B7867D93-CC98-4F98-9C4C-3F2191A10015}" uniqueName="42" name="Updator" queryTableFieldId="441"/>
    <tableColumn id="43" xr3:uid="{F8E4DC62-9E59-4DC8-948D-36CB62731BCB}" uniqueName="43" name="Timestamp" queryTableFieldId="442" dataDxfId="243"/>
    <tableColumn id="44" xr3:uid="{3D23BBA5-1FA8-471B-84F8-279FCB0489A1}" uniqueName="44" name="PRJ对账号" queryTableFieldId="443"/>
  </tableColumns>
  <tableStyleInfo name="Table Style 1 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5EAB2CA1-646B-48B9-9A2D-DD0EB31DE521}" name="wNews_Input" displayName="wNews_Input" ref="D5:F11" totalsRowShown="0" dataDxfId="242">
  <tableColumns count="3">
    <tableColumn id="1" xr3:uid="{D2575DE4-269F-4959-A577-39811CF1BAA4}" name="Index" dataDxfId="241"/>
    <tableColumn id="3" xr3:uid="{7AC0BB8C-CC34-429C-8AF1-376F90827DC0}" name="新闻" dataDxfId="240"/>
    <tableColumn id="4" xr3:uid="{08C05BDA-0D65-4471-B3AB-B4ACFF300E8B}" name="来源" dataDxfId="239"/>
  </tableColumns>
  <tableStyleInfo name="Qry Load 5"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4852EF01-66C6-4B4A-B6F3-065F2B92EB92}" name="WeeklyRoster24" displayName="WeeklyRoster24" ref="A1:K53" tableType="queryTable" totalsRowShown="0">
  <autoFilter ref="A1:K53" xr:uid="{6C6F3A24-EE62-494C-B856-15D61C74871A}"/>
  <tableColumns count="11">
    <tableColumn id="1" xr3:uid="{B80CE611-03D1-47C2-B0A6-063DAA1ECC4B}" uniqueName="1" name="Index" queryTableFieldId="1" dataDxfId="238"/>
    <tableColumn id="2" xr3:uid="{04BD9825-152E-4BFF-9772-770D41D18397}" uniqueName="2" name="MondayText" queryTableFieldId="2" dataDxfId="237"/>
    <tableColumn id="3" xr3:uid="{C1B0E2FC-0950-40BC-9015-C4095BD25201}" uniqueName="3" name="Start_date" queryTableFieldId="3" dataDxfId="236"/>
    <tableColumn id="4" xr3:uid="{F67225A8-ADBD-491E-AF03-36CF843F5A0B}" uniqueName="4" name="Due_date" queryTableFieldId="4" dataDxfId="235"/>
    <tableColumn id="5" xr3:uid="{5B5C7D71-6138-43A9-A147-4452B86FC2A4}" uniqueName="5" name="Due_DayName" queryTableFieldId="5" dataDxfId="234"/>
    <tableColumn id="6" xr3:uid="{4236B027-D220-40DC-84D0-B460EECBD4AE}" uniqueName="6" name="Name" queryTableFieldId="6" dataDxfId="233"/>
    <tableColumn id="7" xr3:uid="{E0FC81BA-6CA3-4A5C-8CDE-2A269371D254}" uniqueName="7" name="Template" queryTableFieldId="7" dataDxfId="232"/>
    <tableColumn id="8" xr3:uid="{E14A84C3-0A4B-49E4-AFFE-13A4039955CB}" uniqueName="8" name="TaskName" queryTableFieldId="8" dataDxfId="231"/>
    <tableColumn id="9" xr3:uid="{E94EC62D-CA21-4098-8F52-6898F74EE869}" uniqueName="9" name="Description" queryTableFieldId="9" dataDxfId="230"/>
    <tableColumn id="10" xr3:uid="{403F9D42-5B84-492B-83FE-35588AE58E65}" uniqueName="10" name="Maker_DD" queryTableFieldId="10" dataDxfId="229"/>
    <tableColumn id="11" xr3:uid="{3CA37970-96D7-482A-9EF8-6A6FDD0DEDE7}" uniqueName="11" name="Checker_DD" queryTableFieldId="11" dataDxfId="228"/>
  </tableColumns>
  <tableStyleInfo name="Load Style"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323D2C52-55F5-448C-89A1-53E3222370A9}" name="ISIN_Search" displayName="ISIN_Search" ref="B4:K6" tableType="queryTable" totalsRowShown="0">
  <autoFilter ref="B4:K6" xr:uid="{CDA9CB78-FDE1-4CDD-A325-34FEC2A58B59}"/>
  <tableColumns count="10">
    <tableColumn id="1" xr3:uid="{138A80FD-54F9-4C89-B507-9D991A55E595}" uniqueName="1" name="输入原始ISIN" queryTableFieldId="1"/>
    <tableColumn id="2" xr3:uid="{669F2C01-E0B7-45A9-A769-80EC5FF1A266}" uniqueName="2" name="信用主体(备证行)" queryTableFieldId="2"/>
    <tableColumn id="3" xr3:uid="{45B413B9-42AC-431E-A35B-1DF7EBE6C07E}" uniqueName="3" name="定价日" queryTableFieldId="3" dataDxfId="227"/>
    <tableColumn id="4" xr3:uid="{8A3AC0D2-746D-44EE-8DE6-6FED15D95E6D}" uniqueName="4" name="发行评级" queryTableFieldId="4"/>
    <tableColumn id="5" xr3:uid="{285118B3-8BBF-439B-9415-5BC1495ECB1C}" uniqueName="5" name="货币" queryTableFieldId="5"/>
    <tableColumn id="6" xr3:uid="{425DC2BD-5960-4D6A-9C99-5B9FF7AF6397}" uniqueName="6" name="发行规模(亿)" queryTableFieldId="6"/>
    <tableColumn id="7" xr3:uid="{929D97F3-CC1F-478A-B1BE-9AE6D55C5F26}" uniqueName="7" name="年期" queryTableFieldId="7"/>
    <tableColumn id="8" xr3:uid="{77E6FBBD-5D5D-4B32-B965-C9E073A7C557}" uniqueName="8" name="票息" queryTableFieldId="8"/>
    <tableColumn id="9" xr3:uid="{88DCD27E-BBBF-4B04-815A-A6F91FB3E350}" uniqueName="9" name="ESG" queryTableFieldId="9"/>
    <tableColumn id="10" xr3:uid="{EA270588-812A-47B3-813C-8F83CE60F07E}" uniqueName="10" name="品种主题" queryTableFieldId="10"/>
  </tableColumns>
  <tableStyleInfo name="Qry Load"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EA10B7D3-FD5B-45E9-8E3A-378946E76D8A}" name="AddTapInput" displayName="AddTapInput" ref="B9:K11" totalsRowShown="0" dataDxfId="226">
  <autoFilter ref="B9:K11" xr:uid="{EA10B7D3-FD5B-45E9-8E3A-378946E76D8A}">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xr3:uid="{6254DFF7-9352-4851-BEC4-261CF8E55BA5}" name="原始ISIN" dataDxfId="225"/>
    <tableColumn id="10" xr3:uid="{C2C4EF50-FD6F-4B1E-A545-2ECC96F9A905}" name="添加增发方式" dataDxfId="224"/>
    <tableColumn id="11" xr3:uid="{79B76218-E0E4-4A89-BE76-301D01940875}" name="增发判定" dataDxfId="223"/>
    <tableColumn id="12" xr3:uid="{EDA4F6FC-E9AF-428D-8455-7CAE58E2C730}" name="增发ISIN" dataDxfId="222"/>
    <tableColumn id="2" xr3:uid="{27B5EFE8-4072-49BD-B6A9-5FF970467B1C}" name="定价日" dataDxfId="221"/>
    <tableColumn id="3" xr3:uid="{AD0350DC-2C22-4D91-9AA2-3F091B8A9FED}" name="发行规模(亿)" dataDxfId="220"/>
    <tableColumn id="4" xr3:uid="{C498A0CC-CED1-41FB-877E-641A32287CEF}" name="IPT" dataDxfId="219"/>
    <tableColumn id="5" xr3:uid="{EDF855A7-BA7A-40AF-8D1C-50F6E2692F36}" name="FPG" dataDxfId="218"/>
    <tableColumn id="6" xr3:uid="{19553095-3CC0-4C17-9C9F-D62F43223F22}" name="BOCOM_JGC" dataDxfId="217"/>
    <tableColumn id="8" xr3:uid="{2ABEAA2D-F8C8-4F6E-BB0B-5ED3A2C55235}" name="BOCOM_JBR" dataDxfId="216"/>
  </tableColumns>
  <tableStyleInfo name="review"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13E57BC5-5381-4B21-915A-56BB1155E16E}" name="wAddTap" displayName="wAddTap" ref="B15:C48" tableType="queryTable" totalsRowShown="0">
  <autoFilter ref="B15:C48" xr:uid="{13E57BC5-5381-4B21-915A-56BB1155E16E}"/>
  <tableColumns count="2">
    <tableColumn id="23" xr3:uid="{2B4F470D-5393-407C-81AA-C0830E8F96A1}" uniqueName="23" name="Column1" queryTableFieldId="1" dataDxfId="215"/>
    <tableColumn id="24" xr3:uid="{EAD53C83-0843-49F8-80DF-27B7042770D9}" uniqueName="24" name="Column2" queryTableFieldId="2" dataDxfId="214"/>
  </tableColumns>
  <tableStyleInfo name="Qry Load"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0000000}" name="行业" displayName="行业" ref="F19:F25" totalsRowShown="0">
  <autoFilter ref="F19:F25" xr:uid="{00000000-0009-0000-0100-000006000000}">
    <filterColumn colId="0" hiddenButton="1"/>
  </autoFilter>
  <tableColumns count="1">
    <tableColumn id="1" xr3:uid="{00000000-0010-0000-0000-000001000000}" name="行业"/>
  </tableColumns>
  <tableStyleInfo name="Qry Source"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2000000}" name="tbl_dd_by_rtg" displayName="tbl_dd_by_rtg" ref="F14:F17" totalsRowShown="0">
  <autoFilter ref="F14:F17" xr:uid="{00000000-0009-0000-0100-000005000000}">
    <filterColumn colId="0" hiddenButton="1"/>
  </autoFilter>
  <tableColumns count="1">
    <tableColumn id="1" xr3:uid="{00000000-0010-0000-0200-000001000000}" name="评级分类"/>
  </tableColumns>
  <tableStyleInfo name="Qry Source"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F000000}" name="tbl_dd_coverage" displayName="tbl_dd_coverage" ref="F33:F37" totalsRowShown="0">
  <autoFilter ref="F33:F37" xr:uid="{00000000-0009-0000-0100-00001D000000}">
    <filterColumn colId="0" hiddenButton="1"/>
  </autoFilter>
  <tableColumns count="1">
    <tableColumn id="1" xr3:uid="{00000000-0010-0000-0F00-000001000000}" name="COVERAGE"/>
  </tableColumns>
  <tableStyleInfo name="Qry Source"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C185AFF-F2CA-4E91-B091-BF7323F57092}" name="中资属性" displayName="中资属性" ref="I13:J19" tableType="queryTable" totalsRowShown="0">
  <autoFilter ref="I13:J19" xr:uid="{468C1FBA-82A3-4DD0-AF71-D0CA0ACFFFD2}">
    <filterColumn colId="0" hiddenButton="1"/>
  </autoFilter>
  <tableColumns count="2">
    <tableColumn id="1" xr3:uid="{E46ED5D9-5689-449D-A1E6-5A3A303F856D}" uniqueName="1" name="中资属性" queryTableFieldId="1" dataDxfId="213"/>
    <tableColumn id="2" xr3:uid="{E93A5C7A-B5A8-4188-9788-24754CAEF09E}" uniqueName="2" name="SortValue" queryTableFieldId="2"/>
  </tableColumns>
  <tableStyleInfo name="Named_dd"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E47FCD76-5C14-4204-AF5E-8A7CCACA1AA0}" name="BISL_ROLE" displayName="BISL_ROLE" ref="L6:M12" tableType="queryTable" totalsRowShown="0">
  <autoFilter ref="L6:M12" xr:uid="{FF208760-EA58-4FEC-8BFC-A2D10CC56FD3}">
    <filterColumn colId="0" hiddenButton="1"/>
  </autoFilter>
  <tableColumns count="2">
    <tableColumn id="1" xr3:uid="{E8A08C19-4FDD-411B-A6E1-3AEE07FBDDD9}" uniqueName="1" name="BISL_ROLE" queryTableFieldId="1" dataDxfId="212"/>
    <tableColumn id="2" xr3:uid="{B911249C-31C6-41A0-80D4-BBD6898CECAB}" uniqueName="2" name="SortValue" queryTableFieldId="2"/>
  </tableColumns>
  <tableStyleInfo name="Named_dd"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999A9F35-E4E0-4D85-AD86-43F048CB5B5A}" name="Updator" displayName="Updator" ref="I6:J10" tableType="queryTable" totalsRowShown="0">
  <autoFilter ref="I6:J10" xr:uid="{999A9F35-E4E0-4D85-AD86-43F048CB5B5A}">
    <filterColumn colId="0" hiddenButton="1"/>
  </autoFilter>
  <tableColumns count="2">
    <tableColumn id="1" xr3:uid="{2AA3E575-2017-4E83-9753-495BF623DBCA}" uniqueName="1" name="Updator" queryTableFieldId="1" dataDxfId="211"/>
    <tableColumn id="2" xr3:uid="{0219E8DB-E4B8-4848-A5DB-8CDC9DBDA325}" uniqueName="2" name="Name" queryTableFieldId="2"/>
  </tableColumns>
  <tableStyleInfo name="Named_dd"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338D98A-94FB-4BC7-BB78-A5D2597DC869}" name="新规角色" displayName="新规角色" ref="L27:M33" tableType="queryTable" totalsRowShown="0">
  <autoFilter ref="L27:M33" xr:uid="{E5A823B0-99ED-4119-B539-A98E411D1243}">
    <filterColumn colId="0" hiddenButton="1"/>
  </autoFilter>
  <tableColumns count="2">
    <tableColumn id="1" xr3:uid="{13497FA3-5E2B-4299-AA74-AB8C753D2866}" uniqueName="1" name="新规角色" queryTableFieldId="1" dataDxfId="210"/>
    <tableColumn id="2" xr3:uid="{48DB0258-5155-48AF-8825-EE1050573BFC}" uniqueName="2" name="SortValue" queryTableFieldId="2"/>
  </tableColumns>
  <tableStyleInfo name="Named_dd"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43B9F0E-B55C-4ED4-A2F6-BDA76C0FB0F9}" name="结构" displayName="结构" ref="D42:D51" tableType="queryTable" totalsRowShown="0">
  <autoFilter ref="D42:D51" xr:uid="{C59B98D9-DE6D-4FBE-945C-51BABF760B41}"/>
  <tableColumns count="1">
    <tableColumn id="1" xr3:uid="{A6F299EA-476D-4DD5-BED2-A486CAE02C36}" uniqueName="1" name="dd_结构" queryTableFieldId="2" dataDxfId="209"/>
  </tableColumns>
  <tableStyleInfo name="Named_dd"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3720B71-7512-485F-9B25-637F17EE38C6}" name="板块" displayName="板块" ref="I21:J26" tableType="queryTable" totalsRowShown="0">
  <autoFilter ref="I21:J26" xr:uid="{26FE236B-2A97-45BE-82BB-C1AD85E2DB46}">
    <filterColumn colId="0" hiddenButton="1"/>
    <filterColumn colId="1" hiddenButton="1"/>
  </autoFilter>
  <tableColumns count="2">
    <tableColumn id="1" xr3:uid="{DE820937-D9CF-434A-8A46-AEA8816786C6}" uniqueName="1" name="板块" queryTableFieldId="1" dataDxfId="208"/>
    <tableColumn id="2" xr3:uid="{0349388C-4B60-43A7-B72C-E63E6C570115}" uniqueName="2" name="SortValue" queryTableFieldId="2"/>
  </tableColumns>
  <tableStyleInfo name="Named_dd"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F8038FA-F5FD-4B93-A069-021973B2B269}" name="货币" displayName="货币" ref="L14:M25" tableType="queryTable" totalsRowShown="0">
  <autoFilter ref="L14:M25" xr:uid="{AF8038FA-F5FD-4B93-A069-021973B2B269}"/>
  <tableColumns count="2">
    <tableColumn id="1" xr3:uid="{DD06F972-EA09-468A-B735-0CEFD18E493E}" uniqueName="1" name="货币" queryTableFieldId="1" dataDxfId="207"/>
    <tableColumn id="2" xr3:uid="{6DB657FB-E1F1-4EA3-83FA-7AC2169895B1}" uniqueName="2" name="SortValue" queryTableFieldId="2" dataDxfId="206"/>
  </tableColumns>
  <tableStyleInfo name="Named_dd"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F131EFEA-EDB6-4A52-9DED-ECD123312D50}" name="BOCOMJLM" displayName="BOCOMJLM" ref="F6:G12" totalsRowShown="0">
  <autoFilter ref="F6:G12" xr:uid="{F131EFEA-EDB6-4A52-9DED-ECD123312D50}"/>
  <tableColumns count="2">
    <tableColumn id="2" xr3:uid="{384BB053-CFF0-4AED-A763-F8A27CA9F7F0}" name="Find" dataDxfId="205"/>
    <tableColumn id="1" xr3:uid="{FFDAFF75-50D1-41BB-9E49-2BB8B082E04A}" name="Replace"/>
  </tableColumns>
  <tableStyleInfo name="Qry Source"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B0F1ACF6-AC31-4AE6-AB6D-853EA607B817}" name="dd_备证行全称" displayName="dd_备证行全称" ref="I77:J129" tableType="queryTable" totalsRowShown="0">
  <autoFilter ref="I77:J129" xr:uid="{3D15E97E-A96B-46C8-8F14-CDD4B9B5EBE7}"/>
  <tableColumns count="2">
    <tableColumn id="1" xr3:uid="{0D22FE4A-EE51-441D-9EA1-1C403407ED0B}" uniqueName="1" name="备证行全称" queryTableFieldId="2" dataDxfId="204"/>
    <tableColumn id="2" xr3:uid="{7EEC4CFD-C981-4F06-9B6E-F5021419A440}" uniqueName="2" name="SortValue" queryTableFieldId="3"/>
  </tableColumns>
  <tableStyleInfo name="Named_dd"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E23D9CFA-6FA6-43F5-B098-1B3A4EF5142B}" name="地区" displayName="地区" ref="D6:D39" tableType="queryTable" totalsRowShown="0">
  <autoFilter ref="D6:D39" xr:uid="{674F3B76-C03B-4E27-8476-5372BCDF0398}"/>
  <tableColumns count="1">
    <tableColumn id="1" xr3:uid="{C598F51B-4DEA-4A6F-AB97-273D8E4586FB}" uniqueName="1" name="地区" queryTableFieldId="1" dataDxfId="203"/>
  </tableColumns>
  <tableStyleInfo name="Named_dd"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8060796-9C62-4D21-B35E-0DCFF0648717}" name="主题债券" displayName="主题债券" ref="F27:F31" totalsRowShown="0">
  <autoFilter ref="F27:F31" xr:uid="{02AFDD4E-9B19-4DE4-9736-83F212D02843}"/>
  <tableColumns count="1">
    <tableColumn id="1" xr3:uid="{55A04602-E1D4-4BD9-B7E1-BD61B318931F}" name="主题债券"/>
  </tableColumns>
  <tableStyleInfo name="Qry Source"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223A821B-A7CE-4CE1-9059-EF3DCD96774B}" name="DMIRenamed" displayName="DMIRenamed" ref="W6:X10" totalsRowShown="0">
  <autoFilter ref="W6:X10" xr:uid="{223A821B-A7CE-4CE1-9059-EF3DCD96774B}"/>
  <tableColumns count="2">
    <tableColumn id="1" xr3:uid="{DCD07F32-F8EC-4FA2-83F4-F2C221A98578}" name="DMIRenamed"/>
    <tableColumn id="2" xr3:uid="{61D0B1D6-2684-4EEA-A570-F5DCD5F794F2}" name="Column1">
      <calculatedColumnFormula>DMIRenamed[[#This Row],[DMIRenamed]]&amp;"_DMI"</calculatedColumnFormula>
    </tableColumn>
  </tableColumns>
  <tableStyleInfo name="Qry Source"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DC9708B4-036E-4C6A-9F1B-0E6080196F5A}" name="DimMonday" displayName="DimMonday" ref="D53:D61" tableType="queryTable" totalsRowShown="0">
  <autoFilter ref="D53:D61" xr:uid="{1DC51F1B-1F4F-4981-99A0-790DB39684D9}">
    <filterColumn colId="0" hiddenButton="1"/>
  </autoFilter>
  <tableColumns count="1">
    <tableColumn id="1" xr3:uid="{80691C07-9984-443C-A245-A32A722F8460}" uniqueName="1" name="DimMonday" queryTableFieldId="1" dataDxfId="202"/>
  </tableColumns>
  <tableStyleInfo name="Named_dd"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D7F2BFC6-CC4C-40E4-A384-D739EEA84B81}" name="tblstyle_strip1" displayName="tblstyle_strip1" ref="A21:A22" totalsRowShown="0">
  <autoFilter ref="A21:A22" xr:uid="{5CD6692E-0D03-4715-9244-03CCF6470109}"/>
  <tableColumns count="1">
    <tableColumn id="1" xr3:uid="{EBEBE842-FB64-4F2F-A083-54CA31E3CD45}" name="Column1"/>
  </tableColumns>
  <tableStyleInfo name="DimSum"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B417E73B-BC49-44DA-9F3A-C781E70845B1}" name="tblstyle_strip2" displayName="tblstyle_strip2" ref="A24:A25" totalsRowShown="0">
  <autoFilter ref="A24:A25" xr:uid="{2067B3DB-6ABC-42F5-93EF-C312AE1E03BB}"/>
  <tableColumns count="1">
    <tableColumn id="1" xr3:uid="{6EAF885F-0355-4EC1-8930-AA5670CF674E}" name="Column1"/>
  </tableColumns>
  <tableStyleInfo name="BISL_Directory"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B49F547D-CF9D-4061-86B3-021B2F5C7C46}" name="tblstyle_strip3" displayName="tblstyle_strip3" ref="A27:A28" totalsRowShown="0">
  <autoFilter ref="A27:A28" xr:uid="{196FC750-8EAA-4AFE-8D8B-9EFDB5FA0DB6}"/>
  <tableColumns count="1">
    <tableColumn id="1" xr3:uid="{1EE6A633-44E2-4BB8-9ABD-E10AF400F6F1}" name="Column1"/>
  </tableColumns>
  <tableStyleInfo name="PRJ Style"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5FE86A5E-428D-43F8-948C-0DAC1FE22F74}" name="tblstyle_strip4" displayName="tblstyle_strip4" ref="A30:A31" totalsRowShown="0">
  <autoFilter ref="A30:A31" xr:uid="{C0CA41E2-044C-4AE9-A5DB-7F9013E019DD}"/>
  <tableColumns count="1">
    <tableColumn id="1" xr3:uid="{BCEC39D4-CA85-46A7-8AF5-464C77CB53BA}" name="Column1"/>
  </tableColumns>
  <tableStyleInfo name="Qry Source 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C269AB09-1B08-423A-BD54-450B52AB376F}" name="tblstyle_strip5" displayName="tblstyle_strip5" ref="A33:A34" totalsRowShown="0">
  <autoFilter ref="A33:A34" xr:uid="{26820597-3521-4123-8D9D-469790D477DF}"/>
  <tableColumns count="1">
    <tableColumn id="1" xr3:uid="{4E53003F-9023-46F2-844A-B8E48FA2A26D}" name="Column1"/>
  </tableColumns>
  <tableStyleInfo name="Table Style 1 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4AD3E9B9-BE7E-481A-961D-6EBA449888FC}" name="tblstyle_strip6" displayName="tblstyle_strip6" ref="A36:A37" totalsRowShown="0">
  <autoFilter ref="A36:A37" xr:uid="{B2B8BE2D-1C39-4AEB-A6D0-DD6FC574E501}"/>
  <tableColumns count="1">
    <tableColumn id="1" xr3:uid="{08432107-0C4C-44C1-A4CF-6A9F67C50124}" name="Column1"/>
  </tableColumns>
  <tableStyleInfo name="mFTZ"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3035F548-6334-4652-9BFC-08FDF83F7932}" name="Table25" displayName="Table25" ref="A39:A40" insertRow="1" totalsRowShown="0">
  <autoFilter ref="A39:A40" xr:uid="{B0835353-5A98-41C7-87D6-34D056A92F99}"/>
  <tableColumns count="1">
    <tableColumn id="1" xr3:uid="{067D3DF7-A3F2-4D89-B204-550D8120B085}" name="Column1"/>
  </tableColumns>
  <tableStyleInfo name="Load Style"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8CAEFF20-F582-49B1-A20F-2A4934BB0505}" name="Table75" displayName="Table75" ref="A42:A43" insertRow="1" totalsRowShown="0">
  <autoFilter ref="A42:A43" xr:uid="{7BF54A53-8C59-415D-AD49-5ACB453FA643}"/>
  <tableColumns count="1">
    <tableColumn id="1" xr3:uid="{FACB65D3-3807-4D38-8FE4-AFB2F3302D0D}" name="Column1"/>
  </tableColumns>
  <tableStyleInfo name="BISL"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5E53FF20-B79C-417F-853F-08CD7D92FFF8}" name="Table88" displayName="Table88" ref="A45:A46" insertRow="1" totalsRowShown="0">
  <autoFilter ref="A45:A46" xr:uid="{ED0BF6D4-AF43-454C-8CDB-A926A2EF4CD1}"/>
  <tableColumns count="1">
    <tableColumn id="1" xr3:uid="{50E73644-959F-441A-B9F0-F302289326A7}" name="Column1"/>
  </tableColumns>
  <tableStyleInfo name="Qry Load 3"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4B062175-B112-4C2F-8D1F-92B9612565F7}" name="DMI_HKEntity" displayName="DMI_HKEntity" ref="O6:P125" totalsRowShown="0">
  <autoFilter ref="O6:P125" xr:uid="{4B062175-B112-4C2F-8D1F-92B9612565F7}"/>
  <tableColumns count="2">
    <tableColumn id="1" xr3:uid="{95FC4F14-F848-4ECD-8084-D72717289F0F}" name="DMI_HK&amp;Macau"/>
    <tableColumn id="2" xr3:uid="{EDFC9426-E7E8-4BE4-A575-28EAE78C1B9C}" name="DMI_CNSubsi"/>
  </tableColumns>
  <tableStyleInfo name="Qry Source"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111DFADF-F3AE-49D9-BC2B-5E6AD4CE759F}" name="dd_ESG" displayName="dd_ESG" ref="I28:J33" totalsRowShown="0">
  <autoFilter ref="I28:J33" xr:uid="{111DFADF-F3AE-49D9-BC2B-5E6AD4CE759F}"/>
  <tableColumns count="2">
    <tableColumn id="1" xr3:uid="{F689DC6D-5E70-49EB-A51C-BB9EF30556B5}" name="ESG" dataDxfId="201"/>
    <tableColumn id="2" xr3:uid="{6D7F5D52-78BC-4D49-A292-F6AF87AE5339}" name="SortValue" dataDxfId="200"/>
  </tableColumns>
  <tableStyleInfo name="Named_dd"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A1BF747A-3099-4AC8-98BB-86A7AE61C531}" name="dd_新闻分类" displayName="dd_新闻分类" ref="D63:D70" totalsRowShown="0">
  <autoFilter ref="D63:D70" xr:uid="{2CCC43E2-BC45-47E5-B24A-579E315DAFB4}"/>
  <tableColumns count="1">
    <tableColumn id="1" xr3:uid="{C6821DF5-A99A-432D-93A6-E8A1E26A9881}" name="新闻分类"/>
  </tableColumns>
  <tableStyleInfo name="Named_dd"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EB9827B1-D7B3-4824-8ABC-EFDB5F91689B}" name="dd_新闻地区" displayName="dd_新闻地区" ref="D72:D75" totalsRowShown="0">
  <autoFilter ref="D72:D75" xr:uid="{9E8E6DC3-51E5-47C4-9340-B324AE8AB7F6}"/>
  <tableColumns count="1">
    <tableColumn id="1" xr3:uid="{41C07ED1-0B41-4718-A93D-5AA15F4B6E7B}" name="新闻地区"/>
  </tableColumns>
  <tableStyleInfo name="Named_dd"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DA189EFD-B11D-4A1B-887A-94C203DA521A}" name="dd_港分_ROLE" displayName="dd_港分_ROLE" ref="L36:M41" tableType="queryTable" totalsRowShown="0">
  <autoFilter ref="L36:M41" xr:uid="{DA189EFD-B11D-4A1B-887A-94C203DA521A}"/>
  <tableColumns count="2">
    <tableColumn id="1" xr3:uid="{FEA200F6-24EA-45F2-A61B-12C4A2B04526}" uniqueName="1" name="港分_ROLE" queryTableFieldId="1"/>
    <tableColumn id="2" xr3:uid="{C4627043-0314-4861-B5B0-B520C30756E7}" uniqueName="2" name="SortValue" queryTableFieldId="2"/>
  </tableColumns>
  <tableStyleInfo name="Named_dd"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65B6F2C-4607-4D60-A974-E5F5AD80363D}" name="dd_金融机构" displayName="dd_金融机构" ref="I36:J39" tableType="queryTable" totalsRowShown="0">
  <autoFilter ref="I36:J39" xr:uid="{B96CDCA4-F775-4C94-B48D-5B8C029D19DC}"/>
  <tableColumns count="2">
    <tableColumn id="1" xr3:uid="{38F2EBF6-953C-4322-9270-C39CF960874E}" uniqueName="1" name="金融机构" queryTableFieldId="1" dataDxfId="199"/>
    <tableColumn id="2" xr3:uid="{0177D021-4B5C-41CB-BF55-D7BDCC537CC7}" uniqueName="2" name="SortValue" queryTableFieldId="2" dataDxfId="198"/>
  </tableColumns>
  <tableStyleInfo name="Named_dd"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A897B07-E296-4D67-994F-D2BBAF6B6517}" name="dd_银行" displayName="dd_银行" ref="I41:J48" tableType="queryTable" totalsRowShown="0">
  <autoFilter ref="I41:J48" xr:uid="{895F477F-5398-4905-B711-9D08A0AE63F2}"/>
  <tableColumns count="2">
    <tableColumn id="1" xr3:uid="{CBD54E84-4C92-4EAE-970C-3C1316817AF7}" uniqueName="1" name="银行" queryTableFieldId="1" dataDxfId="197"/>
    <tableColumn id="2" xr3:uid="{701EE089-E5FF-4453-88E0-3FD1862F322B}" uniqueName="2" name="SortValue" queryTableFieldId="2" dataDxfId="196"/>
  </tableColumns>
  <tableStyleInfo name="Named_dd"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2E0283A-179D-4255-9427-C9D89B48AA14}" name="dd_非银" displayName="dd_非银" ref="I50:J57" tableType="queryTable" totalsRowShown="0">
  <autoFilter ref="I50:J57" xr:uid="{4B56C168-E314-4D78-9AE6-782588FC9B3F}"/>
  <tableColumns count="2">
    <tableColumn id="1" xr3:uid="{43766378-2A24-4FC2-889F-92EC3A5F8D1B}" uniqueName="1" name="非银" queryTableFieldId="1" dataDxfId="195"/>
    <tableColumn id="2" xr3:uid="{F6459280-4FCD-49BB-8F50-3807E8480254}" uniqueName="2" name="SortValue" queryTableFieldId="2" dataDxfId="194"/>
  </tableColumns>
  <tableStyleInfo name="Named_dd"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BBE7BABB-B1BA-4A30-BCA9-E174E4673414}" name="dd_地方国企" displayName="dd_地方国企" ref="I59:J66" tableType="queryTable" totalsRowShown="0">
  <autoFilter ref="I59:J66" xr:uid="{DD985421-3214-4F7B-9909-C193B2759E4A}"/>
  <tableColumns count="2">
    <tableColumn id="1" xr3:uid="{0074168B-68EC-4B98-AA66-F0CA7BFC3BB8}" uniqueName="1" name="地方国企" queryTableFieldId="1" dataDxfId="193"/>
    <tableColumn id="2" xr3:uid="{279DD6A2-1C35-438C-B8D1-ACA1F06BE526}" uniqueName="2" name="SortValue" queryTableFieldId="2" dataDxfId="192"/>
  </tableColumns>
  <tableStyleInfo name="Named_dd"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A6EB48F-5DB2-447E-B1CE-14799D2E70A9}" name="dd_地方平台" displayName="dd_地方平台" ref="I68:J74" tableType="queryTable" totalsRowShown="0">
  <autoFilter ref="I68:J74" xr:uid="{9663CCD6-FC26-4C72-9829-E352207CE37F}"/>
  <tableColumns count="2">
    <tableColumn id="1" xr3:uid="{927233F5-7BF1-4B1B-AAAC-9EF5E718B6DE}" uniqueName="1" name="地方平台" queryTableFieldId="1" dataDxfId="191"/>
    <tableColumn id="2" xr3:uid="{C9C4447F-F30F-41BD-8CDD-83D83F16DBA0}" uniqueName="2" name="SortValue" queryTableFieldId="2" dataDxfId="190"/>
  </tableColumns>
  <tableStyleInfo name="Named_dd"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C32255E-1C32-4AC1-91FE-55F071B9A4A1}" name="dd_Filter" displayName="dd_Filter" ref="F39:F41" totalsRowShown="0">
  <autoFilter ref="F39:F41" xr:uid="{553E085C-0E15-40BA-B4B6-590F1A721115}"/>
  <tableColumns count="1">
    <tableColumn id="1" xr3:uid="{BA3C3EDE-47FE-4293-A7AF-D4F2BC824B6F}" name="Filter"/>
  </tableColumns>
  <tableStyleInfo name="Qry Source"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BB3BDBFA-9693-4861-BDCC-46A584F1F674}" name="DMIHeaders" displayName="DMIHeaders" ref="R6:S75" tableType="queryTable" totalsRowShown="0">
  <autoFilter ref="R6:S75" xr:uid="{BB3BDBFA-9693-4861-BDCC-46A584F1F674}"/>
  <tableColumns count="2">
    <tableColumn id="1" xr3:uid="{8E061D3E-00CA-4D54-AE0C-5418C3F844F3}" uniqueName="1" name="DMI字段" queryTableFieldId="5" dataDxfId="189"/>
    <tableColumn id="2" xr3:uid="{7927E5F6-6540-4E6C-9666-3516583E806C}" uniqueName="2" name="状态" queryTableFieldId="6" dataDxfId="188"/>
  </tableColumns>
  <tableStyleInfo name="Qry Source"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603B9A1-E294-40E5-AD4D-4E9927CD4CAF}" name="dd_上市" displayName="dd_上市" ref="L43:M53" tableType="queryTable" totalsRowShown="0">
  <autoFilter ref="L43:M53" xr:uid="{6603B9A1-E294-40E5-AD4D-4E9927CD4CAF}"/>
  <tableColumns count="2">
    <tableColumn id="1" xr3:uid="{137B60EC-824E-43B5-B0A8-9F47954B1B31}" uniqueName="1" name="上市" queryTableFieldId="3" dataDxfId="187"/>
    <tableColumn id="2" xr3:uid="{C1D12E41-5DFD-4B2B-90E5-92838B701E0D}" uniqueName="2" name="SortValue" queryTableFieldId="2" dataDxfId="186"/>
  </tableColumns>
  <tableStyleInfo name="Named_dd"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3DD49B4F-A12B-4021-93AA-469D8344EAD8}" name="dd_品种主题" displayName="dd_品种主题" ref="L55:M65" tableType="queryTable" totalsRowShown="0">
  <autoFilter ref="L55:M65" xr:uid="{3DD49B4F-A12B-4021-93AA-469D8344EAD8}"/>
  <tableColumns count="2">
    <tableColumn id="1" xr3:uid="{17D1585A-3540-4F71-B578-9CA2FD8857D4}" uniqueName="1" name="品种主题" queryTableFieldId="1" dataDxfId="185"/>
    <tableColumn id="2" xr3:uid="{A9B1E58F-78D3-46E8-A2C0-120F34D7CCA1}" uniqueName="2" name="SortValue" queryTableFieldId="2"/>
  </tableColumns>
  <tableStyleInfo name="Named_dd" showFirstColumn="0" showLastColumn="0" showRowStripes="1" showColumnStripes="0"/>
</table>
</file>

<file path=xl/theme/theme1.xml><?xml version="1.0" encoding="utf-8"?>
<a:theme xmlns:a="http://schemas.openxmlformats.org/drawingml/2006/main" name="BOCOMI DCM">
  <a:themeElements>
    <a:clrScheme name="BOCOMI DCM">
      <a:dk1>
        <a:srgbClr val="404040"/>
      </a:dk1>
      <a:lt1>
        <a:srgbClr val="FFFFFF"/>
      </a:lt1>
      <a:dk2>
        <a:srgbClr val="0F141E"/>
      </a:dk2>
      <a:lt2>
        <a:srgbClr val="000000"/>
      </a:lt2>
      <a:accent1>
        <a:srgbClr val="6096E6"/>
      </a:accent1>
      <a:accent2>
        <a:srgbClr val="58B6E5"/>
      </a:accent2>
      <a:accent3>
        <a:srgbClr val="56CA95"/>
      </a:accent3>
      <a:accent4>
        <a:srgbClr val="FFBA55"/>
      </a:accent4>
      <a:accent5>
        <a:srgbClr val="F18870"/>
      </a:accent5>
      <a:accent6>
        <a:srgbClr val="EC5F74"/>
      </a:accent6>
      <a:hlink>
        <a:srgbClr val="0563C1"/>
      </a:hlink>
      <a:folHlink>
        <a:srgbClr val="954D72"/>
      </a:folHlink>
    </a:clrScheme>
    <a:fontScheme name="Execution">
      <a:majorFont>
        <a:latin typeface="Microsoft JhengHei UI"/>
        <a:ea typeface="Microsoft JhengHei UI"/>
        <a:cs typeface=""/>
      </a:majorFont>
      <a:minorFont>
        <a:latin typeface="Microsoft JhengHei UI"/>
        <a:ea typeface="Microsoft JhengHei UI"/>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BOCOMI DCM" id="{6C8F52D0-0E37-4C2F-BA85-5E53D98C4ED5}" vid="{2F00F42E-6EA7-4C9F-B862-BBFEA557747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table" Target="../tables/table3.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4.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table" Target="../tables/table8.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table" Target="../tables/table12.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7.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drawing" Target="../drawings/drawing8.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omments" Target="../comments1.xml"/><Relationship Id="rId2" Type="http://schemas.openxmlformats.org/officeDocument/2006/relationships/drawing" Target="../drawings/drawing9.xml"/><Relationship Id="rId1" Type="http://schemas.openxmlformats.org/officeDocument/2006/relationships/printerSettings" Target="../printerSettings/printerSettings6.bin"/><Relationship Id="rId6" Type="http://schemas.openxmlformats.org/officeDocument/2006/relationships/table" Target="../tables/table17.xml"/><Relationship Id="rId5" Type="http://schemas.openxmlformats.org/officeDocument/2006/relationships/table" Target="../tables/table16.xml"/><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8" Type="http://schemas.openxmlformats.org/officeDocument/2006/relationships/table" Target="../tables/table21.xml"/><Relationship Id="rId3" Type="http://schemas.openxmlformats.org/officeDocument/2006/relationships/vmlDrawing" Target="../drawings/vmlDrawing5.vml"/><Relationship Id="rId7" Type="http://schemas.openxmlformats.org/officeDocument/2006/relationships/table" Target="../tables/table20.xml"/><Relationship Id="rId2" Type="http://schemas.openxmlformats.org/officeDocument/2006/relationships/drawing" Target="../drawings/drawing10.xml"/><Relationship Id="rId1" Type="http://schemas.openxmlformats.org/officeDocument/2006/relationships/printerSettings" Target="../printerSettings/printerSettings7.bin"/><Relationship Id="rId6" Type="http://schemas.openxmlformats.org/officeDocument/2006/relationships/table" Target="../tables/table19.xml"/><Relationship Id="rId5" Type="http://schemas.openxmlformats.org/officeDocument/2006/relationships/table" Target="../tables/table18.xml"/><Relationship Id="rId4" Type="http://schemas.openxmlformats.org/officeDocument/2006/relationships/ctrlProp" Target="../ctrlProps/ctrlProp5.xml"/><Relationship Id="rId9" Type="http://schemas.openxmlformats.org/officeDocument/2006/relationships/comments" Target="../comments2.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11.xml"/><Relationship Id="rId5" Type="http://schemas.microsoft.com/office/2007/relationships/slicer" Target="../slicers/slicer1.xml"/><Relationship Id="rId4" Type="http://schemas.openxmlformats.org/officeDocument/2006/relationships/table" Target="../tables/table23.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24.xml"/><Relationship Id="rId2" Type="http://schemas.openxmlformats.org/officeDocument/2006/relationships/drawing" Target="../drawings/drawing12.xml"/><Relationship Id="rId1" Type="http://schemas.openxmlformats.org/officeDocument/2006/relationships/printerSettings" Target="../printerSettings/printerSettings8.bin"/></Relationships>
</file>

<file path=xl/worksheets/_rels/sheet17.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18.xml.rels><?xml version="1.0" encoding="UTF-8" standalone="yes"?>
<Relationships xmlns="http://schemas.openxmlformats.org/package/2006/relationships"><Relationship Id="rId8" Type="http://schemas.openxmlformats.org/officeDocument/2006/relationships/table" Target="../tables/table28.xml"/><Relationship Id="rId3" Type="http://schemas.openxmlformats.org/officeDocument/2006/relationships/vmlDrawing" Target="../drawings/vmlDrawing7.vml"/><Relationship Id="rId7" Type="http://schemas.openxmlformats.org/officeDocument/2006/relationships/table" Target="../tables/table27.xml"/><Relationship Id="rId2" Type="http://schemas.openxmlformats.org/officeDocument/2006/relationships/drawing" Target="../drawings/drawing13.xml"/><Relationship Id="rId1" Type="http://schemas.openxmlformats.org/officeDocument/2006/relationships/printerSettings" Target="../printerSettings/printerSettings9.bin"/><Relationship Id="rId6" Type="http://schemas.openxmlformats.org/officeDocument/2006/relationships/table" Target="../tables/table26.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19.xml.rels><?xml version="1.0" encoding="UTF-8" standalone="yes"?>
<Relationships xmlns="http://schemas.openxmlformats.org/package/2006/relationships"><Relationship Id="rId13" Type="http://schemas.openxmlformats.org/officeDocument/2006/relationships/table" Target="../tables/table40.xml"/><Relationship Id="rId18" Type="http://schemas.openxmlformats.org/officeDocument/2006/relationships/table" Target="../tables/table45.xml"/><Relationship Id="rId26" Type="http://schemas.openxmlformats.org/officeDocument/2006/relationships/table" Target="../tables/table53.xml"/><Relationship Id="rId39" Type="http://schemas.openxmlformats.org/officeDocument/2006/relationships/table" Target="../tables/table66.xml"/><Relationship Id="rId21" Type="http://schemas.openxmlformats.org/officeDocument/2006/relationships/table" Target="../tables/table48.xml"/><Relationship Id="rId34" Type="http://schemas.openxmlformats.org/officeDocument/2006/relationships/table" Target="../tables/table61.xml"/><Relationship Id="rId7" Type="http://schemas.openxmlformats.org/officeDocument/2006/relationships/table" Target="../tables/table34.xml"/><Relationship Id="rId12" Type="http://schemas.openxmlformats.org/officeDocument/2006/relationships/table" Target="../tables/table39.xml"/><Relationship Id="rId17" Type="http://schemas.openxmlformats.org/officeDocument/2006/relationships/table" Target="../tables/table44.xml"/><Relationship Id="rId25" Type="http://schemas.openxmlformats.org/officeDocument/2006/relationships/table" Target="../tables/table52.xml"/><Relationship Id="rId33" Type="http://schemas.openxmlformats.org/officeDocument/2006/relationships/table" Target="../tables/table60.xml"/><Relationship Id="rId38" Type="http://schemas.openxmlformats.org/officeDocument/2006/relationships/table" Target="../tables/table65.xml"/><Relationship Id="rId2" Type="http://schemas.openxmlformats.org/officeDocument/2006/relationships/table" Target="../tables/table29.xml"/><Relationship Id="rId16" Type="http://schemas.openxmlformats.org/officeDocument/2006/relationships/table" Target="../tables/table43.xml"/><Relationship Id="rId20" Type="http://schemas.openxmlformats.org/officeDocument/2006/relationships/table" Target="../tables/table47.xml"/><Relationship Id="rId29" Type="http://schemas.openxmlformats.org/officeDocument/2006/relationships/table" Target="../tables/table56.xml"/><Relationship Id="rId1" Type="http://schemas.openxmlformats.org/officeDocument/2006/relationships/printerSettings" Target="../printerSettings/printerSettings10.bin"/><Relationship Id="rId6" Type="http://schemas.openxmlformats.org/officeDocument/2006/relationships/table" Target="../tables/table33.xml"/><Relationship Id="rId11" Type="http://schemas.openxmlformats.org/officeDocument/2006/relationships/table" Target="../tables/table38.xml"/><Relationship Id="rId24" Type="http://schemas.openxmlformats.org/officeDocument/2006/relationships/table" Target="../tables/table51.xml"/><Relationship Id="rId32" Type="http://schemas.openxmlformats.org/officeDocument/2006/relationships/table" Target="../tables/table59.xml"/><Relationship Id="rId37" Type="http://schemas.openxmlformats.org/officeDocument/2006/relationships/table" Target="../tables/table64.xml"/><Relationship Id="rId40" Type="http://schemas.openxmlformats.org/officeDocument/2006/relationships/table" Target="../tables/table67.xml"/><Relationship Id="rId5" Type="http://schemas.openxmlformats.org/officeDocument/2006/relationships/table" Target="../tables/table32.xml"/><Relationship Id="rId15" Type="http://schemas.openxmlformats.org/officeDocument/2006/relationships/table" Target="../tables/table42.xml"/><Relationship Id="rId23" Type="http://schemas.openxmlformats.org/officeDocument/2006/relationships/table" Target="../tables/table50.xml"/><Relationship Id="rId28" Type="http://schemas.openxmlformats.org/officeDocument/2006/relationships/table" Target="../tables/table55.xml"/><Relationship Id="rId36" Type="http://schemas.openxmlformats.org/officeDocument/2006/relationships/table" Target="../tables/table63.xml"/><Relationship Id="rId10" Type="http://schemas.openxmlformats.org/officeDocument/2006/relationships/table" Target="../tables/table37.xml"/><Relationship Id="rId19" Type="http://schemas.openxmlformats.org/officeDocument/2006/relationships/table" Target="../tables/table46.xml"/><Relationship Id="rId31" Type="http://schemas.openxmlformats.org/officeDocument/2006/relationships/table" Target="../tables/table58.xml"/><Relationship Id="rId4" Type="http://schemas.openxmlformats.org/officeDocument/2006/relationships/table" Target="../tables/table31.xml"/><Relationship Id="rId9" Type="http://schemas.openxmlformats.org/officeDocument/2006/relationships/table" Target="../tables/table36.xml"/><Relationship Id="rId14" Type="http://schemas.openxmlformats.org/officeDocument/2006/relationships/table" Target="../tables/table41.xml"/><Relationship Id="rId22" Type="http://schemas.openxmlformats.org/officeDocument/2006/relationships/table" Target="../tables/table49.xml"/><Relationship Id="rId27" Type="http://schemas.openxmlformats.org/officeDocument/2006/relationships/table" Target="../tables/table54.xml"/><Relationship Id="rId30" Type="http://schemas.openxmlformats.org/officeDocument/2006/relationships/table" Target="../tables/table57.xml"/><Relationship Id="rId35" Type="http://schemas.openxmlformats.org/officeDocument/2006/relationships/table" Target="../tables/table62.xml"/><Relationship Id="rId8" Type="http://schemas.openxmlformats.org/officeDocument/2006/relationships/table" Target="../tables/table35.xml"/><Relationship Id="rId3" Type="http://schemas.openxmlformats.org/officeDocument/2006/relationships/table" Target="../tables/table30.xml"/></Relationships>
</file>

<file path=xl/worksheets/_rels/sheet20.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8.vml"/><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234473"/>
  </sheetPr>
  <dimension ref="A1:K5417"/>
  <sheetViews>
    <sheetView tabSelected="1" zoomScale="80" zoomScaleNormal="80" workbookViewId="0">
      <selection activeCell="F5" sqref="F5"/>
    </sheetView>
  </sheetViews>
  <sheetFormatPr defaultColWidth="8.88671875" defaultRowHeight="18" customHeight="1"/>
  <cols>
    <col min="1" max="1" width="4" style="2" customWidth="1"/>
    <col min="2" max="3" width="28.77734375" style="2" customWidth="1"/>
    <col min="4" max="4" width="26.44140625" style="92" customWidth="1"/>
    <col min="5" max="9" width="6.6640625" style="2" customWidth="1"/>
    <col min="10" max="11" width="22.44140625" style="2" customWidth="1"/>
    <col min="12" max="16384" width="8.88671875" style="2"/>
  </cols>
  <sheetData>
    <row r="1" spans="1:11" ht="64.5" customHeight="1">
      <c r="B1" s="25" t="s">
        <v>164</v>
      </c>
    </row>
    <row r="2" spans="1:11" ht="64.5" customHeight="1">
      <c r="B2" s="26" t="s">
        <v>103</v>
      </c>
    </row>
    <row r="3" spans="1:11" ht="24.75" customHeight="1" thickBot="1">
      <c r="B3" s="130" t="s">
        <v>220</v>
      </c>
      <c r="C3" s="130" t="s">
        <v>221</v>
      </c>
      <c r="J3" s="131" t="s">
        <v>1085</v>
      </c>
      <c r="K3" s="132"/>
    </row>
    <row r="4" spans="1:11" ht="64.5" customHeight="1" thickTop="1" thickBot="1">
      <c r="B4" s="138" t="s">
        <v>229</v>
      </c>
      <c r="C4" s="137" t="s">
        <v>1035</v>
      </c>
      <c r="J4" s="131" t="s">
        <v>1309</v>
      </c>
      <c r="K4" s="133" t="s">
        <v>272</v>
      </c>
    </row>
    <row r="5" spans="1:11" ht="64.5" customHeight="1" thickTop="1" thickBot="1">
      <c r="B5" s="138" t="s">
        <v>133</v>
      </c>
      <c r="C5" s="129" t="s">
        <v>185</v>
      </c>
      <c r="J5" s="131" t="s">
        <v>271</v>
      </c>
      <c r="K5" s="133" t="s">
        <v>714</v>
      </c>
    </row>
    <row r="6" spans="1:11" ht="64.5" customHeight="1" thickTop="1" thickBot="1">
      <c r="B6" s="138" t="s">
        <v>816</v>
      </c>
      <c r="C6" s="137" t="s">
        <v>939</v>
      </c>
      <c r="J6" s="131" t="s">
        <v>273</v>
      </c>
      <c r="K6" s="133" t="s">
        <v>714</v>
      </c>
    </row>
    <row r="7" spans="1:11" ht="64.5" customHeight="1" thickTop="1" thickBot="1">
      <c r="B7" s="138" t="s">
        <v>934</v>
      </c>
      <c r="C7" s="137" t="s">
        <v>940</v>
      </c>
      <c r="J7" s="131" t="s">
        <v>492</v>
      </c>
      <c r="K7" s="133" t="s">
        <v>714</v>
      </c>
    </row>
    <row r="8" spans="1:11" ht="24.75" customHeight="1" thickTop="1">
      <c r="D8" s="2"/>
    </row>
    <row r="9" spans="1:11" ht="24.75" customHeight="1">
      <c r="B9" s="153" t="s">
        <v>1224</v>
      </c>
      <c r="C9" s="153" t="s">
        <v>1225</v>
      </c>
      <c r="D9" s="153" t="s">
        <v>174</v>
      </c>
    </row>
    <row r="10" spans="1:11" ht="24.75" customHeight="1">
      <c r="A10" s="152">
        <v>18</v>
      </c>
      <c r="B10" s="153" t="s">
        <v>1226</v>
      </c>
      <c r="C10" s="155">
        <v>19</v>
      </c>
      <c r="D10" s="154">
        <v>45313.423653692131</v>
      </c>
    </row>
    <row r="11" spans="1:11" ht="24.75" customHeight="1">
      <c r="A11" s="152">
        <v>1</v>
      </c>
      <c r="B11" s="153" t="s">
        <v>1227</v>
      </c>
      <c r="C11" s="155">
        <v>2</v>
      </c>
      <c r="D11" s="154">
        <v>45313.423653692131</v>
      </c>
      <c r="F11" s="26"/>
    </row>
    <row r="12" spans="1:11" ht="24.75" customHeight="1">
      <c r="A12" s="152">
        <v>0</v>
      </c>
      <c r="B12" s="153" t="s">
        <v>1228</v>
      </c>
      <c r="C12" s="155">
        <v>0</v>
      </c>
      <c r="D12" s="154">
        <v>45313.423653692131</v>
      </c>
    </row>
    <row r="13" spans="1:11" ht="24.75" customHeight="1">
      <c r="B13" s="153" t="s">
        <v>256</v>
      </c>
      <c r="C13" s="153" t="s">
        <v>257</v>
      </c>
      <c r="D13" s="153" t="s">
        <v>174</v>
      </c>
    </row>
    <row r="14" spans="1:11" ht="24.75" customHeight="1">
      <c r="B14" s="153" t="s">
        <v>1086</v>
      </c>
      <c r="C14" s="153" t="s">
        <v>1087</v>
      </c>
      <c r="D14" s="154">
        <v>45313.423699143517</v>
      </c>
    </row>
    <row r="15" spans="1:11" ht="11.25"/>
    <row r="16" spans="1:11" ht="11.25"/>
    <row r="17" spans="1:6" ht="11.25"/>
    <row r="18" spans="1:6" ht="11.25"/>
    <row r="19" spans="1:6" ht="15.75">
      <c r="A19" s="93"/>
      <c r="E19" s="93"/>
    </row>
    <row r="20" spans="1:6" ht="11.25"/>
    <row r="21" spans="1:6" ht="11.25"/>
    <row r="22" spans="1:6" ht="15.75">
      <c r="F22" s="90"/>
    </row>
    <row r="23" spans="1:6" ht="15.75">
      <c r="A23" s="90"/>
      <c r="D23" s="90"/>
      <c r="E23" s="90"/>
      <c r="F23" s="90"/>
    </row>
    <row r="24" spans="1:6" ht="15.75">
      <c r="A24" s="90"/>
      <c r="D24" s="90"/>
      <c r="E24" s="90"/>
      <c r="F24" s="90"/>
    </row>
    <row r="25" spans="1:6" ht="15.75">
      <c r="A25" s="90"/>
      <c r="D25" s="90"/>
      <c r="E25" s="90"/>
      <c r="F25" s="90"/>
    </row>
    <row r="26" spans="1:6" ht="15.75">
      <c r="A26" s="90"/>
      <c r="D26" s="90"/>
      <c r="E26" s="90"/>
      <c r="F26" s="90"/>
    </row>
    <row r="27" spans="1:6" ht="15.75">
      <c r="A27" s="90"/>
      <c r="D27" s="90"/>
      <c r="E27" s="90"/>
      <c r="F27" s="90"/>
    </row>
    <row r="28" spans="1:6" ht="15.75">
      <c r="A28" s="90"/>
      <c r="D28" s="90"/>
      <c r="E28" s="90"/>
    </row>
    <row r="29" spans="1:6" ht="11.25"/>
    <row r="30" spans="1:6" ht="11.25"/>
    <row r="31" spans="1:6" ht="11.25"/>
    <row r="32" spans="1:6" ht="11.25"/>
    <row r="33" ht="11.25"/>
    <row r="34" ht="11.25"/>
    <row r="35" ht="11.25"/>
    <row r="36" ht="11.25"/>
    <row r="37" ht="11.25"/>
    <row r="38" ht="11.25"/>
    <row r="39" ht="11.25"/>
    <row r="40" ht="11.25"/>
    <row r="41" ht="11.25"/>
    <row r="42" ht="11.25"/>
    <row r="43" ht="11.25"/>
    <row r="44" ht="11.25"/>
    <row r="45" ht="11.25"/>
    <row r="46" ht="11.25"/>
    <row r="47" ht="11.25"/>
    <row r="48" ht="11.25"/>
    <row r="49" ht="11.25"/>
    <row r="50" ht="11.25"/>
    <row r="51" ht="11.25"/>
    <row r="52" ht="11.25"/>
    <row r="53" ht="11.25"/>
    <row r="54" ht="11.25"/>
    <row r="55" ht="11.25"/>
    <row r="56" ht="11.25"/>
    <row r="57" ht="11.25"/>
    <row r="58" ht="11.25"/>
    <row r="59" ht="11.25"/>
    <row r="60" ht="11.25"/>
    <row r="61" ht="11.25"/>
    <row r="62" ht="11.25"/>
    <row r="63" ht="11.25"/>
    <row r="64" ht="11.25"/>
    <row r="65" ht="11.25"/>
    <row r="66" ht="11.25"/>
    <row r="67" ht="11.25"/>
    <row r="68" ht="11.25"/>
    <row r="69" ht="11.25"/>
    <row r="70" ht="11.25"/>
    <row r="71" ht="11.25"/>
    <row r="72" ht="11.25"/>
    <row r="73" ht="11.25"/>
    <row r="74" ht="11.25"/>
    <row r="75" ht="11.25"/>
    <row r="76" ht="11.25"/>
    <row r="77" ht="11.25"/>
    <row r="78" ht="11.25"/>
    <row r="79" ht="11.25"/>
    <row r="80" ht="11.25"/>
    <row r="81" ht="11.25"/>
    <row r="82" ht="11.25"/>
    <row r="83" ht="11.25"/>
    <row r="84" ht="11.25"/>
    <row r="85" ht="11.25"/>
    <row r="86" ht="11.25"/>
    <row r="87" ht="11.25"/>
    <row r="88" ht="11.25"/>
    <row r="89" ht="11.25"/>
    <row r="90" ht="11.25"/>
    <row r="91" ht="11.25"/>
    <row r="92" ht="11.25"/>
    <row r="93" ht="11.25"/>
    <row r="94" ht="11.25"/>
    <row r="95" ht="11.25"/>
    <row r="96" ht="11.25"/>
    <row r="97" ht="11.25"/>
    <row r="98" ht="11.25"/>
    <row r="99" ht="11.25"/>
    <row r="100" ht="11.25"/>
    <row r="101" ht="11.25"/>
    <row r="102" ht="11.25"/>
    <row r="103" ht="11.25"/>
    <row r="104" ht="11.25"/>
    <row r="105" ht="11.25"/>
    <row r="106" ht="11.25"/>
    <row r="107" ht="11.25"/>
    <row r="108" ht="11.25"/>
    <row r="109" ht="11.25"/>
    <row r="110" ht="11.25"/>
    <row r="111" ht="11.25"/>
    <row r="112" ht="11.25"/>
    <row r="113" ht="11.25"/>
    <row r="114" ht="11.25"/>
    <row r="115" ht="11.25"/>
    <row r="116" ht="11.25"/>
    <row r="117" ht="11.25"/>
    <row r="118" ht="11.25"/>
    <row r="119" ht="11.25"/>
    <row r="120" ht="11.25"/>
    <row r="121" ht="11.25"/>
    <row r="122" ht="11.25"/>
    <row r="123" ht="11.25"/>
    <row r="124" ht="11.25"/>
    <row r="125" ht="11.25"/>
    <row r="126" ht="11.25"/>
    <row r="127" ht="11.25"/>
    <row r="128" ht="11.25"/>
    <row r="129" ht="11.25"/>
    <row r="130" ht="11.25"/>
    <row r="131" ht="11.25"/>
    <row r="132" ht="11.25"/>
    <row r="133" ht="11.25"/>
    <row r="134" ht="11.25"/>
    <row r="135" ht="11.25"/>
    <row r="136" ht="11.25"/>
    <row r="137" ht="11.25"/>
    <row r="138" ht="11.25"/>
    <row r="139" ht="11.25"/>
    <row r="140" ht="11.25"/>
    <row r="141" ht="11.25"/>
    <row r="142" ht="11.25"/>
    <row r="143" ht="11.25"/>
    <row r="144" ht="11.25"/>
    <row r="145" ht="11.25"/>
    <row r="146" ht="11.25"/>
    <row r="147" ht="11.25"/>
    <row r="148" ht="11.25"/>
    <row r="149" ht="11.25"/>
    <row r="150" ht="11.25"/>
    <row r="151" ht="11.25"/>
    <row r="152" ht="11.25"/>
    <row r="153" ht="11.25"/>
    <row r="154" ht="11.25"/>
    <row r="155" ht="11.25"/>
    <row r="156" ht="11.25"/>
    <row r="157" ht="11.25"/>
    <row r="158" ht="11.25"/>
    <row r="159" ht="11.25"/>
    <row r="160" ht="11.25"/>
    <row r="161" ht="11.25"/>
    <row r="162" ht="11.25"/>
    <row r="163" ht="11.25"/>
    <row r="164" ht="11.25"/>
    <row r="165" ht="11.25"/>
    <row r="166" ht="11.25"/>
    <row r="167" ht="11.25"/>
    <row r="168" ht="11.25"/>
    <row r="169" ht="11.25"/>
    <row r="170" ht="11.25"/>
    <row r="171" ht="11.25"/>
    <row r="172" ht="11.25"/>
    <row r="173" ht="11.25"/>
    <row r="174" ht="11.25"/>
    <row r="175" ht="11.25"/>
    <row r="176" ht="11.25"/>
    <row r="177" ht="11.25"/>
    <row r="178" ht="11.25"/>
    <row r="179" ht="11.25"/>
    <row r="180" ht="11.25"/>
    <row r="181" ht="11.25"/>
    <row r="182" ht="11.25"/>
    <row r="183" ht="11.25"/>
    <row r="184" ht="11.25"/>
    <row r="185" ht="11.25"/>
    <row r="186" ht="11.25"/>
    <row r="187" ht="11.25"/>
    <row r="188" ht="11.25"/>
    <row r="189" ht="11.25"/>
    <row r="190" ht="11.25"/>
    <row r="191" ht="11.25"/>
    <row r="192" ht="11.25"/>
    <row r="193" ht="11.25"/>
    <row r="194" ht="11.25"/>
    <row r="195" ht="11.25"/>
    <row r="196" ht="11.25"/>
    <row r="197" ht="11.25"/>
    <row r="198" ht="11.25"/>
    <row r="199" ht="11.25"/>
    <row r="200" ht="11.25"/>
    <row r="201" ht="11.25"/>
    <row r="202" ht="11.25"/>
    <row r="203" ht="11.25"/>
    <row r="204" ht="11.25"/>
    <row r="205" ht="11.25"/>
    <row r="206" ht="11.25"/>
    <row r="207" ht="11.25"/>
    <row r="208" ht="11.25"/>
    <row r="209" ht="11.25"/>
    <row r="210" ht="11.25"/>
    <row r="211" ht="11.25"/>
    <row r="212" ht="11.25"/>
    <row r="213" ht="11.25"/>
    <row r="214" ht="11.25"/>
    <row r="215" ht="11.25"/>
    <row r="216" ht="11.25"/>
    <row r="217" ht="11.25"/>
    <row r="218" ht="11.25"/>
    <row r="219" ht="11.25"/>
    <row r="220" ht="11.25"/>
    <row r="221" ht="11.25"/>
    <row r="222" ht="11.25"/>
    <row r="223" ht="11.25"/>
    <row r="224" ht="11.25"/>
    <row r="225" ht="11.25"/>
    <row r="226" ht="11.25"/>
    <row r="227" ht="11.25"/>
    <row r="228" ht="11.25"/>
    <row r="229" ht="11.25"/>
    <row r="230" ht="11.25"/>
    <row r="231" ht="11.25"/>
    <row r="232" ht="11.25"/>
    <row r="233" ht="11.25"/>
    <row r="234" ht="11.25"/>
    <row r="235" ht="11.25"/>
    <row r="236" ht="11.25"/>
    <row r="237" ht="11.25"/>
    <row r="238" ht="11.25"/>
    <row r="239" ht="11.25"/>
    <row r="240" ht="11.25"/>
    <row r="241" ht="11.25"/>
    <row r="242" ht="11.25"/>
    <row r="243" ht="11.25"/>
    <row r="244" ht="11.25"/>
    <row r="245" ht="11.25"/>
    <row r="246" ht="11.25"/>
    <row r="247" ht="11.25"/>
    <row r="248" ht="11.25"/>
    <row r="249" ht="11.25"/>
    <row r="250" ht="11.25"/>
    <row r="251" ht="11.25"/>
    <row r="252" ht="11.25"/>
    <row r="253" ht="11.25"/>
    <row r="254" ht="11.25"/>
    <row r="255" ht="11.25"/>
    <row r="256" ht="11.25"/>
    <row r="257" ht="11.25"/>
    <row r="258" ht="11.25"/>
    <row r="259" ht="11.25"/>
    <row r="260" ht="11.25"/>
    <row r="261" ht="11.25"/>
    <row r="262" ht="11.25"/>
    <row r="263" ht="11.25"/>
    <row r="264" ht="11.25"/>
    <row r="265" ht="11.25"/>
    <row r="266" ht="11.25"/>
    <row r="267" ht="11.25"/>
    <row r="268" ht="11.25"/>
    <row r="269" ht="11.25"/>
    <row r="270" ht="11.25"/>
    <row r="271" ht="11.25"/>
    <row r="272" ht="11.25"/>
    <row r="273" ht="11.25"/>
    <row r="274" ht="11.25"/>
    <row r="275" ht="11.25"/>
    <row r="276" ht="11.25"/>
    <row r="277" ht="11.25"/>
    <row r="278" ht="11.25"/>
    <row r="279" ht="11.25"/>
    <row r="280" ht="11.25"/>
    <row r="281" ht="11.25"/>
    <row r="282" ht="11.25"/>
    <row r="283" ht="11.25"/>
    <row r="284" ht="11.25"/>
    <row r="285" ht="11.25"/>
    <row r="286" ht="11.25"/>
    <row r="287" ht="11.25"/>
    <row r="288" ht="11.25"/>
    <row r="289" ht="11.25"/>
    <row r="290" ht="11.25"/>
    <row r="291" ht="11.25"/>
    <row r="292" ht="11.25"/>
    <row r="293" ht="11.25"/>
    <row r="294" ht="11.25"/>
    <row r="295" ht="11.25"/>
    <row r="296" ht="11.25"/>
    <row r="297" ht="11.25"/>
    <row r="298" ht="11.25"/>
    <row r="299" ht="11.25"/>
    <row r="300" ht="11.25"/>
    <row r="301" ht="11.25"/>
    <row r="302" ht="11.25"/>
    <row r="303" ht="11.25"/>
    <row r="304" ht="11.25"/>
    <row r="305" ht="11.25"/>
    <row r="306" ht="11.25"/>
    <row r="307" ht="11.25"/>
    <row r="308" ht="11.25"/>
    <row r="309" ht="11.25"/>
    <row r="310" ht="11.25"/>
    <row r="311" ht="11.25"/>
    <row r="312" ht="11.25"/>
    <row r="313" ht="11.25"/>
    <row r="314" ht="11.25"/>
    <row r="315" ht="11.25"/>
    <row r="316" ht="11.25"/>
    <row r="317" ht="11.25"/>
    <row r="318" ht="11.25"/>
    <row r="319" ht="11.25"/>
    <row r="320" ht="11.25"/>
    <row r="321" ht="11.25"/>
    <row r="322" ht="11.25"/>
    <row r="323" ht="11.25"/>
    <row r="324" ht="11.25"/>
    <row r="325" ht="11.25"/>
    <row r="326" ht="11.25"/>
    <row r="327" ht="11.25"/>
    <row r="328" ht="11.25"/>
    <row r="329" ht="11.25"/>
    <row r="330" ht="11.25"/>
    <row r="331" ht="11.25"/>
    <row r="332" ht="11.25"/>
    <row r="333" ht="11.25"/>
    <row r="334" ht="11.25"/>
    <row r="335" ht="11.25"/>
    <row r="336" ht="11.25"/>
    <row r="337" ht="11.25"/>
    <row r="338" ht="11.25"/>
    <row r="339" ht="11.25"/>
    <row r="340" ht="11.25"/>
    <row r="341" ht="11.25"/>
    <row r="342" ht="11.25"/>
    <row r="343" ht="11.25"/>
    <row r="344" ht="11.25"/>
    <row r="345" ht="11.25"/>
    <row r="346" ht="11.25"/>
    <row r="347" ht="11.25"/>
    <row r="348" ht="11.25"/>
    <row r="349" ht="11.25"/>
    <row r="350" ht="11.25"/>
    <row r="351" ht="11.25"/>
    <row r="352" ht="11.25"/>
    <row r="353" ht="11.25"/>
    <row r="354" ht="11.25"/>
    <row r="355" ht="11.25"/>
    <row r="356" ht="11.25"/>
    <row r="357" ht="11.25"/>
    <row r="358" ht="11.25"/>
    <row r="359" ht="11.25"/>
    <row r="360" ht="11.25"/>
    <row r="361" ht="11.25"/>
    <row r="362" ht="11.25"/>
    <row r="363" ht="11.25"/>
    <row r="364" ht="11.25"/>
    <row r="365" ht="11.25"/>
    <row r="366" ht="11.25"/>
    <row r="367" ht="11.25"/>
    <row r="368" ht="11.25"/>
    <row r="369" ht="11.25"/>
    <row r="370" ht="11.25"/>
    <row r="371" ht="11.25"/>
    <row r="372" ht="11.25"/>
    <row r="373" ht="11.25"/>
    <row r="374" ht="11.25"/>
    <row r="375" ht="11.25"/>
    <row r="376" ht="11.25"/>
    <row r="377" ht="11.25"/>
    <row r="378" ht="11.25"/>
    <row r="379" ht="11.25"/>
    <row r="380" ht="11.25"/>
    <row r="381" ht="11.25"/>
    <row r="382" ht="11.25"/>
    <row r="383" ht="11.25"/>
    <row r="384" ht="11.25"/>
    <row r="385" ht="11.25"/>
    <row r="386" ht="11.25"/>
    <row r="387" ht="11.25"/>
    <row r="388" ht="11.25"/>
    <row r="389" ht="11.25"/>
    <row r="390" ht="11.25"/>
    <row r="391" ht="11.25"/>
    <row r="392" ht="11.25"/>
    <row r="393" ht="11.25"/>
    <row r="394" ht="11.25"/>
    <row r="395" ht="11.25"/>
    <row r="396" ht="11.25"/>
    <row r="397" ht="11.25"/>
    <row r="398" ht="11.25"/>
    <row r="399" ht="11.25"/>
    <row r="400" ht="11.25"/>
    <row r="401" ht="11.25"/>
    <row r="402" ht="11.25"/>
    <row r="403" ht="11.25"/>
    <row r="404" ht="11.25"/>
    <row r="405" ht="11.25"/>
    <row r="406" ht="11.25"/>
    <row r="407" ht="11.25"/>
    <row r="408" ht="11.25"/>
    <row r="409" ht="11.25"/>
    <row r="410" ht="11.25"/>
    <row r="411" ht="11.25"/>
    <row r="412" ht="11.25"/>
    <row r="413" ht="11.25"/>
    <row r="414" ht="11.25"/>
    <row r="415" ht="11.25"/>
    <row r="416" ht="11.25"/>
    <row r="417" ht="11.25"/>
    <row r="418" ht="11.25"/>
    <row r="419" ht="11.25"/>
    <row r="420" ht="11.25"/>
    <row r="421" ht="11.25"/>
    <row r="422" ht="11.25"/>
    <row r="423" ht="11.25"/>
    <row r="424" ht="11.25"/>
    <row r="425" ht="11.25"/>
    <row r="426" ht="11.25"/>
    <row r="427" ht="11.25"/>
    <row r="428" ht="11.25"/>
    <row r="429" ht="11.25"/>
    <row r="430" ht="11.25"/>
    <row r="431" ht="11.25"/>
    <row r="432" ht="11.25"/>
    <row r="433" ht="11.25"/>
    <row r="434" ht="11.25"/>
    <row r="435" ht="11.25"/>
    <row r="436" ht="11.25"/>
    <row r="437" ht="11.25"/>
    <row r="438" ht="11.25"/>
    <row r="439" ht="11.25"/>
    <row r="440" ht="11.25"/>
    <row r="441" ht="11.25"/>
    <row r="442" ht="11.25"/>
    <row r="443" ht="11.25"/>
    <row r="444" ht="11.25"/>
    <row r="445" ht="11.25"/>
    <row r="446" ht="11.25"/>
    <row r="447" ht="11.25"/>
    <row r="448" ht="11.25"/>
    <row r="449" ht="11.25"/>
    <row r="450" ht="11.25"/>
    <row r="451" ht="11.25"/>
    <row r="452" ht="11.25"/>
    <row r="453" ht="11.25"/>
    <row r="454" ht="11.25"/>
    <row r="455" ht="11.25"/>
    <row r="456" ht="11.25"/>
    <row r="457" ht="11.25"/>
    <row r="458" ht="11.25"/>
    <row r="459" ht="11.25"/>
    <row r="460" ht="11.25"/>
    <row r="461" ht="11.25"/>
    <row r="462" ht="11.25"/>
    <row r="463" ht="11.25"/>
    <row r="464" ht="11.25"/>
    <row r="465" ht="11.25"/>
    <row r="466" ht="11.25"/>
    <row r="467" ht="11.25"/>
    <row r="468" ht="11.25"/>
    <row r="469" ht="11.25"/>
    <row r="470" ht="11.25"/>
    <row r="471" ht="11.25"/>
    <row r="472" ht="11.25"/>
    <row r="473" ht="11.25"/>
    <row r="474" ht="11.25"/>
    <row r="475" ht="11.25"/>
    <row r="476" ht="11.25"/>
    <row r="477" ht="11.25"/>
    <row r="478" ht="11.25"/>
    <row r="479" ht="11.25"/>
    <row r="480" ht="11.25"/>
    <row r="481" ht="11.25"/>
    <row r="482" ht="11.25"/>
    <row r="483" ht="11.25"/>
    <row r="484" ht="11.25"/>
    <row r="485" ht="11.25"/>
    <row r="486" ht="11.25"/>
    <row r="487" ht="11.25"/>
    <row r="488" ht="11.25"/>
    <row r="489" ht="11.25"/>
    <row r="490" ht="11.25"/>
    <row r="491" ht="11.25"/>
    <row r="492" ht="11.25"/>
    <row r="493" ht="11.25"/>
    <row r="494" ht="11.25"/>
    <row r="495" ht="11.25"/>
    <row r="496" ht="11.25"/>
    <row r="497" ht="11.25"/>
    <row r="498" ht="11.25"/>
    <row r="499" ht="11.25"/>
    <row r="500" ht="11.25"/>
    <row r="501" ht="11.25"/>
    <row r="502" ht="11.25"/>
    <row r="503" ht="11.25"/>
    <row r="504" ht="11.25"/>
    <row r="505" ht="11.25"/>
    <row r="506" ht="11.25"/>
    <row r="507" ht="11.25"/>
    <row r="508" ht="11.25"/>
    <row r="509" ht="11.25"/>
    <row r="510" ht="11.25"/>
    <row r="511" ht="11.25"/>
    <row r="512" ht="11.25"/>
    <row r="513" ht="11.25"/>
    <row r="514" ht="11.25"/>
    <row r="515" ht="11.25"/>
    <row r="516" ht="11.25"/>
    <row r="517" ht="11.25"/>
    <row r="518" ht="11.25"/>
    <row r="519" ht="11.25"/>
    <row r="520" ht="11.25"/>
    <row r="521" ht="11.25"/>
    <row r="522" ht="11.25"/>
    <row r="523" ht="11.25"/>
    <row r="524" ht="11.25"/>
    <row r="525" ht="11.25"/>
    <row r="526" ht="11.25"/>
    <row r="527" ht="11.25"/>
    <row r="528" ht="11.25"/>
    <row r="529" ht="11.25"/>
    <row r="530" ht="11.25"/>
    <row r="531" ht="11.25"/>
    <row r="532" ht="11.25"/>
    <row r="533" ht="11.25"/>
    <row r="534" ht="11.25"/>
    <row r="535" ht="11.25"/>
    <row r="536" ht="11.25"/>
    <row r="537" ht="11.25"/>
    <row r="538" ht="11.25"/>
    <row r="539" ht="11.25"/>
    <row r="540" ht="11.25"/>
    <row r="541" ht="11.25"/>
    <row r="542" ht="11.25"/>
    <row r="543" ht="11.25"/>
    <row r="544" ht="11.25"/>
    <row r="545" ht="11.25"/>
    <row r="546" ht="11.25"/>
    <row r="547" ht="11.25"/>
    <row r="548" ht="11.25"/>
    <row r="549" ht="11.25"/>
    <row r="550" ht="11.25"/>
    <row r="551" ht="11.25"/>
    <row r="552" ht="11.25"/>
    <row r="553" ht="11.25"/>
    <row r="554" ht="11.25"/>
    <row r="555" ht="11.25"/>
    <row r="556" ht="11.25"/>
    <row r="557" ht="11.25"/>
    <row r="558" ht="11.25"/>
    <row r="559" ht="11.25"/>
    <row r="560" ht="11.25"/>
    <row r="561" ht="11.25"/>
    <row r="562" ht="11.25"/>
    <row r="563" ht="11.25"/>
    <row r="564" ht="11.25"/>
    <row r="565" ht="11.25"/>
    <row r="566" ht="11.25"/>
    <row r="567" ht="11.25"/>
    <row r="568" ht="11.25"/>
    <row r="569" ht="11.25"/>
    <row r="570" ht="11.25"/>
    <row r="571" ht="11.25"/>
    <row r="572" ht="11.25"/>
    <row r="573" ht="11.25"/>
    <row r="574" ht="11.25"/>
    <row r="575" ht="11.25"/>
    <row r="576" ht="11.25"/>
    <row r="577" ht="11.25"/>
    <row r="578" ht="11.25"/>
    <row r="579" ht="11.25"/>
    <row r="580" ht="11.25"/>
    <row r="581" ht="11.25"/>
    <row r="582" ht="11.25"/>
    <row r="583" ht="11.25"/>
    <row r="584" ht="11.25"/>
    <row r="585" ht="11.25"/>
    <row r="586" ht="11.25"/>
    <row r="587" ht="11.25"/>
    <row r="588" ht="11.25"/>
    <row r="589" ht="11.25"/>
    <row r="590" ht="11.25"/>
    <row r="591" ht="11.25"/>
    <row r="592" ht="11.25"/>
    <row r="593" ht="11.25"/>
    <row r="594" ht="11.25"/>
    <row r="595" ht="11.25"/>
    <row r="596" ht="11.25"/>
    <row r="597" ht="11.25"/>
    <row r="598" ht="11.25"/>
    <row r="599" ht="11.25"/>
    <row r="600" ht="11.25"/>
    <row r="601" ht="11.25"/>
    <row r="602" ht="11.25"/>
    <row r="603" ht="11.25"/>
    <row r="604" ht="11.25"/>
    <row r="605" ht="11.25"/>
    <row r="606" ht="11.25"/>
    <row r="607" ht="11.25"/>
    <row r="608" ht="11.25"/>
    <row r="609" ht="11.25"/>
    <row r="610" ht="11.25"/>
    <row r="611" ht="11.25"/>
    <row r="612" ht="11.25"/>
    <row r="613" ht="11.25"/>
    <row r="614" ht="11.25"/>
    <row r="615" ht="11.25"/>
    <row r="616" ht="11.25"/>
    <row r="617" ht="11.25"/>
    <row r="618" ht="11.25"/>
    <row r="619" ht="11.25"/>
    <row r="620" ht="11.25"/>
    <row r="621" ht="11.25"/>
    <row r="622" ht="11.25"/>
    <row r="623" ht="11.25"/>
    <row r="624" ht="11.25"/>
    <row r="625" ht="11.25"/>
    <row r="626" ht="11.25"/>
    <row r="627" ht="11.25"/>
    <row r="628" ht="11.25"/>
    <row r="629" ht="11.25"/>
    <row r="630" ht="11.25"/>
    <row r="631" ht="11.25"/>
    <row r="632" ht="11.25"/>
    <row r="633" ht="11.25"/>
    <row r="634" ht="11.25"/>
    <row r="635" ht="11.25"/>
    <row r="636" ht="11.25"/>
    <row r="637" ht="11.25"/>
    <row r="638" ht="11.25"/>
    <row r="639" ht="11.25"/>
    <row r="640" ht="11.25"/>
    <row r="641" ht="11.25"/>
    <row r="642" ht="11.25"/>
    <row r="643" ht="11.25"/>
    <row r="644" ht="11.25"/>
    <row r="645" ht="11.25"/>
    <row r="646" ht="11.25"/>
    <row r="647" ht="11.25"/>
    <row r="648" ht="11.25"/>
    <row r="649" ht="11.25"/>
    <row r="650" ht="11.25"/>
    <row r="651" ht="11.25"/>
    <row r="652" ht="11.25"/>
    <row r="653" ht="11.25"/>
    <row r="654" ht="11.25"/>
    <row r="655" ht="11.25"/>
    <row r="656" ht="11.25"/>
    <row r="657" ht="11.25"/>
    <row r="658" ht="11.25"/>
    <row r="659" ht="11.25"/>
    <row r="660" ht="11.25"/>
    <row r="661" ht="11.25"/>
    <row r="662" ht="11.25"/>
    <row r="663" ht="11.25"/>
    <row r="664" ht="11.25"/>
    <row r="665" ht="11.25"/>
    <row r="666" ht="11.25"/>
    <row r="667" ht="11.25"/>
    <row r="668" ht="11.25"/>
    <row r="669" ht="11.25"/>
    <row r="670" ht="11.25"/>
    <row r="671" ht="11.25"/>
    <row r="672" ht="11.25"/>
    <row r="673" ht="11.25"/>
    <row r="674" ht="11.25"/>
    <row r="675" ht="11.25"/>
    <row r="676" ht="11.25"/>
    <row r="677" ht="11.25"/>
    <row r="678" ht="11.25"/>
    <row r="679" ht="11.25"/>
    <row r="680" ht="11.25"/>
    <row r="681" ht="11.25"/>
    <row r="682" ht="11.25"/>
    <row r="683" ht="11.25"/>
    <row r="684" ht="11.25"/>
    <row r="685" ht="11.25"/>
    <row r="686" ht="11.25"/>
    <row r="687" ht="11.25"/>
    <row r="688" ht="11.25"/>
    <row r="689" ht="11.25"/>
    <row r="690" ht="11.25"/>
    <row r="691" ht="11.25"/>
    <row r="692" ht="11.25"/>
    <row r="693" ht="11.25"/>
    <row r="694" ht="11.25"/>
    <row r="695" ht="11.25"/>
    <row r="696" ht="11.25"/>
    <row r="697" ht="11.25"/>
    <row r="698" ht="11.25"/>
    <row r="699" ht="11.25"/>
    <row r="700" ht="11.25"/>
    <row r="701" ht="11.25"/>
    <row r="702" ht="11.25"/>
    <row r="703" ht="11.25"/>
    <row r="704" ht="11.25"/>
    <row r="705" ht="11.25"/>
    <row r="706" ht="11.25"/>
    <row r="707" ht="11.25"/>
    <row r="708" ht="11.25"/>
    <row r="709" ht="11.25"/>
    <row r="710" ht="11.25"/>
    <row r="711" ht="11.25"/>
    <row r="712" ht="11.25"/>
    <row r="713" ht="11.25"/>
    <row r="714" ht="11.25"/>
    <row r="715" ht="11.25"/>
    <row r="716" ht="11.25"/>
    <row r="717" ht="11.25"/>
    <row r="718" ht="11.25"/>
    <row r="719" ht="11.25"/>
    <row r="720" ht="11.25"/>
    <row r="721" ht="11.25"/>
    <row r="722" ht="11.25"/>
    <row r="723" ht="11.25"/>
    <row r="724" ht="11.25"/>
    <row r="725" ht="11.25"/>
    <row r="726" ht="11.25"/>
    <row r="727" ht="11.25"/>
    <row r="728" ht="11.25"/>
    <row r="729" ht="11.25"/>
    <row r="730" ht="11.25"/>
    <row r="731" ht="11.25"/>
    <row r="732" ht="11.25"/>
    <row r="733" ht="11.25"/>
    <row r="734" ht="11.25"/>
    <row r="735" ht="11.25"/>
    <row r="736" ht="11.25"/>
    <row r="737" ht="11.25"/>
    <row r="738" ht="11.25"/>
    <row r="739" ht="11.25"/>
    <row r="740" ht="11.25"/>
    <row r="741" ht="11.25"/>
    <row r="742" ht="11.25"/>
    <row r="743" ht="11.25"/>
    <row r="744" ht="11.25"/>
    <row r="745" ht="11.25"/>
    <row r="746" ht="11.25"/>
    <row r="747" ht="11.25"/>
    <row r="748" ht="11.25"/>
    <row r="749" ht="11.25"/>
    <row r="750" ht="11.25"/>
    <row r="751" ht="11.25"/>
    <row r="752" ht="11.25"/>
    <row r="753" ht="11.25"/>
    <row r="754" ht="11.25"/>
    <row r="755" ht="11.25"/>
    <row r="756" ht="11.25"/>
    <row r="757" ht="11.25"/>
    <row r="758" ht="11.25"/>
    <row r="759" ht="11.25"/>
    <row r="760" ht="11.25"/>
    <row r="761" ht="11.25"/>
    <row r="762" ht="11.25"/>
    <row r="763" ht="11.25"/>
    <row r="764" ht="11.25"/>
    <row r="765" ht="11.25"/>
    <row r="766" ht="11.25"/>
    <row r="767" ht="11.25"/>
    <row r="768" ht="11.25"/>
    <row r="769" ht="11.25"/>
    <row r="770" ht="11.25"/>
    <row r="771" ht="11.25"/>
    <row r="772" ht="11.25"/>
    <row r="773" ht="11.25"/>
    <row r="774" ht="11.25"/>
    <row r="775" ht="11.25"/>
    <row r="776" ht="11.25"/>
    <row r="777" ht="11.25"/>
    <row r="778" ht="11.25"/>
    <row r="779" ht="11.25"/>
    <row r="780" ht="11.25"/>
    <row r="781" ht="11.25"/>
    <row r="782" ht="11.25"/>
    <row r="783" ht="11.25"/>
    <row r="784" ht="11.25"/>
    <row r="785" ht="11.25"/>
    <row r="786" ht="11.25"/>
    <row r="787" ht="11.25"/>
    <row r="788" ht="11.25"/>
    <row r="789" ht="11.25"/>
    <row r="790" ht="11.25"/>
    <row r="791" ht="11.25"/>
    <row r="792" ht="11.25"/>
    <row r="793" ht="11.25"/>
    <row r="794" ht="11.25"/>
    <row r="795" ht="11.25"/>
    <row r="796" ht="11.25"/>
    <row r="797" ht="11.25"/>
    <row r="798" ht="11.25"/>
    <row r="799" ht="11.25"/>
    <row r="800" ht="11.25"/>
    <row r="801" ht="11.25"/>
    <row r="802" ht="11.25"/>
    <row r="803" ht="11.25"/>
    <row r="804" ht="11.25"/>
    <row r="805" ht="11.25"/>
    <row r="806" ht="11.25"/>
    <row r="807" ht="11.25"/>
    <row r="808" ht="11.25"/>
    <row r="809" ht="11.25"/>
    <row r="810" ht="11.25"/>
    <row r="811" ht="11.25"/>
    <row r="812" ht="11.25"/>
    <row r="813" ht="11.25"/>
    <row r="814" ht="11.25"/>
    <row r="815" ht="11.25"/>
    <row r="816" ht="11.25"/>
    <row r="817" ht="11.25"/>
    <row r="818" ht="11.25"/>
    <row r="819" ht="11.25"/>
    <row r="820" ht="11.25"/>
    <row r="821" ht="11.25"/>
    <row r="822" ht="11.25"/>
    <row r="823" ht="11.25"/>
    <row r="824" ht="11.25"/>
    <row r="825" ht="11.25"/>
    <row r="826" ht="11.25"/>
    <row r="827" ht="11.25"/>
    <row r="828" ht="11.25"/>
    <row r="829" ht="11.25"/>
    <row r="830" ht="11.25"/>
    <row r="831" ht="11.25"/>
    <row r="832" ht="11.25"/>
    <row r="833" ht="11.25"/>
    <row r="834" ht="11.25"/>
    <row r="835" ht="11.25"/>
    <row r="836" ht="11.25"/>
    <row r="837" ht="11.25"/>
    <row r="838" ht="11.25"/>
    <row r="839" ht="11.25"/>
    <row r="840" ht="11.25"/>
    <row r="841" ht="11.25"/>
    <row r="842" ht="11.25"/>
    <row r="843" ht="11.25"/>
    <row r="844" ht="11.25"/>
    <row r="845" ht="11.25"/>
    <row r="846" ht="11.25"/>
    <row r="847" ht="11.25"/>
    <row r="848" ht="11.25"/>
    <row r="849" ht="11.25"/>
    <row r="850" ht="11.25"/>
    <row r="851" ht="11.25"/>
    <row r="852" ht="11.25"/>
    <row r="853" ht="11.25"/>
    <row r="854" ht="11.25"/>
    <row r="855" ht="11.25"/>
    <row r="856" ht="11.25"/>
    <row r="857" ht="11.25"/>
    <row r="858" ht="11.25"/>
    <row r="859" ht="11.25"/>
    <row r="860" ht="11.25"/>
    <row r="861" ht="11.25"/>
    <row r="862" ht="11.25"/>
    <row r="863" ht="11.25"/>
    <row r="864" ht="11.25"/>
    <row r="865" ht="11.25"/>
    <row r="866" ht="11.25"/>
    <row r="867" ht="11.25"/>
    <row r="868" ht="11.25"/>
    <row r="869" ht="11.25"/>
    <row r="870" ht="11.25"/>
    <row r="871" ht="11.25"/>
    <row r="872" ht="11.25"/>
    <row r="873" ht="11.25"/>
    <row r="874" ht="11.25"/>
    <row r="875" ht="11.25"/>
    <row r="876" ht="11.25"/>
    <row r="877" ht="11.25"/>
    <row r="878" ht="11.25"/>
    <row r="879" ht="11.25"/>
    <row r="880" ht="11.25"/>
    <row r="881" ht="11.25"/>
    <row r="882" ht="11.25"/>
    <row r="883" ht="11.25"/>
    <row r="884" ht="11.25"/>
    <row r="885" ht="11.25"/>
    <row r="886" ht="11.25"/>
    <row r="887" ht="11.25"/>
    <row r="888" ht="11.25"/>
    <row r="889" ht="11.25"/>
    <row r="890" ht="11.25"/>
    <row r="891" ht="11.25"/>
    <row r="892" ht="11.25"/>
    <row r="893" ht="11.25"/>
    <row r="894" ht="11.25"/>
    <row r="895" ht="11.25"/>
    <row r="896" ht="11.25"/>
    <row r="897" ht="11.25"/>
    <row r="898" ht="11.25"/>
    <row r="899" ht="11.25"/>
    <row r="900" ht="11.25"/>
    <row r="901" ht="11.25"/>
    <row r="902" ht="11.25"/>
    <row r="903" ht="11.25"/>
    <row r="904" ht="11.25"/>
    <row r="905" ht="11.25"/>
    <row r="906" ht="11.25"/>
    <row r="907" ht="11.25"/>
    <row r="908" ht="11.25"/>
    <row r="909" ht="11.25"/>
    <row r="910" ht="11.25"/>
    <row r="911" ht="11.25"/>
    <row r="912" ht="11.25"/>
    <row r="913" ht="11.25"/>
    <row r="914" ht="11.25"/>
    <row r="915" ht="11.25"/>
    <row r="916" ht="11.25"/>
    <row r="917" ht="11.25"/>
    <row r="918" ht="11.25"/>
    <row r="919" ht="11.25"/>
    <row r="920" ht="11.25"/>
    <row r="921" ht="11.25"/>
    <row r="922" ht="11.25"/>
    <row r="923" ht="11.25"/>
    <row r="924" ht="11.25"/>
    <row r="925" ht="11.25"/>
    <row r="926" ht="11.25"/>
    <row r="927" ht="11.25"/>
    <row r="928" ht="11.25"/>
    <row r="929" ht="11.25"/>
    <row r="930" ht="11.25"/>
    <row r="931" ht="11.25"/>
    <row r="932" ht="11.25"/>
    <row r="933" ht="11.25"/>
    <row r="934" ht="11.25"/>
    <row r="935" ht="11.25"/>
    <row r="936" ht="11.25"/>
    <row r="937" ht="11.25"/>
    <row r="938" ht="11.25"/>
    <row r="939" ht="11.25"/>
    <row r="940" ht="11.25"/>
    <row r="941" ht="11.25"/>
    <row r="942" ht="11.25"/>
    <row r="943" ht="11.25"/>
    <row r="944" ht="11.25"/>
    <row r="945" ht="11.25"/>
    <row r="946" ht="11.25"/>
    <row r="947" ht="11.25"/>
    <row r="948" ht="11.25"/>
    <row r="949" ht="11.25"/>
    <row r="950" ht="11.25"/>
    <row r="951" ht="11.25"/>
    <row r="952" ht="11.25"/>
    <row r="953" ht="11.25"/>
    <row r="954" ht="11.25"/>
    <row r="955" ht="11.25"/>
    <row r="956" ht="11.25"/>
    <row r="957" ht="11.25"/>
    <row r="958" ht="11.25"/>
    <row r="959" ht="11.25"/>
    <row r="960" ht="11.25"/>
    <row r="961" ht="11.25"/>
    <row r="962" ht="11.25"/>
    <row r="963" ht="11.25"/>
    <row r="964" ht="11.25"/>
    <row r="965" ht="11.25"/>
    <row r="966" ht="11.25"/>
    <row r="967" ht="11.25"/>
    <row r="968" ht="11.25"/>
    <row r="969" ht="11.25"/>
    <row r="970" ht="11.25"/>
    <row r="971" ht="11.25"/>
    <row r="972" ht="11.25"/>
    <row r="973" ht="11.25"/>
    <row r="974" ht="11.25"/>
    <row r="975" ht="11.25"/>
    <row r="976" ht="11.25"/>
    <row r="977" ht="11.25"/>
    <row r="978" ht="11.25"/>
    <row r="979" ht="11.25"/>
    <row r="980" ht="11.25"/>
    <row r="981" ht="11.25"/>
    <row r="982" ht="11.25"/>
    <row r="983" ht="11.25"/>
    <row r="984" ht="11.25"/>
    <row r="985" ht="11.25"/>
    <row r="986" ht="11.25"/>
    <row r="987" ht="11.25"/>
    <row r="988" ht="11.25"/>
    <row r="989" ht="11.25"/>
    <row r="990" ht="11.25"/>
    <row r="991" ht="11.25"/>
    <row r="992" ht="11.25"/>
    <row r="993" ht="11.25"/>
    <row r="994" ht="11.25"/>
    <row r="995" ht="11.25"/>
    <row r="996" ht="11.25"/>
    <row r="997" ht="11.25"/>
    <row r="998" ht="11.25"/>
    <row r="999" ht="11.25"/>
    <row r="1000" ht="11.25"/>
    <row r="1001" ht="11.25"/>
    <row r="1002" ht="11.25"/>
    <row r="1003" ht="11.25"/>
    <row r="1004" ht="11.25"/>
    <row r="1005" ht="11.25"/>
    <row r="1006" ht="11.25"/>
    <row r="1007" ht="11.25"/>
    <row r="1008" ht="11.25"/>
    <row r="1009" ht="11.25"/>
    <row r="1010" ht="11.25"/>
    <row r="1011" ht="11.25"/>
    <row r="1012" ht="11.25"/>
    <row r="1013" ht="11.25"/>
    <row r="1014" ht="11.25"/>
    <row r="1015" ht="11.25"/>
    <row r="1016" ht="11.25"/>
    <row r="1017" ht="11.25"/>
    <row r="1018" ht="11.25"/>
    <row r="1019" ht="11.25"/>
    <row r="1020" ht="11.25"/>
    <row r="1021" ht="11.25"/>
    <row r="1022" ht="11.25"/>
    <row r="1023" ht="11.25"/>
    <row r="1024" ht="11.25"/>
    <row r="1025" ht="11.25"/>
    <row r="1026" ht="11.25"/>
    <row r="1027" ht="11.25"/>
    <row r="1028" ht="11.25"/>
    <row r="1029" ht="11.25"/>
    <row r="1030" ht="11.25"/>
    <row r="1031" ht="11.25"/>
    <row r="1032" ht="11.25"/>
    <row r="1033" ht="11.25"/>
    <row r="1034" ht="11.25"/>
    <row r="1035" ht="11.25"/>
    <row r="1036" ht="11.25"/>
    <row r="1037" ht="11.25"/>
    <row r="1038" ht="11.25"/>
    <row r="1039" ht="11.25"/>
    <row r="1040" ht="11.25"/>
    <row r="1041" ht="11.25"/>
    <row r="1042" ht="11.25"/>
    <row r="1043" ht="11.25"/>
    <row r="1044" ht="11.25"/>
    <row r="1045" ht="11.25"/>
    <row r="1046" ht="11.25"/>
    <row r="1047" ht="11.25"/>
    <row r="1048" ht="11.25"/>
    <row r="1049" ht="11.25"/>
    <row r="1050" ht="11.25"/>
    <row r="1051" ht="11.25"/>
    <row r="1052" ht="11.25"/>
    <row r="1053" ht="11.25"/>
    <row r="1054" ht="11.25"/>
    <row r="1055" ht="11.25"/>
    <row r="1056" ht="11.25"/>
    <row r="1057" ht="11.25"/>
    <row r="1058" ht="11.25"/>
    <row r="1059" ht="11.25"/>
    <row r="1060" ht="11.25"/>
    <row r="1061" ht="11.25"/>
    <row r="1062" ht="11.25"/>
    <row r="1063" ht="11.25"/>
    <row r="1064" ht="11.25"/>
    <row r="1065" ht="11.25"/>
    <row r="1066" ht="11.25"/>
    <row r="1067" ht="11.25"/>
    <row r="1068" ht="11.25"/>
    <row r="1069" ht="11.25"/>
    <row r="1070" ht="11.25"/>
    <row r="1071" ht="11.25"/>
    <row r="1072" ht="11.25"/>
    <row r="1073" ht="11.25"/>
    <row r="1074" ht="11.25"/>
    <row r="1075" ht="11.25"/>
    <row r="1076" ht="11.25"/>
    <row r="1077" ht="11.25"/>
    <row r="1078" ht="11.25"/>
    <row r="1079" ht="11.25"/>
    <row r="1080" ht="11.25"/>
    <row r="1081" ht="11.25"/>
    <row r="1082" ht="11.25"/>
    <row r="1083" ht="11.25"/>
    <row r="1084" ht="11.25"/>
    <row r="1085" ht="11.25"/>
    <row r="1086" ht="11.25"/>
    <row r="1087" ht="11.25"/>
    <row r="1088" ht="11.25"/>
    <row r="1089" ht="11.25"/>
    <row r="1090" ht="11.25"/>
    <row r="1091" ht="11.25"/>
    <row r="1092" ht="11.25"/>
    <row r="1093" ht="11.25"/>
    <row r="1094" ht="11.25"/>
    <row r="1095" ht="11.25"/>
    <row r="1096" ht="11.25"/>
    <row r="1097" ht="11.25"/>
    <row r="1098" ht="11.25"/>
    <row r="1099" ht="11.25"/>
    <row r="1100" ht="11.25"/>
    <row r="1101" ht="11.25"/>
    <row r="1102" ht="11.25"/>
    <row r="1103" ht="11.25"/>
    <row r="1104" ht="11.25"/>
    <row r="1105" ht="11.25"/>
    <row r="1106" ht="11.25"/>
    <row r="1107" ht="11.25"/>
    <row r="1108" ht="11.25"/>
    <row r="1109" ht="11.25"/>
    <row r="1110" ht="11.25"/>
    <row r="1111" ht="11.25"/>
    <row r="1112" ht="11.25"/>
    <row r="1113" ht="11.25"/>
    <row r="1114" ht="11.25"/>
    <row r="1115" ht="11.25"/>
    <row r="1116" ht="11.25"/>
    <row r="1117" ht="11.25"/>
    <row r="1118" ht="11.25"/>
    <row r="1119" ht="11.25"/>
    <row r="1120" ht="11.25"/>
    <row r="1121" ht="11.25"/>
    <row r="1122" ht="11.25"/>
    <row r="1123" ht="11.25"/>
    <row r="1124" ht="11.25"/>
    <row r="1125" ht="11.25"/>
    <row r="1126" ht="11.25"/>
    <row r="1127" ht="11.25"/>
    <row r="1128" ht="11.25"/>
    <row r="1129" ht="11.25"/>
    <row r="1130" ht="11.25"/>
    <row r="1131" ht="11.25"/>
    <row r="1132" ht="11.25"/>
    <row r="1133" ht="11.25"/>
    <row r="1134" ht="11.25"/>
    <row r="1135" ht="11.25"/>
    <row r="1136" ht="11.25"/>
    <row r="1137" ht="11.25"/>
    <row r="1138" ht="11.25"/>
    <row r="1139" ht="11.25"/>
    <row r="1140" ht="11.25"/>
    <row r="1141" ht="11.25"/>
    <row r="1142" ht="11.25"/>
    <row r="1143" ht="11.25"/>
    <row r="1144" ht="11.25"/>
    <row r="1145" ht="11.25"/>
    <row r="1146" ht="11.25"/>
    <row r="1147" ht="11.25"/>
    <row r="1148" ht="11.25"/>
    <row r="1149" ht="11.25"/>
    <row r="1150" ht="11.25"/>
    <row r="1151" ht="11.25"/>
    <row r="1152" ht="11.25"/>
    <row r="1153" ht="11.25"/>
    <row r="1154" ht="11.25"/>
    <row r="1155" ht="11.25"/>
    <row r="1156" ht="11.25"/>
    <row r="1157" ht="11.25"/>
    <row r="1158" ht="11.25"/>
    <row r="1159" ht="11.25"/>
    <row r="1160" ht="11.25"/>
    <row r="1161" ht="11.25"/>
    <row r="1162" ht="11.25"/>
    <row r="1163" ht="11.25"/>
    <row r="1164" ht="11.25"/>
    <row r="1165" ht="11.25"/>
    <row r="1166" ht="11.25"/>
    <row r="1167" ht="11.25"/>
    <row r="1168" ht="11.25"/>
    <row r="1169" ht="11.25"/>
    <row r="1170" ht="11.25"/>
    <row r="1171" ht="11.25"/>
    <row r="1172" ht="11.25"/>
    <row r="1173" ht="11.25"/>
    <row r="1174" ht="11.25"/>
    <row r="1175" ht="11.25"/>
    <row r="1176" ht="11.25"/>
    <row r="1177" ht="11.25"/>
    <row r="1178" ht="11.25"/>
    <row r="1179" ht="11.25"/>
    <row r="1180" ht="11.25"/>
    <row r="1181" ht="11.25"/>
    <row r="1182" ht="11.25"/>
    <row r="1183" ht="11.25"/>
    <row r="1184" ht="11.25"/>
    <row r="1185" ht="11.25"/>
    <row r="1186" ht="11.25"/>
    <row r="1187" ht="11.25"/>
    <row r="1188" ht="11.25"/>
    <row r="1189" ht="11.25"/>
    <row r="1190" ht="11.25"/>
    <row r="1191" ht="11.25"/>
    <row r="1192" ht="11.25"/>
    <row r="1193" ht="11.25"/>
    <row r="1194" ht="11.25"/>
    <row r="1195" ht="11.25"/>
    <row r="1196" ht="11.25"/>
    <row r="1197" ht="11.25"/>
    <row r="1198" ht="11.25"/>
    <row r="1199" ht="11.25"/>
    <row r="1200" ht="11.25"/>
    <row r="1201" ht="11.25"/>
    <row r="1202" ht="11.25"/>
    <row r="1203" ht="11.25"/>
    <row r="1204" ht="11.25"/>
    <row r="1205" ht="11.25"/>
    <row r="1206" ht="11.25"/>
    <row r="1207" ht="11.25"/>
    <row r="1208" ht="11.25"/>
    <row r="1209" ht="11.25"/>
    <row r="1210" ht="11.25"/>
    <row r="1211" ht="11.25"/>
    <row r="1212" ht="11.25"/>
    <row r="1213" ht="11.25"/>
    <row r="1214" ht="11.25"/>
    <row r="1215" ht="11.25"/>
    <row r="1216" ht="11.25"/>
    <row r="1217" ht="11.25"/>
    <row r="1218" ht="11.25"/>
    <row r="1219" ht="11.25"/>
    <row r="1220" ht="11.25"/>
    <row r="1221" ht="11.25"/>
    <row r="1222" ht="11.25"/>
    <row r="1223" ht="11.25"/>
    <row r="1224" ht="11.25"/>
    <row r="1225" ht="11.25"/>
    <row r="1226" ht="11.25"/>
    <row r="1227" ht="11.25"/>
    <row r="1228" ht="11.25"/>
    <row r="1229" ht="11.25"/>
    <row r="1230" ht="11.25"/>
    <row r="1231" ht="11.25"/>
    <row r="1232" ht="11.25"/>
    <row r="1233" ht="11.25"/>
    <row r="1234" ht="11.25"/>
    <row r="1235" ht="11.25"/>
    <row r="1236" ht="11.25"/>
    <row r="1237" ht="11.25"/>
    <row r="1238" ht="11.25"/>
    <row r="1239" ht="11.25"/>
    <row r="1240" ht="11.25"/>
    <row r="1241" ht="11.25"/>
    <row r="1242" ht="11.25"/>
    <row r="1243" ht="11.25"/>
    <row r="1244" ht="11.25"/>
    <row r="1245" ht="11.25"/>
    <row r="1246" ht="11.25"/>
    <row r="1247" ht="11.25"/>
    <row r="1248" ht="11.25"/>
    <row r="1249" ht="11.25"/>
    <row r="1250" ht="11.25"/>
    <row r="1251" ht="11.25"/>
    <row r="1252" ht="11.25"/>
    <row r="1253" ht="11.25"/>
    <row r="1254" ht="11.25"/>
    <row r="1255" ht="11.25"/>
    <row r="1256" ht="11.25"/>
    <row r="1257" ht="11.25"/>
    <row r="1258" ht="11.25"/>
    <row r="1259" ht="11.25"/>
    <row r="1260" ht="11.25"/>
    <row r="1261" ht="11.25"/>
    <row r="1262" ht="11.25"/>
    <row r="1263" ht="11.25"/>
    <row r="1264" ht="11.25"/>
    <row r="1265" ht="11.25"/>
    <row r="1266" ht="11.25"/>
    <row r="1267" ht="11.25"/>
    <row r="1268" ht="11.25"/>
    <row r="1269" ht="11.25"/>
    <row r="1270" ht="11.25"/>
    <row r="1271" ht="11.25"/>
    <row r="1272" ht="11.25"/>
    <row r="1273" ht="11.25"/>
    <row r="1274" ht="11.25"/>
    <row r="1275" ht="11.25"/>
    <row r="1276" ht="11.25"/>
    <row r="1277" ht="11.25"/>
    <row r="1278" ht="11.25"/>
    <row r="1279" ht="11.25"/>
    <row r="1280" ht="11.25"/>
    <row r="1281" ht="11.25"/>
    <row r="1282" ht="11.25"/>
    <row r="1283" ht="11.25"/>
    <row r="1284" ht="11.25"/>
    <row r="1285" ht="11.25"/>
    <row r="1286" ht="11.25"/>
    <row r="1287" ht="11.25"/>
    <row r="1288" ht="11.25"/>
    <row r="1289" ht="11.25"/>
    <row r="1290" ht="11.25"/>
    <row r="1291" ht="11.25"/>
    <row r="1292" ht="11.25"/>
    <row r="1293" ht="11.25"/>
    <row r="1294" ht="11.25"/>
    <row r="1295" ht="11.25"/>
    <row r="1296" ht="11.25"/>
    <row r="1297" ht="11.25"/>
    <row r="1298" ht="11.25"/>
    <row r="1299" ht="11.25"/>
    <row r="1300" ht="11.25"/>
    <row r="1301" ht="11.25"/>
    <row r="1302" ht="11.25"/>
    <row r="1303" ht="11.25"/>
    <row r="1304" ht="11.25"/>
    <row r="1305" ht="11.25"/>
    <row r="1306" ht="11.25"/>
    <row r="1307" ht="11.25"/>
    <row r="1308" ht="11.25"/>
    <row r="1309" ht="11.25"/>
    <row r="1310" ht="11.25"/>
    <row r="1311" ht="11.25"/>
    <row r="1312" ht="11.25"/>
    <row r="1313" ht="11.25"/>
    <row r="1314" ht="11.25"/>
    <row r="1315" ht="11.25"/>
    <row r="1316" ht="11.25"/>
    <row r="1317" ht="11.25"/>
    <row r="1318" ht="11.25"/>
    <row r="1319" ht="11.25"/>
    <row r="1320" ht="11.25"/>
    <row r="1321" ht="11.25"/>
    <row r="1322" ht="11.25"/>
    <row r="1323" ht="11.25"/>
    <row r="1324" ht="11.25"/>
    <row r="1325" ht="11.25"/>
    <row r="1326" ht="11.25"/>
    <row r="1327" ht="11.25"/>
    <row r="1328" ht="11.25"/>
    <row r="1329" ht="11.25"/>
    <row r="1330" ht="11.25"/>
    <row r="1331" ht="11.25"/>
    <row r="1332" ht="11.25"/>
    <row r="1333" ht="11.25"/>
    <row r="1334" ht="11.25"/>
    <row r="1335" ht="11.25"/>
    <row r="1336" ht="11.25"/>
    <row r="1337" ht="11.25"/>
    <row r="1338" ht="11.25"/>
    <row r="1339" ht="11.25"/>
    <row r="1340" ht="11.25"/>
    <row r="1341" ht="11.25"/>
    <row r="1342" ht="11.25"/>
    <row r="1343" ht="11.25"/>
    <row r="1344" ht="11.25"/>
    <row r="1345" ht="11.25"/>
    <row r="1346" ht="11.25"/>
    <row r="1347" ht="11.25"/>
    <row r="1348" ht="11.25"/>
    <row r="1349" ht="11.25"/>
    <row r="1350" ht="11.25"/>
    <row r="1351" ht="11.25"/>
    <row r="1352" ht="11.25"/>
    <row r="1353" ht="11.25"/>
    <row r="1354" ht="11.25"/>
    <row r="1355" ht="11.25"/>
    <row r="1356" ht="11.25"/>
    <row r="1357" ht="11.25"/>
    <row r="1358" ht="11.25"/>
    <row r="1359" ht="11.25"/>
    <row r="1360" ht="11.25"/>
    <row r="1361" ht="11.25"/>
    <row r="1362" ht="11.25"/>
    <row r="1363" ht="11.25"/>
    <row r="1364" ht="11.25"/>
    <row r="1365" ht="11.25"/>
    <row r="1366" ht="11.25"/>
    <row r="1367" ht="11.25"/>
    <row r="1368" ht="11.25"/>
    <row r="1369" ht="11.25"/>
    <row r="1370" ht="11.25"/>
    <row r="1371" ht="11.25"/>
    <row r="1372" ht="11.25"/>
    <row r="1373" ht="11.25"/>
    <row r="1374" ht="11.25"/>
    <row r="1375" ht="11.25"/>
    <row r="1376" ht="11.25"/>
    <row r="1377" ht="11.25"/>
    <row r="1378" ht="11.25"/>
    <row r="1379" ht="11.25"/>
    <row r="1380" ht="11.25"/>
    <row r="1381" ht="11.25"/>
    <row r="1382" ht="11.25"/>
    <row r="1383" ht="11.25"/>
    <row r="1384" ht="11.25"/>
    <row r="1385" ht="11.25"/>
    <row r="1386" ht="11.25"/>
    <row r="1387" ht="11.25"/>
    <row r="1388" ht="11.25"/>
    <row r="1389" ht="11.25"/>
    <row r="1390" ht="11.25"/>
    <row r="1391" ht="11.25"/>
    <row r="1392" ht="11.25"/>
    <row r="1393" ht="11.25"/>
    <row r="1394" ht="11.25"/>
    <row r="1395" ht="11.25"/>
    <row r="1396" ht="11.25"/>
    <row r="1397" ht="11.25"/>
    <row r="1398" ht="11.25"/>
    <row r="1399" ht="11.25"/>
    <row r="1400" ht="11.25"/>
    <row r="1401" ht="11.25"/>
    <row r="1402" ht="11.25"/>
    <row r="1403" ht="11.25"/>
    <row r="1404" ht="11.25"/>
    <row r="1405" ht="11.25"/>
    <row r="1406" ht="11.25"/>
    <row r="1407" ht="11.25"/>
    <row r="1408" ht="11.25"/>
    <row r="1409" ht="11.25"/>
    <row r="1410" ht="11.25"/>
    <row r="1411" ht="11.25"/>
    <row r="1412" ht="11.25"/>
    <row r="1413" ht="11.25"/>
    <row r="1414" ht="11.25"/>
    <row r="1415" ht="11.25"/>
    <row r="1416" ht="11.25"/>
    <row r="1417" ht="11.25"/>
    <row r="1418" ht="11.25"/>
    <row r="1419" ht="11.25"/>
    <row r="1420" ht="11.25"/>
    <row r="1421" ht="11.25"/>
    <row r="1422" ht="11.25"/>
    <row r="1423" ht="11.25"/>
    <row r="1424" ht="11.25"/>
    <row r="1425" ht="11.25"/>
    <row r="1426" ht="11.25"/>
    <row r="1427" ht="11.25"/>
    <row r="1428" ht="11.25"/>
    <row r="1429" ht="11.25"/>
    <row r="1430" ht="11.25"/>
    <row r="1431" ht="11.25"/>
    <row r="1432" ht="11.25"/>
    <row r="1433" ht="11.25"/>
    <row r="1434" ht="11.25"/>
    <row r="1435" ht="11.25"/>
    <row r="1436" ht="11.25"/>
    <row r="1437" ht="11.25"/>
    <row r="1438" ht="11.25"/>
    <row r="1439" ht="11.25"/>
    <row r="1440" ht="11.25"/>
    <row r="1441" ht="11.25"/>
    <row r="1442" ht="11.25"/>
    <row r="1443" ht="11.25"/>
    <row r="1444" ht="11.25"/>
    <row r="1445" ht="11.25"/>
    <row r="1446" ht="11.25"/>
    <row r="1447" ht="11.25"/>
    <row r="1448" ht="11.25"/>
    <row r="1449" ht="11.25"/>
    <row r="1450" ht="11.25"/>
    <row r="1451" ht="11.25"/>
    <row r="1452" ht="11.25"/>
    <row r="1453" ht="11.25"/>
    <row r="1454" ht="11.25"/>
    <row r="1455" ht="11.25"/>
    <row r="1456" ht="11.25"/>
    <row r="1457" ht="11.25"/>
    <row r="1458" ht="11.25"/>
    <row r="1459" ht="11.25"/>
    <row r="1460" ht="11.25"/>
    <row r="1461" ht="11.25"/>
    <row r="1462" ht="11.25"/>
    <row r="1463" ht="11.25"/>
    <row r="1464" ht="11.25"/>
    <row r="1465" ht="11.25"/>
    <row r="1466" ht="11.25"/>
    <row r="1467" ht="11.25"/>
    <row r="1468" ht="11.25"/>
    <row r="1469" ht="11.25"/>
    <row r="1470" ht="11.25"/>
    <row r="1471" ht="11.25"/>
    <row r="1472" ht="11.25"/>
    <row r="1473" ht="11.25"/>
    <row r="1474" ht="11.25"/>
    <row r="1475" ht="11.25"/>
    <row r="1476" ht="11.25"/>
    <row r="1477" ht="11.25"/>
    <row r="1478" ht="11.25"/>
    <row r="1479" ht="11.25"/>
    <row r="1480" ht="11.25"/>
    <row r="1481" ht="11.25"/>
    <row r="1482" ht="11.25"/>
    <row r="1483" ht="11.25"/>
    <row r="1484" ht="11.25"/>
    <row r="1485" ht="11.25"/>
    <row r="1486" ht="11.25"/>
    <row r="1487" ht="11.25"/>
    <row r="1488" ht="11.25"/>
    <row r="1489" ht="11.25"/>
    <row r="1490" ht="11.25"/>
    <row r="1491" ht="11.25"/>
    <row r="1492" ht="11.25"/>
    <row r="1493" ht="11.25"/>
    <row r="1494" ht="11.25"/>
    <row r="1495" ht="11.25"/>
    <row r="1496" ht="11.25"/>
    <row r="1497" ht="11.25"/>
    <row r="1498" ht="11.25"/>
    <row r="1499" ht="11.25"/>
    <row r="1500" ht="11.25"/>
    <row r="1501" ht="11.25"/>
    <row r="1502" ht="11.25"/>
    <row r="1503" ht="11.25"/>
    <row r="1504" ht="11.25"/>
    <row r="1505" ht="11.25"/>
    <row r="1506" ht="11.25"/>
    <row r="1507" ht="11.25"/>
    <row r="1508" ht="11.25"/>
    <row r="1509" ht="11.25"/>
    <row r="1510" ht="11.25"/>
    <row r="1511" ht="11.25"/>
    <row r="1512" ht="11.25"/>
    <row r="1513" ht="11.25"/>
    <row r="1514" ht="11.25"/>
    <row r="1515" ht="11.25"/>
    <row r="1516" ht="11.25"/>
    <row r="1517" ht="11.25"/>
    <row r="1518" ht="11.25"/>
    <row r="1519" ht="11.25"/>
    <row r="1520" ht="11.25"/>
    <row r="1521" ht="11.25"/>
    <row r="1522" ht="11.25"/>
    <row r="1523" ht="11.25"/>
    <row r="1524" ht="11.25"/>
    <row r="1525" ht="11.25"/>
    <row r="1526" ht="11.25"/>
    <row r="1527" ht="11.25"/>
    <row r="1528" ht="11.25"/>
    <row r="1529" ht="11.25"/>
    <row r="1530" ht="11.25"/>
    <row r="1531" ht="11.25"/>
    <row r="1532" ht="11.25"/>
    <row r="1533" ht="11.25"/>
    <row r="1534" ht="11.25"/>
    <row r="1535" ht="11.25"/>
    <row r="1536" ht="11.25"/>
    <row r="1537" ht="11.25"/>
    <row r="1538" ht="11.25"/>
    <row r="1539" ht="11.25"/>
    <row r="1540" ht="11.25"/>
    <row r="1541" ht="11.25"/>
    <row r="1542" ht="11.25"/>
    <row r="1543" ht="11.25"/>
    <row r="1544" ht="11.25"/>
    <row r="1545" ht="11.25"/>
    <row r="1546" ht="11.25"/>
    <row r="1547" ht="11.25"/>
    <row r="1548" ht="11.25"/>
    <row r="1549" ht="11.25"/>
    <row r="1550" ht="11.25"/>
    <row r="1551" ht="11.25"/>
    <row r="1552" ht="11.25"/>
    <row r="1553" ht="11.25"/>
    <row r="1554" ht="11.25"/>
    <row r="1555" ht="11.25"/>
    <row r="1556" ht="11.25"/>
    <row r="1557" ht="11.25"/>
    <row r="1558" ht="11.25"/>
    <row r="1559" ht="11.25"/>
    <row r="1560" ht="11.25"/>
    <row r="1561" ht="11.25"/>
    <row r="1562" ht="11.25"/>
    <row r="1563" ht="11.25"/>
    <row r="1564" ht="11.25"/>
    <row r="1565" ht="11.25"/>
    <row r="1566" ht="11.25"/>
    <row r="1567" ht="11.25"/>
    <row r="1568" ht="11.25"/>
    <row r="1569" ht="11.25"/>
    <row r="1570" ht="11.25"/>
    <row r="1571" ht="11.25"/>
    <row r="1572" ht="11.25"/>
    <row r="1573" ht="11.25"/>
    <row r="1574" ht="11.25"/>
    <row r="1575" ht="11.25"/>
    <row r="1576" ht="11.25"/>
    <row r="1577" ht="11.25"/>
    <row r="1578" ht="11.25"/>
    <row r="1579" ht="11.25"/>
    <row r="1580" ht="11.25"/>
    <row r="1581" ht="11.25"/>
    <row r="1582" ht="11.25"/>
    <row r="1583" ht="11.25"/>
    <row r="1584" ht="11.25"/>
    <row r="1585" ht="11.25"/>
    <row r="1586" ht="11.25"/>
    <row r="1587" ht="11.25"/>
    <row r="1588" ht="11.25"/>
    <row r="1589" ht="11.25"/>
    <row r="1590" ht="11.25"/>
    <row r="1591" ht="11.25"/>
    <row r="1592" ht="11.25"/>
    <row r="1593" ht="11.25"/>
    <row r="1594" ht="11.25"/>
    <row r="1595" ht="11.25"/>
    <row r="1596" ht="11.25"/>
    <row r="1597" ht="11.25"/>
    <row r="1598" ht="11.25"/>
    <row r="1599" ht="11.25"/>
    <row r="1600" ht="11.25"/>
    <row r="1601" ht="11.25"/>
    <row r="1602" ht="11.25"/>
    <row r="1603" ht="11.25"/>
    <row r="1604" ht="11.25"/>
    <row r="1605" ht="11.25"/>
    <row r="1606" ht="11.25"/>
    <row r="1607" ht="11.25"/>
    <row r="1608" ht="11.25"/>
    <row r="1609" ht="11.25"/>
    <row r="1610" ht="11.25"/>
    <row r="1611" ht="11.25"/>
    <row r="1612" ht="11.25"/>
    <row r="1613" ht="11.25"/>
    <row r="1614" ht="11.25"/>
    <row r="1615" ht="11.25"/>
    <row r="1616" ht="11.25"/>
    <row r="1617" ht="11.25"/>
    <row r="1618" ht="11.25"/>
    <row r="1619" ht="11.25"/>
    <row r="1620" ht="11.25"/>
    <row r="1621" ht="11.25"/>
    <row r="1622" ht="11.25"/>
    <row r="1623" ht="11.25"/>
    <row r="1624" ht="11.25"/>
    <row r="1625" ht="11.25"/>
    <row r="1626" ht="11.25"/>
    <row r="1627" ht="11.25"/>
    <row r="1628" ht="11.25"/>
    <row r="1629" ht="11.25"/>
    <row r="1630" ht="11.25"/>
    <row r="1631" ht="11.25"/>
    <row r="1632" ht="11.25"/>
    <row r="1633" ht="11.25"/>
    <row r="1634" ht="11.25"/>
    <row r="1635" ht="11.25"/>
    <row r="1636" ht="11.25"/>
    <row r="1637" ht="11.25"/>
    <row r="1638" ht="11.25"/>
    <row r="1639" ht="11.25"/>
    <row r="1640" ht="11.25"/>
    <row r="1641" ht="11.25"/>
    <row r="1642" ht="11.25"/>
    <row r="1643" ht="11.25"/>
    <row r="1644" ht="11.25"/>
    <row r="1645" ht="11.25"/>
    <row r="1646" ht="11.25"/>
    <row r="1647" ht="11.25"/>
    <row r="1648" ht="11.25"/>
    <row r="1649" ht="11.25"/>
    <row r="1650" ht="11.25"/>
    <row r="1651" ht="11.25"/>
    <row r="1652" ht="11.25"/>
    <row r="1653" ht="11.25"/>
    <row r="1654" ht="11.25"/>
    <row r="1655" ht="11.25"/>
    <row r="1656" ht="11.25"/>
    <row r="1657" ht="11.25"/>
    <row r="1658" ht="11.25"/>
    <row r="1659" ht="11.25"/>
    <row r="1660" ht="11.25"/>
    <row r="1661" ht="11.25"/>
    <row r="1662" ht="11.25"/>
    <row r="1663" ht="11.25"/>
    <row r="1664" ht="11.25"/>
    <row r="1665" ht="11.25"/>
    <row r="1666" ht="11.25"/>
    <row r="1667" ht="11.25"/>
    <row r="1668" ht="11.25"/>
    <row r="1669" ht="11.25"/>
    <row r="1670" ht="11.25"/>
    <row r="1671" ht="11.25"/>
    <row r="1672" ht="11.25"/>
    <row r="1673" ht="11.25"/>
    <row r="1674" ht="11.25"/>
    <row r="1675" ht="11.25"/>
    <row r="1676" ht="11.25"/>
    <row r="1677" ht="11.25"/>
    <row r="1678" ht="11.25"/>
    <row r="1679" ht="11.25"/>
    <row r="1680" ht="11.25"/>
    <row r="1681" ht="11.25"/>
    <row r="1682" ht="11.25"/>
    <row r="1683" ht="11.25"/>
    <row r="1684" ht="11.25"/>
    <row r="1685" ht="11.25"/>
    <row r="1686" ht="11.25"/>
    <row r="1687" ht="11.25"/>
    <row r="1688" ht="11.25"/>
    <row r="1689" ht="11.25"/>
    <row r="1690" ht="11.25"/>
    <row r="1691" ht="11.25"/>
    <row r="1692" ht="11.25"/>
    <row r="1693" ht="11.25"/>
    <row r="1694" ht="11.25"/>
    <row r="1695" ht="11.25"/>
    <row r="1696" ht="11.25"/>
    <row r="1697" ht="11.25"/>
    <row r="1698" ht="11.25"/>
    <row r="1699" ht="11.25"/>
    <row r="1700" ht="11.25"/>
    <row r="1701" ht="11.25"/>
    <row r="1702" ht="11.25"/>
    <row r="1703" ht="11.25"/>
    <row r="1704" ht="11.25"/>
    <row r="1705" ht="11.25"/>
    <row r="1706" ht="11.25"/>
    <row r="1707" ht="11.25"/>
    <row r="1708" ht="11.25"/>
    <row r="1709" ht="11.25"/>
    <row r="1710" ht="11.25"/>
    <row r="1711" ht="11.25"/>
    <row r="1712" ht="11.25"/>
    <row r="1713" ht="11.25"/>
    <row r="1714" ht="11.25"/>
    <row r="1715" ht="11.25"/>
    <row r="1716" ht="11.25"/>
    <row r="1717" ht="11.25"/>
    <row r="1718" ht="11.25"/>
    <row r="1719" ht="11.25"/>
    <row r="1720" ht="11.25"/>
    <row r="1721" ht="11.25"/>
    <row r="1722" ht="11.25"/>
    <row r="1723" ht="11.25"/>
    <row r="1724" ht="11.25"/>
    <row r="1725" ht="11.25"/>
    <row r="1726" ht="11.25"/>
    <row r="1727" ht="11.25"/>
    <row r="1728" ht="11.25"/>
    <row r="1729" ht="11.25"/>
    <row r="1730" ht="11.25"/>
    <row r="1731" ht="11.25"/>
    <row r="1732" ht="11.25"/>
    <row r="1733" ht="11.25"/>
    <row r="1734" ht="11.25"/>
    <row r="1735" ht="11.25"/>
    <row r="1736" ht="11.25"/>
    <row r="1737" ht="11.25"/>
    <row r="1738" ht="11.25"/>
    <row r="1739" ht="11.25"/>
    <row r="1740" ht="11.25"/>
    <row r="1741" ht="11.25"/>
    <row r="1742" ht="11.25"/>
    <row r="1743" ht="11.25"/>
    <row r="1744" ht="11.25"/>
    <row r="1745" ht="11.25"/>
    <row r="1746" ht="11.25"/>
    <row r="1747" ht="11.25"/>
    <row r="1748" ht="11.25"/>
    <row r="1749" ht="11.25"/>
    <row r="1750" ht="11.25"/>
    <row r="1751" ht="11.25"/>
    <row r="1752" ht="11.25"/>
    <row r="1753" ht="11.25"/>
    <row r="1754" ht="11.25"/>
    <row r="1755" ht="11.25"/>
    <row r="1756" ht="11.25"/>
    <row r="1757" ht="11.25"/>
    <row r="1758" ht="11.25"/>
    <row r="1759" ht="11.25"/>
    <row r="1760" ht="11.25"/>
    <row r="1761" ht="11.25"/>
    <row r="1762" ht="11.25"/>
    <row r="1763" ht="11.25"/>
    <row r="1764" ht="11.25"/>
    <row r="1765" ht="11.25"/>
    <row r="1766" ht="11.25"/>
    <row r="1767" ht="11.25"/>
    <row r="1768" ht="11.25"/>
    <row r="1769" ht="11.25"/>
    <row r="1770" ht="11.25"/>
    <row r="1771" ht="11.25"/>
    <row r="1772" ht="11.25"/>
    <row r="1773" ht="11.25"/>
    <row r="1774" ht="11.25"/>
    <row r="1775" ht="11.25"/>
    <row r="1776" ht="11.25"/>
    <row r="1777" ht="11.25"/>
    <row r="1778" ht="11.25"/>
    <row r="1779" ht="11.25"/>
    <row r="1780" ht="11.25"/>
    <row r="1781" ht="11.25"/>
    <row r="1782" ht="11.25"/>
    <row r="1783" ht="11.25"/>
    <row r="1784" ht="11.25"/>
    <row r="1785" ht="11.25"/>
    <row r="1786" ht="11.25"/>
    <row r="1787" ht="11.25"/>
    <row r="1788" ht="11.25"/>
    <row r="1789" ht="11.25"/>
    <row r="1790" ht="11.25"/>
    <row r="1791" ht="11.25"/>
    <row r="1792" ht="11.25"/>
    <row r="1793" ht="11.25"/>
    <row r="1794" ht="11.25"/>
    <row r="1795" ht="11.25"/>
    <row r="1796" ht="11.25"/>
    <row r="1797" ht="11.25"/>
    <row r="1798" ht="11.25"/>
    <row r="1799" ht="11.25"/>
    <row r="1800" ht="11.25"/>
    <row r="1801" ht="11.25"/>
    <row r="1802" ht="11.25"/>
    <row r="1803" ht="11.25"/>
    <row r="1804" ht="11.25"/>
    <row r="1805" ht="11.25"/>
    <row r="1806" ht="11.25"/>
    <row r="1807" ht="11.25"/>
    <row r="1808" ht="11.25"/>
    <row r="1809" ht="11.25"/>
    <row r="1810" ht="11.25"/>
    <row r="1811" ht="11.25"/>
    <row r="1812" ht="11.25"/>
    <row r="1813" ht="11.25"/>
    <row r="1814" ht="11.25"/>
    <row r="1815" ht="11.25"/>
    <row r="1816" ht="11.25"/>
    <row r="1817" ht="11.25"/>
    <row r="1818" ht="11.25"/>
    <row r="1819" ht="11.25"/>
    <row r="1820" ht="11.25"/>
    <row r="1821" ht="11.25"/>
    <row r="1822" ht="11.25"/>
    <row r="1823" ht="11.25"/>
    <row r="1824" ht="11.25"/>
    <row r="1825" ht="11.25"/>
    <row r="1826" ht="11.25"/>
    <row r="1827" ht="11.25"/>
    <row r="1828" ht="11.25"/>
    <row r="1829" ht="11.25"/>
    <row r="1830" ht="11.25"/>
    <row r="1831" ht="11.25"/>
    <row r="1832" ht="11.25"/>
    <row r="1833" ht="11.25"/>
    <row r="1834" ht="11.25"/>
    <row r="1835" ht="11.25"/>
    <row r="1836" ht="11.25"/>
    <row r="1837" ht="11.25"/>
    <row r="1838" ht="11.25"/>
    <row r="1839" ht="11.25"/>
    <row r="1840" ht="11.25"/>
    <row r="1841" ht="11.25"/>
    <row r="1842" ht="11.25"/>
    <row r="1843" ht="11.25"/>
    <row r="1844" ht="11.25"/>
    <row r="1845" ht="11.25"/>
    <row r="1846" ht="11.25"/>
    <row r="1847" ht="11.25"/>
    <row r="1848" ht="11.25"/>
    <row r="1849" ht="11.25"/>
    <row r="1850" ht="11.25"/>
    <row r="1851" ht="11.25"/>
    <row r="1852" ht="11.25"/>
    <row r="1853" ht="11.25"/>
    <row r="1854" ht="11.25"/>
    <row r="1855" ht="11.25"/>
    <row r="1856" ht="11.25"/>
    <row r="1857" ht="11.25"/>
    <row r="1858" ht="11.25"/>
    <row r="1859" ht="11.25"/>
    <row r="1860" ht="11.25"/>
    <row r="1861" ht="11.25"/>
    <row r="1862" ht="11.25"/>
    <row r="1863" ht="11.25"/>
    <row r="1864" ht="11.25"/>
    <row r="1865" ht="11.25"/>
    <row r="1866" ht="11.25"/>
    <row r="1867" ht="11.25"/>
    <row r="1868" ht="11.25"/>
    <row r="1869" ht="11.25"/>
    <row r="1870" ht="11.25"/>
    <row r="1871" ht="11.25"/>
    <row r="1872" ht="11.25"/>
    <row r="1873" ht="11.25"/>
    <row r="1874" ht="11.25"/>
    <row r="1875" ht="11.25"/>
    <row r="1876" ht="11.25"/>
    <row r="1877" ht="11.25"/>
    <row r="1878" ht="11.25"/>
    <row r="1879" ht="11.25"/>
    <row r="1880" ht="11.25"/>
    <row r="1881" ht="11.25"/>
    <row r="1882" ht="11.25"/>
    <row r="1883" ht="11.25"/>
    <row r="1884" ht="11.25"/>
    <row r="1885" ht="11.25"/>
    <row r="1886" ht="11.25"/>
    <row r="1887" ht="11.25"/>
    <row r="1888" ht="11.25"/>
    <row r="1889" ht="11.25"/>
    <row r="1890" ht="11.25"/>
    <row r="1891" ht="11.25"/>
    <row r="1892" ht="11.25"/>
    <row r="1893" ht="11.25"/>
    <row r="1894" ht="11.25"/>
    <row r="1895" ht="11.25"/>
    <row r="1896" ht="11.25"/>
    <row r="1897" ht="11.25"/>
    <row r="1898" ht="11.25"/>
    <row r="1899" ht="11.25"/>
    <row r="1900" ht="11.25"/>
    <row r="1901" ht="11.25"/>
    <row r="1902" ht="11.25"/>
    <row r="1903" ht="11.25"/>
    <row r="1904" ht="11.25"/>
    <row r="1905" ht="11.25"/>
    <row r="1906" ht="11.25"/>
    <row r="1907" ht="11.25"/>
    <row r="1908" ht="11.25"/>
    <row r="1909" ht="11.25"/>
    <row r="1910" ht="11.25"/>
    <row r="1911" ht="11.25"/>
    <row r="1912" ht="11.25"/>
    <row r="1913" ht="11.25"/>
    <row r="1914" ht="11.25"/>
    <row r="1915" ht="11.25"/>
    <row r="1916" ht="11.25"/>
    <row r="1917" ht="11.25"/>
    <row r="1918" ht="11.25"/>
    <row r="1919" ht="11.25"/>
    <row r="1920" ht="11.25"/>
    <row r="1921" ht="11.25"/>
    <row r="1922" ht="11.25"/>
    <row r="1923" ht="11.25"/>
    <row r="1924" ht="11.25"/>
    <row r="1925" ht="11.25"/>
    <row r="1926" ht="11.25"/>
    <row r="1927" ht="11.25"/>
    <row r="1928" ht="11.25"/>
    <row r="1929" ht="11.25"/>
    <row r="1930" ht="11.25"/>
    <row r="1931" ht="11.25"/>
    <row r="1932" ht="11.25"/>
    <row r="1933" ht="11.25"/>
    <row r="1934" ht="11.25"/>
    <row r="1935" ht="11.25"/>
    <row r="1936" ht="11.25"/>
    <row r="1937" ht="11.25"/>
    <row r="1938" ht="11.25"/>
    <row r="1939" ht="11.25"/>
    <row r="1940" ht="11.25"/>
    <row r="1941" ht="11.25"/>
    <row r="1942" ht="11.25"/>
    <row r="1943" ht="11.25"/>
    <row r="1944" ht="11.25"/>
    <row r="1945" ht="11.25"/>
    <row r="1946" ht="11.25"/>
    <row r="1947" ht="11.25"/>
    <row r="1948" ht="11.25"/>
    <row r="1949" ht="11.25"/>
    <row r="1950" ht="11.25"/>
    <row r="1951" ht="11.25"/>
    <row r="1952" ht="11.25"/>
    <row r="1953" ht="11.25"/>
    <row r="1954" ht="11.25"/>
    <row r="1955" ht="11.25"/>
    <row r="1956" ht="11.25"/>
    <row r="1957" ht="11.25"/>
    <row r="1958" ht="11.25"/>
    <row r="1959" ht="11.25"/>
    <row r="1960" ht="11.25"/>
    <row r="1961" ht="11.25"/>
    <row r="1962" ht="11.25"/>
    <row r="1963" ht="11.25"/>
    <row r="1964" ht="11.25"/>
    <row r="1965" ht="11.25"/>
    <row r="1966" ht="11.25"/>
    <row r="1967" ht="11.25"/>
    <row r="1968" ht="11.25"/>
    <row r="1969" ht="11.25"/>
    <row r="1970" ht="11.25"/>
    <row r="1971" ht="11.25"/>
    <row r="1972" ht="11.25"/>
    <row r="1973" ht="11.25"/>
    <row r="1974" ht="11.25"/>
    <row r="1975" ht="11.25"/>
    <row r="1976" ht="11.25"/>
    <row r="1977" ht="11.25"/>
    <row r="1978" ht="11.25"/>
    <row r="1979" ht="11.25"/>
    <row r="1980" ht="11.25"/>
    <row r="1981" ht="11.25"/>
    <row r="1982" ht="11.25"/>
    <row r="1983" ht="11.25"/>
    <row r="1984" ht="11.25"/>
    <row r="1985" ht="11.25"/>
    <row r="1986" ht="11.25"/>
    <row r="1987" ht="11.25"/>
    <row r="1988" ht="11.25"/>
    <row r="1989" ht="11.25"/>
    <row r="1990" ht="11.25"/>
    <row r="1991" ht="11.25"/>
    <row r="1992" ht="11.25"/>
    <row r="1993" ht="11.25"/>
    <row r="1994" ht="11.25"/>
    <row r="1995" ht="11.25"/>
    <row r="1996" ht="11.25"/>
    <row r="1997" ht="11.25"/>
    <row r="1998" ht="11.25"/>
    <row r="1999" ht="11.25"/>
    <row r="2000" ht="11.25"/>
    <row r="2001" ht="11.25"/>
    <row r="2002" ht="11.25"/>
    <row r="2003" ht="11.25"/>
    <row r="2004" ht="11.25"/>
    <row r="2005" ht="11.25"/>
    <row r="2006" ht="11.25"/>
    <row r="2007" ht="11.25"/>
    <row r="2008" ht="11.25"/>
    <row r="2009" ht="11.25"/>
    <row r="2010" ht="11.25"/>
    <row r="2011" ht="11.25"/>
    <row r="2012" ht="11.25"/>
    <row r="2013" ht="11.25"/>
    <row r="2014" ht="11.25"/>
    <row r="2015" ht="11.25"/>
    <row r="2016" ht="11.25"/>
    <row r="2017" ht="11.25"/>
    <row r="2018" ht="11.25"/>
    <row r="2019" ht="11.25"/>
    <row r="2020" ht="11.25"/>
    <row r="2021" ht="11.25"/>
    <row r="2022" ht="11.25"/>
    <row r="2023" ht="11.25"/>
    <row r="2024" ht="11.25"/>
    <row r="2025" ht="11.25"/>
    <row r="2026" ht="11.25"/>
    <row r="2027" ht="11.25"/>
    <row r="2028" ht="11.25"/>
    <row r="2029" ht="11.25"/>
    <row r="2030" ht="11.25"/>
    <row r="2031" ht="11.25"/>
    <row r="2032" ht="11.25"/>
    <row r="2033" ht="11.25"/>
    <row r="2034" ht="11.25"/>
    <row r="2035" ht="11.25"/>
    <row r="2036" ht="11.25"/>
    <row r="2037" ht="11.25"/>
    <row r="2038" ht="11.25"/>
    <row r="2039" ht="11.25"/>
    <row r="2040" ht="11.25"/>
    <row r="2041" ht="11.25"/>
    <row r="2042" ht="11.25"/>
    <row r="2043" ht="11.25"/>
    <row r="2044" ht="11.25"/>
    <row r="2045" ht="11.25"/>
    <row r="2046" ht="11.25"/>
    <row r="2047" ht="11.25"/>
    <row r="2048" ht="11.25"/>
    <row r="2049" ht="11.25"/>
    <row r="2050" ht="11.25"/>
    <row r="2051" ht="11.25"/>
    <row r="2052" ht="11.25"/>
    <row r="2053" ht="11.25"/>
    <row r="2054" ht="11.25"/>
    <row r="2055" ht="11.25"/>
    <row r="2056" ht="11.25"/>
    <row r="2057" ht="11.25"/>
    <row r="2058" ht="11.25"/>
    <row r="2059" ht="11.25"/>
    <row r="2060" ht="11.25"/>
    <row r="2061" ht="11.25"/>
    <row r="2062" ht="11.25"/>
    <row r="2063" ht="11.25"/>
    <row r="2064" ht="11.25"/>
    <row r="2065" ht="11.25"/>
    <row r="2066" ht="11.25"/>
    <row r="2067" ht="11.25"/>
    <row r="2068" ht="11.25"/>
    <row r="2069" ht="11.25"/>
    <row r="2070" ht="11.25"/>
    <row r="2071" ht="11.25"/>
    <row r="2072" ht="11.25"/>
    <row r="2073" ht="11.25"/>
    <row r="2074" ht="11.25"/>
    <row r="2075" ht="11.25"/>
    <row r="2076" ht="11.25"/>
    <row r="2077" ht="11.25"/>
    <row r="2078" ht="11.25"/>
    <row r="2079" ht="11.25"/>
    <row r="2080" ht="11.25"/>
    <row r="2081" ht="11.25"/>
    <row r="2082" ht="11.25"/>
    <row r="2083" ht="11.25"/>
    <row r="2084" ht="11.25"/>
    <row r="2085" ht="11.25"/>
    <row r="2086" ht="11.25"/>
    <row r="2087" ht="11.25"/>
    <row r="2088" ht="11.25"/>
    <row r="2089" ht="11.25"/>
    <row r="2090" ht="11.25"/>
    <row r="2091" ht="11.25"/>
    <row r="2092" ht="11.25"/>
    <row r="2093" ht="11.25"/>
    <row r="2094" ht="11.25"/>
    <row r="2095" ht="11.25"/>
    <row r="2096" ht="11.25"/>
    <row r="2097" ht="11.25"/>
    <row r="2098" ht="11.25"/>
    <row r="2099" ht="11.25"/>
    <row r="2100" ht="11.25"/>
    <row r="2101" ht="11.25"/>
    <row r="2102" ht="11.25"/>
    <row r="2103" ht="11.25"/>
    <row r="2104" ht="11.25"/>
    <row r="2105" ht="11.25"/>
    <row r="2106" ht="11.25"/>
    <row r="2107" ht="11.25"/>
    <row r="2108" ht="11.25"/>
    <row r="2109" ht="11.25"/>
    <row r="2110" ht="11.25"/>
    <row r="2111" ht="11.25"/>
    <row r="2112" ht="11.25"/>
    <row r="2113" ht="11.25"/>
    <row r="2114" ht="11.25"/>
    <row r="2115" ht="11.25"/>
    <row r="2116" ht="11.25"/>
    <row r="2117" ht="11.25"/>
    <row r="2118" ht="11.25"/>
    <row r="2119" ht="11.25"/>
    <row r="2120" ht="11.25"/>
    <row r="2121" ht="11.25"/>
    <row r="2122" ht="11.25"/>
    <row r="2123" ht="11.25"/>
    <row r="2124" ht="11.25"/>
    <row r="2125" ht="11.25"/>
    <row r="2126" ht="11.25"/>
    <row r="2127" ht="11.25"/>
    <row r="2128" ht="11.25"/>
    <row r="2129" ht="11.25"/>
    <row r="2130" ht="11.25"/>
    <row r="2131" ht="11.25"/>
    <row r="2132" ht="11.25"/>
    <row r="2133" ht="11.25"/>
    <row r="2134" ht="11.25"/>
    <row r="2135" ht="11.25"/>
    <row r="2136" ht="11.25"/>
    <row r="2137" ht="11.25"/>
    <row r="2138" ht="11.25"/>
    <row r="2139" ht="11.25"/>
    <row r="2140" ht="11.25"/>
    <row r="2141" ht="11.25"/>
    <row r="2142" ht="11.25"/>
    <row r="2143" ht="11.25"/>
    <row r="2144" ht="11.25"/>
    <row r="2145" ht="11.25"/>
    <row r="2146" ht="11.25"/>
    <row r="2147" ht="11.25"/>
    <row r="2148" ht="11.25"/>
    <row r="2149" ht="11.25"/>
    <row r="2150" ht="11.25"/>
    <row r="2151" ht="11.25"/>
    <row r="2152" ht="11.25"/>
    <row r="2153" ht="11.25"/>
    <row r="2154" ht="11.25"/>
    <row r="2155" ht="11.25"/>
    <row r="2156" ht="11.25"/>
    <row r="2157" ht="11.25"/>
    <row r="2158" ht="11.25"/>
    <row r="2159" ht="11.25"/>
    <row r="2160" ht="11.25"/>
    <row r="2161" ht="11.25"/>
    <row r="2162" ht="11.25"/>
    <row r="2163" ht="11.25"/>
    <row r="2164" ht="11.25"/>
    <row r="2165" ht="11.25"/>
    <row r="2166" ht="11.25"/>
    <row r="2167" ht="11.25"/>
    <row r="2168" ht="11.25"/>
    <row r="2169" ht="11.25"/>
    <row r="2170" ht="11.25"/>
    <row r="2171" ht="11.25"/>
    <row r="2172" ht="11.25"/>
    <row r="2173" ht="11.25"/>
    <row r="2174" ht="11.25"/>
    <row r="2175" ht="11.25"/>
    <row r="2176" ht="11.25"/>
    <row r="2177" ht="11.25"/>
    <row r="2178" ht="11.25"/>
    <row r="2179" ht="11.25"/>
    <row r="2180" ht="11.25"/>
    <row r="2181" ht="11.25"/>
    <row r="2182" ht="11.25"/>
    <row r="2183" ht="11.25"/>
    <row r="2184" ht="11.25"/>
    <row r="2185" ht="11.25"/>
    <row r="2186" ht="11.25"/>
    <row r="2187" ht="11.25"/>
    <row r="2188" ht="11.25"/>
    <row r="2189" ht="11.25"/>
    <row r="2190" ht="11.25"/>
    <row r="2191" ht="11.25"/>
    <row r="2192" ht="11.25"/>
    <row r="2193" ht="11.25"/>
    <row r="2194" ht="11.25"/>
    <row r="2195" ht="11.25"/>
    <row r="2196" ht="11.25"/>
    <row r="2197" ht="11.25"/>
    <row r="2198" ht="11.25"/>
    <row r="2199" ht="11.25"/>
    <row r="2200" ht="11.25"/>
    <row r="2201" ht="11.25"/>
    <row r="2202" ht="11.25"/>
    <row r="2203" ht="11.25"/>
    <row r="2204" ht="11.25"/>
    <row r="2205" ht="11.25"/>
    <row r="2206" ht="11.25"/>
    <row r="2207" ht="11.25"/>
    <row r="2208" ht="11.25"/>
    <row r="2209" ht="11.25"/>
    <row r="2210" ht="11.25"/>
    <row r="2211" ht="11.25"/>
    <row r="2212" ht="11.25"/>
    <row r="2213" ht="11.25"/>
    <row r="2214" ht="11.25"/>
    <row r="2215" ht="11.25"/>
    <row r="2216" ht="11.25"/>
    <row r="2217" ht="11.25"/>
    <row r="2218" ht="11.25"/>
    <row r="2219" ht="11.25"/>
    <row r="2220" ht="11.25"/>
    <row r="2221" ht="11.25"/>
    <row r="2222" ht="11.25"/>
    <row r="2223" ht="11.25"/>
    <row r="2224" ht="11.25"/>
    <row r="2225" ht="11.25"/>
    <row r="2226" ht="11.25"/>
    <row r="2227" ht="11.25"/>
    <row r="2228" ht="11.25"/>
    <row r="2229" ht="11.25"/>
    <row r="2230" ht="11.25"/>
    <row r="2231" ht="11.25"/>
    <row r="2232" ht="11.25"/>
    <row r="2233" ht="11.25"/>
    <row r="2234" ht="11.25"/>
    <row r="2235" ht="11.25"/>
    <row r="2236" ht="11.25"/>
    <row r="2237" ht="11.25"/>
    <row r="2238" ht="11.25"/>
    <row r="2239" ht="11.25"/>
    <row r="2240" ht="11.25"/>
    <row r="2241" ht="11.25"/>
    <row r="2242" ht="11.25"/>
    <row r="2243" ht="11.25"/>
    <row r="2244" ht="11.25"/>
    <row r="2245" ht="11.25"/>
    <row r="2246" ht="11.25"/>
    <row r="2247" ht="11.25"/>
    <row r="2248" ht="11.25"/>
    <row r="2249" ht="11.25"/>
    <row r="2250" ht="11.25"/>
    <row r="2251" ht="11.25"/>
    <row r="2252" ht="11.25"/>
    <row r="2253" ht="11.25"/>
    <row r="2254" ht="11.25"/>
    <row r="2255" ht="11.25"/>
    <row r="2256" ht="11.25"/>
    <row r="2257" ht="11.25"/>
    <row r="2258" ht="11.25"/>
    <row r="2259" ht="11.25"/>
    <row r="2260" ht="11.25"/>
    <row r="2261" ht="11.25"/>
    <row r="2262" ht="11.25"/>
    <row r="2263" ht="11.25"/>
    <row r="2264" ht="11.25"/>
    <row r="2265" ht="11.25"/>
    <row r="2266" ht="11.25"/>
    <row r="2267" ht="11.25"/>
    <row r="2268" ht="11.25"/>
    <row r="2269" ht="11.25"/>
    <row r="2270" ht="11.25"/>
    <row r="2271" ht="11.25"/>
    <row r="2272" ht="11.25"/>
    <row r="2273" ht="11.25"/>
    <row r="2274" ht="11.25"/>
    <row r="2275" ht="11.25"/>
    <row r="2276" ht="11.25"/>
    <row r="2277" ht="11.25"/>
    <row r="2278" ht="11.25"/>
    <row r="2279" ht="11.25"/>
    <row r="2280" ht="11.25"/>
    <row r="2281" ht="11.25"/>
    <row r="2282" ht="11.25"/>
    <row r="2283" ht="11.25"/>
    <row r="2284" ht="11.25"/>
    <row r="2285" ht="11.25"/>
    <row r="2286" ht="11.25"/>
    <row r="2287" ht="11.25"/>
    <row r="2288" ht="11.25"/>
    <row r="2289" ht="11.25"/>
    <row r="2290" ht="11.25"/>
    <row r="2291" ht="11.25"/>
    <row r="2292" ht="11.25"/>
    <row r="2293" ht="11.25"/>
    <row r="2294" ht="11.25"/>
    <row r="2295" ht="11.25"/>
    <row r="2296" ht="11.25"/>
    <row r="2297" ht="11.25"/>
    <row r="2298" ht="11.25"/>
    <row r="2299" ht="11.25"/>
    <row r="2300" ht="11.25"/>
    <row r="2301" ht="11.25"/>
    <row r="2302" ht="11.25"/>
    <row r="2303" ht="11.25"/>
    <row r="2304" ht="11.25"/>
    <row r="2305" ht="11.25"/>
    <row r="2306" ht="11.25"/>
    <row r="2307" ht="11.25"/>
    <row r="2308" ht="11.25"/>
    <row r="2309" ht="11.25"/>
    <row r="2310" ht="11.25"/>
    <row r="2311" ht="11.25"/>
    <row r="2312" ht="11.25"/>
    <row r="2313" ht="11.25"/>
    <row r="2314" ht="11.25"/>
    <row r="2315" ht="11.25"/>
    <row r="2316" ht="11.25"/>
    <row r="2317" ht="11.25"/>
    <row r="2318" ht="11.25"/>
    <row r="2319" ht="11.25"/>
    <row r="2320" ht="11.25"/>
    <row r="2321" ht="11.25"/>
    <row r="2322" ht="11.25"/>
    <row r="2323" ht="11.25"/>
    <row r="2324" ht="11.25"/>
    <row r="2325" ht="11.25"/>
    <row r="2326" ht="11.25"/>
    <row r="2327" ht="11.25"/>
    <row r="2328" ht="11.25"/>
    <row r="2329" ht="11.25"/>
    <row r="2330" ht="11.25"/>
    <row r="2331" ht="11.25"/>
    <row r="2332" ht="11.25"/>
    <row r="2333" ht="11.25"/>
    <row r="2334" ht="11.25"/>
    <row r="2335" ht="11.25"/>
    <row r="2336" ht="11.25"/>
    <row r="2337" ht="11.25"/>
    <row r="2338" ht="11.25"/>
    <row r="2339" ht="11.25"/>
    <row r="2340" ht="11.25"/>
    <row r="2341" ht="11.25"/>
    <row r="2342" ht="11.25"/>
    <row r="2343" ht="11.25"/>
    <row r="2344" ht="11.25"/>
    <row r="2345" ht="11.25"/>
    <row r="2346" ht="11.25"/>
    <row r="2347" ht="11.25"/>
    <row r="2348" ht="11.25"/>
    <row r="2349" ht="11.25"/>
    <row r="2350" ht="11.25"/>
    <row r="2351" ht="11.25"/>
    <row r="2352" ht="11.25"/>
    <row r="2353" ht="11.25"/>
    <row r="2354" ht="11.25"/>
    <row r="2355" ht="11.25"/>
    <row r="2356" ht="11.25"/>
    <row r="2357" ht="11.25"/>
    <row r="2358" ht="11.25"/>
    <row r="2359" ht="11.25"/>
    <row r="2360" ht="11.25"/>
    <row r="2361" ht="11.25"/>
    <row r="2362" ht="11.25"/>
    <row r="2363" ht="11.25"/>
    <row r="2364" ht="11.25"/>
    <row r="2365" ht="11.25"/>
    <row r="2366" ht="11.25"/>
    <row r="2367" ht="11.25"/>
    <row r="2368" ht="11.25"/>
    <row r="2369" ht="11.25"/>
    <row r="2370" ht="11.25"/>
    <row r="2371" ht="11.25"/>
    <row r="2372" ht="11.25"/>
    <row r="2373" ht="11.25"/>
    <row r="2374" ht="11.25"/>
    <row r="2375" ht="11.25"/>
    <row r="2376" ht="11.25"/>
    <row r="2377" ht="11.25"/>
    <row r="2378" ht="11.25"/>
    <row r="2379" ht="11.25"/>
    <row r="2380" ht="11.25"/>
    <row r="2381" ht="11.25"/>
    <row r="2382" ht="11.25"/>
    <row r="2383" ht="11.25"/>
    <row r="2384" ht="11.25"/>
    <row r="2385" ht="11.25"/>
    <row r="2386" ht="11.25"/>
    <row r="2387" ht="11.25"/>
    <row r="2388" ht="11.25"/>
    <row r="2389" ht="11.25"/>
    <row r="2390" ht="11.25"/>
    <row r="2391" ht="11.25"/>
    <row r="2392" ht="11.25"/>
    <row r="2393" ht="11.25"/>
    <row r="2394" ht="11.25"/>
    <row r="2395" ht="11.25"/>
    <row r="2396" ht="11.25"/>
    <row r="2397" ht="11.25"/>
    <row r="2398" ht="11.25"/>
    <row r="2399" ht="11.25"/>
    <row r="2400" ht="11.25"/>
    <row r="2401" ht="11.25"/>
    <row r="2402" ht="11.25"/>
    <row r="2403" ht="11.25"/>
    <row r="2404" ht="11.25"/>
    <row r="2405" ht="11.25"/>
    <row r="2406" ht="11.25"/>
    <row r="2407" ht="11.25"/>
    <row r="2408" ht="11.25"/>
    <row r="2409" ht="11.25"/>
    <row r="2410" ht="11.25"/>
    <row r="2411" ht="11.25"/>
    <row r="2412" ht="11.25"/>
    <row r="2413" ht="11.25"/>
    <row r="2414" ht="11.25"/>
    <row r="2415" ht="11.25"/>
    <row r="2416" ht="11.25"/>
    <row r="2417" ht="11.25"/>
    <row r="2418" ht="11.25"/>
    <row r="2419" ht="11.25"/>
    <row r="2420" ht="11.25"/>
    <row r="2421" ht="11.25"/>
    <row r="2422" ht="11.25"/>
    <row r="2423" ht="11.25"/>
    <row r="2424" ht="11.25"/>
    <row r="2425" ht="11.25"/>
    <row r="2426" ht="11.25"/>
    <row r="2427" ht="11.25"/>
    <row r="2428" ht="11.25"/>
    <row r="2429" ht="11.25"/>
    <row r="2430" ht="11.25"/>
    <row r="2431" ht="11.25"/>
    <row r="2432" ht="11.25"/>
    <row r="2433" ht="11.25"/>
    <row r="2434" ht="11.25"/>
    <row r="2435" ht="11.25"/>
    <row r="2436" ht="11.25"/>
    <row r="2437" ht="11.25"/>
    <row r="2438" ht="11.25"/>
    <row r="2439" ht="11.25"/>
    <row r="2440" ht="11.25"/>
    <row r="2441" ht="11.25"/>
    <row r="2442" ht="11.25"/>
    <row r="2443" ht="11.25"/>
    <row r="2444" ht="11.25"/>
    <row r="2445" ht="11.25"/>
    <row r="2446" ht="11.25"/>
    <row r="2447" ht="11.25"/>
    <row r="2448" ht="11.25"/>
    <row r="2449" ht="11.25"/>
    <row r="2450" ht="11.25"/>
    <row r="2451" ht="11.25"/>
    <row r="2452" ht="11.25"/>
    <row r="2453" ht="11.25"/>
    <row r="2454" ht="11.25"/>
    <row r="2455" ht="11.25"/>
    <row r="2456" ht="11.25"/>
    <row r="2457" ht="11.25"/>
    <row r="2458" ht="11.25"/>
    <row r="2459" ht="11.25"/>
    <row r="2460" ht="11.25"/>
    <row r="2461" ht="11.25"/>
    <row r="2462" ht="11.25"/>
    <row r="2463" ht="11.25"/>
    <row r="2464" ht="11.25"/>
    <row r="2465" ht="11.25"/>
    <row r="2466" ht="11.25"/>
    <row r="2467" ht="11.25"/>
    <row r="2468" ht="11.25"/>
    <row r="2469" ht="11.25"/>
    <row r="2470" ht="11.25"/>
    <row r="2471" ht="11.25"/>
    <row r="2472" ht="11.25"/>
    <row r="2473" ht="11.25"/>
    <row r="2474" ht="11.25"/>
    <row r="2475" ht="11.25"/>
    <row r="2476" ht="11.25"/>
    <row r="2477" ht="11.25"/>
    <row r="2478" ht="11.25"/>
    <row r="2479" ht="11.25"/>
    <row r="2480" ht="11.25"/>
    <row r="2481" ht="11.25"/>
    <row r="2482" ht="11.25"/>
    <row r="2483" ht="11.25"/>
    <row r="2484" ht="11.25"/>
    <row r="2485" ht="11.25"/>
    <row r="2486" ht="11.25"/>
    <row r="2487" ht="11.25"/>
    <row r="2488" ht="11.25"/>
    <row r="2489" ht="11.25"/>
    <row r="2490" ht="11.25"/>
    <row r="2491" ht="11.25"/>
    <row r="2492" ht="11.25"/>
    <row r="2493" ht="11.25"/>
    <row r="2494" ht="11.25"/>
    <row r="2495" ht="11.25"/>
    <row r="2496" ht="11.25"/>
    <row r="2497" ht="11.25"/>
    <row r="2498" ht="11.25"/>
    <row r="2499" ht="11.25"/>
    <row r="2500" ht="11.25"/>
    <row r="2501" ht="11.25"/>
    <row r="2502" ht="11.25"/>
    <row r="2503" ht="11.25"/>
    <row r="2504" ht="11.25"/>
    <row r="2505" ht="11.25"/>
    <row r="2506" ht="11.25"/>
    <row r="2507" ht="11.25"/>
    <row r="2508" ht="11.25"/>
    <row r="2509" ht="11.25"/>
    <row r="2510" ht="11.25"/>
    <row r="2511" ht="11.25"/>
    <row r="2512" ht="11.25"/>
    <row r="2513" ht="11.25"/>
    <row r="2514" ht="11.25"/>
    <row r="2515" ht="11.25"/>
    <row r="2516" ht="11.25"/>
    <row r="2517" ht="11.25"/>
    <row r="2518" ht="11.25"/>
    <row r="2519" ht="11.25"/>
    <row r="2520" ht="11.25"/>
    <row r="2521" ht="11.25"/>
    <row r="2522" ht="11.25"/>
    <row r="2523" ht="11.25"/>
    <row r="2524" ht="11.25"/>
    <row r="2525" ht="11.25"/>
    <row r="2526" ht="11.25"/>
    <row r="2527" ht="11.25"/>
    <row r="2528" ht="11.25"/>
    <row r="2529" ht="11.25"/>
    <row r="2530" ht="11.25"/>
    <row r="2531" ht="11.25"/>
    <row r="2532" ht="11.25"/>
    <row r="2533" ht="11.25"/>
    <row r="2534" ht="11.25"/>
    <row r="2535" ht="11.25"/>
    <row r="2536" ht="11.25"/>
    <row r="2537" ht="11.25"/>
    <row r="2538" ht="11.25"/>
    <row r="2539" ht="11.25"/>
    <row r="2540" ht="11.25"/>
    <row r="2541" ht="11.25"/>
    <row r="2542" ht="11.25"/>
    <row r="2543" ht="11.25"/>
    <row r="2544" ht="11.25"/>
    <row r="2545" ht="11.25"/>
    <row r="2546" ht="11.25"/>
    <row r="2547" ht="11.25"/>
    <row r="2548" ht="11.25"/>
    <row r="2549" ht="11.25"/>
    <row r="2550" ht="11.25"/>
    <row r="2551" ht="11.25"/>
    <row r="2552" ht="11.25"/>
    <row r="2553" ht="11.25"/>
    <row r="2554" ht="11.25"/>
    <row r="2555" ht="11.25"/>
    <row r="2556" ht="11.25"/>
    <row r="2557" ht="11.25"/>
    <row r="2558" ht="11.25"/>
    <row r="2559" ht="11.25"/>
    <row r="2560" ht="11.25"/>
    <row r="2561" ht="11.25"/>
    <row r="2562" ht="11.25"/>
    <row r="2563" ht="11.25"/>
    <row r="2564" ht="11.25"/>
    <row r="2565" ht="11.25"/>
    <row r="2566" ht="11.25"/>
    <row r="2567" ht="11.25"/>
    <row r="2568" ht="11.25"/>
    <row r="2569" ht="11.25"/>
    <row r="2570" ht="11.25"/>
    <row r="2571" ht="11.25"/>
    <row r="2572" ht="11.25"/>
    <row r="2573" ht="11.25"/>
    <row r="2574" ht="11.25"/>
    <row r="2575" ht="11.25"/>
    <row r="2576" ht="11.25"/>
    <row r="2577" ht="11.25"/>
    <row r="2578" ht="11.25"/>
    <row r="2579" ht="11.25"/>
    <row r="2580" ht="11.25"/>
    <row r="2581" ht="11.25"/>
    <row r="2582" ht="11.25"/>
    <row r="2583" ht="11.25"/>
    <row r="2584" ht="11.25"/>
    <row r="2585" ht="11.25"/>
    <row r="2586" ht="11.25"/>
    <row r="2587" ht="11.25"/>
    <row r="2588" ht="11.25"/>
    <row r="2589" ht="11.25"/>
    <row r="2590" ht="11.25"/>
    <row r="2591" ht="11.25"/>
    <row r="2592" ht="11.25"/>
    <row r="2593" ht="11.25"/>
    <row r="2594" ht="11.25"/>
    <row r="2595" ht="11.25"/>
    <row r="2596" ht="11.25"/>
    <row r="2597" ht="11.25"/>
    <row r="2598" ht="11.25"/>
    <row r="2599" ht="11.25"/>
    <row r="2600" ht="11.25"/>
    <row r="2601" ht="11.25"/>
    <row r="2602" ht="11.25"/>
    <row r="2603" ht="11.25"/>
    <row r="2604" ht="11.25"/>
    <row r="2605" ht="11.25"/>
    <row r="2606" ht="11.25"/>
    <row r="2607" ht="11.25"/>
    <row r="2608" ht="11.25"/>
    <row r="2609" ht="11.25"/>
    <row r="2610" ht="11.25"/>
    <row r="2611" ht="11.25"/>
    <row r="2612" ht="11.25"/>
    <row r="2613" ht="11.25"/>
    <row r="2614" ht="11.25"/>
    <row r="2615" ht="11.25"/>
    <row r="2616" ht="11.25"/>
    <row r="2617" ht="11.25"/>
    <row r="2618" ht="11.25"/>
    <row r="2619" ht="11.25"/>
    <row r="2620" ht="11.25"/>
    <row r="2621" ht="11.25"/>
    <row r="2622" ht="11.25"/>
    <row r="2623" ht="11.25"/>
    <row r="2624" ht="11.25"/>
    <row r="2625" ht="11.25"/>
    <row r="2626" ht="11.25"/>
    <row r="2627" ht="11.25"/>
    <row r="2628" ht="11.25"/>
    <row r="2629" ht="11.25"/>
    <row r="2630" ht="11.25"/>
    <row r="2631" ht="11.25"/>
    <row r="2632" ht="11.25"/>
    <row r="2633" ht="11.25"/>
    <row r="2634" ht="11.25"/>
    <row r="2635" ht="11.25"/>
    <row r="2636" ht="11.25"/>
    <row r="2637" ht="11.25"/>
    <row r="2638" ht="11.25"/>
    <row r="2639" ht="11.25"/>
    <row r="2640" ht="11.25"/>
    <row r="2641" ht="11.25"/>
    <row r="2642" ht="11.25"/>
    <row r="2643" ht="11.25"/>
    <row r="2644" ht="11.25"/>
    <row r="2645" ht="11.25"/>
    <row r="2646" ht="11.25"/>
    <row r="2647" ht="11.25"/>
    <row r="2648" ht="11.25"/>
    <row r="2649" ht="11.25"/>
    <row r="2650" ht="11.25"/>
    <row r="2651" ht="11.25"/>
    <row r="2652" ht="11.25"/>
    <row r="2653" ht="11.25"/>
    <row r="2654" ht="11.25"/>
    <row r="2655" ht="11.25"/>
    <row r="2656" ht="11.25"/>
    <row r="2657" ht="11.25"/>
    <row r="2658" ht="11.25"/>
    <row r="2659" ht="11.25"/>
    <row r="2660" ht="11.25"/>
    <row r="2661" ht="11.25"/>
    <row r="2662" ht="11.25"/>
    <row r="2663" ht="11.25"/>
    <row r="2664" ht="11.25"/>
    <row r="2665" ht="11.25"/>
    <row r="2666" ht="11.25"/>
    <row r="2667" ht="11.25"/>
    <row r="2668" ht="11.25"/>
    <row r="2669" ht="11.25"/>
    <row r="2670" ht="11.25"/>
    <row r="2671" ht="11.25"/>
    <row r="2672" ht="11.25"/>
    <row r="2673" ht="11.25"/>
    <row r="2674" ht="11.25"/>
    <row r="2675" ht="11.25"/>
    <row r="2676" ht="11.25"/>
    <row r="2677" ht="11.25"/>
    <row r="2678" ht="11.25"/>
    <row r="2679" ht="11.25"/>
    <row r="2680" ht="11.25"/>
    <row r="2681" ht="11.25"/>
    <row r="2682" ht="11.25"/>
    <row r="2683" ht="11.25"/>
    <row r="2684" ht="11.25"/>
    <row r="2685" ht="11.25"/>
    <row r="2686" ht="11.25"/>
    <row r="2687" ht="11.25"/>
    <row r="2688" ht="11.25"/>
    <row r="2689" ht="11.25"/>
    <row r="2690" ht="11.25"/>
    <row r="2691" ht="11.25"/>
    <row r="2692" ht="11.25"/>
    <row r="2693" ht="11.25"/>
    <row r="2694" ht="11.25"/>
    <row r="2695" ht="11.25"/>
    <row r="2696" ht="11.25"/>
    <row r="2697" ht="11.25"/>
    <row r="2698" ht="11.25"/>
    <row r="2699" ht="11.25"/>
    <row r="2700" ht="11.25"/>
    <row r="2701" ht="11.25"/>
    <row r="2702" ht="11.25"/>
    <row r="2703" ht="11.25"/>
    <row r="2704" ht="11.25"/>
    <row r="2705" ht="11.25"/>
    <row r="2706" ht="11.25"/>
    <row r="2707" ht="11.25"/>
    <row r="2708" ht="11.25"/>
    <row r="2709" ht="11.25"/>
    <row r="2710" ht="11.25"/>
    <row r="2711" ht="11.25"/>
    <row r="2712" ht="11.25"/>
    <row r="2713" ht="11.25"/>
    <row r="2714" ht="11.25"/>
    <row r="2715" ht="11.25"/>
    <row r="2716" ht="11.25"/>
    <row r="2717" ht="11.25"/>
    <row r="2718" ht="11.25"/>
    <row r="2719" ht="11.25"/>
    <row r="2720" ht="11.25"/>
    <row r="2721" ht="11.25"/>
    <row r="2722" ht="11.25"/>
    <row r="2723" ht="11.25"/>
    <row r="2724" ht="11.25"/>
    <row r="2725" ht="11.25"/>
    <row r="2726" ht="11.25"/>
    <row r="2727" ht="11.25"/>
    <row r="2728" ht="11.25"/>
    <row r="2729" ht="11.25"/>
    <row r="2730" ht="11.25"/>
    <row r="2731" ht="11.25"/>
    <row r="2732" ht="11.25"/>
    <row r="2733" ht="11.25"/>
    <row r="2734" ht="11.25"/>
    <row r="2735" ht="11.25"/>
    <row r="2736" ht="11.25"/>
    <row r="2737" ht="11.25"/>
    <row r="2738" ht="11.25"/>
    <row r="2739" ht="11.25"/>
    <row r="2740" ht="11.25"/>
    <row r="2741" ht="11.25"/>
    <row r="2742" ht="11.25"/>
    <row r="2743" ht="11.25"/>
    <row r="2744" ht="11.25"/>
    <row r="2745" ht="11.25"/>
    <row r="2746" ht="11.25"/>
    <row r="2747" ht="11.25"/>
    <row r="2748" ht="11.25"/>
    <row r="2749" ht="11.25"/>
    <row r="2750" ht="11.25"/>
    <row r="2751" ht="11.25"/>
    <row r="2752" ht="11.25"/>
    <row r="2753" ht="11.25"/>
    <row r="2754" ht="11.25"/>
    <row r="2755" ht="11.25"/>
    <row r="2756" ht="11.25"/>
    <row r="2757" ht="11.25"/>
    <row r="2758" ht="11.25"/>
    <row r="2759" ht="11.25"/>
    <row r="2760" ht="11.25"/>
    <row r="2761" ht="11.25"/>
    <row r="2762" ht="11.25"/>
    <row r="2763" ht="11.25"/>
    <row r="2764" ht="11.25"/>
    <row r="2765" ht="11.25"/>
    <row r="2766" ht="11.25"/>
    <row r="2767" ht="11.25"/>
    <row r="2768" ht="11.25"/>
    <row r="2769" ht="11.25"/>
    <row r="2770" ht="11.25"/>
    <row r="2771" ht="11.25"/>
    <row r="2772" ht="11.25"/>
    <row r="2773" ht="11.25"/>
    <row r="2774" ht="11.25"/>
    <row r="2775" ht="11.25"/>
    <row r="2776" ht="11.25"/>
    <row r="2777" ht="11.25"/>
    <row r="2778" ht="11.25"/>
    <row r="2779" ht="11.25"/>
    <row r="2780" ht="11.25"/>
    <row r="2781" ht="11.25"/>
    <row r="2782" ht="11.25"/>
    <row r="2783" ht="11.25"/>
    <row r="2784" ht="11.25"/>
    <row r="2785" ht="11.25"/>
    <row r="2786" ht="11.25"/>
    <row r="2787" ht="11.25"/>
    <row r="2788" ht="11.25"/>
    <row r="2789" ht="11.25"/>
    <row r="2790" ht="11.25"/>
    <row r="2791" ht="11.25"/>
    <row r="2792" ht="11.25"/>
    <row r="2793" ht="11.25"/>
    <row r="2794" ht="11.25"/>
    <row r="2795" ht="11.25"/>
    <row r="2796" ht="11.25"/>
    <row r="2797" ht="11.25"/>
    <row r="2798" ht="11.25"/>
    <row r="2799" ht="11.25"/>
    <row r="2800" ht="11.25"/>
    <row r="2801" ht="11.25"/>
    <row r="2802" ht="11.25"/>
    <row r="2803" ht="11.25"/>
    <row r="2804" ht="11.25"/>
    <row r="2805" ht="11.25"/>
    <row r="2806" ht="11.25"/>
    <row r="2807" ht="11.25"/>
    <row r="2808" ht="11.25"/>
    <row r="2809" ht="11.25"/>
    <row r="2810" ht="11.25"/>
    <row r="2811" ht="11.25"/>
    <row r="2812" ht="11.25"/>
    <row r="2813" ht="11.25"/>
    <row r="2814" ht="11.25"/>
    <row r="2815" ht="11.25"/>
    <row r="2816" ht="11.25"/>
    <row r="2817" ht="11.25"/>
    <row r="2818" ht="11.25"/>
    <row r="2819" ht="11.25"/>
    <row r="2820" ht="11.25"/>
    <row r="2821" ht="11.25"/>
    <row r="2822" ht="11.25"/>
    <row r="2823" ht="11.25"/>
    <row r="2824" ht="11.25"/>
    <row r="2825" ht="11.25"/>
    <row r="2826" ht="11.25"/>
    <row r="2827" ht="11.25"/>
    <row r="2828" ht="11.25"/>
    <row r="2829" ht="11.25"/>
    <row r="2830" ht="11.25"/>
    <row r="2831" ht="11.25"/>
    <row r="2832" ht="11.25"/>
    <row r="2833" ht="11.25"/>
    <row r="2834" ht="11.25"/>
    <row r="2835" ht="11.25"/>
    <row r="2836" ht="11.25"/>
    <row r="2837" ht="11.25"/>
    <row r="2838" ht="11.25"/>
    <row r="2839" ht="11.25"/>
    <row r="2840" ht="11.25"/>
    <row r="2841" ht="11.25"/>
    <row r="2842" ht="11.25"/>
    <row r="2843" ht="11.25"/>
    <row r="2844" ht="11.25"/>
    <row r="2845" ht="11.25"/>
    <row r="2846" ht="11.25"/>
    <row r="2847" ht="11.25"/>
    <row r="2848" ht="11.25"/>
    <row r="2849" ht="11.25"/>
    <row r="2850" ht="11.25"/>
    <row r="2851" ht="11.25"/>
    <row r="2852" ht="11.25"/>
    <row r="2853" ht="11.25"/>
    <row r="2854" ht="11.25"/>
    <row r="2855" ht="11.25"/>
    <row r="2856" ht="11.25"/>
    <row r="2857" ht="11.25"/>
    <row r="2858" ht="11.25"/>
    <row r="2859" ht="11.25"/>
    <row r="2860" ht="11.25"/>
    <row r="2861" ht="11.25"/>
    <row r="2862" ht="11.25"/>
    <row r="2863" ht="11.25"/>
    <row r="2864" ht="11.25"/>
    <row r="2865" ht="11.25"/>
    <row r="2866" ht="11.25"/>
    <row r="2867" ht="11.25"/>
    <row r="2868" ht="11.25"/>
    <row r="2869" ht="11.25"/>
    <row r="2870" ht="11.25"/>
    <row r="2871" ht="11.25"/>
    <row r="2872" ht="11.25"/>
    <row r="2873" ht="11.25"/>
    <row r="2874" ht="11.25"/>
    <row r="2875" ht="11.25"/>
    <row r="2876" ht="11.25"/>
    <row r="2877" ht="11.25"/>
    <row r="2878" ht="11.25"/>
    <row r="2879" ht="11.25"/>
    <row r="2880" ht="11.25"/>
    <row r="2881" ht="11.25"/>
    <row r="2882" ht="11.25"/>
    <row r="2883" ht="11.25"/>
    <row r="2884" ht="11.25"/>
    <row r="2885" ht="11.25"/>
    <row r="2886" ht="11.25"/>
    <row r="2887" ht="11.25"/>
    <row r="2888" ht="11.25"/>
    <row r="2889" ht="11.25"/>
    <row r="2890" ht="11.25"/>
    <row r="2891" ht="11.25"/>
    <row r="2892" ht="11.25"/>
    <row r="2893" ht="11.25"/>
    <row r="2894" ht="11.25"/>
    <row r="2895" ht="11.25"/>
    <row r="2896" ht="11.25"/>
    <row r="2897" ht="11.25"/>
    <row r="2898" ht="11.25"/>
    <row r="2899" ht="11.25"/>
    <row r="2900" ht="11.25"/>
    <row r="2901" ht="11.25"/>
    <row r="2902" ht="11.25"/>
    <row r="2903" ht="11.25"/>
    <row r="2904" ht="11.25"/>
    <row r="2905" ht="11.25"/>
    <row r="2906" ht="11.25"/>
    <row r="2907" ht="11.25"/>
    <row r="2908" ht="11.25"/>
    <row r="2909" ht="11.25"/>
    <row r="2910" ht="11.25"/>
    <row r="2911" ht="11.25"/>
    <row r="2912" ht="11.25"/>
    <row r="2913" ht="11.25"/>
    <row r="2914" ht="11.25"/>
    <row r="2915" ht="11.25"/>
    <row r="2916" ht="11.25"/>
    <row r="2917" ht="11.25"/>
    <row r="2918" ht="11.25"/>
    <row r="2919" ht="11.25"/>
    <row r="2920" ht="11.25"/>
    <row r="2921" ht="11.25"/>
    <row r="2922" ht="11.25"/>
    <row r="2923" ht="11.25"/>
    <row r="2924" ht="11.25"/>
    <row r="2925" ht="11.25"/>
    <row r="2926" ht="11.25"/>
    <row r="2927" ht="11.25"/>
    <row r="2928" ht="11.25"/>
    <row r="2929" ht="11.25"/>
    <row r="2930" ht="11.25"/>
    <row r="2931" ht="11.25"/>
    <row r="2932" ht="11.25"/>
    <row r="2933" ht="11.25"/>
    <row r="2934" ht="11.25"/>
    <row r="2935" ht="11.25"/>
    <row r="2936" ht="11.25"/>
    <row r="2937" ht="11.25"/>
    <row r="2938" ht="11.25"/>
    <row r="2939" ht="11.25"/>
    <row r="2940" ht="11.25"/>
    <row r="2941" ht="11.25"/>
    <row r="2942" ht="11.25"/>
    <row r="2943" ht="11.25"/>
    <row r="2944" ht="11.25"/>
    <row r="2945" ht="11.25"/>
    <row r="2946" ht="11.25"/>
    <row r="2947" ht="11.25"/>
    <row r="2948" ht="11.25"/>
    <row r="2949" ht="11.25"/>
    <row r="2950" ht="11.25"/>
    <row r="2951" ht="11.25"/>
    <row r="2952" ht="11.25"/>
    <row r="2953" ht="11.25"/>
    <row r="2954" ht="11.25"/>
    <row r="2955" ht="11.25"/>
    <row r="2956" ht="11.25"/>
    <row r="2957" ht="11.25"/>
    <row r="2958" ht="11.25"/>
    <row r="2959" ht="11.25"/>
    <row r="2960" ht="11.25"/>
    <row r="2961" ht="11.25"/>
    <row r="2962" ht="11.25"/>
    <row r="2963" ht="11.25"/>
    <row r="2964" ht="11.25"/>
    <row r="2965" ht="11.25"/>
    <row r="2966" ht="11.25"/>
    <row r="2967" ht="11.25"/>
    <row r="2968" ht="11.25"/>
    <row r="2969" ht="11.25"/>
    <row r="2970" ht="11.25"/>
    <row r="2971" ht="11.25"/>
    <row r="2972" ht="11.25"/>
    <row r="2973" ht="11.25"/>
    <row r="2974" ht="11.25"/>
    <row r="2975" ht="11.25"/>
    <row r="2976" ht="11.25"/>
    <row r="2977" ht="11.25"/>
    <row r="2978" ht="11.25"/>
    <row r="2979" ht="11.25"/>
    <row r="2980" ht="11.25"/>
    <row r="2981" ht="11.25"/>
    <row r="2982" ht="11.25"/>
    <row r="2983" ht="11.25"/>
    <row r="2984" ht="11.25"/>
    <row r="2985" ht="11.25"/>
    <row r="2986" ht="11.25"/>
    <row r="2987" ht="11.25"/>
    <row r="2988" ht="11.25"/>
    <row r="2989" ht="11.25"/>
    <row r="2990" ht="11.25"/>
    <row r="2991" ht="11.25"/>
    <row r="2992" ht="11.25"/>
    <row r="2993" ht="11.25"/>
    <row r="2994" ht="11.25"/>
    <row r="2995" ht="11.25"/>
    <row r="2996" ht="11.25"/>
    <row r="2997" ht="11.25"/>
    <row r="2998" ht="11.25"/>
    <row r="2999" ht="11.25"/>
    <row r="3000" ht="11.25"/>
    <row r="3001" ht="11.25"/>
    <row r="3002" ht="11.25"/>
    <row r="3003" ht="11.25"/>
    <row r="3004" ht="11.25"/>
    <row r="3005" ht="11.25"/>
    <row r="3006" ht="11.25"/>
    <row r="3007" ht="11.25"/>
    <row r="3008" ht="11.25"/>
    <row r="3009" ht="11.25"/>
    <row r="3010" ht="11.25"/>
    <row r="3011" ht="11.25"/>
    <row r="3012" ht="11.25"/>
    <row r="3013" ht="11.25"/>
    <row r="3014" ht="11.25"/>
    <row r="3015" ht="11.25"/>
    <row r="3016" ht="11.25"/>
    <row r="3017" ht="11.25"/>
    <row r="3018" ht="11.25"/>
    <row r="3019" ht="11.25"/>
    <row r="3020" ht="11.25"/>
    <row r="3021" ht="11.25"/>
    <row r="3022" ht="11.25"/>
    <row r="3023" ht="11.25"/>
    <row r="3024" ht="11.25"/>
    <row r="3025" ht="11.25"/>
    <row r="3026" ht="11.25"/>
    <row r="3027" ht="11.25"/>
    <row r="3028" ht="11.25"/>
    <row r="3029" ht="11.25"/>
    <row r="3030" ht="11.25"/>
    <row r="3031" ht="11.25"/>
    <row r="3032" ht="11.25"/>
    <row r="3033" ht="11.25"/>
    <row r="3034" ht="11.25"/>
    <row r="3035" ht="11.25"/>
    <row r="3036" ht="11.25"/>
    <row r="3037" ht="11.25"/>
    <row r="3038" ht="11.25"/>
    <row r="3039" ht="11.25"/>
    <row r="3040" ht="11.25"/>
    <row r="3041" ht="11.25"/>
    <row r="3042" ht="11.25"/>
    <row r="3043" ht="11.25"/>
    <row r="3044" ht="11.25"/>
    <row r="3045" ht="11.25"/>
    <row r="3046" ht="11.25"/>
    <row r="3047" ht="11.25"/>
    <row r="3048" ht="11.25"/>
    <row r="3049" ht="11.25"/>
    <row r="3050" ht="11.25"/>
    <row r="3051" ht="11.25"/>
    <row r="3052" ht="11.25"/>
    <row r="3053" ht="11.25"/>
    <row r="3054" ht="11.25"/>
    <row r="3055" ht="11.25"/>
    <row r="3056" ht="11.25"/>
    <row r="3057" ht="11.25"/>
    <row r="3058" ht="11.25"/>
    <row r="3059" ht="11.25"/>
    <row r="3060" ht="11.25"/>
    <row r="3061" ht="11.25"/>
    <row r="3062" ht="11.25"/>
    <row r="3063" ht="11.25"/>
    <row r="3064" ht="11.25"/>
    <row r="3065" ht="11.25"/>
    <row r="3066" ht="11.25"/>
    <row r="3067" ht="11.25"/>
    <row r="3068" ht="11.25"/>
    <row r="3069" ht="11.25"/>
    <row r="3070" ht="11.25"/>
    <row r="3071" ht="11.25"/>
    <row r="3072" ht="11.25"/>
    <row r="3073" ht="11.25"/>
    <row r="3074" ht="11.25"/>
    <row r="3075" ht="11.25"/>
    <row r="3076" ht="11.25"/>
    <row r="3077" ht="11.25"/>
    <row r="3078" ht="11.25"/>
    <row r="3079" ht="11.25"/>
    <row r="3080" ht="11.25"/>
    <row r="3081" ht="11.25"/>
    <row r="3082" ht="11.25"/>
    <row r="3083" ht="11.25"/>
    <row r="3084" ht="11.25"/>
    <row r="3085" ht="11.25"/>
    <row r="3086" ht="11.25"/>
    <row r="3087" ht="11.25"/>
    <row r="3088" ht="11.25"/>
    <row r="3089" ht="11.25"/>
    <row r="3090" ht="11.25"/>
    <row r="3091" ht="11.25"/>
    <row r="3092" ht="11.25"/>
    <row r="3093" ht="11.25"/>
    <row r="3094" ht="11.25"/>
    <row r="3095" ht="11.25"/>
    <row r="3096" ht="11.25"/>
    <row r="3097" ht="11.25"/>
    <row r="3098" ht="11.25"/>
    <row r="3099" ht="11.25"/>
    <row r="3100" ht="11.25"/>
    <row r="3101" ht="11.25"/>
    <row r="3102" ht="11.25"/>
    <row r="3103" ht="11.25"/>
    <row r="3104" ht="11.25"/>
    <row r="3105" ht="11.25"/>
    <row r="3106" ht="11.25"/>
    <row r="3107" ht="11.25"/>
    <row r="3108" ht="11.25"/>
    <row r="3109" ht="11.25"/>
    <row r="3110" ht="11.25"/>
    <row r="3111" ht="11.25"/>
    <row r="3112" ht="11.25"/>
    <row r="3113" ht="11.25"/>
    <row r="3114" ht="11.25"/>
    <row r="3115" ht="11.25"/>
    <row r="3116" ht="11.25"/>
    <row r="3117" ht="11.25"/>
    <row r="3118" ht="11.25"/>
    <row r="3119" ht="11.25"/>
    <row r="3120" ht="11.25"/>
    <row r="3121" ht="11.25"/>
    <row r="3122" ht="11.25"/>
    <row r="3123" ht="11.25"/>
    <row r="3124" ht="11.25"/>
    <row r="3125" ht="11.25"/>
    <row r="3126" ht="11.25"/>
    <row r="3127" ht="11.25"/>
    <row r="3128" ht="11.25"/>
    <row r="3129" ht="11.25"/>
    <row r="3130" ht="11.25"/>
    <row r="3131" ht="11.25"/>
    <row r="3132" ht="11.25"/>
    <row r="3133" ht="11.25"/>
    <row r="3134" ht="11.25"/>
    <row r="3135" ht="11.25"/>
    <row r="3136" ht="11.25"/>
    <row r="3137" ht="11.25"/>
    <row r="3138" ht="11.25"/>
    <row r="3139" ht="11.25"/>
    <row r="3140" ht="11.25"/>
    <row r="3141" ht="11.25"/>
    <row r="3142" ht="11.25"/>
    <row r="3143" ht="11.25"/>
    <row r="3144" ht="11.25"/>
    <row r="3145" ht="11.25"/>
    <row r="3146" ht="11.25"/>
    <row r="3147" ht="11.25"/>
    <row r="3148" ht="11.25"/>
    <row r="3149" ht="11.25"/>
    <row r="3150" ht="11.25"/>
    <row r="3151" ht="11.25"/>
    <row r="3152" ht="11.25"/>
    <row r="3153" ht="11.25"/>
    <row r="3154" ht="11.25"/>
    <row r="3155" ht="11.25"/>
    <row r="3156" ht="11.25"/>
    <row r="3157" ht="11.25"/>
    <row r="3158" ht="11.25"/>
    <row r="3159" ht="11.25"/>
    <row r="3160" ht="11.25"/>
    <row r="3161" ht="11.25"/>
    <row r="3162" ht="11.25"/>
    <row r="3163" ht="11.25"/>
    <row r="3164" ht="11.25"/>
    <row r="3165" ht="11.25"/>
    <row r="3166" ht="11.25"/>
    <row r="3167" ht="11.25"/>
    <row r="3168" ht="11.25"/>
    <row r="3169" ht="11.25"/>
    <row r="3170" ht="11.25"/>
    <row r="3171" ht="11.25"/>
    <row r="3172" ht="11.25"/>
    <row r="3173" ht="11.25"/>
    <row r="3174" ht="11.25"/>
    <row r="3175" ht="11.25"/>
    <row r="3176" ht="11.25"/>
    <row r="3177" ht="11.25"/>
    <row r="3178" ht="11.25"/>
    <row r="3179" ht="11.25"/>
    <row r="3180" ht="11.25"/>
    <row r="3181" ht="11.25"/>
    <row r="3182" ht="11.25"/>
    <row r="3183" ht="11.25"/>
    <row r="3184" ht="11.25"/>
    <row r="3185" ht="11.25"/>
    <row r="3186" ht="11.25"/>
    <row r="3187" ht="11.25"/>
    <row r="3188" ht="11.25"/>
    <row r="3189" ht="11.25"/>
    <row r="3190" ht="11.25"/>
    <row r="3191" ht="11.25"/>
    <row r="3192" ht="11.25"/>
    <row r="3193" ht="11.25"/>
    <row r="3194" ht="11.25"/>
    <row r="3195" ht="11.25"/>
    <row r="3196" ht="11.25"/>
    <row r="3197" ht="11.25"/>
    <row r="3198" ht="11.25"/>
    <row r="3199" ht="11.25"/>
    <row r="3200" ht="11.25"/>
    <row r="3201" ht="11.25"/>
    <row r="3202" ht="11.25"/>
    <row r="3203" ht="11.25"/>
    <row r="3204" ht="11.25"/>
    <row r="3205" ht="11.25"/>
    <row r="3206" ht="11.25"/>
    <row r="3207" ht="11.25"/>
    <row r="3208" ht="11.25"/>
    <row r="3209" ht="11.25"/>
    <row r="3210" ht="11.25"/>
    <row r="3211" ht="11.25"/>
    <row r="3212" ht="11.25"/>
    <row r="3213" ht="11.25"/>
    <row r="3214" ht="11.25"/>
    <row r="3215" ht="11.25"/>
    <row r="3216" ht="11.25"/>
    <row r="3217" ht="11.25"/>
    <row r="3218" ht="11.25"/>
    <row r="3219" ht="11.25"/>
    <row r="3220" ht="11.25"/>
    <row r="3221" ht="11.25"/>
    <row r="3222" ht="11.25"/>
    <row r="3223" ht="11.25"/>
    <row r="3224" ht="11.25"/>
    <row r="3225" ht="11.25"/>
    <row r="3226" ht="11.25"/>
    <row r="3227" ht="11.25"/>
    <row r="3228" ht="11.25"/>
    <row r="3229" ht="11.25"/>
    <row r="3230" ht="11.25"/>
    <row r="3231" ht="11.25"/>
    <row r="3232" ht="11.25"/>
    <row r="3233" ht="11.25"/>
    <row r="3234" ht="11.25"/>
    <row r="3235" ht="11.25"/>
    <row r="3236" ht="11.25"/>
    <row r="3237" ht="11.25"/>
    <row r="3238" ht="11.25"/>
    <row r="3239" ht="11.25"/>
    <row r="3240" ht="11.25"/>
    <row r="3241" ht="11.25"/>
    <row r="3242" ht="11.25"/>
    <row r="3243" ht="11.25"/>
    <row r="3244" ht="11.25"/>
    <row r="3245" ht="11.25"/>
    <row r="3246" ht="11.25"/>
    <row r="3247" ht="11.25"/>
    <row r="3248" ht="11.25"/>
    <row r="3249" ht="11.25"/>
    <row r="3250" ht="11.25"/>
    <row r="3251" ht="11.25"/>
    <row r="3252" ht="11.25"/>
    <row r="3253" ht="11.25"/>
    <row r="3254" ht="11.25"/>
    <row r="3255" ht="11.25"/>
    <row r="3256" ht="11.25"/>
    <row r="3257" ht="11.25"/>
    <row r="3258" ht="11.25"/>
    <row r="3259" ht="11.25"/>
    <row r="3260" ht="11.25"/>
    <row r="3261" ht="11.25"/>
    <row r="3262" ht="11.25"/>
    <row r="3263" ht="11.25"/>
    <row r="3264" ht="11.25"/>
    <row r="3265" ht="11.25"/>
    <row r="3266" ht="11.25"/>
    <row r="3267" ht="11.25"/>
    <row r="3268" ht="11.25"/>
    <row r="3269" ht="11.25"/>
    <row r="3270" ht="11.25"/>
    <row r="3271" ht="11.25"/>
    <row r="3272" ht="11.25"/>
    <row r="3273" ht="11.25"/>
    <row r="3274" ht="11.25"/>
    <row r="3275" ht="11.25"/>
    <row r="3276" ht="11.25"/>
    <row r="3277" ht="11.25"/>
    <row r="3278" ht="11.25"/>
    <row r="3279" ht="11.25"/>
    <row r="3280" ht="11.25"/>
    <row r="3281" ht="11.25"/>
    <row r="3282" ht="11.25"/>
    <row r="3283" ht="11.25"/>
    <row r="3284" ht="11.25"/>
    <row r="3285" ht="11.25"/>
    <row r="3286" ht="11.25"/>
    <row r="3287" ht="11.25"/>
    <row r="3288" ht="11.25"/>
    <row r="3289" ht="11.25"/>
    <row r="3290" ht="11.25"/>
    <row r="3291" ht="11.25"/>
    <row r="3292" ht="11.25"/>
    <row r="3293" ht="11.25"/>
    <row r="3294" ht="11.25"/>
    <row r="3295" ht="11.25"/>
    <row r="3296" ht="11.25"/>
    <row r="3297" ht="11.25"/>
    <row r="3298" ht="11.25"/>
    <row r="3299" ht="11.25"/>
    <row r="3300" ht="11.25"/>
    <row r="3301" ht="11.25"/>
    <row r="3302" ht="11.25"/>
    <row r="3303" ht="11.25"/>
    <row r="3304" ht="11.25"/>
    <row r="3305" ht="11.25"/>
    <row r="3306" ht="11.25"/>
    <row r="3307" ht="11.25"/>
    <row r="3308" ht="11.25"/>
    <row r="3309" ht="11.25"/>
    <row r="3310" ht="11.25"/>
    <row r="3311" ht="11.25"/>
    <row r="3312" ht="11.25"/>
    <row r="3313" ht="11.25"/>
    <row r="3314" ht="11.25"/>
    <row r="3315" ht="11.25"/>
    <row r="3316" ht="11.25"/>
    <row r="3317" ht="11.25"/>
    <row r="3318" ht="11.25"/>
    <row r="3319" ht="11.25"/>
    <row r="3320" ht="11.25"/>
    <row r="3321" ht="11.25"/>
    <row r="3322" ht="11.25"/>
    <row r="3323" ht="11.25"/>
    <row r="3324" ht="11.25"/>
    <row r="3325" ht="11.25"/>
    <row r="3326" ht="11.25"/>
    <row r="3327" ht="11.25"/>
    <row r="3328" ht="11.25"/>
    <row r="3329" ht="11.25"/>
    <row r="3330" ht="11.25"/>
    <row r="3331" ht="11.25"/>
    <row r="3332" ht="11.25"/>
    <row r="3333" ht="11.25"/>
    <row r="3334" ht="11.25"/>
    <row r="3335" ht="11.25"/>
    <row r="3336" ht="11.25"/>
    <row r="3337" ht="11.25"/>
    <row r="3338" ht="11.25"/>
    <row r="3339" ht="11.25"/>
    <row r="3340" ht="11.25"/>
    <row r="3341" ht="11.25"/>
    <row r="3342" ht="11.25"/>
    <row r="3343" ht="11.25"/>
    <row r="3344" ht="11.25"/>
    <row r="3345" ht="11.25"/>
    <row r="3346" ht="11.25"/>
    <row r="3347" ht="11.25"/>
    <row r="3348" ht="11.25"/>
    <row r="3349" ht="11.25"/>
    <row r="3350" ht="11.25"/>
    <row r="3351" ht="11.25"/>
    <row r="3352" ht="11.25"/>
    <row r="3353" ht="11.25"/>
    <row r="3354" ht="11.25"/>
    <row r="3355" ht="11.25"/>
    <row r="3356" ht="11.25"/>
    <row r="3357" ht="11.25"/>
    <row r="3358" ht="11.25"/>
    <row r="3359" ht="11.25"/>
    <row r="3360" ht="11.25"/>
    <row r="3361" ht="11.25"/>
    <row r="3362" ht="11.25"/>
    <row r="3363" ht="11.25"/>
    <row r="3364" ht="11.25"/>
    <row r="3365" ht="11.25"/>
    <row r="3366" ht="11.25"/>
    <row r="3367" ht="11.25"/>
    <row r="3368" ht="11.25"/>
    <row r="3369" ht="11.25"/>
    <row r="3370" ht="11.25"/>
    <row r="3371" ht="11.25"/>
    <row r="3372" ht="11.25"/>
    <row r="3373" ht="11.25"/>
    <row r="3374" ht="11.25"/>
    <row r="3375" ht="11.25"/>
    <row r="3376" ht="11.25"/>
    <row r="3377" ht="11.25"/>
    <row r="3378" ht="11.25"/>
    <row r="3379" ht="11.25"/>
    <row r="3380" ht="11.25"/>
    <row r="3381" ht="11.25"/>
    <row r="3382" ht="11.25"/>
    <row r="3383" ht="11.25"/>
    <row r="3384" ht="11.25"/>
    <row r="3385" ht="11.25"/>
    <row r="3386" ht="11.25"/>
    <row r="3387" ht="11.25"/>
    <row r="3388" ht="11.25"/>
    <row r="3389" ht="11.25"/>
    <row r="3390" ht="11.25"/>
    <row r="3391" ht="11.25"/>
    <row r="3392" ht="11.25"/>
    <row r="3393" ht="11.25"/>
    <row r="3394" ht="11.25"/>
    <row r="3395" ht="11.25"/>
    <row r="3396" ht="11.25"/>
    <row r="3397" ht="11.25"/>
    <row r="3398" ht="11.25"/>
    <row r="3399" ht="11.25"/>
    <row r="3400" ht="11.25"/>
    <row r="3401" ht="11.25"/>
    <row r="3402" ht="11.25"/>
    <row r="3403" ht="11.25"/>
    <row r="3404" ht="11.25"/>
    <row r="3405" ht="11.25"/>
    <row r="3406" ht="11.25"/>
    <row r="3407" ht="11.25"/>
    <row r="3408" ht="11.25"/>
    <row r="3409" ht="11.25"/>
    <row r="3410" ht="11.25"/>
    <row r="3411" ht="11.25"/>
    <row r="3412" ht="11.25"/>
    <row r="3413" ht="11.25"/>
    <row r="3414" ht="11.25"/>
    <row r="3415" ht="11.25"/>
    <row r="3416" ht="11.25"/>
    <row r="3417" ht="11.25"/>
    <row r="3418" ht="11.25"/>
    <row r="3419" ht="11.25"/>
    <row r="3420" ht="11.25"/>
    <row r="3421" ht="11.25"/>
    <row r="3422" ht="11.25"/>
    <row r="3423" ht="11.25"/>
    <row r="3424" ht="11.25"/>
    <row r="3425" ht="11.25"/>
    <row r="3426" ht="11.25"/>
    <row r="3427" ht="11.25"/>
    <row r="3428" ht="11.25"/>
    <row r="3429" ht="11.25"/>
    <row r="3430" ht="11.25"/>
    <row r="3431" ht="11.25"/>
    <row r="3432" ht="11.25"/>
    <row r="3433" ht="11.25"/>
    <row r="3434" ht="11.25"/>
    <row r="3435" ht="11.25"/>
    <row r="3436" ht="11.25"/>
    <row r="3437" ht="11.25"/>
    <row r="3438" ht="11.25"/>
    <row r="3439" ht="11.25"/>
    <row r="3440" ht="11.25"/>
    <row r="3441" ht="11.25"/>
    <row r="3442" ht="11.25"/>
    <row r="3443" ht="11.25"/>
    <row r="3444" ht="11.25"/>
    <row r="3445" ht="11.25"/>
    <row r="3446" ht="11.25"/>
    <row r="3447" ht="11.25"/>
    <row r="3448" ht="11.25"/>
    <row r="3449" ht="11.25"/>
    <row r="3450" ht="11.25"/>
    <row r="3451" ht="11.25"/>
    <row r="3452" ht="11.25"/>
    <row r="3453" ht="11.25"/>
    <row r="3454" ht="11.25"/>
    <row r="3455" ht="11.25"/>
    <row r="3456" ht="11.25"/>
    <row r="3457" ht="11.25"/>
    <row r="3458" ht="11.25"/>
    <row r="3459" ht="11.25"/>
    <row r="3460" ht="11.25"/>
    <row r="3461" ht="11.25"/>
    <row r="3462" ht="11.25"/>
    <row r="3463" ht="11.25"/>
    <row r="3464" ht="11.25"/>
    <row r="3465" ht="11.25"/>
    <row r="3466" ht="11.25"/>
    <row r="3467" ht="11.25"/>
    <row r="3468" ht="11.25"/>
    <row r="3469" ht="11.25"/>
    <row r="3470" ht="11.25"/>
    <row r="3471" ht="11.25"/>
    <row r="3472" ht="11.25"/>
    <row r="3473" ht="11.25"/>
    <row r="3474" ht="11.25"/>
    <row r="3475" ht="11.25"/>
    <row r="3476" ht="11.25"/>
    <row r="3477" ht="11.25"/>
    <row r="3478" ht="11.25"/>
    <row r="3479" ht="11.25"/>
    <row r="3480" ht="11.25"/>
    <row r="3481" ht="11.25"/>
    <row r="3482" ht="11.25"/>
    <row r="3483" ht="11.25"/>
    <row r="3484" ht="11.25"/>
    <row r="3485" ht="11.25"/>
    <row r="3486" ht="11.25"/>
    <row r="3487" ht="11.25"/>
    <row r="3488" ht="11.25"/>
    <row r="3489" ht="11.25"/>
    <row r="3490" ht="11.25"/>
    <row r="3491" ht="11.25"/>
    <row r="3492" ht="11.25"/>
    <row r="3493" ht="11.25"/>
    <row r="3494" ht="11.25"/>
    <row r="3495" ht="11.25"/>
    <row r="3496" ht="11.25"/>
    <row r="3497" ht="11.25"/>
    <row r="3498" ht="11.25"/>
    <row r="3499" ht="11.25"/>
    <row r="3500" ht="11.25"/>
    <row r="3501" ht="11.25"/>
    <row r="3502" ht="11.25"/>
    <row r="3503" ht="11.25"/>
    <row r="3504" ht="11.25"/>
    <row r="3505" ht="11.25"/>
    <row r="3506" ht="11.25"/>
    <row r="3507" ht="11.25"/>
    <row r="3508" ht="11.25"/>
    <row r="3509" ht="11.25"/>
    <row r="3510" ht="11.25"/>
    <row r="3511" ht="11.25"/>
    <row r="3512" ht="11.25"/>
    <row r="3513" ht="11.25"/>
    <row r="3514" ht="11.25"/>
    <row r="3515" ht="11.25"/>
    <row r="3516" ht="11.25"/>
    <row r="3517" ht="11.25"/>
    <row r="3518" ht="11.25"/>
    <row r="3519" ht="11.25"/>
    <row r="3520" ht="11.25"/>
    <row r="3521" ht="11.25"/>
    <row r="3522" ht="11.25"/>
    <row r="3523" ht="11.25"/>
    <row r="3524" ht="11.25"/>
    <row r="3525" ht="11.25"/>
    <row r="3526" ht="11.25"/>
    <row r="3527" ht="11.25"/>
    <row r="3528" ht="11.25"/>
    <row r="3529" ht="11.25"/>
    <row r="3530" ht="11.25"/>
    <row r="3531" ht="11.25"/>
    <row r="3532" ht="11.25"/>
    <row r="3533" ht="11.25"/>
    <row r="3534" ht="11.25"/>
    <row r="3535" ht="11.25"/>
    <row r="3536" ht="11.25"/>
    <row r="3537" ht="11.25"/>
    <row r="3538" ht="11.25"/>
    <row r="3539" ht="11.25"/>
    <row r="3540" ht="11.25"/>
    <row r="3541" ht="11.25"/>
    <row r="3542" ht="11.25"/>
    <row r="3543" ht="11.25"/>
    <row r="3544" ht="11.25"/>
    <row r="3545" ht="11.25"/>
    <row r="3546" ht="11.25"/>
    <row r="3547" ht="11.25"/>
    <row r="3548" ht="11.25"/>
    <row r="3549" ht="11.25"/>
    <row r="3550" ht="11.25"/>
    <row r="3551" ht="11.25"/>
    <row r="3552" ht="11.25"/>
    <row r="3553" ht="11.25"/>
    <row r="3554" ht="11.25"/>
    <row r="3555" ht="11.25"/>
    <row r="3556" ht="11.25"/>
    <row r="3557" ht="11.25"/>
    <row r="3558" ht="11.25"/>
    <row r="3559" ht="11.25"/>
    <row r="3560" ht="11.25"/>
    <row r="3561" ht="11.25"/>
    <row r="3562" ht="11.25"/>
    <row r="3563" ht="11.25"/>
    <row r="3564" ht="11.25"/>
    <row r="3565" ht="11.25"/>
    <row r="3566" ht="11.25"/>
    <row r="3567" ht="11.25"/>
    <row r="3568" ht="11.25"/>
    <row r="3569" ht="11.25"/>
    <row r="3570" ht="11.25"/>
    <row r="3571" ht="11.25"/>
    <row r="3572" ht="11.25"/>
    <row r="3573" ht="11.25"/>
    <row r="3574" ht="11.25"/>
    <row r="3575" ht="11.25"/>
    <row r="3576" ht="11.25"/>
    <row r="3577" ht="11.25"/>
    <row r="3578" ht="11.25"/>
    <row r="3579" ht="11.25"/>
    <row r="3580" ht="11.25"/>
    <row r="3581" ht="11.25"/>
    <row r="3582" ht="11.25"/>
    <row r="3583" ht="11.25"/>
    <row r="3584" ht="11.25"/>
    <row r="3585" ht="11.25"/>
    <row r="3586" ht="11.25"/>
    <row r="3587" ht="11.25"/>
    <row r="3588" ht="11.25"/>
    <row r="3589" ht="11.25"/>
    <row r="3590" ht="11.25"/>
    <row r="3591" ht="11.25"/>
    <row r="3592" ht="11.25"/>
    <row r="3593" ht="11.25"/>
    <row r="3594" ht="11.25"/>
    <row r="3595" ht="11.25"/>
    <row r="3596" ht="11.25"/>
    <row r="3597" ht="11.25"/>
    <row r="3598" ht="11.25"/>
    <row r="3599" ht="11.25"/>
    <row r="3600" ht="11.25"/>
    <row r="3601" ht="11.25"/>
    <row r="3602" ht="11.25"/>
    <row r="3603" ht="11.25"/>
    <row r="3604" ht="11.25"/>
    <row r="3605" ht="11.25"/>
    <row r="3606" ht="11.25"/>
    <row r="3607" ht="11.25"/>
    <row r="3608" ht="11.25"/>
    <row r="3609" ht="11.25"/>
    <row r="3610" ht="11.25"/>
    <row r="3611" ht="11.25"/>
    <row r="3612" ht="11.25"/>
    <row r="3613" ht="11.25"/>
    <row r="3614" ht="11.25"/>
    <row r="3615" ht="11.25"/>
    <row r="3616" ht="11.25"/>
    <row r="3617" ht="11.25"/>
    <row r="3618" ht="11.25"/>
    <row r="3619" ht="11.25"/>
    <row r="3620" ht="11.25"/>
    <row r="3621" ht="11.25"/>
    <row r="3622" ht="11.25"/>
    <row r="3623" ht="11.25"/>
    <row r="3624" ht="11.25"/>
    <row r="3625" ht="11.25"/>
    <row r="3626" ht="11.25"/>
    <row r="3627" ht="11.25"/>
    <row r="3628" ht="11.25"/>
    <row r="3629" ht="11.25"/>
    <row r="3630" ht="11.25"/>
    <row r="3631" ht="11.25"/>
    <row r="3632" ht="11.25"/>
    <row r="3633" ht="11.25"/>
    <row r="3634" ht="11.25"/>
    <row r="3635" ht="11.25"/>
    <row r="3636" ht="11.25"/>
    <row r="3637" ht="11.25"/>
    <row r="3638" ht="11.25"/>
    <row r="3639" ht="11.25"/>
    <row r="3640" ht="11.25"/>
    <row r="3641" ht="11.25"/>
    <row r="3642" ht="11.25"/>
    <row r="3643" ht="11.25"/>
    <row r="3644" ht="11.25"/>
    <row r="3645" ht="11.25"/>
    <row r="3646" ht="11.25"/>
    <row r="3647" ht="11.25"/>
    <row r="3648" ht="11.25"/>
    <row r="3649" ht="11.25"/>
    <row r="3650" ht="11.25"/>
    <row r="3651" ht="11.25"/>
    <row r="3652" ht="11.25"/>
    <row r="3653" ht="11.25"/>
    <row r="3654" ht="11.25"/>
    <row r="3655" ht="11.25"/>
    <row r="3656" ht="11.25"/>
    <row r="3657" ht="11.25"/>
    <row r="3658" ht="11.25"/>
    <row r="3659" ht="11.25"/>
    <row r="3660" ht="11.25"/>
    <row r="3661" ht="11.25"/>
    <row r="3662" ht="11.25"/>
    <row r="3663" ht="11.25"/>
    <row r="3664" ht="11.25"/>
    <row r="3665" ht="11.25"/>
    <row r="3666" ht="11.25"/>
    <row r="3667" ht="11.25"/>
    <row r="3668" ht="11.25"/>
    <row r="3669" ht="11.25"/>
    <row r="3670" ht="11.25"/>
    <row r="3671" ht="11.25"/>
    <row r="3672" ht="11.25"/>
    <row r="3673" ht="11.25"/>
    <row r="3674" ht="11.25"/>
    <row r="3675" ht="11.25"/>
    <row r="3676" ht="11.25"/>
    <row r="3677" ht="11.25"/>
    <row r="3678" ht="11.25"/>
    <row r="3679" ht="11.25"/>
    <row r="3680" ht="11.25"/>
    <row r="3681" ht="11.25"/>
    <row r="3682" ht="11.25"/>
    <row r="3683" ht="11.25"/>
    <row r="3684" ht="11.25"/>
    <row r="3685" ht="11.25"/>
    <row r="3686" ht="11.25"/>
    <row r="3687" ht="11.25"/>
    <row r="3688" ht="11.25"/>
    <row r="3689" ht="11.25"/>
    <row r="3690" ht="11.25"/>
    <row r="3691" ht="11.25"/>
    <row r="3692" ht="11.25"/>
    <row r="3693" ht="11.25"/>
    <row r="3694" ht="11.25"/>
    <row r="3695" ht="11.25"/>
    <row r="3696" ht="11.25"/>
    <row r="3697" ht="11.25"/>
    <row r="3698" ht="11.25"/>
    <row r="3699" ht="11.25"/>
    <row r="3700" ht="11.25"/>
    <row r="3701" ht="11.25"/>
    <row r="3702" ht="11.25"/>
    <row r="3703" ht="11.25"/>
    <row r="3704" ht="11.25"/>
    <row r="3705" ht="11.25"/>
    <row r="3706" ht="11.25"/>
    <row r="3707" ht="11.25"/>
    <row r="3708" ht="11.25"/>
    <row r="3709" ht="11.25"/>
    <row r="3710" ht="11.25"/>
    <row r="3711" ht="11.25"/>
    <row r="3712" ht="11.25"/>
    <row r="3713" ht="11.25"/>
    <row r="3714" ht="11.25"/>
    <row r="3715" ht="11.25"/>
    <row r="3716" ht="11.25"/>
    <row r="3717" ht="11.25"/>
    <row r="3718" ht="11.25"/>
    <row r="3719" ht="11.25"/>
    <row r="3720" ht="11.25"/>
    <row r="3721" ht="11.25"/>
    <row r="3722" ht="11.25"/>
    <row r="3723" ht="11.25"/>
    <row r="3724" ht="11.25"/>
    <row r="3725" ht="11.25"/>
    <row r="3726" ht="11.25"/>
    <row r="3727" ht="11.25"/>
    <row r="3728" ht="11.25"/>
    <row r="3729" ht="11.25"/>
    <row r="3730" ht="11.25"/>
    <row r="3731" ht="11.25"/>
    <row r="3732" ht="11.25"/>
    <row r="3733" ht="11.25"/>
    <row r="3734" ht="11.25"/>
    <row r="3735" ht="11.25"/>
    <row r="3736" ht="11.25"/>
    <row r="3737" ht="11.25"/>
    <row r="3738" ht="11.25"/>
    <row r="3739" ht="11.25"/>
    <row r="3740" ht="11.25"/>
    <row r="3741" ht="11.25"/>
    <row r="3742" ht="11.25"/>
    <row r="3743" ht="11.25"/>
    <row r="3744" ht="11.25"/>
    <row r="3745" ht="11.25"/>
    <row r="3746" ht="11.25"/>
    <row r="3747" ht="11.25"/>
    <row r="3748" ht="11.25"/>
    <row r="3749" ht="11.25"/>
    <row r="3750" ht="11.25"/>
    <row r="3751" ht="11.25"/>
    <row r="3752" ht="11.25"/>
    <row r="3753" ht="11.25"/>
    <row r="3754" ht="11.25"/>
    <row r="3755" ht="11.25"/>
    <row r="3756" ht="11.25"/>
    <row r="3757" ht="11.25"/>
    <row r="3758" ht="11.25"/>
    <row r="3759" ht="11.25"/>
    <row r="3760" ht="11.25"/>
    <row r="3761" ht="11.25"/>
    <row r="3762" ht="11.25"/>
    <row r="3763" ht="11.25"/>
    <row r="3764" ht="11.25"/>
    <row r="3765" ht="11.25"/>
    <row r="3766" ht="11.25"/>
    <row r="3767" ht="11.25"/>
    <row r="3768" ht="11.25"/>
    <row r="3769" ht="11.25"/>
    <row r="3770" ht="11.25"/>
    <row r="3771" ht="11.25"/>
    <row r="3772" ht="11.25"/>
    <row r="3773" ht="11.25"/>
    <row r="3774" ht="11.25"/>
    <row r="3775" ht="11.25"/>
    <row r="3776" ht="11.25"/>
    <row r="3777" ht="11.25"/>
    <row r="3778" ht="11.25"/>
    <row r="3779" ht="11.25"/>
    <row r="3780" ht="11.25"/>
    <row r="3781" ht="11.25"/>
    <row r="3782" ht="11.25"/>
    <row r="3783" ht="11.25"/>
    <row r="3784" ht="11.25"/>
    <row r="3785" ht="11.25"/>
    <row r="3786" ht="11.25"/>
    <row r="3787" ht="11.25"/>
    <row r="3788" ht="11.25"/>
    <row r="3789" ht="11.25"/>
    <row r="3790" ht="11.25"/>
    <row r="3791" ht="11.25"/>
    <row r="3792" ht="11.25"/>
    <row r="3793" ht="11.25"/>
    <row r="3794" ht="11.25"/>
    <row r="3795" ht="11.25"/>
    <row r="3796" ht="11.25"/>
    <row r="3797" ht="11.25"/>
    <row r="3798" ht="11.25"/>
    <row r="3799" ht="11.25"/>
    <row r="3800" ht="11.25"/>
    <row r="3801" ht="11.25"/>
    <row r="3802" ht="11.25"/>
    <row r="3803" ht="11.25"/>
    <row r="3804" ht="11.25"/>
    <row r="3805" ht="11.25"/>
    <row r="3806" ht="11.25"/>
    <row r="3807" ht="11.25"/>
    <row r="3808" ht="11.25"/>
    <row r="3809" ht="11.25"/>
    <row r="3810" ht="11.25"/>
    <row r="3811" ht="11.25"/>
    <row r="3812" ht="11.25"/>
    <row r="3813" ht="11.25"/>
    <row r="3814" ht="11.25"/>
    <row r="3815" ht="11.25"/>
    <row r="3816" ht="11.25"/>
    <row r="3817" ht="11.25"/>
    <row r="3818" ht="11.25"/>
    <row r="3819" ht="11.25"/>
    <row r="3820" ht="11.25"/>
    <row r="3821" ht="11.25"/>
    <row r="3822" ht="11.25"/>
    <row r="3823" ht="11.25"/>
    <row r="3824" ht="11.25"/>
    <row r="3825" ht="11.25"/>
    <row r="3826" ht="11.25"/>
    <row r="3827" ht="11.25"/>
    <row r="3828" ht="11.25"/>
    <row r="3829" ht="11.25"/>
    <row r="3830" ht="11.25"/>
    <row r="3831" ht="11.25"/>
    <row r="3832" ht="11.25"/>
    <row r="3833" ht="11.25"/>
    <row r="3834" ht="11.25"/>
    <row r="3835" ht="11.25"/>
    <row r="3836" ht="11.25"/>
    <row r="3837" ht="11.25"/>
    <row r="3838" ht="11.25"/>
    <row r="3839" ht="11.25"/>
    <row r="3840" ht="11.25"/>
    <row r="3841" ht="11.25"/>
    <row r="3842" ht="11.25"/>
    <row r="3843" ht="11.25"/>
    <row r="3844" ht="11.25"/>
    <row r="3845" ht="11.25"/>
    <row r="3846" ht="11.25"/>
    <row r="3847" ht="11.25"/>
    <row r="3848" ht="11.25"/>
    <row r="3849" ht="11.25"/>
    <row r="3850" ht="11.25"/>
    <row r="3851" ht="11.25"/>
    <row r="3852" ht="11.25"/>
    <row r="3853" ht="11.25"/>
    <row r="3854" ht="11.25"/>
    <row r="3855" ht="11.25"/>
    <row r="3856" ht="11.25"/>
    <row r="3857" ht="11.25"/>
    <row r="3858" ht="11.25"/>
    <row r="3859" ht="11.25"/>
    <row r="3860" ht="11.25"/>
    <row r="3861" ht="11.25"/>
    <row r="3862" ht="11.25"/>
    <row r="3863" ht="11.25"/>
    <row r="3864" ht="11.25"/>
    <row r="3865" ht="11.25"/>
    <row r="3866" ht="11.25"/>
    <row r="3867" ht="11.25"/>
    <row r="3868" ht="11.25"/>
    <row r="3869" ht="11.25"/>
    <row r="3870" ht="11.25"/>
    <row r="3871" ht="11.25"/>
    <row r="3872" ht="11.25"/>
    <row r="3873" ht="11.25"/>
    <row r="3874" ht="11.25"/>
    <row r="3875" ht="11.25"/>
    <row r="3876" ht="11.25"/>
    <row r="3877" ht="11.25"/>
    <row r="3878" ht="11.25"/>
    <row r="3879" ht="11.25"/>
    <row r="3880" ht="11.25"/>
    <row r="3881" ht="11.25"/>
    <row r="3882" ht="11.25"/>
    <row r="3883" ht="11.25"/>
    <row r="3884" ht="11.25"/>
    <row r="3885" ht="11.25"/>
    <row r="3886" ht="11.25"/>
    <row r="3887" ht="11.25"/>
    <row r="3888" ht="11.25"/>
    <row r="3889" ht="11.25"/>
    <row r="3890" ht="11.25"/>
    <row r="3891" ht="11.25"/>
    <row r="3892" ht="11.25"/>
    <row r="3893" ht="11.25"/>
    <row r="3894" ht="11.25"/>
    <row r="3895" ht="11.25"/>
    <row r="3896" ht="11.25"/>
    <row r="3897" ht="11.25"/>
    <row r="3898" ht="11.25"/>
    <row r="3899" ht="11.25"/>
    <row r="3900" ht="11.25"/>
    <row r="3901" ht="11.25"/>
    <row r="3902" ht="11.25"/>
    <row r="3903" ht="11.25"/>
    <row r="3904" ht="11.25"/>
    <row r="3905" ht="11.25"/>
    <row r="3906" ht="11.25"/>
    <row r="3907" ht="11.25"/>
    <row r="3908" ht="11.25"/>
    <row r="3909" ht="11.25"/>
    <row r="3910" ht="11.25"/>
    <row r="3911" ht="11.25"/>
    <row r="3912" ht="11.25"/>
    <row r="3913" ht="11.25"/>
    <row r="3914" ht="11.25"/>
    <row r="3915" ht="11.25"/>
    <row r="3916" ht="11.25"/>
    <row r="3917" ht="11.25"/>
    <row r="3918" ht="11.25"/>
    <row r="3919" ht="11.25"/>
    <row r="3920" ht="11.25"/>
    <row r="3921" ht="11.25"/>
    <row r="3922" ht="11.25"/>
    <row r="3923" ht="11.25"/>
    <row r="3924" ht="11.25"/>
    <row r="3925" ht="11.25"/>
    <row r="3926" ht="11.25"/>
    <row r="3927" ht="11.25"/>
    <row r="3928" ht="11.25"/>
    <row r="3929" ht="11.25"/>
    <row r="3930" ht="11.25"/>
    <row r="3931" ht="11.25"/>
    <row r="3932" ht="11.25"/>
    <row r="3933" ht="11.25"/>
    <row r="3934" ht="11.25"/>
    <row r="3935" ht="11.25"/>
    <row r="3936" ht="11.25"/>
    <row r="3937" ht="11.25"/>
    <row r="3938" ht="11.25"/>
    <row r="3939" ht="11.25"/>
    <row r="3940" ht="11.25"/>
    <row r="3941" ht="11.25"/>
    <row r="3942" ht="11.25"/>
    <row r="3943" ht="11.25"/>
    <row r="3944" ht="11.25"/>
    <row r="3945" ht="11.25"/>
    <row r="3946" ht="11.25"/>
    <row r="3947" ht="11.25"/>
    <row r="3948" ht="11.25"/>
    <row r="3949" ht="11.25"/>
    <row r="3950" ht="11.25"/>
    <row r="3951" ht="11.25"/>
    <row r="3952" ht="11.25"/>
    <row r="3953" ht="11.25"/>
    <row r="3954" ht="11.25"/>
    <row r="3955" ht="11.25"/>
    <row r="3956" ht="11.25"/>
    <row r="3957" ht="11.25"/>
    <row r="3958" ht="11.25"/>
    <row r="3959" ht="11.25"/>
    <row r="3960" ht="11.25"/>
    <row r="3961" ht="11.25"/>
    <row r="3962" ht="11.25"/>
    <row r="3963" ht="11.25"/>
    <row r="3964" ht="11.25"/>
    <row r="3965" ht="11.25"/>
    <row r="3966" ht="11.25"/>
    <row r="3967" ht="11.25"/>
    <row r="3968" ht="11.25"/>
    <row r="3969" ht="11.25"/>
    <row r="3970" ht="11.25"/>
    <row r="3971" ht="11.25"/>
    <row r="3972" ht="11.25"/>
    <row r="3973" ht="11.25"/>
    <row r="3974" ht="11.25"/>
    <row r="3975" ht="11.25"/>
    <row r="3976" ht="11.25"/>
    <row r="3977" ht="11.25"/>
    <row r="3978" ht="11.25"/>
    <row r="3979" ht="11.25"/>
    <row r="3980" ht="11.25"/>
    <row r="3981" ht="11.25"/>
    <row r="3982" ht="11.25"/>
    <row r="3983" ht="11.25"/>
    <row r="3984" ht="11.25"/>
    <row r="3985" ht="11.25"/>
    <row r="3986" ht="11.25"/>
    <row r="3987" ht="11.25"/>
    <row r="3988" ht="11.25"/>
    <row r="3989" ht="11.25"/>
    <row r="3990" ht="11.25"/>
    <row r="3991" ht="11.25"/>
    <row r="3992" ht="11.25"/>
    <row r="3993" ht="11.25"/>
    <row r="3994" ht="11.25"/>
    <row r="3995" ht="11.25"/>
    <row r="3996" ht="11.25"/>
    <row r="3997" ht="11.25"/>
    <row r="3998" ht="11.25"/>
    <row r="3999" ht="11.25"/>
    <row r="4000" ht="11.25"/>
    <row r="4001" ht="11.25"/>
    <row r="4002" ht="11.25"/>
    <row r="4003" ht="11.25"/>
    <row r="4004" ht="11.25"/>
    <row r="4005" ht="11.25"/>
    <row r="4006" ht="11.25"/>
    <row r="4007" ht="11.25"/>
    <row r="4008" ht="11.25"/>
    <row r="4009" ht="11.25"/>
    <row r="4010" ht="11.25"/>
    <row r="4011" ht="11.25"/>
    <row r="4012" ht="11.25"/>
    <row r="4013" ht="11.25"/>
    <row r="4014" ht="11.25"/>
    <row r="4015" ht="11.25"/>
    <row r="4016" ht="11.25"/>
    <row r="4017" ht="11.25"/>
    <row r="4018" ht="11.25"/>
    <row r="4019" ht="11.25"/>
    <row r="4020" ht="11.25"/>
    <row r="4021" ht="11.25"/>
    <row r="4022" ht="11.25"/>
    <row r="4023" ht="11.25"/>
    <row r="4024" ht="11.25"/>
    <row r="4025" ht="11.25"/>
    <row r="4026" ht="11.25"/>
    <row r="4027" ht="11.25"/>
    <row r="4028" ht="11.25"/>
    <row r="4029" ht="11.25"/>
    <row r="4030" ht="11.25"/>
    <row r="4031" ht="11.25"/>
    <row r="4032" ht="11.25"/>
    <row r="4033" ht="11.25"/>
    <row r="4034" ht="11.25"/>
    <row r="4035" ht="11.25"/>
    <row r="4036" ht="11.25"/>
    <row r="4037" ht="11.25"/>
    <row r="4038" ht="11.25"/>
    <row r="4039" ht="11.25"/>
    <row r="4040" ht="11.25"/>
    <row r="4041" ht="11.25"/>
    <row r="4042" ht="11.25"/>
    <row r="4043" ht="11.25"/>
    <row r="4044" ht="11.25"/>
    <row r="4045" ht="11.25"/>
    <row r="4046" ht="11.25"/>
    <row r="4047" ht="11.25"/>
    <row r="4048" ht="11.25"/>
    <row r="4049" ht="11.25"/>
    <row r="4050" ht="11.25"/>
    <row r="4051" ht="11.25"/>
    <row r="4052" ht="11.25"/>
    <row r="4053" ht="11.25"/>
    <row r="4054" ht="11.25"/>
    <row r="4055" ht="11.25"/>
    <row r="4056" ht="11.25"/>
    <row r="4057" ht="11.25"/>
    <row r="4058" ht="11.25"/>
    <row r="4059" ht="11.25"/>
    <row r="4060" ht="11.25"/>
    <row r="4061" ht="11.25"/>
    <row r="4062" ht="11.25"/>
    <row r="4063" ht="11.25"/>
    <row r="4064" ht="11.25"/>
    <row r="4065" ht="11.25"/>
    <row r="4066" ht="11.25"/>
    <row r="4067" ht="11.25"/>
    <row r="4068" ht="11.25"/>
    <row r="4069" ht="11.25"/>
    <row r="4070" ht="11.25"/>
    <row r="4071" ht="11.25"/>
    <row r="4072" ht="11.25"/>
    <row r="4073" ht="11.25"/>
    <row r="4074" ht="11.25"/>
    <row r="4075" ht="11.25"/>
    <row r="4076" ht="11.25"/>
    <row r="4077" ht="11.25"/>
    <row r="4078" ht="11.25"/>
    <row r="4079" ht="11.25"/>
    <row r="4080" ht="11.25"/>
    <row r="4081" ht="11.25"/>
    <row r="4082" ht="11.25"/>
    <row r="4083" ht="11.25"/>
    <row r="4084" ht="11.25"/>
    <row r="4085" ht="11.25"/>
    <row r="4086" ht="11.25"/>
    <row r="4087" ht="11.25"/>
    <row r="4088" ht="11.25"/>
    <row r="4089" ht="11.25"/>
    <row r="4090" ht="11.25"/>
    <row r="4091" ht="11.25"/>
    <row r="4092" ht="11.25"/>
    <row r="4093" ht="11.25"/>
    <row r="4094" ht="11.25"/>
    <row r="4095" ht="11.25"/>
    <row r="4096" ht="11.25"/>
    <row r="4097" ht="11.25"/>
    <row r="4098" ht="11.25"/>
    <row r="4099" ht="11.25"/>
    <row r="4100" ht="11.25"/>
    <row r="4101" ht="11.25"/>
    <row r="4102" ht="11.25"/>
    <row r="4103" ht="11.25"/>
    <row r="4104" ht="11.25"/>
    <row r="4105" ht="11.25"/>
    <row r="4106" ht="11.25"/>
    <row r="4107" ht="11.25"/>
    <row r="4108" ht="11.25"/>
    <row r="4109" ht="11.25"/>
    <row r="4110" ht="11.25"/>
    <row r="4111" ht="11.25"/>
    <row r="4112" ht="11.25"/>
    <row r="4113" ht="11.25"/>
    <row r="4114" ht="11.25"/>
    <row r="4115" ht="11.25"/>
    <row r="4116" ht="11.25"/>
    <row r="4117" ht="11.25"/>
    <row r="4118" ht="11.25"/>
    <row r="4119" ht="11.25"/>
    <row r="4120" ht="11.25"/>
    <row r="4121" ht="11.25"/>
    <row r="4122" ht="11.25"/>
    <row r="4123" ht="11.25"/>
    <row r="4124" ht="11.25"/>
    <row r="4125" ht="11.25"/>
    <row r="4126" ht="11.25"/>
    <row r="4127" ht="11.25"/>
    <row r="4128" ht="11.25"/>
    <row r="4129" ht="11.25"/>
    <row r="4130" ht="11.25"/>
    <row r="4131" ht="11.25"/>
    <row r="4132" ht="11.25"/>
    <row r="4133" ht="11.25"/>
    <row r="4134" ht="11.25"/>
    <row r="4135" ht="11.25"/>
    <row r="4136" ht="11.25"/>
    <row r="4137" ht="11.25"/>
    <row r="4138" ht="11.25"/>
    <row r="4139" ht="11.25"/>
    <row r="4140" ht="11.25"/>
    <row r="4141" ht="11.25"/>
    <row r="4142" ht="11.25"/>
    <row r="4143" ht="11.25"/>
    <row r="4144" ht="11.25"/>
    <row r="4145" ht="11.25"/>
    <row r="4146" ht="11.25"/>
    <row r="4147" ht="11.25"/>
    <row r="4148" ht="11.25"/>
    <row r="4149" ht="11.25"/>
    <row r="4150" ht="11.25"/>
    <row r="4151" ht="11.25"/>
    <row r="4152" ht="11.25"/>
    <row r="4153" ht="11.25"/>
    <row r="4154" ht="11.25"/>
    <row r="4155" ht="11.25"/>
    <row r="4156" ht="11.25"/>
    <row r="4157" ht="11.25"/>
    <row r="4158" ht="11.25"/>
    <row r="4159" ht="11.25"/>
    <row r="4160" ht="11.25"/>
    <row r="4161" ht="11.25"/>
    <row r="4162" ht="11.25"/>
    <row r="4163" ht="11.25"/>
    <row r="4164" ht="11.25"/>
    <row r="4165" ht="11.25"/>
    <row r="4166" ht="11.25"/>
    <row r="4167" ht="11.25"/>
    <row r="4168" ht="11.25"/>
    <row r="4169" ht="11.25"/>
    <row r="4170" ht="11.25"/>
    <row r="4171" ht="11.25"/>
    <row r="4172" ht="11.25"/>
    <row r="4173" ht="11.25"/>
    <row r="4174" ht="11.25"/>
    <row r="4175" ht="11.25"/>
    <row r="4176" ht="11.25"/>
    <row r="4177" ht="11.25"/>
    <row r="4178" ht="11.25"/>
    <row r="4179" ht="11.25"/>
    <row r="4180" ht="11.25"/>
    <row r="4181" ht="11.25"/>
    <row r="4182" ht="11.25"/>
    <row r="4183" ht="11.25"/>
    <row r="4184" ht="11.25"/>
    <row r="4185" ht="11.25"/>
    <row r="4186" ht="11.25"/>
    <row r="4187" ht="11.25"/>
    <row r="4188" ht="11.25"/>
    <row r="4189" ht="11.25"/>
    <row r="4190" ht="11.25"/>
    <row r="4191" ht="11.25"/>
    <row r="4192" ht="11.25"/>
    <row r="4193" ht="11.25"/>
    <row r="4194" ht="11.25"/>
    <row r="4195" ht="11.25"/>
    <row r="4196" ht="11.25"/>
    <row r="4197" ht="11.25"/>
    <row r="4198" ht="11.25"/>
    <row r="4199" ht="11.25"/>
    <row r="4200" ht="11.25"/>
    <row r="4201" ht="11.25"/>
    <row r="4202" ht="11.25"/>
    <row r="4203" ht="11.25"/>
    <row r="4204" ht="11.25"/>
    <row r="4205" ht="11.25"/>
    <row r="4206" ht="11.25"/>
    <row r="4207" ht="11.25"/>
    <row r="4208" ht="11.25"/>
    <row r="4209" ht="11.25"/>
    <row r="4210" ht="11.25"/>
    <row r="4211" ht="11.25"/>
    <row r="4212" ht="11.25"/>
    <row r="4213" ht="11.25"/>
    <row r="4214" ht="11.25"/>
    <row r="4215" ht="11.25"/>
    <row r="4216" ht="11.25"/>
    <row r="4217" ht="11.25"/>
    <row r="4218" ht="11.25"/>
    <row r="4219" ht="11.25"/>
    <row r="4220" ht="11.25"/>
    <row r="4221" ht="11.25"/>
    <row r="4222" ht="11.25"/>
    <row r="4223" ht="11.25"/>
    <row r="4224" ht="11.25"/>
    <row r="4225" ht="11.25"/>
    <row r="4226" ht="11.25"/>
    <row r="4227" ht="11.25"/>
    <row r="4228" ht="11.25"/>
    <row r="4229" ht="11.25"/>
    <row r="4230" ht="11.25"/>
    <row r="4231" ht="11.25"/>
    <row r="4232" ht="11.25"/>
    <row r="4233" ht="11.25"/>
    <row r="4234" ht="11.25"/>
    <row r="4235" ht="11.25"/>
    <row r="4236" ht="11.25"/>
    <row r="4237" ht="11.25"/>
    <row r="4238" ht="11.25"/>
    <row r="4239" ht="11.25"/>
    <row r="4240" ht="11.25"/>
    <row r="4241" ht="11.25"/>
    <row r="4242" ht="11.25"/>
    <row r="4243" ht="11.25"/>
    <row r="4244" ht="11.25"/>
    <row r="4245" ht="11.25"/>
    <row r="4246" ht="11.25"/>
    <row r="4247" ht="11.25"/>
    <row r="4248" ht="11.25"/>
    <row r="4249" ht="11.25"/>
    <row r="4250" ht="11.25"/>
    <row r="4251" ht="11.25"/>
    <row r="4252" ht="11.25"/>
    <row r="4253" ht="11.25"/>
    <row r="4254" ht="11.25"/>
    <row r="4255" ht="11.25"/>
    <row r="4256" ht="11.25"/>
    <row r="4257" ht="11.25"/>
    <row r="4258" ht="11.25"/>
    <row r="4259" ht="11.25"/>
    <row r="4260" ht="11.25"/>
    <row r="4261" ht="11.25"/>
    <row r="4262" ht="11.25"/>
    <row r="4263" ht="11.25"/>
    <row r="4264" ht="11.25"/>
    <row r="4265" ht="11.25"/>
    <row r="4266" ht="11.25"/>
    <row r="4267" ht="11.25"/>
    <row r="4268" ht="11.25"/>
    <row r="4269" ht="11.25"/>
    <row r="4270" ht="11.25"/>
    <row r="4271" ht="11.25"/>
    <row r="4272" ht="11.25"/>
    <row r="4273" ht="11.25"/>
    <row r="4274" ht="11.25"/>
    <row r="4275" ht="11.25"/>
    <row r="4276" ht="11.25"/>
    <row r="4277" ht="11.25"/>
    <row r="4278" ht="11.25"/>
    <row r="4279" ht="11.25"/>
    <row r="4280" ht="11.25"/>
    <row r="4281" ht="11.25"/>
    <row r="4282" ht="11.25"/>
    <row r="4283" ht="11.25"/>
    <row r="4284" ht="11.25"/>
    <row r="4285" ht="11.25"/>
    <row r="4286" ht="11.25"/>
    <row r="4287" ht="11.25"/>
    <row r="4288" ht="11.25"/>
    <row r="4289" ht="11.25"/>
    <row r="4290" ht="11.25"/>
    <row r="4291" ht="11.25"/>
    <row r="4292" ht="11.25"/>
    <row r="4293" ht="11.25"/>
    <row r="4294" ht="11.25"/>
    <row r="4295" ht="11.25"/>
    <row r="4296" ht="11.25"/>
    <row r="4297" ht="11.25"/>
    <row r="4298" ht="11.25"/>
    <row r="4299" ht="11.25"/>
    <row r="4300" ht="11.25"/>
    <row r="4301" ht="11.25"/>
    <row r="4302" ht="11.25"/>
    <row r="4303" ht="11.25"/>
    <row r="4304" ht="11.25"/>
    <row r="4305" ht="11.25"/>
    <row r="4306" ht="11.25"/>
    <row r="4307" ht="11.25"/>
    <row r="4308" ht="11.25"/>
    <row r="4309" ht="11.25"/>
    <row r="4310" ht="11.25"/>
    <row r="4311" ht="11.25"/>
    <row r="4312" ht="11.25"/>
    <row r="4313" ht="11.25"/>
    <row r="4314" ht="11.25"/>
    <row r="4315" ht="11.25"/>
    <row r="4316" ht="11.25"/>
    <row r="4317" ht="11.25"/>
    <row r="4318" ht="11.25"/>
    <row r="4319" ht="11.25"/>
    <row r="4320" ht="11.25"/>
    <row r="4321" ht="11.25"/>
    <row r="4322" ht="11.25"/>
    <row r="4323" ht="11.25"/>
    <row r="4324" ht="11.25"/>
    <row r="4325" ht="11.25"/>
    <row r="4326" ht="11.25"/>
    <row r="4327" ht="11.25"/>
    <row r="4328" ht="11.25"/>
    <row r="4329" ht="11.25"/>
    <row r="4330" ht="11.25"/>
    <row r="4331" ht="11.25"/>
    <row r="4332" ht="11.25"/>
    <row r="4333" ht="11.25"/>
    <row r="4334" ht="11.25"/>
    <row r="4335" ht="11.25"/>
    <row r="4336" ht="11.25"/>
    <row r="4337" ht="11.25"/>
    <row r="4338" ht="11.25"/>
    <row r="4339" ht="11.25"/>
    <row r="4340" ht="11.25"/>
    <row r="4341" ht="11.25"/>
    <row r="4342" ht="11.25"/>
    <row r="4343" ht="11.25"/>
    <row r="4344" ht="11.25"/>
    <row r="4345" ht="11.25"/>
    <row r="4346" ht="11.25"/>
    <row r="4347" ht="11.25"/>
    <row r="4348" ht="11.25"/>
    <row r="4349" ht="11.25"/>
    <row r="4350" ht="11.25"/>
    <row r="4351" ht="11.25"/>
    <row r="4352" ht="11.25"/>
    <row r="4353" ht="11.25"/>
    <row r="4354" ht="11.25"/>
    <row r="4355" ht="11.25"/>
    <row r="4356" ht="11.25"/>
    <row r="4357" ht="11.25"/>
    <row r="4358" ht="11.25"/>
    <row r="4359" ht="11.25"/>
    <row r="4360" ht="11.25"/>
    <row r="4361" ht="11.25"/>
    <row r="4362" ht="11.25"/>
    <row r="4363" ht="11.25"/>
    <row r="4364" ht="11.25"/>
    <row r="4365" ht="11.25"/>
    <row r="4366" ht="11.25"/>
    <row r="4367" ht="11.25"/>
    <row r="4368" ht="11.25"/>
    <row r="4369" ht="11.25"/>
    <row r="4370" ht="11.25"/>
    <row r="4371" ht="11.25"/>
    <row r="4372" ht="11.25"/>
    <row r="4373" ht="11.25"/>
    <row r="4374" ht="11.25"/>
    <row r="4375" ht="11.25"/>
    <row r="4376" ht="11.25"/>
    <row r="4377" ht="11.25"/>
    <row r="4378" ht="11.25"/>
    <row r="4379" ht="11.25"/>
    <row r="4380" ht="11.25"/>
    <row r="4381" ht="11.25"/>
    <row r="4382" ht="11.25"/>
    <row r="4383" ht="11.25"/>
    <row r="4384" ht="11.25"/>
    <row r="4385" ht="11.25"/>
    <row r="4386" ht="11.25"/>
    <row r="4387" ht="11.25"/>
    <row r="4388" ht="11.25"/>
    <row r="4389" ht="11.25"/>
    <row r="4390" ht="11.25"/>
    <row r="4391" ht="11.25"/>
    <row r="4392" ht="11.25"/>
    <row r="4393" ht="11.25"/>
    <row r="4394" ht="11.25"/>
    <row r="4395" ht="11.25"/>
    <row r="4396" ht="11.25"/>
    <row r="4397" ht="11.25"/>
    <row r="4398" ht="11.25"/>
    <row r="4399" ht="11.25"/>
    <row r="4400" ht="11.25"/>
    <row r="4401" ht="11.25"/>
    <row r="4402" ht="11.25"/>
    <row r="4403" ht="11.25"/>
    <row r="4404" ht="11.25"/>
    <row r="4405" ht="11.25"/>
    <row r="4406" ht="11.25"/>
    <row r="4407" ht="11.25"/>
    <row r="4408" ht="11.25"/>
    <row r="4409" ht="11.25"/>
    <row r="4410" ht="11.25"/>
    <row r="4411" ht="11.25"/>
    <row r="4412" ht="11.25"/>
    <row r="4413" ht="11.25"/>
    <row r="4414" ht="11.25"/>
    <row r="4415" ht="11.25"/>
    <row r="4416" ht="11.25"/>
    <row r="4417" ht="11.25"/>
    <row r="4418" ht="11.25"/>
    <row r="4419" ht="11.25"/>
    <row r="4420" ht="11.25"/>
    <row r="4421" ht="11.25"/>
    <row r="4422" ht="11.25"/>
    <row r="4423" ht="11.25"/>
    <row r="4424" ht="11.25"/>
    <row r="4425" ht="11.25"/>
    <row r="4426" ht="11.25"/>
    <row r="4427" ht="11.25"/>
    <row r="4428" ht="11.25"/>
    <row r="4429" ht="11.25"/>
    <row r="4430" ht="11.25"/>
    <row r="4431" ht="11.25"/>
    <row r="4432" ht="11.25"/>
    <row r="4433" ht="11.25"/>
    <row r="4434" ht="11.25"/>
    <row r="4435" ht="11.25"/>
    <row r="4436" ht="11.25"/>
    <row r="4437" ht="11.25"/>
    <row r="4438" ht="11.25"/>
    <row r="4439" ht="11.25"/>
    <row r="4440" ht="11.25"/>
    <row r="4441" ht="11.25"/>
    <row r="4442" ht="11.25"/>
    <row r="4443" ht="11.25"/>
    <row r="4444" ht="11.25"/>
    <row r="4445" ht="11.25"/>
    <row r="4446" ht="11.25"/>
    <row r="4447" ht="11.25"/>
    <row r="4448" ht="11.25"/>
    <row r="4449" ht="11.25"/>
    <row r="4450" ht="11.25"/>
    <row r="4451" ht="11.25"/>
    <row r="4452" ht="11.25"/>
    <row r="4453" ht="11.25"/>
    <row r="4454" ht="11.25"/>
    <row r="4455" ht="11.25"/>
    <row r="4456" ht="11.25"/>
    <row r="4457" ht="11.25"/>
    <row r="4458" ht="11.25"/>
    <row r="4459" ht="11.25"/>
    <row r="4460" ht="11.25"/>
    <row r="4461" ht="11.25"/>
    <row r="4462" ht="11.25"/>
    <row r="4463" ht="11.25"/>
    <row r="4464" ht="11.25"/>
    <row r="4465" ht="11.25"/>
    <row r="4466" ht="11.25"/>
    <row r="4467" ht="11.25"/>
    <row r="4468" ht="11.25"/>
    <row r="4469" ht="11.25"/>
    <row r="4470" ht="11.25"/>
    <row r="4471" ht="11.25"/>
    <row r="4472" ht="11.25"/>
    <row r="4473" ht="11.25"/>
    <row r="4474" ht="11.25"/>
    <row r="4475" ht="11.25"/>
    <row r="4476" ht="11.25"/>
    <row r="4477" ht="11.25"/>
    <row r="4478" ht="11.25"/>
    <row r="4479" ht="11.25"/>
    <row r="4480" ht="11.25"/>
    <row r="4481" ht="11.25"/>
    <row r="4482" ht="11.25"/>
    <row r="4483" ht="11.25"/>
    <row r="4484" ht="11.25"/>
    <row r="4485" ht="11.25"/>
    <row r="4486" ht="11.25"/>
    <row r="4487" ht="11.25"/>
    <row r="4488" ht="11.25"/>
    <row r="4489" ht="11.25"/>
    <row r="4490" ht="11.25"/>
    <row r="4491" ht="11.25"/>
    <row r="4492" ht="11.25"/>
    <row r="4493" ht="11.25"/>
    <row r="4494" ht="11.25"/>
    <row r="4495" ht="11.25"/>
    <row r="4496" ht="11.25"/>
    <row r="4497" ht="11.25"/>
    <row r="4498" ht="11.25"/>
    <row r="4499" ht="11.25"/>
    <row r="4500" ht="11.25"/>
    <row r="4501" ht="11.25"/>
    <row r="4502" ht="11.25"/>
    <row r="4503" ht="11.25"/>
    <row r="4504" ht="11.25"/>
    <row r="4505" ht="11.25"/>
    <row r="4506" ht="11.25"/>
    <row r="4507" ht="11.25"/>
    <row r="4508" ht="11.25"/>
    <row r="4509" ht="11.25"/>
    <row r="4510" ht="11.25"/>
    <row r="4511" ht="11.25"/>
    <row r="4512" ht="11.25"/>
    <row r="4513" ht="11.25"/>
    <row r="4514" ht="11.25"/>
    <row r="4515" ht="11.25"/>
    <row r="4516" ht="11.25"/>
    <row r="4517" ht="11.25"/>
    <row r="4518" ht="11.25"/>
    <row r="4519" ht="11.25"/>
    <row r="4520" ht="11.25"/>
    <row r="4521" ht="11.25"/>
    <row r="4522" ht="11.25"/>
    <row r="4523" ht="11.25"/>
    <row r="4524" ht="11.25"/>
    <row r="4525" ht="11.25"/>
    <row r="4526" ht="11.25"/>
    <row r="4527" ht="11.25"/>
    <row r="4528" ht="11.25"/>
    <row r="4529" ht="11.25"/>
    <row r="4530" ht="11.25"/>
    <row r="4531" ht="11.25"/>
    <row r="4532" ht="11.25"/>
    <row r="4533" ht="11.25"/>
    <row r="4534" ht="11.25"/>
    <row r="4535" ht="11.25"/>
    <row r="4536" ht="11.25"/>
    <row r="4537" ht="11.25"/>
    <row r="4538" ht="11.25"/>
    <row r="4539" ht="11.25"/>
    <row r="4540" ht="11.25"/>
    <row r="4541" ht="11.25"/>
    <row r="4542" ht="11.25"/>
    <row r="4543" ht="11.25"/>
    <row r="4544" ht="11.25"/>
    <row r="4545" ht="11.25"/>
    <row r="4546" ht="11.25"/>
    <row r="4547" ht="11.25"/>
    <row r="4548" ht="11.25"/>
    <row r="4549" ht="11.25"/>
    <row r="4550" ht="11.25"/>
    <row r="4551" ht="11.25"/>
    <row r="4552" ht="11.25"/>
    <row r="4553" ht="11.25"/>
    <row r="4554" ht="11.25"/>
    <row r="4555" ht="11.25"/>
    <row r="4556" ht="11.25"/>
    <row r="4557" ht="11.25"/>
    <row r="4558" ht="11.25"/>
    <row r="4559" ht="11.25"/>
    <row r="4560" ht="11.25"/>
    <row r="4561" ht="11.25"/>
    <row r="4562" ht="11.25"/>
    <row r="4563" ht="11.25"/>
    <row r="4564" ht="11.25"/>
    <row r="4565" ht="11.25"/>
    <row r="4566" ht="11.25"/>
    <row r="4567" ht="11.25"/>
    <row r="4568" ht="11.25"/>
    <row r="4569" ht="11.25"/>
    <row r="4570" ht="11.25"/>
    <row r="4571" ht="11.25"/>
    <row r="4572" ht="11.25"/>
    <row r="4573" ht="11.25"/>
    <row r="4574" ht="11.25"/>
    <row r="4575" ht="11.25"/>
    <row r="4576" ht="11.25"/>
    <row r="4577" ht="11.25"/>
    <row r="4578" ht="11.25"/>
    <row r="4579" ht="11.25"/>
    <row r="4580" ht="11.25"/>
    <row r="4581" ht="11.25"/>
    <row r="4582" ht="11.25"/>
    <row r="4583" ht="11.25"/>
    <row r="4584" ht="11.25"/>
    <row r="4585" ht="11.25"/>
    <row r="4586" ht="11.25"/>
    <row r="4587" ht="11.25"/>
    <row r="4588" ht="11.25"/>
    <row r="4589" ht="11.25"/>
    <row r="4590" ht="11.25"/>
    <row r="4591" ht="11.25"/>
    <row r="4592" ht="11.25"/>
    <row r="4593" ht="11.25"/>
    <row r="4594" ht="11.25"/>
    <row r="4595" ht="11.25"/>
    <row r="4596" ht="11.25"/>
    <row r="4597" ht="11.25"/>
    <row r="4598" ht="11.25"/>
    <row r="4599" ht="11.25"/>
    <row r="4600" ht="11.25"/>
    <row r="4601" ht="11.25"/>
    <row r="4602" ht="11.25"/>
    <row r="4603" ht="11.25"/>
    <row r="4604" ht="11.25"/>
    <row r="4605" ht="11.25"/>
    <row r="4606" ht="11.25"/>
    <row r="4607" ht="11.25"/>
    <row r="4608" ht="11.25"/>
    <row r="4609" ht="11.25"/>
    <row r="4610" ht="11.25"/>
    <row r="4611" ht="11.25"/>
    <row r="4612" ht="11.25"/>
    <row r="4613" ht="11.25"/>
    <row r="4614" ht="11.25"/>
    <row r="4615" ht="11.25"/>
    <row r="4616" ht="11.25"/>
    <row r="4617" ht="11.25"/>
    <row r="4618" ht="11.25"/>
    <row r="4619" ht="11.25"/>
    <row r="4620" ht="11.25"/>
    <row r="4621" ht="11.25"/>
    <row r="4622" ht="11.25"/>
    <row r="4623" ht="11.25"/>
    <row r="4624" ht="11.25"/>
    <row r="4625" ht="11.25"/>
    <row r="4626" ht="11.25"/>
    <row r="4627" ht="11.25"/>
    <row r="4628" ht="11.25"/>
    <row r="4629" ht="11.25"/>
    <row r="4630" ht="11.25"/>
    <row r="4631" ht="11.25"/>
    <row r="4632" ht="11.25"/>
    <row r="4633" ht="11.25"/>
    <row r="4634" ht="11.25"/>
    <row r="4635" ht="11.25"/>
    <row r="4636" ht="11.25"/>
    <row r="4637" ht="11.25"/>
    <row r="4638" ht="11.25"/>
    <row r="4639" ht="11.25"/>
    <row r="4640" ht="11.25"/>
    <row r="4641" ht="11.25"/>
    <row r="4642" ht="11.25"/>
    <row r="4643" ht="11.25"/>
    <row r="4644" ht="11.25"/>
    <row r="4645" ht="11.25"/>
    <row r="4646" ht="11.25"/>
    <row r="4647" ht="11.25"/>
    <row r="4648" ht="11.25"/>
    <row r="4649" ht="11.25"/>
    <row r="4650" ht="11.25"/>
    <row r="4651" ht="11.25"/>
    <row r="4652" ht="11.25"/>
    <row r="4653" ht="11.25"/>
    <row r="4654" ht="11.25"/>
    <row r="4655" ht="11.25"/>
    <row r="4656" ht="11.25"/>
    <row r="4657" ht="11.25"/>
    <row r="4658" ht="11.25"/>
    <row r="4659" ht="11.25"/>
    <row r="4660" ht="11.25"/>
    <row r="4661" ht="11.25"/>
    <row r="4662" ht="11.25"/>
    <row r="4663" ht="11.25"/>
    <row r="4664" ht="11.25"/>
    <row r="4665" ht="11.25"/>
    <row r="4666" ht="11.25"/>
    <row r="4667" ht="11.25"/>
    <row r="4668" ht="11.25"/>
    <row r="4669" ht="11.25"/>
    <row r="4670" ht="11.25"/>
    <row r="4671" ht="11.25"/>
    <row r="4672" ht="11.25"/>
    <row r="4673" ht="11.25"/>
    <row r="4674" ht="11.25"/>
    <row r="4675" ht="11.25"/>
    <row r="4676" ht="11.25"/>
    <row r="4677" ht="11.25"/>
    <row r="4678" ht="11.25"/>
    <row r="4679" ht="11.25"/>
    <row r="4680" ht="11.25"/>
    <row r="4681" ht="11.25"/>
    <row r="4682" ht="11.25"/>
    <row r="4683" ht="11.25"/>
    <row r="4684" ht="11.25"/>
    <row r="4685" ht="11.25"/>
    <row r="4686" ht="11.25"/>
    <row r="4687" ht="11.25"/>
    <row r="4688" ht="11.25"/>
    <row r="4689" ht="11.25"/>
    <row r="4690" ht="11.25"/>
    <row r="4691" ht="11.25"/>
    <row r="4692" ht="11.25"/>
    <row r="4693" ht="11.25"/>
    <row r="4694" ht="11.25"/>
    <row r="4695" ht="11.25"/>
    <row r="4696" ht="11.25"/>
    <row r="4697" ht="11.25"/>
    <row r="4698" ht="11.25"/>
    <row r="4699" ht="11.25"/>
    <row r="4700" ht="11.25"/>
    <row r="4701" ht="11.25"/>
    <row r="4702" ht="11.25"/>
    <row r="4703" ht="11.25"/>
    <row r="4704" ht="11.25"/>
    <row r="4705" ht="11.25"/>
    <row r="4706" ht="11.25"/>
    <row r="4707" ht="11.25"/>
    <row r="4708" ht="11.25"/>
    <row r="4709" ht="11.25"/>
    <row r="4710" ht="11.25"/>
    <row r="4711" ht="11.25"/>
    <row r="4712" ht="11.25"/>
    <row r="4713" ht="11.25"/>
    <row r="4714" ht="11.25"/>
    <row r="4715" ht="11.25"/>
    <row r="4716" ht="11.25"/>
    <row r="4717" ht="11.25"/>
    <row r="4718" ht="11.25"/>
    <row r="4719" ht="11.25"/>
    <row r="4720" ht="11.25"/>
    <row r="4721" ht="11.25"/>
    <row r="4722" ht="11.25"/>
    <row r="4723" ht="11.25"/>
    <row r="4724" ht="11.25"/>
    <row r="4725" ht="11.25"/>
    <row r="4726" ht="11.25"/>
    <row r="4727" ht="11.25"/>
    <row r="4728" ht="11.25"/>
    <row r="4729" ht="11.25"/>
    <row r="4730" ht="11.25"/>
    <row r="4731" ht="11.25"/>
    <row r="4732" ht="11.25"/>
    <row r="4733" ht="11.25"/>
    <row r="4734" ht="11.25"/>
    <row r="4735" ht="11.25"/>
    <row r="4736" ht="11.25"/>
    <row r="4737" ht="11.25"/>
    <row r="4738" ht="11.25"/>
    <row r="4739" ht="11.25"/>
    <row r="4740" ht="11.25"/>
    <row r="4741" ht="11.25"/>
    <row r="4742" ht="11.25"/>
    <row r="4743" ht="11.25"/>
    <row r="4744" ht="11.25"/>
    <row r="4745" ht="11.25"/>
    <row r="4746" ht="11.25"/>
    <row r="4747" ht="11.25"/>
    <row r="4748" ht="11.25"/>
    <row r="4749" ht="11.25"/>
    <row r="4750" ht="11.25"/>
    <row r="4751" ht="11.25"/>
    <row r="4752" ht="11.25"/>
    <row r="4753" ht="11.25"/>
    <row r="4754" ht="11.25"/>
    <row r="4755" ht="11.25"/>
    <row r="4756" ht="11.25"/>
    <row r="4757" ht="11.25"/>
    <row r="4758" ht="11.25"/>
    <row r="4759" ht="11.25"/>
    <row r="4760" ht="11.25"/>
    <row r="4761" ht="11.25"/>
    <row r="4762" ht="11.25"/>
    <row r="4763" ht="11.25"/>
    <row r="4764" ht="11.25"/>
    <row r="4765" ht="11.25"/>
    <row r="4766" ht="11.25"/>
    <row r="4767" ht="11.25"/>
    <row r="4768" ht="11.25"/>
    <row r="4769" ht="11.25"/>
    <row r="4770" ht="11.25"/>
    <row r="4771" ht="11.25"/>
    <row r="4772" ht="11.25"/>
    <row r="4773" ht="11.25"/>
    <row r="4774" ht="11.25"/>
    <row r="4775" ht="11.25"/>
    <row r="4776" ht="11.25"/>
    <row r="4777" ht="11.25"/>
    <row r="4778" ht="11.25"/>
    <row r="4779" ht="11.25"/>
    <row r="4780" ht="11.25"/>
    <row r="4781" ht="11.25"/>
    <row r="4782" ht="11.25"/>
    <row r="4783" ht="11.25"/>
    <row r="4784" ht="11.25"/>
    <row r="4785" ht="11.25"/>
    <row r="4786" ht="11.25"/>
    <row r="4787" ht="11.25"/>
    <row r="4788" ht="11.25"/>
    <row r="4789" ht="11.25"/>
    <row r="4790" ht="11.25"/>
    <row r="4791" ht="11.25"/>
    <row r="4792" ht="11.25"/>
    <row r="4793" ht="11.25"/>
    <row r="4794" ht="11.25"/>
    <row r="4795" ht="11.25"/>
    <row r="4796" ht="11.25"/>
    <row r="4797" ht="11.25"/>
    <row r="4798" ht="11.25"/>
    <row r="4799" ht="11.25"/>
    <row r="4800" ht="11.25"/>
    <row r="4801" ht="11.25"/>
    <row r="4802" ht="11.25"/>
    <row r="4803" ht="11.25"/>
    <row r="4804" ht="11.25"/>
    <row r="4805" ht="11.25"/>
    <row r="4806" ht="11.25"/>
    <row r="4807" ht="11.25"/>
    <row r="4808" ht="11.25"/>
    <row r="4809" ht="11.25"/>
    <row r="4810" ht="11.25"/>
    <row r="4811" ht="11.25"/>
    <row r="4812" ht="11.25"/>
    <row r="4813" ht="11.25"/>
    <row r="4814" ht="11.25"/>
    <row r="4815" ht="11.25"/>
    <row r="4816" ht="11.25"/>
    <row r="4817" ht="11.25"/>
    <row r="4818" ht="11.25"/>
    <row r="4819" ht="11.25"/>
    <row r="4820" ht="11.25"/>
    <row r="4821" ht="11.25"/>
    <row r="4822" ht="11.25"/>
    <row r="4823" ht="11.25"/>
    <row r="4824" ht="11.25"/>
    <row r="4825" ht="11.25"/>
    <row r="4826" ht="11.25"/>
    <row r="4827" ht="11.25"/>
    <row r="4828" ht="11.25"/>
    <row r="4829" ht="11.25"/>
    <row r="4830" ht="11.25"/>
    <row r="4831" ht="11.25"/>
    <row r="4832" ht="11.25"/>
    <row r="4833" ht="11.25"/>
    <row r="4834" ht="11.25"/>
    <row r="4835" ht="11.25"/>
    <row r="4836" ht="11.25"/>
    <row r="4837" ht="11.25"/>
    <row r="4838" ht="11.25"/>
    <row r="4839" ht="11.25"/>
    <row r="4840" ht="11.25"/>
    <row r="4841" ht="11.25"/>
    <row r="4842" ht="11.25"/>
    <row r="4843" ht="11.25"/>
    <row r="4844" ht="11.25"/>
    <row r="4845" ht="11.25"/>
    <row r="4846" ht="11.25"/>
    <row r="4847" ht="11.25"/>
    <row r="4848" ht="11.25"/>
    <row r="4849" ht="11.25"/>
    <row r="4850" ht="11.25"/>
    <row r="4851" ht="11.25"/>
    <row r="4852" ht="11.25"/>
    <row r="4853" ht="11.25"/>
    <row r="4854" ht="11.25"/>
    <row r="4855" ht="11.25"/>
    <row r="4856" ht="11.25"/>
    <row r="4857" ht="11.25"/>
    <row r="4858" ht="11.25"/>
    <row r="4859" ht="11.25"/>
    <row r="4860" ht="11.25"/>
    <row r="4861" ht="11.25"/>
    <row r="4862" ht="11.25"/>
    <row r="4863" ht="11.25"/>
    <row r="4864" ht="11.25"/>
    <row r="4865" ht="11.25"/>
    <row r="4866" ht="11.25"/>
    <row r="4867" ht="11.25"/>
    <row r="4868" ht="11.25"/>
    <row r="4869" ht="11.25"/>
    <row r="4870" ht="11.25"/>
    <row r="4871" ht="11.25"/>
    <row r="4872" ht="11.25"/>
    <row r="4873" ht="11.25"/>
    <row r="4874" ht="11.25"/>
    <row r="4875" ht="11.25"/>
    <row r="4876" ht="11.25"/>
    <row r="4877" ht="11.25"/>
    <row r="4878" ht="11.25"/>
    <row r="4879" ht="11.25"/>
    <row r="4880" ht="11.25"/>
    <row r="4881" ht="11.25"/>
    <row r="4882" ht="11.25"/>
    <row r="4883" ht="11.25"/>
    <row r="4884" ht="11.25"/>
    <row r="4885" ht="11.25"/>
    <row r="4886" ht="11.25"/>
    <row r="4887" ht="11.25"/>
    <row r="4888" ht="11.25"/>
    <row r="4889" ht="11.25"/>
    <row r="4890" ht="11.25"/>
    <row r="4891" ht="11.25"/>
    <row r="4892" ht="11.25"/>
    <row r="4893" ht="11.25"/>
    <row r="4894" ht="11.25"/>
    <row r="4895" ht="11.25"/>
    <row r="4896" ht="11.25"/>
    <row r="4897" ht="11.25"/>
    <row r="4898" ht="11.25"/>
    <row r="4899" ht="11.25"/>
    <row r="4900" ht="11.25"/>
    <row r="4901" ht="11.25"/>
    <row r="4902" ht="11.25"/>
    <row r="4903" ht="11.25"/>
    <row r="4904" ht="11.25"/>
    <row r="4905" ht="11.25"/>
    <row r="4906" ht="11.25"/>
    <row r="4907" ht="11.25"/>
    <row r="4908" ht="11.25"/>
    <row r="4909" ht="11.25"/>
    <row r="4910" ht="11.25"/>
    <row r="4911" ht="11.25"/>
    <row r="4912" ht="11.25"/>
    <row r="4913" ht="11.25"/>
    <row r="4914" ht="11.25"/>
    <row r="4915" ht="11.25"/>
    <row r="4916" ht="11.25"/>
    <row r="4917" ht="11.25"/>
    <row r="4918" ht="11.25"/>
    <row r="4919" ht="11.25"/>
    <row r="4920" ht="11.25"/>
    <row r="4921" ht="11.25"/>
    <row r="4922" ht="11.25"/>
    <row r="4923" ht="11.25"/>
    <row r="4924" ht="11.25"/>
    <row r="4925" ht="11.25"/>
    <row r="4926" ht="11.25"/>
    <row r="4927" ht="11.25"/>
    <row r="4928" ht="11.25"/>
    <row r="4929" ht="11.25"/>
    <row r="4930" ht="11.25"/>
    <row r="4931" ht="11.25"/>
    <row r="4932" ht="11.25"/>
    <row r="4933" ht="11.25"/>
    <row r="4934" ht="11.25"/>
    <row r="4935" ht="11.25"/>
    <row r="4936" ht="11.25"/>
    <row r="4937" ht="11.25"/>
    <row r="4938" ht="11.25"/>
    <row r="4939" ht="11.25"/>
    <row r="4940" ht="11.25"/>
    <row r="4941" ht="11.25"/>
    <row r="4942" ht="11.25"/>
    <row r="4943" ht="11.25"/>
    <row r="4944" ht="11.25"/>
    <row r="4945" ht="11.25"/>
    <row r="4946" ht="11.25"/>
    <row r="4947" ht="11.25"/>
    <row r="4948" ht="11.25"/>
    <row r="4949" ht="11.25"/>
    <row r="4950" ht="11.25"/>
    <row r="4951" ht="11.25"/>
    <row r="4952" ht="11.25"/>
    <row r="4953" ht="11.25"/>
    <row r="4954" ht="11.25"/>
    <row r="4955" ht="11.25"/>
    <row r="4956" ht="11.25"/>
    <row r="4957" ht="11.25"/>
    <row r="4958" ht="11.25"/>
    <row r="4959" ht="11.25"/>
    <row r="4960" ht="11.25"/>
    <row r="4961" ht="11.25"/>
    <row r="4962" ht="11.25"/>
    <row r="4963" ht="11.25"/>
    <row r="4964" ht="11.25"/>
    <row r="4965" ht="11.25"/>
    <row r="4966" ht="11.25"/>
    <row r="4967" ht="11.25"/>
    <row r="4968" ht="11.25"/>
    <row r="4969" ht="11.25"/>
    <row r="4970" ht="11.25"/>
    <row r="4971" ht="11.25"/>
    <row r="4972" ht="11.25"/>
    <row r="4973" ht="11.25"/>
    <row r="4974" ht="11.25"/>
    <row r="4975" ht="11.25"/>
    <row r="4976" ht="11.25"/>
    <row r="4977" ht="11.25"/>
    <row r="4978" ht="11.25"/>
    <row r="4979" ht="11.25"/>
    <row r="4980" ht="11.25"/>
    <row r="4981" ht="11.25"/>
    <row r="4982" ht="11.25"/>
    <row r="4983" ht="11.25"/>
    <row r="4984" ht="11.25"/>
    <row r="4985" ht="11.25"/>
    <row r="4986" ht="11.25"/>
    <row r="4987" ht="11.25"/>
    <row r="4988" ht="11.25"/>
    <row r="4989" ht="11.25"/>
    <row r="4990" ht="11.25"/>
    <row r="4991" ht="11.25"/>
    <row r="4992" ht="11.25"/>
    <row r="4993" ht="11.25"/>
    <row r="4994" ht="11.25"/>
    <row r="4995" ht="11.25"/>
    <row r="4996" ht="11.25"/>
    <row r="4997" ht="11.25"/>
    <row r="4998" ht="11.25"/>
    <row r="4999" ht="11.25"/>
    <row r="5000" ht="11.25"/>
    <row r="5001" ht="11.25"/>
    <row r="5002" ht="11.25"/>
    <row r="5003" ht="11.25"/>
    <row r="5004" ht="11.25"/>
    <row r="5005" ht="11.25"/>
    <row r="5006" ht="11.25"/>
    <row r="5007" ht="11.25"/>
    <row r="5008" ht="11.25"/>
    <row r="5009" ht="11.25"/>
    <row r="5010" ht="11.25"/>
    <row r="5011" ht="11.25"/>
    <row r="5012" ht="11.25"/>
    <row r="5013" ht="11.25"/>
    <row r="5014" ht="11.25"/>
    <row r="5015" ht="11.25"/>
    <row r="5016" ht="11.25"/>
    <row r="5017" ht="11.25"/>
    <row r="5018" ht="11.25"/>
    <row r="5019" ht="11.25"/>
    <row r="5020" ht="11.25"/>
    <row r="5021" ht="11.25"/>
    <row r="5022" ht="11.25"/>
    <row r="5023" ht="11.25"/>
    <row r="5024" ht="11.25"/>
    <row r="5025" ht="11.25"/>
    <row r="5026" ht="11.25"/>
    <row r="5027" ht="11.25"/>
    <row r="5028" ht="11.25"/>
    <row r="5029" ht="11.25"/>
    <row r="5030" ht="11.25"/>
    <row r="5031" ht="11.25"/>
    <row r="5032" ht="11.25"/>
    <row r="5033" ht="11.25"/>
    <row r="5034" ht="11.25"/>
    <row r="5035" ht="11.25"/>
    <row r="5036" ht="11.25"/>
    <row r="5037" ht="11.25"/>
    <row r="5038" ht="11.25"/>
    <row r="5039" ht="11.25"/>
    <row r="5040" ht="11.25"/>
    <row r="5041" ht="11.25"/>
    <row r="5042" ht="11.25"/>
    <row r="5043" ht="11.25"/>
    <row r="5044" ht="11.25"/>
    <row r="5045" ht="11.25"/>
    <row r="5046" ht="11.25"/>
    <row r="5047" ht="11.25"/>
    <row r="5048" ht="11.25"/>
    <row r="5049" ht="11.25"/>
    <row r="5050" ht="11.25"/>
    <row r="5051" ht="11.25"/>
    <row r="5052" ht="11.25"/>
    <row r="5053" ht="11.25"/>
    <row r="5054" ht="11.25"/>
    <row r="5055" ht="11.25"/>
    <row r="5056" ht="11.25"/>
    <row r="5057" ht="11.25"/>
    <row r="5058" ht="11.25"/>
    <row r="5059" ht="11.25"/>
    <row r="5060" ht="11.25"/>
    <row r="5061" ht="11.25"/>
    <row r="5062" ht="11.25"/>
    <row r="5063" ht="11.25"/>
    <row r="5064" ht="11.25"/>
    <row r="5065" ht="11.25"/>
    <row r="5066" ht="11.25"/>
    <row r="5067" ht="11.25"/>
    <row r="5068" ht="11.25"/>
    <row r="5069" ht="11.25"/>
    <row r="5070" ht="11.25"/>
    <row r="5071" ht="11.25"/>
    <row r="5072" ht="11.25"/>
    <row r="5073" ht="11.25"/>
    <row r="5074" ht="11.25"/>
    <row r="5075" ht="11.25"/>
    <row r="5076" ht="11.25"/>
    <row r="5077" ht="11.25"/>
    <row r="5078" ht="11.25"/>
    <row r="5079" ht="11.25"/>
    <row r="5080" ht="11.25"/>
    <row r="5081" ht="11.25"/>
    <row r="5082" ht="11.25"/>
    <row r="5083" ht="11.25"/>
    <row r="5084" ht="11.25"/>
    <row r="5085" ht="11.25"/>
    <row r="5086" ht="11.25"/>
    <row r="5087" ht="11.25"/>
    <row r="5088" ht="11.25"/>
    <row r="5089" ht="11.25"/>
    <row r="5090" ht="11.25"/>
    <row r="5091" ht="11.25"/>
    <row r="5092" ht="11.25"/>
    <row r="5093" ht="11.25"/>
    <row r="5094" ht="11.25"/>
    <row r="5095" ht="11.25"/>
    <row r="5096" ht="11.25"/>
    <row r="5097" ht="11.25"/>
    <row r="5098" ht="11.25"/>
    <row r="5099" ht="11.25"/>
    <row r="5100" ht="11.25"/>
    <row r="5101" ht="11.25"/>
    <row r="5102" ht="11.25"/>
    <row r="5103" ht="11.25"/>
    <row r="5104" ht="11.25"/>
    <row r="5105" ht="11.25"/>
    <row r="5106" ht="11.25"/>
    <row r="5107" ht="11.25"/>
    <row r="5108" ht="11.25"/>
    <row r="5109" ht="11.25"/>
    <row r="5110" ht="11.25"/>
    <row r="5111" ht="11.25"/>
    <row r="5112" ht="11.25"/>
    <row r="5113" ht="11.25"/>
    <row r="5114" ht="11.25"/>
    <row r="5115" ht="11.25"/>
    <row r="5116" ht="11.25"/>
    <row r="5117" ht="11.25"/>
    <row r="5118" ht="11.25"/>
    <row r="5119" ht="11.25"/>
    <row r="5120" ht="11.25"/>
    <row r="5121" ht="11.25"/>
    <row r="5122" ht="11.25"/>
    <row r="5123" ht="11.25"/>
    <row r="5124" ht="11.25"/>
    <row r="5125" ht="11.25"/>
    <row r="5126" ht="11.25"/>
    <row r="5127" ht="11.25"/>
    <row r="5128" ht="11.25"/>
    <row r="5129" ht="11.25"/>
    <row r="5130" ht="11.25"/>
    <row r="5131" ht="11.25"/>
    <row r="5132" ht="11.25"/>
    <row r="5133" ht="11.25"/>
    <row r="5134" ht="11.25"/>
    <row r="5135" ht="11.25"/>
    <row r="5136" ht="11.25"/>
    <row r="5137" ht="11.25"/>
    <row r="5138" ht="11.25"/>
    <row r="5139" ht="11.25"/>
    <row r="5140" ht="11.25"/>
    <row r="5141" ht="11.25"/>
    <row r="5142" ht="11.25"/>
    <row r="5143" ht="11.25"/>
    <row r="5144" ht="11.25"/>
    <row r="5145" ht="11.25"/>
    <row r="5146" ht="11.25"/>
    <row r="5147" ht="11.25"/>
    <row r="5148" ht="11.25"/>
    <row r="5149" ht="11.25"/>
    <row r="5150" ht="11.25"/>
    <row r="5151" ht="11.25"/>
    <row r="5152" ht="11.25"/>
    <row r="5153" ht="11.25"/>
    <row r="5154" ht="11.25"/>
    <row r="5155" ht="11.25"/>
    <row r="5156" ht="11.25"/>
    <row r="5157" ht="11.25"/>
    <row r="5158" ht="11.25"/>
    <row r="5159" ht="11.25"/>
    <row r="5160" ht="11.25"/>
    <row r="5161" ht="11.25"/>
    <row r="5162" ht="11.25"/>
    <row r="5163" ht="11.25"/>
    <row r="5164" ht="11.25"/>
    <row r="5165" ht="11.25"/>
    <row r="5166" ht="11.25"/>
    <row r="5167" ht="11.25"/>
    <row r="5168" ht="11.25"/>
    <row r="5169" ht="11.25"/>
    <row r="5170" ht="11.25"/>
    <row r="5171" ht="11.25"/>
    <row r="5172" ht="11.25"/>
    <row r="5173" ht="11.25"/>
    <row r="5174" ht="11.25"/>
    <row r="5175" ht="11.25"/>
    <row r="5176" ht="11.25"/>
    <row r="5177" ht="11.25"/>
    <row r="5178" ht="11.25"/>
    <row r="5179" ht="11.25"/>
    <row r="5180" ht="11.25"/>
    <row r="5181" ht="11.25"/>
    <row r="5182" ht="11.25"/>
    <row r="5183" ht="11.25"/>
    <row r="5184" ht="11.25"/>
    <row r="5185" ht="11.25"/>
    <row r="5186" ht="11.25"/>
    <row r="5187" ht="11.25"/>
    <row r="5188" ht="11.25"/>
    <row r="5189" ht="11.25"/>
    <row r="5190" ht="11.25"/>
    <row r="5191" ht="11.25"/>
    <row r="5192" ht="11.25"/>
    <row r="5193" ht="11.25"/>
    <row r="5194" ht="11.25"/>
    <row r="5195" ht="11.25"/>
    <row r="5196" ht="11.25"/>
    <row r="5197" ht="11.25"/>
    <row r="5198" ht="11.25"/>
    <row r="5199" ht="11.25"/>
    <row r="5200" ht="11.25"/>
    <row r="5201" ht="11.25"/>
    <row r="5202" ht="11.25"/>
    <row r="5203" ht="11.25"/>
    <row r="5204" ht="11.25"/>
    <row r="5205" ht="11.25"/>
    <row r="5206" ht="11.25"/>
    <row r="5207" ht="11.25"/>
    <row r="5208" ht="11.25"/>
    <row r="5209" ht="11.25"/>
    <row r="5210" ht="11.25"/>
    <row r="5211" ht="11.25"/>
    <row r="5212" ht="11.25"/>
    <row r="5213" ht="11.25"/>
    <row r="5214" ht="11.25"/>
    <row r="5215" ht="11.25"/>
    <row r="5216" ht="11.25"/>
    <row r="5217" ht="11.25"/>
    <row r="5218" ht="11.25"/>
    <row r="5219" ht="11.25"/>
    <row r="5220" ht="11.25"/>
    <row r="5221" ht="11.25"/>
    <row r="5222" ht="11.25"/>
    <row r="5223" ht="11.25"/>
    <row r="5224" ht="11.25"/>
    <row r="5225" ht="11.25"/>
    <row r="5226" ht="11.25"/>
    <row r="5227" ht="11.25"/>
    <row r="5228" ht="11.25"/>
    <row r="5229" ht="11.25"/>
    <row r="5230" ht="11.25"/>
    <row r="5231" ht="11.25"/>
    <row r="5232" ht="11.25"/>
    <row r="5233" ht="11.25"/>
    <row r="5234" ht="11.25"/>
    <row r="5235" ht="11.25"/>
    <row r="5236" ht="11.25"/>
    <row r="5237" ht="11.25"/>
    <row r="5238" ht="11.25"/>
    <row r="5239" ht="11.25"/>
    <row r="5240" ht="11.25"/>
    <row r="5241" ht="11.25"/>
    <row r="5242" ht="11.25"/>
    <row r="5243" ht="11.25"/>
    <row r="5244" ht="11.25"/>
    <row r="5245" ht="11.25"/>
    <row r="5246" ht="11.25"/>
    <row r="5247" ht="11.25"/>
    <row r="5248" ht="11.25"/>
    <row r="5249" ht="11.25"/>
    <row r="5250" ht="11.25"/>
    <row r="5251" ht="11.25"/>
    <row r="5252" ht="11.25"/>
    <row r="5253" ht="11.25"/>
    <row r="5254" ht="11.25"/>
    <row r="5255" ht="11.25"/>
    <row r="5256" ht="11.25"/>
    <row r="5257" ht="11.25"/>
    <row r="5258" ht="11.25"/>
    <row r="5259" ht="11.25"/>
    <row r="5260" ht="11.25"/>
    <row r="5261" ht="11.25"/>
    <row r="5262" ht="11.25"/>
    <row r="5263" ht="11.25"/>
    <row r="5264" ht="11.25"/>
    <row r="5265" ht="11.25"/>
    <row r="5266" ht="11.25"/>
    <row r="5267" ht="11.25"/>
    <row r="5268" ht="11.25"/>
    <row r="5269" ht="11.25"/>
    <row r="5270" ht="11.25"/>
    <row r="5271" ht="11.25"/>
    <row r="5272" ht="11.25"/>
    <row r="5273" ht="11.25"/>
    <row r="5274" ht="11.25"/>
    <row r="5275" ht="11.25"/>
    <row r="5276" ht="11.25"/>
    <row r="5277" ht="11.25"/>
    <row r="5278" ht="11.25"/>
    <row r="5279" ht="11.25"/>
    <row r="5280" ht="11.25"/>
    <row r="5281" ht="11.25"/>
    <row r="5282" ht="11.25"/>
    <row r="5283" ht="11.25"/>
    <row r="5284" ht="11.25"/>
    <row r="5285" ht="11.25"/>
    <row r="5286" ht="11.25"/>
    <row r="5287" ht="11.25"/>
    <row r="5288" ht="11.25"/>
    <row r="5289" ht="11.25"/>
    <row r="5290" ht="11.25"/>
    <row r="5291" ht="11.25"/>
    <row r="5292" ht="11.25"/>
    <row r="5293" ht="11.25"/>
    <row r="5294" ht="11.25"/>
    <row r="5295" ht="11.25"/>
    <row r="5296" ht="11.25"/>
    <row r="5297" ht="11.25"/>
    <row r="5298" ht="11.25"/>
    <row r="5299" ht="11.25"/>
    <row r="5300" ht="11.25"/>
    <row r="5301" ht="11.25"/>
    <row r="5302" ht="11.25"/>
    <row r="5303" ht="11.25"/>
    <row r="5304" ht="11.25"/>
    <row r="5305" ht="11.25"/>
    <row r="5306" ht="11.25"/>
    <row r="5307" ht="11.25"/>
    <row r="5308" ht="11.25"/>
    <row r="5309" ht="11.25"/>
    <row r="5310" ht="11.25"/>
    <row r="5311" ht="11.25"/>
    <row r="5312" ht="11.25"/>
    <row r="5313" ht="11.25"/>
    <row r="5314" ht="11.25"/>
    <row r="5315" ht="11.25"/>
    <row r="5316" ht="11.25"/>
    <row r="5317" ht="11.25"/>
    <row r="5318" ht="11.25"/>
    <row r="5319" ht="11.25"/>
    <row r="5320" ht="11.25"/>
    <row r="5321" ht="11.25"/>
    <row r="5322" ht="11.25"/>
    <row r="5323" ht="11.25"/>
    <row r="5324" ht="11.25"/>
    <row r="5325" ht="11.25"/>
    <row r="5326" ht="11.25"/>
    <row r="5327" ht="11.25"/>
    <row r="5328" ht="11.25"/>
    <row r="5329" ht="11.25"/>
    <row r="5330" ht="11.25"/>
    <row r="5331" ht="11.25"/>
    <row r="5332" ht="11.25"/>
    <row r="5333" ht="11.25"/>
    <row r="5334" ht="11.25"/>
    <row r="5335" ht="11.25"/>
    <row r="5336" ht="11.25"/>
    <row r="5337" ht="11.25"/>
    <row r="5338" ht="11.25"/>
    <row r="5339" ht="11.25"/>
    <row r="5340" ht="11.25"/>
    <row r="5341" ht="11.25"/>
    <row r="5342" ht="11.25"/>
    <row r="5343" ht="11.25"/>
    <row r="5344" ht="11.25"/>
    <row r="5345" ht="11.25"/>
    <row r="5346" ht="11.25"/>
    <row r="5347" ht="11.25"/>
    <row r="5348" ht="11.25"/>
    <row r="5349" ht="11.25"/>
    <row r="5350" ht="11.25"/>
    <row r="5351" ht="11.25"/>
    <row r="5352" ht="11.25"/>
    <row r="5353" ht="11.25"/>
    <row r="5354" ht="11.25"/>
    <row r="5355" ht="11.25"/>
    <row r="5356" ht="11.25"/>
    <row r="5357" ht="11.25"/>
    <row r="5358" ht="11.25"/>
    <row r="5359" ht="11.25"/>
    <row r="5360" ht="11.25"/>
    <row r="5361" ht="11.25"/>
    <row r="5362" ht="11.25"/>
    <row r="5363" ht="11.25"/>
    <row r="5364" ht="11.25"/>
    <row r="5365" ht="11.25"/>
    <row r="5366" ht="11.25"/>
    <row r="5367" ht="11.25"/>
    <row r="5368" ht="11.25"/>
    <row r="5369" ht="11.25"/>
    <row r="5370" ht="11.25"/>
    <row r="5371" ht="11.25"/>
    <row r="5372" ht="11.25"/>
    <row r="5373" ht="11.25"/>
    <row r="5374" ht="11.25"/>
    <row r="5375" ht="11.25"/>
    <row r="5376" ht="11.25"/>
    <row r="5377" ht="11.25"/>
    <row r="5378" ht="11.25"/>
    <row r="5379" ht="11.25"/>
    <row r="5380" ht="11.25"/>
    <row r="5381" ht="11.25"/>
    <row r="5382" ht="11.25"/>
    <row r="5383" ht="11.25"/>
    <row r="5384" ht="11.25"/>
    <row r="5385" ht="11.25"/>
    <row r="5386" ht="11.25"/>
    <row r="5387" ht="11.25"/>
    <row r="5388" ht="11.25"/>
    <row r="5389" ht="11.25"/>
    <row r="5390" ht="11.25"/>
    <row r="5391" ht="11.25"/>
    <row r="5392" ht="11.25"/>
    <row r="5393" ht="11.25"/>
    <row r="5394" ht="11.25"/>
    <row r="5395" ht="11.25"/>
    <row r="5396" ht="11.25"/>
    <row r="5397" ht="11.25"/>
    <row r="5398" ht="11.25"/>
    <row r="5399" ht="11.25"/>
    <row r="5400" ht="11.25"/>
    <row r="5401" ht="11.25"/>
    <row r="5402" ht="11.25"/>
    <row r="5403" ht="11.25"/>
    <row r="5404" ht="11.25"/>
    <row r="5405" ht="11.25"/>
    <row r="5406" ht="11.25"/>
    <row r="5407" ht="11.25"/>
    <row r="5408" ht="11.25"/>
    <row r="5409" ht="11.25"/>
    <row r="5410" ht="11.25"/>
    <row r="5411" ht="11.25"/>
    <row r="5412" ht="11.25"/>
    <row r="5413" ht="11.25"/>
    <row r="5414" ht="11.25"/>
    <row r="5415" ht="11.25"/>
    <row r="5416" ht="11.25"/>
    <row r="5417" ht="11.25"/>
  </sheetData>
  <phoneticPr fontId="14" type="noConversion"/>
  <conditionalFormatting sqref="C5">
    <cfRule type="containsText" dxfId="173" priority="12" operator="containsText" text="KT">
      <formula>NOT(ISERROR(SEARCH("KT",C5)))</formula>
    </cfRule>
    <cfRule type="containsText" dxfId="172" priority="13" operator="containsText" text="JH">
      <formula>NOT(ISERROR(SEARCH("JH",C5)))</formula>
    </cfRule>
    <cfRule type="containsText" dxfId="171" priority="14" operator="containsText" text="CL">
      <formula>NOT(ISERROR(SEARCH("CL",C5)))</formula>
    </cfRule>
    <cfRule type="containsText" dxfId="170" priority="15" operator="containsText" text="CY">
      <formula>NOT(ISERROR(SEARCH("CY",C5)))</formula>
    </cfRule>
    <cfRule type="containsText" dxfId="169" priority="16" operator="containsText" text="ES">
      <formula>NOT(ISERROR(SEARCH("ES",C5)))</formula>
    </cfRule>
  </conditionalFormatting>
  <conditionalFormatting sqref="K7">
    <cfRule type="containsText" dxfId="168" priority="30" operator="containsText" text="ON">
      <formula>NOT(ISERROR(SEARCH("ON",K7)))</formula>
    </cfRule>
  </conditionalFormatting>
  <conditionalFormatting sqref="C14">
    <cfRule type="containsText" dxfId="167" priority="9" operator="containsText" text="OK">
      <formula>NOT(ISERROR(SEARCH("OK",C14)))</formula>
    </cfRule>
  </conditionalFormatting>
  <conditionalFormatting sqref="C4:C7">
    <cfRule type="containsBlanks" dxfId="166" priority="8">
      <formula>LEN(TRIM(C4))=0</formula>
    </cfRule>
  </conditionalFormatting>
  <conditionalFormatting sqref="C10:C12">
    <cfRule type="expression" dxfId="165" priority="6">
      <formula>0</formula>
    </cfRule>
  </conditionalFormatting>
  <conditionalFormatting sqref="C10 C12">
    <cfRule type="cellIs" dxfId="164" priority="5" operator="notEqual">
      <formula>$A10</formula>
    </cfRule>
  </conditionalFormatting>
  <conditionalFormatting sqref="C11">
    <cfRule type="iconSet" priority="4">
      <iconSet iconSet="3Signs" reverse="1">
        <cfvo type="percent" val="0"/>
        <cfvo type="num" val="0" gte="0"/>
        <cfvo type="num" val="2" gte="0"/>
      </iconSet>
    </cfRule>
  </conditionalFormatting>
  <conditionalFormatting sqref="B14">
    <cfRule type="containsText" dxfId="163" priority="2" operator="containsText" text="【">
      <formula>NOT(ISERROR(SEARCH("【",B14)))</formula>
    </cfRule>
  </conditionalFormatting>
  <conditionalFormatting sqref="K4:K6">
    <cfRule type="containsText" dxfId="162" priority="1" operator="containsText" text="OFF">
      <formula>NOT(ISERROR(SEARCH("OFF",K4)))</formula>
    </cfRule>
  </conditionalFormatting>
  <dataValidations count="5">
    <dataValidation type="list" allowBlank="1" showInputMessage="1" showErrorMessage="1" promptTitle="⚠️Change Updator" prompt="will wipe out  last week's results" sqref="C5" xr:uid="{80944F2B-924C-45EA-9BD6-6FF73D2FD1F9}">
      <formula1>dd_updator</formula1>
    </dataValidation>
    <dataValidation type="list" errorStyle="warning" allowBlank="1" showInputMessage="1" showErrorMessage="1" promptTitle="Weekly AM folder name " prompt="In YYYYMMDD format_x000a__x000a_Regardless of holidays, only set folder name to a Monday date" sqref="C4" xr:uid="{EB7A7B11-81D2-4F6D-96B6-417C54D1E8DB}">
      <formula1>dd_Monday</formula1>
    </dataValidation>
    <dataValidation type="list" allowBlank="1" showInputMessage="1" showErrorMessage="1" sqref="K4:K5" xr:uid="{A80797E9-1E83-4191-8030-5056F54365C4}">
      <formula1>"ON,OFF"</formula1>
    </dataValidation>
    <dataValidation type="list" allowBlank="1" showInputMessage="1" showErrorMessage="1" promptTitle="Need to add tap deal?" prompt="Please spark when needed" sqref="K7" xr:uid="{D786BBAC-8B85-4826-8AFB-917C888E43CA}">
      <formula1>"ON,OFF"</formula1>
    </dataValidation>
    <dataValidation type="list" allowBlank="1" showInputMessage="1" showErrorMessage="1" promptTitle="DMI only or DMI+BBG+台账?" prompt="If set to OFF - only DMI data will be loaded" sqref="K6:K7" xr:uid="{7354D1B4-C643-4336-B89D-A74F904D673A}">
      <formula1>"ON,OFF"</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8" r:id="rId4" name="MondayRunButton">
              <controlPr defaultSize="0" print="0" autoFill="0" autoPict="0" macro="[0]!RefreshSource">
                <anchor moveWithCells="1" sizeWithCells="1">
                  <from>
                    <xdr:col>10</xdr:col>
                    <xdr:colOff>47625</xdr:colOff>
                    <xdr:row>0</xdr:row>
                    <xdr:rowOff>76200</xdr:rowOff>
                  </from>
                  <to>
                    <xdr:col>11</xdr:col>
                    <xdr:colOff>438150</xdr:colOff>
                    <xdr:row>1</xdr:row>
                    <xdr:rowOff>104775</xdr:rowOff>
                  </to>
                </anchor>
              </controlPr>
            </control>
          </mc:Choice>
        </mc:AlternateContent>
      </controls>
    </mc:Choice>
  </mc:AlternateContent>
  <tableParts count="3">
    <tablePart r:id="rId5"/>
    <tablePart r:id="rId6"/>
    <tablePart r:id="rId7"/>
  </tableParts>
  <extLst>
    <ext xmlns:x14="http://schemas.microsoft.com/office/spreadsheetml/2009/9/main" uri="{CCE6A557-97BC-4b89-ADB6-D9C93CAAB3DF}">
      <x14:dataValidations xmlns:xm="http://schemas.microsoft.com/office/excel/2006/main" count="2">
        <x14:dataValidation type="list" allowBlank="1" showInputMessage="1" showErrorMessage="1" xr:uid="{AA459B49-CD04-48C7-87C9-7B28A856ED8F}">
          <x14:formula1>
            <xm:f xml:space="preserve"> INDEX(Roster!$C$2:$C$53,MATCH(Monday,Roster!$B$2:$B$53,0))</xm:f>
          </x14:formula1>
          <xm:sqref>C6</xm:sqref>
        </x14:dataValidation>
        <x14:dataValidation type="list" allowBlank="1" showInputMessage="1" showErrorMessage="1" promptTitle="请周报发送日填写" prompt="Selection will auto update data source" xr:uid="{54273CC3-5DFC-4C47-9099-C4C3AB553C07}">
          <x14:formula1>
            <xm:f xml:space="preserve"> INDEX(Roster!$D$2:$D$53,MATCH(Monday,Roster!$B$2:$B$53,0))</xm:f>
          </x14:formula1>
          <xm:sqref>C7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08FF97-6999-4B3C-9058-6588E2D99F4C}">
  <sheetPr codeName="Sheet19"/>
  <dimension ref="A1:Q7"/>
  <sheetViews>
    <sheetView topLeftCell="D1" workbookViewId="0">
      <selection activeCell="E5" sqref="E5"/>
    </sheetView>
  </sheetViews>
  <sheetFormatPr defaultRowHeight="15"/>
  <cols>
    <col min="1" max="1" width="7.33203125" bestFit="1" customWidth="1"/>
    <col min="2" max="2" width="9.33203125" bestFit="1" customWidth="1"/>
    <col min="3" max="3" width="13.33203125" bestFit="1" customWidth="1"/>
    <col min="4" max="4" width="13.77734375" bestFit="1" customWidth="1"/>
    <col min="5" max="5" width="50.44140625" bestFit="1" customWidth="1"/>
    <col min="6" max="6" width="6.109375" bestFit="1" customWidth="1"/>
    <col min="7" max="7" width="8.6640625" bestFit="1" customWidth="1"/>
    <col min="8" max="8" width="8.5546875" bestFit="1" customWidth="1"/>
    <col min="9" max="10" width="9.44140625" bestFit="1" customWidth="1"/>
    <col min="11" max="11" width="6.109375" bestFit="1" customWidth="1"/>
    <col min="12" max="13" width="11.5546875" bestFit="1" customWidth="1"/>
    <col min="14" max="14" width="13" bestFit="1" customWidth="1"/>
    <col min="15" max="15" width="12.77734375" bestFit="1" customWidth="1"/>
    <col min="16" max="16" width="6.109375" bestFit="1" customWidth="1"/>
    <col min="17" max="18" width="10.5546875" bestFit="1" customWidth="1"/>
  </cols>
  <sheetData>
    <row r="1" spans="1:17">
      <c r="A1" t="s">
        <v>82</v>
      </c>
      <c r="B1" t="s">
        <v>46</v>
      </c>
      <c r="C1" t="s">
        <v>45</v>
      </c>
      <c r="D1" t="s">
        <v>150</v>
      </c>
      <c r="E1" t="s">
        <v>1160</v>
      </c>
      <c r="F1" t="s">
        <v>1161</v>
      </c>
      <c r="G1" t="s">
        <v>1162</v>
      </c>
      <c r="H1" t="s">
        <v>1163</v>
      </c>
      <c r="I1" t="s">
        <v>161</v>
      </c>
      <c r="J1" t="s">
        <v>135</v>
      </c>
      <c r="K1" t="s">
        <v>1194</v>
      </c>
      <c r="L1" t="s">
        <v>1195</v>
      </c>
      <c r="M1" t="s">
        <v>1196</v>
      </c>
      <c r="N1" t="s">
        <v>1197</v>
      </c>
      <c r="O1" t="s">
        <v>1164</v>
      </c>
      <c r="P1" t="s">
        <v>1165</v>
      </c>
      <c r="Q1" t="s">
        <v>767</v>
      </c>
    </row>
    <row r="2" spans="1:17">
      <c r="A2">
        <v>285</v>
      </c>
      <c r="B2" s="30">
        <v>45303</v>
      </c>
      <c r="C2" t="s">
        <v>792</v>
      </c>
      <c r="D2" t="s">
        <v>1170</v>
      </c>
      <c r="E2" t="s">
        <v>793</v>
      </c>
      <c r="F2" t="s">
        <v>1166</v>
      </c>
      <c r="G2" t="s">
        <v>1167</v>
      </c>
      <c r="H2" t="s">
        <v>6</v>
      </c>
      <c r="I2" t="s">
        <v>6</v>
      </c>
      <c r="J2" t="s">
        <v>143</v>
      </c>
      <c r="K2" t="s">
        <v>102</v>
      </c>
      <c r="L2">
        <v>10000</v>
      </c>
      <c r="M2">
        <v>1407</v>
      </c>
      <c r="N2">
        <v>0.14074999999999999</v>
      </c>
      <c r="O2" t="s">
        <v>1168</v>
      </c>
      <c r="P2" t="s">
        <v>804</v>
      </c>
      <c r="Q2">
        <v>24006</v>
      </c>
    </row>
    <row r="3" spans="1:17">
      <c r="A3">
        <v>284</v>
      </c>
      <c r="B3" s="30">
        <v>45301</v>
      </c>
      <c r="C3" t="s">
        <v>1171</v>
      </c>
      <c r="D3" t="s">
        <v>1172</v>
      </c>
      <c r="E3" t="s">
        <v>1173</v>
      </c>
      <c r="F3" t="s">
        <v>1174</v>
      </c>
      <c r="G3" t="s">
        <v>1167</v>
      </c>
      <c r="H3" t="s">
        <v>6</v>
      </c>
      <c r="I3" t="s">
        <v>6</v>
      </c>
      <c r="J3" t="s">
        <v>143</v>
      </c>
      <c r="K3" t="s">
        <v>81</v>
      </c>
      <c r="L3">
        <v>500</v>
      </c>
      <c r="M3">
        <v>500</v>
      </c>
      <c r="N3">
        <v>1</v>
      </c>
      <c r="O3" t="s">
        <v>1168</v>
      </c>
      <c r="P3" t="s">
        <v>1175</v>
      </c>
      <c r="Q3">
        <v>24005</v>
      </c>
    </row>
    <row r="4" spans="1:17">
      <c r="A4">
        <v>283</v>
      </c>
      <c r="B4" s="30">
        <v>45301</v>
      </c>
      <c r="C4" t="s">
        <v>1176</v>
      </c>
      <c r="D4" t="s">
        <v>1172</v>
      </c>
      <c r="E4" t="s">
        <v>1173</v>
      </c>
      <c r="F4" t="s">
        <v>1174</v>
      </c>
      <c r="G4" t="s">
        <v>1167</v>
      </c>
      <c r="H4" t="s">
        <v>6</v>
      </c>
      <c r="I4" t="s">
        <v>6</v>
      </c>
      <c r="J4" t="s">
        <v>143</v>
      </c>
      <c r="K4" t="s">
        <v>81</v>
      </c>
      <c r="L4">
        <v>500</v>
      </c>
      <c r="M4">
        <v>500</v>
      </c>
      <c r="N4">
        <v>1</v>
      </c>
      <c r="O4" t="s">
        <v>1168</v>
      </c>
      <c r="P4" t="s">
        <v>1146</v>
      </c>
      <c r="Q4">
        <v>24004</v>
      </c>
    </row>
    <row r="5" spans="1:17">
      <c r="A5">
        <v>282</v>
      </c>
      <c r="B5" s="30">
        <v>45300</v>
      </c>
      <c r="C5" t="s">
        <v>1177</v>
      </c>
      <c r="D5" t="s">
        <v>1178</v>
      </c>
      <c r="E5" t="s">
        <v>1179</v>
      </c>
      <c r="F5" t="s">
        <v>1180</v>
      </c>
      <c r="G5" t="s">
        <v>1167</v>
      </c>
      <c r="H5" t="s">
        <v>6</v>
      </c>
      <c r="I5" t="s">
        <v>6</v>
      </c>
      <c r="J5" t="s">
        <v>143</v>
      </c>
      <c r="K5" t="s">
        <v>81</v>
      </c>
      <c r="L5">
        <v>0</v>
      </c>
      <c r="M5">
        <v>0</v>
      </c>
      <c r="N5">
        <v>1</v>
      </c>
      <c r="O5" t="s">
        <v>1168</v>
      </c>
      <c r="P5" t="s">
        <v>129</v>
      </c>
      <c r="Q5">
        <v>24003</v>
      </c>
    </row>
    <row r="6" spans="1:17">
      <c r="A6">
        <v>281</v>
      </c>
      <c r="B6" s="30">
        <v>45295</v>
      </c>
      <c r="C6" t="s">
        <v>742</v>
      </c>
      <c r="D6" t="s">
        <v>1181</v>
      </c>
      <c r="E6" t="s">
        <v>1182</v>
      </c>
      <c r="F6" t="s">
        <v>1180</v>
      </c>
      <c r="G6" t="s">
        <v>128</v>
      </c>
      <c r="H6" t="s">
        <v>1183</v>
      </c>
      <c r="I6" t="s">
        <v>6</v>
      </c>
      <c r="J6" t="s">
        <v>143</v>
      </c>
      <c r="K6" t="s">
        <v>81</v>
      </c>
      <c r="L6">
        <v>8000</v>
      </c>
      <c r="M6">
        <v>8000</v>
      </c>
      <c r="N6">
        <v>1</v>
      </c>
      <c r="O6" t="s">
        <v>1184</v>
      </c>
      <c r="P6" t="s">
        <v>800</v>
      </c>
      <c r="Q6">
        <v>24002</v>
      </c>
    </row>
    <row r="7" spans="1:17">
      <c r="A7">
        <v>280</v>
      </c>
      <c r="B7" s="30">
        <v>45293</v>
      </c>
      <c r="C7" t="s">
        <v>759</v>
      </c>
      <c r="D7" t="s">
        <v>1185</v>
      </c>
      <c r="E7" t="s">
        <v>1186</v>
      </c>
      <c r="F7" t="s">
        <v>1166</v>
      </c>
      <c r="G7" t="s">
        <v>128</v>
      </c>
      <c r="H7" t="s">
        <v>6</v>
      </c>
      <c r="I7" t="s">
        <v>6</v>
      </c>
      <c r="J7" t="s">
        <v>143</v>
      </c>
      <c r="K7" t="s">
        <v>81</v>
      </c>
      <c r="L7">
        <v>59600</v>
      </c>
      <c r="M7">
        <v>59600</v>
      </c>
      <c r="N7">
        <v>1</v>
      </c>
      <c r="O7" t="s">
        <v>1187</v>
      </c>
      <c r="P7" t="s">
        <v>1144</v>
      </c>
      <c r="Q7">
        <v>24001</v>
      </c>
    </row>
  </sheetData>
  <phoneticPr fontId="14"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EA99DB-D1C3-43B4-AF77-3E350895A247}">
  <sheetPr codeName="Sheet10">
    <tabColor rgb="FF234473"/>
  </sheetPr>
  <dimension ref="A1:DI445"/>
  <sheetViews>
    <sheetView topLeftCell="L2" workbookViewId="0">
      <selection activeCell="U361" sqref="U361"/>
    </sheetView>
  </sheetViews>
  <sheetFormatPr defaultRowHeight="15" outlineLevelRow="1"/>
  <cols>
    <col min="1" max="1" width="25.77734375" style="1" customWidth="1"/>
    <col min="2" max="2" width="5.6640625" style="2" customWidth="1"/>
    <col min="3" max="3" width="12.44140625" style="2" bestFit="1" customWidth="1"/>
    <col min="4" max="4" width="19.6640625" style="2" bestFit="1" customWidth="1"/>
    <col min="5" max="5" width="12.77734375" style="2" bestFit="1" customWidth="1"/>
    <col min="6" max="6" width="5.6640625" style="2" customWidth="1"/>
    <col min="7" max="7" width="14.33203125" style="2" bestFit="1" customWidth="1"/>
    <col min="8" max="8" width="7.109375" style="2" bestFit="1" customWidth="1"/>
    <col min="9" max="9" width="11.77734375" style="2" bestFit="1" customWidth="1"/>
    <col min="10" max="10" width="24.77734375" style="2" bestFit="1" customWidth="1"/>
    <col min="11" max="11" width="18" style="2" bestFit="1" customWidth="1"/>
    <col min="12" max="12" width="14.33203125" style="2" bestFit="1" customWidth="1"/>
    <col min="13" max="13" width="10.44140625" style="2" bestFit="1" customWidth="1"/>
    <col min="14" max="14" width="42.88671875" style="2" bestFit="1" customWidth="1"/>
    <col min="15" max="15" width="5.88671875" style="2" bestFit="1" customWidth="1"/>
    <col min="16" max="16" width="12" style="1" bestFit="1" customWidth="1"/>
    <col min="17" max="17" width="8.21875" style="1" bestFit="1" customWidth="1"/>
    <col min="18" max="18" width="8.44140625" style="1" bestFit="1" customWidth="1"/>
    <col min="19" max="19" width="9.109375" style="1" bestFit="1" customWidth="1"/>
    <col min="20" max="20" width="12.44140625" style="1" bestFit="1" customWidth="1"/>
    <col min="21" max="21" width="38.5546875" style="1" bestFit="1" customWidth="1"/>
    <col min="22" max="22" width="20.6640625" style="1" bestFit="1" customWidth="1"/>
    <col min="23" max="23" width="9.21875" style="1" bestFit="1" customWidth="1"/>
    <col min="24" max="24" width="12.5546875" style="1" bestFit="1" customWidth="1"/>
    <col min="25" max="25" width="9.21875" style="1" bestFit="1" customWidth="1"/>
    <col min="26" max="26" width="12" style="1" bestFit="1" customWidth="1"/>
    <col min="27" max="27" width="10.21875" style="1" bestFit="1" customWidth="1"/>
    <col min="28" max="28" width="10.44140625" style="1" bestFit="1" customWidth="1"/>
    <col min="29" max="29" width="51.21875" style="1" bestFit="1" customWidth="1"/>
    <col min="30" max="30" width="15.88671875" style="1" bestFit="1" customWidth="1"/>
    <col min="31" max="31" width="19.88671875" style="1" bestFit="1" customWidth="1"/>
    <col min="32" max="32" width="12.5546875" style="1" bestFit="1" customWidth="1"/>
    <col min="33" max="33" width="9.21875" style="1" bestFit="1" customWidth="1"/>
    <col min="34" max="34" width="17.77734375" style="1" bestFit="1" customWidth="1"/>
    <col min="35" max="35" width="42" style="1" bestFit="1" customWidth="1"/>
    <col min="36" max="36" width="15" style="1" bestFit="1" customWidth="1"/>
    <col min="37" max="37" width="7.5546875" style="1" bestFit="1" customWidth="1"/>
    <col min="38" max="38" width="9.21875" style="1" bestFit="1" customWidth="1"/>
    <col min="39" max="40" width="14.5546875" style="1" bestFit="1" customWidth="1"/>
    <col min="41" max="41" width="23.109375" style="1" bestFit="1" customWidth="1"/>
    <col min="42" max="42" width="10.33203125" style="1" bestFit="1" customWidth="1"/>
    <col min="43" max="43" width="9.21875" style="1" bestFit="1" customWidth="1"/>
    <col min="44" max="45" width="9.21875" style="2" bestFit="1" customWidth="1"/>
    <col min="46" max="46" width="80.88671875" style="2" bestFit="1" customWidth="1"/>
    <col min="47" max="47" width="9.21875" style="2" bestFit="1" customWidth="1"/>
    <col min="48" max="48" width="14.5546875" style="1" bestFit="1" customWidth="1"/>
    <col min="49" max="49" width="12.5546875" style="1" bestFit="1" customWidth="1"/>
    <col min="50" max="50" width="12.5546875" style="2" bestFit="1" customWidth="1"/>
    <col min="51" max="51" width="18" style="2" bestFit="1" customWidth="1"/>
    <col min="52" max="52" width="9.44140625" style="2" bestFit="1" customWidth="1"/>
    <col min="53" max="53" width="9.88671875" style="2" bestFit="1" customWidth="1"/>
    <col min="54" max="54" width="14.5546875" style="2" bestFit="1" customWidth="1"/>
    <col min="55" max="55" width="9.21875" style="2" bestFit="1" customWidth="1"/>
    <col min="56" max="56" width="12.5546875" style="2" bestFit="1" customWidth="1"/>
    <col min="57" max="58" width="10.88671875" style="2" bestFit="1" customWidth="1"/>
    <col min="59" max="59" width="80.88671875" style="2" bestFit="1" customWidth="1"/>
    <col min="60" max="60" width="8.88671875" style="2" bestFit="1" customWidth="1"/>
    <col min="61" max="61" width="12.5546875" style="2" bestFit="1" customWidth="1"/>
    <col min="62" max="62" width="9.21875" style="2" bestFit="1" customWidth="1"/>
    <col min="63" max="63" width="10.44140625" style="2" bestFit="1" customWidth="1"/>
    <col min="64" max="64" width="10.88671875" style="2" bestFit="1" customWidth="1"/>
    <col min="65" max="65" width="12.5546875" style="2" bestFit="1" customWidth="1"/>
    <col min="66" max="66" width="9.21875" style="2" bestFit="1" customWidth="1"/>
    <col min="67" max="67" width="10.88671875" style="2" bestFit="1" customWidth="1"/>
    <col min="68" max="68" width="80.88671875" style="2" bestFit="1" customWidth="1"/>
    <col min="69" max="69" width="31.6640625" style="2" bestFit="1" customWidth="1"/>
    <col min="70" max="70" width="10.88671875" style="2" bestFit="1" customWidth="1"/>
    <col min="71" max="71" width="10.21875" style="2" bestFit="1" customWidth="1"/>
    <col min="72" max="72" width="10.44140625" style="2" bestFit="1" customWidth="1"/>
    <col min="73" max="75" width="80.88671875" style="2" bestFit="1" customWidth="1"/>
    <col min="76" max="76" width="10.88671875" style="2" bestFit="1" customWidth="1"/>
    <col min="77" max="81" width="9.21875" style="2" bestFit="1" customWidth="1"/>
    <col min="82" max="82" width="14.5546875" style="2" bestFit="1" customWidth="1"/>
    <col min="83" max="83" width="34.5546875" style="2" bestFit="1" customWidth="1"/>
    <col min="84" max="84" width="11.33203125" style="2" bestFit="1" customWidth="1"/>
    <col min="85" max="85" width="20.44140625" style="2" bestFit="1" customWidth="1"/>
    <col min="86" max="86" width="12.5546875" style="2" bestFit="1" customWidth="1"/>
    <col min="87" max="87" width="10.88671875" style="2" bestFit="1" customWidth="1"/>
    <col min="88" max="88" width="15.44140625" style="2" bestFit="1" customWidth="1"/>
    <col min="89" max="89" width="16.21875" style="2" bestFit="1" customWidth="1"/>
    <col min="90" max="90" width="7.77734375" style="2" bestFit="1" customWidth="1"/>
    <col min="91" max="93" width="9.21875" style="2" bestFit="1" customWidth="1"/>
    <col min="94" max="94" width="11.109375" style="2" bestFit="1" customWidth="1"/>
    <col min="95" max="95" width="14.77734375" style="2" bestFit="1" customWidth="1"/>
    <col min="96" max="96" width="14.44140625" style="2" bestFit="1" customWidth="1"/>
    <col min="97" max="97" width="15.6640625" style="2" bestFit="1" customWidth="1"/>
    <col min="98" max="98" width="12.77734375" style="2" bestFit="1" customWidth="1"/>
    <col min="99" max="99" width="7.77734375" style="2" bestFit="1" customWidth="1"/>
    <col min="100" max="102" width="9.44140625" style="2" bestFit="1" customWidth="1"/>
    <col min="103" max="103" width="6.109375" style="2" bestFit="1" customWidth="1"/>
    <col min="104" max="104" width="15" style="2" bestFit="1" customWidth="1"/>
    <col min="105" max="106" width="14.6640625" style="2" bestFit="1" customWidth="1"/>
    <col min="107" max="107" width="14.44140625" style="2" bestFit="1" customWidth="1"/>
    <col min="108" max="108" width="14.77734375" style="2" bestFit="1" customWidth="1"/>
    <col min="109" max="109" width="14.44140625" style="2" bestFit="1" customWidth="1"/>
    <col min="110" max="110" width="14.33203125" style="2" bestFit="1" customWidth="1"/>
    <col min="111" max="113" width="9.21875" style="2" customWidth="1"/>
    <col min="114" max="16384" width="8.88671875" style="1"/>
  </cols>
  <sheetData>
    <row r="1" spans="1:113" hidden="1" outlineLevel="1">
      <c r="A1" s="135"/>
      <c r="I1" s="40" t="s">
        <v>730</v>
      </c>
      <c r="J1" s="40" t="s">
        <v>50</v>
      </c>
      <c r="K1" s="40" t="s">
        <v>130</v>
      </c>
      <c r="L1" s="40" t="s">
        <v>114</v>
      </c>
      <c r="M1" s="40" t="s">
        <v>176</v>
      </c>
      <c r="N1" s="40" t="s">
        <v>177</v>
      </c>
      <c r="O1" s="40" t="s">
        <v>178</v>
      </c>
      <c r="P1" s="122"/>
      <c r="Q1" s="122"/>
      <c r="R1" s="122"/>
      <c r="S1" s="122"/>
      <c r="T1" s="115" t="s">
        <v>88</v>
      </c>
      <c r="U1" s="115" t="s">
        <v>88</v>
      </c>
      <c r="V1" s="115" t="s">
        <v>706</v>
      </c>
      <c r="W1" s="2"/>
      <c r="X1" s="2"/>
      <c r="Y1" s="2"/>
      <c r="Z1" s="2"/>
      <c r="AA1" s="2"/>
      <c r="AB1" s="2"/>
      <c r="AC1" s="2"/>
      <c r="AD1" s="2"/>
      <c r="AE1" s="2"/>
      <c r="AF1" s="2"/>
      <c r="AG1" s="2"/>
      <c r="AH1" s="2"/>
      <c r="AI1" s="2"/>
      <c r="AJ1" s="2"/>
      <c r="AK1" s="2"/>
      <c r="AL1" s="2"/>
      <c r="AM1" s="2"/>
      <c r="AN1" s="2"/>
      <c r="AO1" s="2"/>
      <c r="AP1" s="2"/>
      <c r="AQ1" s="2"/>
      <c r="AV1" s="2"/>
      <c r="AW1" s="2"/>
    </row>
    <row r="2" spans="1:113" ht="63.75" customHeight="1" collapsed="1">
      <c r="A2" s="2"/>
      <c r="C2" s="31" t="s">
        <v>1477</v>
      </c>
      <c r="G2" s="31" t="s">
        <v>1478</v>
      </c>
      <c r="H2" s="31"/>
      <c r="P2" s="2"/>
      <c r="Q2" s="2"/>
      <c r="R2" s="2"/>
      <c r="S2" s="2"/>
      <c r="T2" s="2"/>
      <c r="U2" s="2"/>
      <c r="V2" s="2"/>
      <c r="W2" s="2"/>
      <c r="X2" s="2"/>
      <c r="Y2" s="2"/>
      <c r="Z2" s="2"/>
      <c r="AA2" s="2"/>
      <c r="AB2" s="2"/>
      <c r="AC2" s="2"/>
      <c r="AD2" s="2"/>
      <c r="AE2" s="2"/>
      <c r="AF2" s="2"/>
      <c r="AG2" s="2"/>
      <c r="AH2" s="2"/>
      <c r="AI2" s="2"/>
      <c r="AJ2" s="2"/>
      <c r="AK2" s="2"/>
      <c r="AL2" s="2"/>
      <c r="AM2" s="2"/>
      <c r="AN2" s="2"/>
      <c r="AO2" s="2"/>
      <c r="AP2" s="2"/>
      <c r="AQ2" s="2"/>
      <c r="AV2" s="2"/>
      <c r="AW2" s="2"/>
    </row>
    <row r="3" spans="1:113" ht="63.75" customHeight="1">
      <c r="A3" s="2"/>
      <c r="AH3" s="2"/>
      <c r="AI3" s="2"/>
      <c r="AJ3" s="2"/>
      <c r="AK3" s="2"/>
      <c r="AL3" s="2"/>
      <c r="AM3" s="2"/>
      <c r="AN3" s="2"/>
      <c r="AO3" s="2"/>
      <c r="AP3" s="2"/>
      <c r="AQ3" s="2"/>
      <c r="AV3" s="2"/>
      <c r="AW3" s="2"/>
    </row>
    <row r="4" spans="1:113" ht="16.5" customHeight="1">
      <c r="A4" s="2"/>
      <c r="AJ4" s="2"/>
      <c r="AK4" s="2"/>
      <c r="AL4" s="2"/>
      <c r="AM4" s="2"/>
      <c r="AN4" s="2"/>
      <c r="AO4" s="2"/>
      <c r="AP4" s="2"/>
      <c r="AQ4" s="2"/>
      <c r="AV4" s="2"/>
      <c r="AW4" s="2"/>
    </row>
    <row r="5" spans="1:113">
      <c r="C5" t="s">
        <v>723</v>
      </c>
      <c r="D5" t="s">
        <v>90</v>
      </c>
      <c r="E5" t="s">
        <v>91</v>
      </c>
      <c r="G5" t="s">
        <v>174</v>
      </c>
      <c r="H5" t="s">
        <v>82</v>
      </c>
      <c r="I5" t="s">
        <v>721</v>
      </c>
      <c r="J5" t="s">
        <v>722</v>
      </c>
      <c r="K5" t="s">
        <v>139</v>
      </c>
      <c r="L5" t="s">
        <v>45</v>
      </c>
      <c r="M5" t="s">
        <v>46</v>
      </c>
      <c r="N5" t="s">
        <v>44</v>
      </c>
      <c r="O5" t="s">
        <v>61</v>
      </c>
      <c r="P5" t="s">
        <v>54</v>
      </c>
      <c r="Q5" t="s">
        <v>769</v>
      </c>
      <c r="R5" t="s">
        <v>768</v>
      </c>
      <c r="S5" t="s">
        <v>467</v>
      </c>
      <c r="T5" t="s">
        <v>723</v>
      </c>
      <c r="U5" t="s">
        <v>90</v>
      </c>
      <c r="V5" t="s">
        <v>189</v>
      </c>
      <c r="W5" t="s">
        <v>141</v>
      </c>
      <c r="X5" t="s">
        <v>95</v>
      </c>
      <c r="Y5" t="s">
        <v>117</v>
      </c>
      <c r="Z5" t="s">
        <v>55</v>
      </c>
      <c r="AA5" t="s">
        <v>251</v>
      </c>
      <c r="AB5" t="s">
        <v>49</v>
      </c>
      <c r="AC5" t="s">
        <v>96</v>
      </c>
      <c r="AD5" t="s">
        <v>167</v>
      </c>
      <c r="AE5" t="s">
        <v>168</v>
      </c>
      <c r="AF5" t="s">
        <v>51</v>
      </c>
      <c r="AG5" t="s">
        <v>227</v>
      </c>
      <c r="AH5" t="s">
        <v>190</v>
      </c>
      <c r="AI5" t="s">
        <v>52</v>
      </c>
      <c r="AJ5" t="s">
        <v>53</v>
      </c>
      <c r="AK5" t="s">
        <v>56</v>
      </c>
      <c r="AL5" t="s">
        <v>57</v>
      </c>
      <c r="AM5" t="s">
        <v>91</v>
      </c>
      <c r="AN5" t="s">
        <v>42</v>
      </c>
      <c r="AO5" t="s">
        <v>43</v>
      </c>
      <c r="AP5" t="s">
        <v>114</v>
      </c>
      <c r="AQ5" t="s">
        <v>58</v>
      </c>
      <c r="AR5" t="s">
        <v>59</v>
      </c>
      <c r="AS5" t="s">
        <v>60</v>
      </c>
      <c r="AT5" t="s">
        <v>62</v>
      </c>
      <c r="AU5" t="s">
        <v>160</v>
      </c>
      <c r="AV5" t="s">
        <v>41</v>
      </c>
      <c r="AW5" t="s">
        <v>140</v>
      </c>
      <c r="AX5" t="s">
        <v>48</v>
      </c>
      <c r="AY5" t="s">
        <v>92</v>
      </c>
      <c r="AZ5" t="s">
        <v>491</v>
      </c>
      <c r="BA5" t="s">
        <v>175</v>
      </c>
      <c r="BB5" t="s">
        <v>39</v>
      </c>
      <c r="BC5" t="s">
        <v>93</v>
      </c>
      <c r="BD5" t="s">
        <v>176</v>
      </c>
      <c r="BE5" t="s">
        <v>177</v>
      </c>
      <c r="BF5" t="s">
        <v>178</v>
      </c>
      <c r="BG5" t="s">
        <v>179</v>
      </c>
      <c r="BH5" t="s">
        <v>469</v>
      </c>
      <c r="BI5" t="s">
        <v>97</v>
      </c>
      <c r="BJ5" t="s">
        <v>98</v>
      </c>
      <c r="BK5" t="s">
        <v>63</v>
      </c>
      <c r="BL5" t="s">
        <v>64</v>
      </c>
      <c r="BM5" t="s">
        <v>99</v>
      </c>
      <c r="BN5" t="s">
        <v>65</v>
      </c>
      <c r="BO5" t="s">
        <v>66</v>
      </c>
      <c r="BP5" t="s">
        <v>67</v>
      </c>
      <c r="BQ5" t="s">
        <v>68</v>
      </c>
      <c r="BR5" t="s">
        <v>69</v>
      </c>
      <c r="BS5" t="s">
        <v>181</v>
      </c>
      <c r="BT5" t="s">
        <v>70</v>
      </c>
      <c r="BU5" t="s">
        <v>100</v>
      </c>
      <c r="BV5" t="s">
        <v>71</v>
      </c>
      <c r="BW5" t="s">
        <v>180</v>
      </c>
      <c r="BX5" t="s">
        <v>72</v>
      </c>
      <c r="BY5" t="s">
        <v>73</v>
      </c>
      <c r="BZ5" t="s">
        <v>74</v>
      </c>
      <c r="CA5" t="s">
        <v>75</v>
      </c>
      <c r="CB5" t="s">
        <v>76</v>
      </c>
      <c r="CC5" t="s">
        <v>101</v>
      </c>
      <c r="CD5" t="s">
        <v>77</v>
      </c>
      <c r="CE5" t="s">
        <v>78</v>
      </c>
      <c r="CF5" t="s">
        <v>715</v>
      </c>
      <c r="CG5" t="s">
        <v>119</v>
      </c>
      <c r="CH5" t="s">
        <v>724</v>
      </c>
      <c r="CI5" t="s">
        <v>184</v>
      </c>
      <c r="CJ5" t="s">
        <v>725</v>
      </c>
      <c r="CK5" t="s">
        <v>537</v>
      </c>
      <c r="CL5" t="s">
        <v>182</v>
      </c>
      <c r="CM5" t="s">
        <v>502</v>
      </c>
      <c r="CN5" t="s">
        <v>503</v>
      </c>
      <c r="CO5" t="s">
        <v>166</v>
      </c>
      <c r="CP5" t="s">
        <v>504</v>
      </c>
      <c r="CQ5" t="s">
        <v>726</v>
      </c>
      <c r="CR5" t="s">
        <v>727</v>
      </c>
      <c r="CW5" s="1"/>
      <c r="CX5" s="1"/>
      <c r="CY5" s="1"/>
      <c r="CZ5" s="1"/>
      <c r="DA5" s="1"/>
      <c r="DB5" s="1"/>
      <c r="DC5" s="1"/>
      <c r="DD5" s="1"/>
      <c r="DE5" s="1"/>
      <c r="DF5" s="1"/>
      <c r="DG5" s="1"/>
      <c r="DH5" s="1"/>
      <c r="DI5" s="1"/>
    </row>
    <row r="6" spans="1:113" hidden="1">
      <c r="C6" s="180" t="s">
        <v>1147</v>
      </c>
      <c r="D6" s="179" t="s">
        <v>290</v>
      </c>
      <c r="E6" s="180" t="s">
        <v>791</v>
      </c>
      <c r="G6" s="123">
        <v>45313.655796203704</v>
      </c>
      <c r="H6" s="181">
        <v>436</v>
      </c>
      <c r="I6" t="s">
        <v>88</v>
      </c>
      <c r="J6" t="s">
        <v>88</v>
      </c>
      <c r="K6" t="s">
        <v>706</v>
      </c>
      <c r="L6" t="s">
        <v>1094</v>
      </c>
      <c r="M6" s="30">
        <v>45309</v>
      </c>
      <c r="N6" t="s">
        <v>1120</v>
      </c>
      <c r="O6" t="s">
        <v>102</v>
      </c>
      <c r="P6">
        <v>9</v>
      </c>
      <c r="Q6" t="s">
        <v>777</v>
      </c>
      <c r="R6" t="s">
        <v>777</v>
      </c>
      <c r="S6" t="s">
        <v>777</v>
      </c>
      <c r="T6" t="s">
        <v>88</v>
      </c>
      <c r="U6" t="s">
        <v>1095</v>
      </c>
      <c r="V6" t="s">
        <v>1334</v>
      </c>
      <c r="W6" t="s">
        <v>279</v>
      </c>
      <c r="X6" t="s">
        <v>279</v>
      </c>
      <c r="Y6" t="s">
        <v>279</v>
      </c>
      <c r="Z6" t="s">
        <v>284</v>
      </c>
      <c r="AA6">
        <v>4.05</v>
      </c>
      <c r="AB6" s="30">
        <v>46412</v>
      </c>
      <c r="AC6" t="s">
        <v>287</v>
      </c>
      <c r="AD6" t="s">
        <v>1336</v>
      </c>
      <c r="AE6" t="s">
        <v>1121</v>
      </c>
      <c r="AF6">
        <v>45</v>
      </c>
      <c r="AG6" t="s">
        <v>282</v>
      </c>
      <c r="AH6" t="s">
        <v>1337</v>
      </c>
      <c r="AI6" t="s">
        <v>1338</v>
      </c>
      <c r="AJ6" t="s">
        <v>280</v>
      </c>
      <c r="AK6">
        <v>100</v>
      </c>
      <c r="AL6"/>
      <c r="AM6" t="s">
        <v>500</v>
      </c>
      <c r="AN6" t="s">
        <v>1339</v>
      </c>
      <c r="AO6" t="s">
        <v>1520</v>
      </c>
      <c r="AP6"/>
      <c r="AQ6"/>
      <c r="AR6"/>
      <c r="AS6"/>
      <c r="AT6" t="s">
        <v>1340</v>
      </c>
      <c r="AU6" t="s">
        <v>228</v>
      </c>
      <c r="AV6" t="s">
        <v>1341</v>
      </c>
      <c r="AW6" t="s">
        <v>279</v>
      </c>
      <c r="AX6" t="s">
        <v>494</v>
      </c>
      <c r="AY6" t="s">
        <v>88</v>
      </c>
      <c r="AZ6" t="s">
        <v>1</v>
      </c>
      <c r="BA6" s="178" t="s">
        <v>1253</v>
      </c>
      <c r="BB6" t="s">
        <v>278</v>
      </c>
      <c r="BC6" t="s">
        <v>286</v>
      </c>
      <c r="BD6"/>
      <c r="BE6" t="s">
        <v>88</v>
      </c>
      <c r="BF6" t="s">
        <v>88</v>
      </c>
      <c r="BG6" t="s">
        <v>88</v>
      </c>
      <c r="BH6" t="s">
        <v>1342</v>
      </c>
      <c r="BI6">
        <v>10000</v>
      </c>
      <c r="BJ6">
        <v>9</v>
      </c>
      <c r="BK6" s="30">
        <v>45316</v>
      </c>
      <c r="BL6" s="30"/>
      <c r="BM6">
        <v>4.05</v>
      </c>
      <c r="BN6" t="s">
        <v>88</v>
      </c>
      <c r="BO6" s="30">
        <v>45498</v>
      </c>
      <c r="BP6" t="s">
        <v>1297</v>
      </c>
      <c r="BQ6" t="s">
        <v>88</v>
      </c>
      <c r="BR6" s="30">
        <v>45316</v>
      </c>
      <c r="BS6" t="s">
        <v>1121</v>
      </c>
      <c r="BT6" s="30">
        <v>45316</v>
      </c>
      <c r="BU6" t="s">
        <v>708</v>
      </c>
      <c r="BV6" t="s">
        <v>1343</v>
      </c>
      <c r="BW6" t="s">
        <v>1344</v>
      </c>
      <c r="BX6" t="s">
        <v>277</v>
      </c>
      <c r="BY6" t="s">
        <v>277</v>
      </c>
      <c r="BZ6" t="s">
        <v>276</v>
      </c>
      <c r="CA6" t="s">
        <v>275</v>
      </c>
      <c r="CB6" t="s">
        <v>274</v>
      </c>
      <c r="CC6" t="s">
        <v>88</v>
      </c>
      <c r="CD6" t="s">
        <v>113</v>
      </c>
      <c r="CE6" t="s">
        <v>1095</v>
      </c>
      <c r="CF6" t="s">
        <v>88</v>
      </c>
      <c r="CG6" t="s">
        <v>1096</v>
      </c>
      <c r="CH6" t="s">
        <v>88</v>
      </c>
      <c r="CI6" s="30"/>
      <c r="CJ6">
        <v>977</v>
      </c>
      <c r="CK6" t="s">
        <v>1466</v>
      </c>
      <c r="CL6" t="s">
        <v>199</v>
      </c>
      <c r="CM6" t="s">
        <v>528</v>
      </c>
      <c r="CN6" t="s">
        <v>6</v>
      </c>
      <c r="CO6" t="s">
        <v>157</v>
      </c>
      <c r="CP6" t="s">
        <v>526</v>
      </c>
      <c r="CQ6">
        <v>1697</v>
      </c>
      <c r="CR6">
        <v>1763</v>
      </c>
      <c r="CW6" s="1"/>
      <c r="CX6" s="1"/>
      <c r="CY6" s="1"/>
      <c r="CZ6" s="1"/>
      <c r="DA6" s="1"/>
      <c r="DB6" s="1"/>
      <c r="DC6" s="1"/>
      <c r="DD6" s="1"/>
      <c r="DE6" s="1"/>
      <c r="DF6" s="1"/>
      <c r="DG6" s="1"/>
      <c r="DH6" s="1"/>
      <c r="DI6" s="1"/>
    </row>
    <row r="7" spans="1:113" ht="18.75" hidden="1">
      <c r="A7" s="42"/>
      <c r="C7" s="180" t="s">
        <v>1147</v>
      </c>
      <c r="D7" s="179" t="s">
        <v>307</v>
      </c>
      <c r="E7" s="180" t="s">
        <v>791</v>
      </c>
      <c r="G7" s="123">
        <v>45313.655796203704</v>
      </c>
      <c r="H7" s="181">
        <v>435</v>
      </c>
      <c r="I7" t="s">
        <v>88</v>
      </c>
      <c r="J7" t="s">
        <v>88</v>
      </c>
      <c r="K7" t="s">
        <v>226</v>
      </c>
      <c r="L7" t="s">
        <v>1091</v>
      </c>
      <c r="M7" s="30">
        <v>45309</v>
      </c>
      <c r="N7" t="s">
        <v>1122</v>
      </c>
      <c r="O7" t="s">
        <v>203</v>
      </c>
      <c r="P7">
        <v>72</v>
      </c>
      <c r="Q7" t="s">
        <v>777</v>
      </c>
      <c r="R7" t="s">
        <v>777</v>
      </c>
      <c r="S7" t="s">
        <v>777</v>
      </c>
      <c r="T7" t="s">
        <v>88</v>
      </c>
      <c r="U7" t="s">
        <v>1092</v>
      </c>
      <c r="V7" t="s">
        <v>1323</v>
      </c>
      <c r="W7" t="s">
        <v>279</v>
      </c>
      <c r="X7" t="s">
        <v>279</v>
      </c>
      <c r="Y7" t="s">
        <v>279</v>
      </c>
      <c r="Z7" t="s">
        <v>284</v>
      </c>
      <c r="AA7">
        <v>1.68</v>
      </c>
      <c r="AB7" s="30">
        <v>46411</v>
      </c>
      <c r="AC7" t="s">
        <v>283</v>
      </c>
      <c r="AD7" t="s">
        <v>1325</v>
      </c>
      <c r="AE7" t="s">
        <v>1123</v>
      </c>
      <c r="AF7">
        <v>12</v>
      </c>
      <c r="AG7" t="s">
        <v>282</v>
      </c>
      <c r="AH7" t="s">
        <v>707</v>
      </c>
      <c r="AI7" t="s">
        <v>1326</v>
      </c>
      <c r="AJ7" t="s">
        <v>280</v>
      </c>
      <c r="AK7">
        <v>100</v>
      </c>
      <c r="AL7"/>
      <c r="AM7" t="s">
        <v>709</v>
      </c>
      <c r="AN7" t="s">
        <v>1124</v>
      </c>
      <c r="AO7" t="s">
        <v>88</v>
      </c>
      <c r="AP7"/>
      <c r="AQ7"/>
      <c r="AR7"/>
      <c r="AS7"/>
      <c r="AT7" t="s">
        <v>1327</v>
      </c>
      <c r="AU7" t="s">
        <v>228</v>
      </c>
      <c r="AV7" t="s">
        <v>1328</v>
      </c>
      <c r="AW7" t="s">
        <v>279</v>
      </c>
      <c r="AX7" t="s">
        <v>88</v>
      </c>
      <c r="AY7" t="s">
        <v>226</v>
      </c>
      <c r="AZ7" t="s">
        <v>232</v>
      </c>
      <c r="BA7" s="178" t="s">
        <v>693</v>
      </c>
      <c r="BB7" t="s">
        <v>278</v>
      </c>
      <c r="BC7" t="s">
        <v>286</v>
      </c>
      <c r="BD7"/>
      <c r="BE7" t="s">
        <v>88</v>
      </c>
      <c r="BF7" t="s">
        <v>88</v>
      </c>
      <c r="BG7" t="s">
        <v>1329</v>
      </c>
      <c r="BH7" t="s">
        <v>1330</v>
      </c>
      <c r="BI7">
        <v>100</v>
      </c>
      <c r="BJ7">
        <v>72</v>
      </c>
      <c r="BK7" s="30">
        <v>45315</v>
      </c>
      <c r="BL7" s="30"/>
      <c r="BM7">
        <v>1.68</v>
      </c>
      <c r="BN7" t="s">
        <v>88</v>
      </c>
      <c r="BO7" s="30">
        <v>45497</v>
      </c>
      <c r="BP7" t="s">
        <v>1092</v>
      </c>
      <c r="BQ7" t="s">
        <v>88</v>
      </c>
      <c r="BR7" s="30">
        <v>45315</v>
      </c>
      <c r="BS7" t="s">
        <v>1123</v>
      </c>
      <c r="BT7" s="30">
        <v>45315</v>
      </c>
      <c r="BU7" t="s">
        <v>708</v>
      </c>
      <c r="BV7" t="s">
        <v>1331</v>
      </c>
      <c r="BW7" t="s">
        <v>1332</v>
      </c>
      <c r="BX7" t="s">
        <v>277</v>
      </c>
      <c r="BY7" t="s">
        <v>277</v>
      </c>
      <c r="BZ7" t="s">
        <v>276</v>
      </c>
      <c r="CA7" t="s">
        <v>275</v>
      </c>
      <c r="CB7" t="s">
        <v>274</v>
      </c>
      <c r="CC7" t="s">
        <v>88</v>
      </c>
      <c r="CD7" t="s">
        <v>113</v>
      </c>
      <c r="CE7" t="s">
        <v>88</v>
      </c>
      <c r="CF7" t="s">
        <v>88</v>
      </c>
      <c r="CG7" t="s">
        <v>1093</v>
      </c>
      <c r="CH7" t="s">
        <v>88</v>
      </c>
      <c r="CI7" s="30"/>
      <c r="CJ7">
        <v>92</v>
      </c>
      <c r="CK7" t="s">
        <v>1149</v>
      </c>
      <c r="CL7" t="s">
        <v>199</v>
      </c>
      <c r="CM7" t="s">
        <v>6</v>
      </c>
      <c r="CN7" t="s">
        <v>6</v>
      </c>
      <c r="CO7" t="s">
        <v>157</v>
      </c>
      <c r="CP7" t="s">
        <v>524</v>
      </c>
      <c r="CQ7">
        <v>1696</v>
      </c>
      <c r="CR7">
        <v>1762</v>
      </c>
      <c r="CW7" s="1"/>
      <c r="CX7" s="1"/>
      <c r="CY7" s="1"/>
      <c r="CZ7" s="1"/>
      <c r="DA7" s="1"/>
      <c r="DB7" s="1"/>
      <c r="DC7" s="1"/>
      <c r="DD7" s="1"/>
      <c r="DE7" s="1"/>
      <c r="DF7" s="1"/>
      <c r="DG7" s="1"/>
      <c r="DH7" s="1"/>
      <c r="DI7" s="1"/>
    </row>
    <row r="8" spans="1:113" hidden="1">
      <c r="C8" s="180" t="s">
        <v>1147</v>
      </c>
      <c r="D8" s="179" t="s">
        <v>336</v>
      </c>
      <c r="E8" s="180" t="s">
        <v>791</v>
      </c>
      <c r="G8" s="123">
        <v>45313.655796203704</v>
      </c>
      <c r="H8" s="181">
        <v>434</v>
      </c>
      <c r="I8" t="s">
        <v>88</v>
      </c>
      <c r="J8" t="s">
        <v>88</v>
      </c>
      <c r="K8" t="s">
        <v>1468</v>
      </c>
      <c r="L8" t="s">
        <v>1111</v>
      </c>
      <c r="M8" s="30">
        <v>45308</v>
      </c>
      <c r="N8" t="s">
        <v>1129</v>
      </c>
      <c r="O8" t="s">
        <v>102</v>
      </c>
      <c r="P8">
        <v>1.9790000000000001</v>
      </c>
      <c r="Q8" t="s">
        <v>777</v>
      </c>
      <c r="R8" t="s">
        <v>777</v>
      </c>
      <c r="S8" t="s">
        <v>777</v>
      </c>
      <c r="T8" t="s">
        <v>88</v>
      </c>
      <c r="U8" t="s">
        <v>1112</v>
      </c>
      <c r="V8" t="s">
        <v>1382</v>
      </c>
      <c r="W8" t="s">
        <v>279</v>
      </c>
      <c r="X8" t="s">
        <v>279</v>
      </c>
      <c r="Y8" t="s">
        <v>279</v>
      </c>
      <c r="Z8" t="s">
        <v>284</v>
      </c>
      <c r="AA8">
        <v>3.58</v>
      </c>
      <c r="AB8" s="30">
        <v>46411</v>
      </c>
      <c r="AC8" t="s">
        <v>287</v>
      </c>
      <c r="AD8" t="s">
        <v>88</v>
      </c>
      <c r="AE8" t="s">
        <v>1130</v>
      </c>
      <c r="AF8"/>
      <c r="AG8" t="s">
        <v>282</v>
      </c>
      <c r="AH8" t="s">
        <v>707</v>
      </c>
      <c r="AI8" t="s">
        <v>1384</v>
      </c>
      <c r="AJ8" t="s">
        <v>280</v>
      </c>
      <c r="AK8">
        <v>100</v>
      </c>
      <c r="AL8"/>
      <c r="AM8" t="s">
        <v>709</v>
      </c>
      <c r="AN8" t="s">
        <v>1385</v>
      </c>
      <c r="AO8" t="s">
        <v>88</v>
      </c>
      <c r="AP8"/>
      <c r="AQ8"/>
      <c r="AR8"/>
      <c r="AS8"/>
      <c r="AT8" t="s">
        <v>1386</v>
      </c>
      <c r="AU8" t="s">
        <v>228</v>
      </c>
      <c r="AV8" t="s">
        <v>695</v>
      </c>
      <c r="AW8" t="s">
        <v>279</v>
      </c>
      <c r="AX8" t="s">
        <v>88</v>
      </c>
      <c r="AY8" t="s">
        <v>88</v>
      </c>
      <c r="AZ8" t="s">
        <v>2</v>
      </c>
      <c r="BA8" s="178" t="s">
        <v>693</v>
      </c>
      <c r="BB8" t="s">
        <v>1376</v>
      </c>
      <c r="BC8" t="s">
        <v>286</v>
      </c>
      <c r="BD8"/>
      <c r="BE8" t="s">
        <v>88</v>
      </c>
      <c r="BF8" t="s">
        <v>88</v>
      </c>
      <c r="BG8" t="s">
        <v>1387</v>
      </c>
      <c r="BH8" t="s">
        <v>1388</v>
      </c>
      <c r="BI8">
        <v>10000</v>
      </c>
      <c r="BJ8">
        <v>1.9790000000000001</v>
      </c>
      <c r="BK8" s="30">
        <v>45315</v>
      </c>
      <c r="BL8" s="30"/>
      <c r="BM8">
        <v>3.58</v>
      </c>
      <c r="BN8" t="s">
        <v>88</v>
      </c>
      <c r="BO8" s="30">
        <v>45497</v>
      </c>
      <c r="BP8" t="s">
        <v>1112</v>
      </c>
      <c r="BQ8" t="s">
        <v>88</v>
      </c>
      <c r="BR8" s="30">
        <v>45315</v>
      </c>
      <c r="BS8" t="s">
        <v>1130</v>
      </c>
      <c r="BT8" s="30">
        <v>45315</v>
      </c>
      <c r="BU8" t="s">
        <v>708</v>
      </c>
      <c r="BV8" t="s">
        <v>1389</v>
      </c>
      <c r="BW8" t="s">
        <v>1390</v>
      </c>
      <c r="BX8" t="s">
        <v>277</v>
      </c>
      <c r="BY8" t="s">
        <v>277</v>
      </c>
      <c r="BZ8" t="s">
        <v>276</v>
      </c>
      <c r="CA8" t="s">
        <v>275</v>
      </c>
      <c r="CB8" t="s">
        <v>274</v>
      </c>
      <c r="CC8" t="s">
        <v>88</v>
      </c>
      <c r="CD8" t="s">
        <v>113</v>
      </c>
      <c r="CE8" t="s">
        <v>88</v>
      </c>
      <c r="CF8" t="s">
        <v>88</v>
      </c>
      <c r="CG8" t="s">
        <v>1113</v>
      </c>
      <c r="CH8" t="s">
        <v>88</v>
      </c>
      <c r="CI8" s="30"/>
      <c r="CJ8">
        <v>81</v>
      </c>
      <c r="CK8" t="s">
        <v>1469</v>
      </c>
      <c r="CL8" t="s">
        <v>199</v>
      </c>
      <c r="CM8" t="s">
        <v>6</v>
      </c>
      <c r="CN8" t="s">
        <v>6</v>
      </c>
      <c r="CO8" t="s">
        <v>157</v>
      </c>
      <c r="CP8" t="s">
        <v>526</v>
      </c>
      <c r="CQ8">
        <v>1691</v>
      </c>
      <c r="CR8">
        <v>1757</v>
      </c>
      <c r="CW8" s="1"/>
      <c r="CX8" s="1"/>
      <c r="CY8" s="1"/>
      <c r="CZ8" s="1"/>
      <c r="DA8" s="1"/>
      <c r="DB8" s="1"/>
      <c r="DC8" s="1"/>
      <c r="DD8" s="1"/>
      <c r="DE8" s="1"/>
      <c r="DF8" s="1"/>
      <c r="DG8" s="1"/>
      <c r="DH8" s="1"/>
      <c r="DI8" s="1"/>
    </row>
    <row r="9" spans="1:113" hidden="1">
      <c r="C9" s="180" t="s">
        <v>1147</v>
      </c>
      <c r="D9" s="179" t="s">
        <v>312</v>
      </c>
      <c r="E9" s="180" t="s">
        <v>791</v>
      </c>
      <c r="G9" s="123">
        <v>45313.655796203704</v>
      </c>
      <c r="H9" s="181">
        <v>433</v>
      </c>
      <c r="I9" t="s">
        <v>88</v>
      </c>
      <c r="J9" t="s">
        <v>88</v>
      </c>
      <c r="K9" t="s">
        <v>706</v>
      </c>
      <c r="L9" t="s">
        <v>1114</v>
      </c>
      <c r="M9" s="30">
        <v>45308</v>
      </c>
      <c r="N9" t="s">
        <v>1131</v>
      </c>
      <c r="O9" t="s">
        <v>102</v>
      </c>
      <c r="P9">
        <v>7.5</v>
      </c>
      <c r="Q9" t="s">
        <v>777</v>
      </c>
      <c r="R9" t="s">
        <v>777</v>
      </c>
      <c r="S9" t="s">
        <v>777</v>
      </c>
      <c r="T9" t="s">
        <v>88</v>
      </c>
      <c r="U9" t="s">
        <v>1115</v>
      </c>
      <c r="V9" t="s">
        <v>1391</v>
      </c>
      <c r="W9" t="s">
        <v>279</v>
      </c>
      <c r="X9" t="s">
        <v>279</v>
      </c>
      <c r="Y9" t="s">
        <v>279</v>
      </c>
      <c r="Z9" t="s">
        <v>284</v>
      </c>
      <c r="AA9">
        <v>3.58</v>
      </c>
      <c r="AB9" s="30">
        <v>46411</v>
      </c>
      <c r="AC9" t="s">
        <v>283</v>
      </c>
      <c r="AD9" t="s">
        <v>1392</v>
      </c>
      <c r="AE9" t="s">
        <v>1130</v>
      </c>
      <c r="AF9">
        <v>42</v>
      </c>
      <c r="AG9" t="s">
        <v>282</v>
      </c>
      <c r="AH9" t="s">
        <v>712</v>
      </c>
      <c r="AI9" t="s">
        <v>1393</v>
      </c>
      <c r="AJ9" t="s">
        <v>280</v>
      </c>
      <c r="AK9">
        <v>100</v>
      </c>
      <c r="AL9"/>
      <c r="AM9" t="s">
        <v>709</v>
      </c>
      <c r="AN9" t="s">
        <v>1394</v>
      </c>
      <c r="AO9" t="s">
        <v>1395</v>
      </c>
      <c r="AP9"/>
      <c r="AQ9"/>
      <c r="AR9"/>
      <c r="AS9"/>
      <c r="AT9" t="s">
        <v>1396</v>
      </c>
      <c r="AU9" t="s">
        <v>228</v>
      </c>
      <c r="AV9" t="s">
        <v>1397</v>
      </c>
      <c r="AW9" t="s">
        <v>279</v>
      </c>
      <c r="AX9" t="s">
        <v>494</v>
      </c>
      <c r="AY9" t="s">
        <v>88</v>
      </c>
      <c r="AZ9" t="s">
        <v>1</v>
      </c>
      <c r="BA9" s="178" t="s">
        <v>693</v>
      </c>
      <c r="BB9" t="s">
        <v>278</v>
      </c>
      <c r="BC9" t="s">
        <v>286</v>
      </c>
      <c r="BD9"/>
      <c r="BE9" t="s">
        <v>88</v>
      </c>
      <c r="BF9" t="s">
        <v>88</v>
      </c>
      <c r="BG9" t="s">
        <v>1398</v>
      </c>
      <c r="BH9" t="s">
        <v>1399</v>
      </c>
      <c r="BI9">
        <v>10000</v>
      </c>
      <c r="BJ9">
        <v>7.5</v>
      </c>
      <c r="BK9" s="30">
        <v>45315</v>
      </c>
      <c r="BL9" s="30"/>
      <c r="BM9">
        <v>3.58</v>
      </c>
      <c r="BN9" t="s">
        <v>88</v>
      </c>
      <c r="BO9" s="30">
        <v>45497</v>
      </c>
      <c r="BP9" t="s">
        <v>1300</v>
      </c>
      <c r="BQ9" t="s">
        <v>1115</v>
      </c>
      <c r="BR9" s="30">
        <v>45315</v>
      </c>
      <c r="BS9" t="s">
        <v>1130</v>
      </c>
      <c r="BT9" s="30">
        <v>45315</v>
      </c>
      <c r="BU9" t="s">
        <v>708</v>
      </c>
      <c r="BV9" t="s">
        <v>1400</v>
      </c>
      <c r="BW9" t="s">
        <v>1401</v>
      </c>
      <c r="BX9" t="s">
        <v>277</v>
      </c>
      <c r="BY9" t="s">
        <v>277</v>
      </c>
      <c r="BZ9" t="s">
        <v>276</v>
      </c>
      <c r="CA9" t="s">
        <v>275</v>
      </c>
      <c r="CB9" t="s">
        <v>274</v>
      </c>
      <c r="CC9" t="s">
        <v>88</v>
      </c>
      <c r="CD9" t="s">
        <v>113</v>
      </c>
      <c r="CE9" t="s">
        <v>88</v>
      </c>
      <c r="CF9" t="s">
        <v>88</v>
      </c>
      <c r="CG9" t="s">
        <v>1116</v>
      </c>
      <c r="CH9" t="s">
        <v>88</v>
      </c>
      <c r="CI9" s="30"/>
      <c r="CJ9">
        <v>1035</v>
      </c>
      <c r="CK9" t="s">
        <v>1470</v>
      </c>
      <c r="CL9" t="s">
        <v>199</v>
      </c>
      <c r="CM9" t="s">
        <v>6</v>
      </c>
      <c r="CN9" t="s">
        <v>6</v>
      </c>
      <c r="CO9" t="s">
        <v>157</v>
      </c>
      <c r="CP9" t="s">
        <v>526</v>
      </c>
      <c r="CQ9">
        <v>1690</v>
      </c>
      <c r="CR9">
        <v>1756</v>
      </c>
      <c r="CW9" s="1"/>
      <c r="CX9" s="1"/>
      <c r="CY9" s="1"/>
      <c r="CZ9" s="1"/>
      <c r="DA9" s="1"/>
      <c r="DB9" s="1"/>
      <c r="DC9" s="1"/>
      <c r="DD9" s="1"/>
      <c r="DE9" s="1"/>
      <c r="DF9" s="1"/>
      <c r="DG9" s="1"/>
      <c r="DH9" s="1"/>
      <c r="DI9" s="1"/>
    </row>
    <row r="10" spans="1:113" hidden="1">
      <c r="G10" s="123">
        <v>45313.655796203704</v>
      </c>
      <c r="H10" s="181">
        <v>432</v>
      </c>
      <c r="I10" t="s">
        <v>88</v>
      </c>
      <c r="J10" t="s">
        <v>88</v>
      </c>
      <c r="K10" t="s">
        <v>226</v>
      </c>
      <c r="L10" t="s">
        <v>792</v>
      </c>
      <c r="M10" s="30">
        <v>45303</v>
      </c>
      <c r="N10" t="s">
        <v>1261</v>
      </c>
      <c r="O10" t="s">
        <v>102</v>
      </c>
      <c r="P10">
        <v>4.5999999999999996</v>
      </c>
      <c r="Q10" t="s">
        <v>777</v>
      </c>
      <c r="R10" t="s">
        <v>777</v>
      </c>
      <c r="S10" t="s">
        <v>777</v>
      </c>
      <c r="T10" t="s">
        <v>88</v>
      </c>
      <c r="U10" t="s">
        <v>793</v>
      </c>
      <c r="V10" t="s">
        <v>1260</v>
      </c>
      <c r="W10" t="s">
        <v>279</v>
      </c>
      <c r="X10" t="s">
        <v>279</v>
      </c>
      <c r="Y10" t="s">
        <v>279</v>
      </c>
      <c r="Z10" t="s">
        <v>284</v>
      </c>
      <c r="AA10">
        <v>4.7</v>
      </c>
      <c r="AB10" s="30">
        <v>46406</v>
      </c>
      <c r="AC10" t="s">
        <v>283</v>
      </c>
      <c r="AD10" t="s">
        <v>1263</v>
      </c>
      <c r="AE10" t="s">
        <v>1264</v>
      </c>
      <c r="AF10">
        <v>10</v>
      </c>
      <c r="AG10" t="s">
        <v>282</v>
      </c>
      <c r="AH10" t="s">
        <v>707</v>
      </c>
      <c r="AI10" t="s">
        <v>586</v>
      </c>
      <c r="AJ10" t="s">
        <v>280</v>
      </c>
      <c r="AK10">
        <v>100</v>
      </c>
      <c r="AL10"/>
      <c r="AM10" t="s">
        <v>794</v>
      </c>
      <c r="AN10" t="s">
        <v>1265</v>
      </c>
      <c r="AO10" t="s">
        <v>1447</v>
      </c>
      <c r="AP10"/>
      <c r="AQ10"/>
      <c r="AR10"/>
      <c r="AS10"/>
      <c r="AT10" t="s">
        <v>1266</v>
      </c>
      <c r="AU10" t="s">
        <v>228</v>
      </c>
      <c r="AV10" t="s">
        <v>1267</v>
      </c>
      <c r="AW10" t="s">
        <v>279</v>
      </c>
      <c r="AX10" t="s">
        <v>88</v>
      </c>
      <c r="AY10" t="s">
        <v>226</v>
      </c>
      <c r="AZ10" t="s">
        <v>1</v>
      </c>
      <c r="BA10" s="178" t="s">
        <v>1525</v>
      </c>
      <c r="BB10" t="s">
        <v>278</v>
      </c>
      <c r="BC10" t="s">
        <v>286</v>
      </c>
      <c r="BD10"/>
      <c r="BE10" t="s">
        <v>88</v>
      </c>
      <c r="BF10" t="s">
        <v>88</v>
      </c>
      <c r="BG10" t="s">
        <v>1268</v>
      </c>
      <c r="BH10" t="s">
        <v>1269</v>
      </c>
      <c r="BI10">
        <v>10000</v>
      </c>
      <c r="BJ10">
        <v>4.5999999999999996</v>
      </c>
      <c r="BK10" s="30">
        <v>45310</v>
      </c>
      <c r="BL10" s="30"/>
      <c r="BM10">
        <v>4.7</v>
      </c>
      <c r="BN10" t="s">
        <v>88</v>
      </c>
      <c r="BO10" s="30">
        <v>45492</v>
      </c>
      <c r="BP10" t="s">
        <v>793</v>
      </c>
      <c r="BQ10" t="s">
        <v>88</v>
      </c>
      <c r="BR10" s="30">
        <v>45310</v>
      </c>
      <c r="BS10" t="s">
        <v>1264</v>
      </c>
      <c r="BT10" s="30">
        <v>45310</v>
      </c>
      <c r="BU10" t="s">
        <v>708</v>
      </c>
      <c r="BV10" t="s">
        <v>1270</v>
      </c>
      <c r="BW10" t="s">
        <v>1271</v>
      </c>
      <c r="BX10" t="s">
        <v>277</v>
      </c>
      <c r="BY10" t="s">
        <v>277</v>
      </c>
      <c r="BZ10" t="s">
        <v>276</v>
      </c>
      <c r="CA10" t="s">
        <v>275</v>
      </c>
      <c r="CB10" t="s">
        <v>274</v>
      </c>
      <c r="CC10" t="s">
        <v>88</v>
      </c>
      <c r="CD10" t="s">
        <v>113</v>
      </c>
      <c r="CE10" t="s">
        <v>88</v>
      </c>
      <c r="CF10" t="s">
        <v>88</v>
      </c>
      <c r="CG10" t="s">
        <v>1272</v>
      </c>
      <c r="CH10" t="s">
        <v>88</v>
      </c>
      <c r="CI10" s="30"/>
      <c r="CJ10">
        <v>1008</v>
      </c>
      <c r="CK10" t="s">
        <v>1292</v>
      </c>
      <c r="CL10" t="s">
        <v>199</v>
      </c>
      <c r="CM10" t="s">
        <v>6</v>
      </c>
      <c r="CN10" t="s">
        <v>6</v>
      </c>
      <c r="CO10" t="s">
        <v>157</v>
      </c>
      <c r="CP10" t="s">
        <v>526</v>
      </c>
      <c r="CQ10">
        <v>1687</v>
      </c>
      <c r="CR10">
        <v>1753</v>
      </c>
      <c r="CW10" s="1"/>
      <c r="CX10" s="1"/>
      <c r="CY10" s="1"/>
      <c r="CZ10" s="1"/>
      <c r="DA10" s="1"/>
      <c r="DB10" s="1"/>
      <c r="DC10" s="1"/>
      <c r="DD10" s="1"/>
      <c r="DE10" s="1"/>
      <c r="DF10" s="1"/>
      <c r="DG10" s="1"/>
      <c r="DH10" s="1"/>
      <c r="DI10" s="1"/>
    </row>
    <row r="11" spans="1:113" hidden="1">
      <c r="G11" s="123">
        <v>45313.655796203704</v>
      </c>
      <c r="H11" s="181">
        <v>431</v>
      </c>
      <c r="I11" t="s">
        <v>88</v>
      </c>
      <c r="J11" t="s">
        <v>88</v>
      </c>
      <c r="K11" t="s">
        <v>706</v>
      </c>
      <c r="L11" t="s">
        <v>1247</v>
      </c>
      <c r="M11" s="30">
        <v>45303</v>
      </c>
      <c r="N11" t="s">
        <v>1248</v>
      </c>
      <c r="O11" t="s">
        <v>102</v>
      </c>
      <c r="P11">
        <v>12.6</v>
      </c>
      <c r="Q11" t="s">
        <v>777</v>
      </c>
      <c r="R11" t="s">
        <v>777</v>
      </c>
      <c r="S11" t="s">
        <v>777</v>
      </c>
      <c r="T11" t="s">
        <v>88</v>
      </c>
      <c r="U11" t="s">
        <v>1245</v>
      </c>
      <c r="V11" t="s">
        <v>1246</v>
      </c>
      <c r="W11" t="s">
        <v>279</v>
      </c>
      <c r="X11" t="s">
        <v>279</v>
      </c>
      <c r="Y11" t="s">
        <v>279</v>
      </c>
      <c r="Z11" t="s">
        <v>284</v>
      </c>
      <c r="AA11">
        <v>4.4000000000000004</v>
      </c>
      <c r="AB11" s="30">
        <v>46406</v>
      </c>
      <c r="AC11" t="s">
        <v>1249</v>
      </c>
      <c r="AD11" t="s">
        <v>1250</v>
      </c>
      <c r="AE11" t="s">
        <v>795</v>
      </c>
      <c r="AF11">
        <v>0</v>
      </c>
      <c r="AG11" t="s">
        <v>282</v>
      </c>
      <c r="AH11" t="s">
        <v>707</v>
      </c>
      <c r="AI11" t="s">
        <v>562</v>
      </c>
      <c r="AJ11" t="s">
        <v>280</v>
      </c>
      <c r="AK11">
        <v>100</v>
      </c>
      <c r="AL11"/>
      <c r="AM11" t="s">
        <v>796</v>
      </c>
      <c r="AN11" t="s">
        <v>1251</v>
      </c>
      <c r="AO11" t="s">
        <v>88</v>
      </c>
      <c r="AP11"/>
      <c r="AQ11"/>
      <c r="AR11"/>
      <c r="AS11"/>
      <c r="AT11" t="s">
        <v>1252</v>
      </c>
      <c r="AU11" t="s">
        <v>228</v>
      </c>
      <c r="AV11" t="s">
        <v>695</v>
      </c>
      <c r="AW11" t="s">
        <v>279</v>
      </c>
      <c r="AX11" t="s">
        <v>88</v>
      </c>
      <c r="AY11" t="s">
        <v>797</v>
      </c>
      <c r="AZ11" t="s">
        <v>2</v>
      </c>
      <c r="BA11" s="178" t="s">
        <v>1525</v>
      </c>
      <c r="BB11" t="s">
        <v>278</v>
      </c>
      <c r="BC11" t="s">
        <v>286</v>
      </c>
      <c r="BD11"/>
      <c r="BE11" t="s">
        <v>88</v>
      </c>
      <c r="BF11" t="s">
        <v>88</v>
      </c>
      <c r="BG11" t="s">
        <v>1254</v>
      </c>
      <c r="BH11" t="s">
        <v>1255</v>
      </c>
      <c r="BI11">
        <v>10000</v>
      </c>
      <c r="BJ11">
        <v>12.6</v>
      </c>
      <c r="BK11" s="30">
        <v>45310</v>
      </c>
      <c r="BL11" s="30"/>
      <c r="BM11">
        <v>4.4000000000000004</v>
      </c>
      <c r="BN11" t="s">
        <v>88</v>
      </c>
      <c r="BO11" s="30">
        <v>45492</v>
      </c>
      <c r="BP11" t="s">
        <v>1245</v>
      </c>
      <c r="BQ11" t="s">
        <v>88</v>
      </c>
      <c r="BR11" s="30">
        <v>45310</v>
      </c>
      <c r="BS11" t="s">
        <v>795</v>
      </c>
      <c r="BT11" s="30">
        <v>45310</v>
      </c>
      <c r="BU11" t="s">
        <v>708</v>
      </c>
      <c r="BV11" t="s">
        <v>1256</v>
      </c>
      <c r="BW11" t="s">
        <v>1257</v>
      </c>
      <c r="BX11" t="s">
        <v>277</v>
      </c>
      <c r="BY11" t="s">
        <v>277</v>
      </c>
      <c r="BZ11" t="s">
        <v>276</v>
      </c>
      <c r="CA11" t="s">
        <v>275</v>
      </c>
      <c r="CB11" t="s">
        <v>274</v>
      </c>
      <c r="CC11" t="s">
        <v>88</v>
      </c>
      <c r="CD11" t="s">
        <v>113</v>
      </c>
      <c r="CE11" t="s">
        <v>88</v>
      </c>
      <c r="CF11" t="s">
        <v>88</v>
      </c>
      <c r="CG11" t="s">
        <v>1258</v>
      </c>
      <c r="CH11" t="s">
        <v>88</v>
      </c>
      <c r="CI11" s="30"/>
      <c r="CJ11">
        <v>85</v>
      </c>
      <c r="CK11" t="s">
        <v>1293</v>
      </c>
      <c r="CL11" t="s">
        <v>199</v>
      </c>
      <c r="CM11" t="s">
        <v>6</v>
      </c>
      <c r="CN11" t="s">
        <v>6</v>
      </c>
      <c r="CO11" t="s">
        <v>157</v>
      </c>
      <c r="CP11" t="s">
        <v>524</v>
      </c>
      <c r="CQ11">
        <v>1686</v>
      </c>
      <c r="CR11">
        <v>1751</v>
      </c>
      <c r="CW11" s="1"/>
      <c r="CX11" s="1"/>
      <c r="CY11" s="1"/>
      <c r="CZ11" s="1"/>
      <c r="DA11" s="1"/>
      <c r="DB11" s="1"/>
      <c r="DC11" s="1"/>
      <c r="DD11" s="1"/>
      <c r="DE11" s="1"/>
      <c r="DF11" s="1"/>
      <c r="DG11" s="1"/>
      <c r="DH11" s="1"/>
      <c r="DI11" s="1"/>
    </row>
    <row r="12" spans="1:113" hidden="1">
      <c r="G12" s="123">
        <v>45313.655796203704</v>
      </c>
      <c r="H12" s="181">
        <v>430</v>
      </c>
      <c r="I12" t="s">
        <v>88</v>
      </c>
      <c r="J12" t="s">
        <v>88</v>
      </c>
      <c r="K12" t="s">
        <v>706</v>
      </c>
      <c r="L12" t="s">
        <v>1960</v>
      </c>
      <c r="M12" s="30">
        <v>45302</v>
      </c>
      <c r="N12" t="s">
        <v>1961</v>
      </c>
      <c r="O12" t="s">
        <v>81</v>
      </c>
      <c r="P12">
        <v>0.6</v>
      </c>
      <c r="Q12" t="s">
        <v>777</v>
      </c>
      <c r="R12" t="s">
        <v>777</v>
      </c>
      <c r="S12" t="s">
        <v>777</v>
      </c>
      <c r="T12" t="s">
        <v>88</v>
      </c>
      <c r="U12" t="s">
        <v>1577</v>
      </c>
      <c r="V12" t="s">
        <v>1962</v>
      </c>
      <c r="W12" t="s">
        <v>279</v>
      </c>
      <c r="X12" t="s">
        <v>279</v>
      </c>
      <c r="Y12" t="s">
        <v>279</v>
      </c>
      <c r="Z12" t="s">
        <v>284</v>
      </c>
      <c r="AA12">
        <v>5.55</v>
      </c>
      <c r="AB12" s="30">
        <v>46403</v>
      </c>
      <c r="AC12" t="s">
        <v>287</v>
      </c>
      <c r="AD12" t="s">
        <v>1963</v>
      </c>
      <c r="AE12" t="s">
        <v>1964</v>
      </c>
      <c r="AF12">
        <v>25</v>
      </c>
      <c r="AG12" t="s">
        <v>282</v>
      </c>
      <c r="AH12" t="s">
        <v>712</v>
      </c>
      <c r="AI12" t="s">
        <v>1965</v>
      </c>
      <c r="AJ12" t="s">
        <v>280</v>
      </c>
      <c r="AK12">
        <v>100</v>
      </c>
      <c r="AL12"/>
      <c r="AM12" t="s">
        <v>709</v>
      </c>
      <c r="AN12" t="s">
        <v>783</v>
      </c>
      <c r="AO12" t="s">
        <v>1585</v>
      </c>
      <c r="AP12"/>
      <c r="AQ12"/>
      <c r="AR12"/>
      <c r="AS12"/>
      <c r="AT12" t="s">
        <v>1966</v>
      </c>
      <c r="AU12" t="s">
        <v>228</v>
      </c>
      <c r="AV12" t="s">
        <v>1587</v>
      </c>
      <c r="AW12" t="s">
        <v>279</v>
      </c>
      <c r="AX12" t="s">
        <v>494</v>
      </c>
      <c r="AY12" t="s">
        <v>88</v>
      </c>
      <c r="AZ12" t="s">
        <v>1</v>
      </c>
      <c r="BA12" s="178" t="s">
        <v>1967</v>
      </c>
      <c r="BB12" t="s">
        <v>278</v>
      </c>
      <c r="BC12" t="s">
        <v>1588</v>
      </c>
      <c r="BD12"/>
      <c r="BE12" t="s">
        <v>88</v>
      </c>
      <c r="BF12" t="s">
        <v>88</v>
      </c>
      <c r="BG12" t="s">
        <v>1968</v>
      </c>
      <c r="BH12" t="s">
        <v>1590</v>
      </c>
      <c r="BI12">
        <v>1000</v>
      </c>
      <c r="BJ12">
        <v>0.6</v>
      </c>
      <c r="BK12" s="30">
        <v>45307</v>
      </c>
      <c r="BL12" s="30"/>
      <c r="BM12">
        <v>5.55</v>
      </c>
      <c r="BN12" t="s">
        <v>88</v>
      </c>
      <c r="BO12" s="30">
        <v>45489</v>
      </c>
      <c r="BP12" t="s">
        <v>1969</v>
      </c>
      <c r="BQ12" t="s">
        <v>1577</v>
      </c>
      <c r="BR12" s="30">
        <v>45307</v>
      </c>
      <c r="BS12" t="s">
        <v>1964</v>
      </c>
      <c r="BT12" s="30">
        <v>45307</v>
      </c>
      <c r="BU12" t="s">
        <v>708</v>
      </c>
      <c r="BV12" t="s">
        <v>1970</v>
      </c>
      <c r="BW12" t="s">
        <v>1971</v>
      </c>
      <c r="BX12" t="s">
        <v>277</v>
      </c>
      <c r="BY12" t="s">
        <v>277</v>
      </c>
      <c r="BZ12" t="s">
        <v>276</v>
      </c>
      <c r="CA12" t="s">
        <v>275</v>
      </c>
      <c r="CB12" t="s">
        <v>274</v>
      </c>
      <c r="CC12" t="s">
        <v>88</v>
      </c>
      <c r="CD12" t="s">
        <v>113</v>
      </c>
      <c r="CE12" t="s">
        <v>88</v>
      </c>
      <c r="CF12" t="s">
        <v>88</v>
      </c>
      <c r="CG12" t="s">
        <v>1972</v>
      </c>
      <c r="CH12" t="s">
        <v>88</v>
      </c>
      <c r="CI12" s="30"/>
      <c r="CJ12">
        <v>432</v>
      </c>
      <c r="CK12" t="s">
        <v>1672</v>
      </c>
      <c r="CL12" t="s">
        <v>199</v>
      </c>
      <c r="CM12" t="s">
        <v>6</v>
      </c>
      <c r="CN12" t="s">
        <v>6</v>
      </c>
      <c r="CO12" t="s">
        <v>157</v>
      </c>
      <c r="CP12" t="s">
        <v>501</v>
      </c>
      <c r="CQ12">
        <v>1683</v>
      </c>
      <c r="CR12">
        <v>1748</v>
      </c>
      <c r="CW12" s="1"/>
      <c r="CX12" s="1"/>
      <c r="CY12" s="1"/>
      <c r="CZ12" s="1"/>
      <c r="DA12" s="1"/>
      <c r="DB12" s="1"/>
      <c r="DC12" s="1"/>
      <c r="DD12" s="1"/>
      <c r="DE12" s="1"/>
      <c r="DF12" s="1"/>
      <c r="DG12" s="1"/>
      <c r="DH12" s="1"/>
      <c r="DI12" s="1"/>
    </row>
    <row r="13" spans="1:113" hidden="1">
      <c r="G13" s="123">
        <v>45313.655796203704</v>
      </c>
      <c r="H13" s="181">
        <v>429</v>
      </c>
      <c r="I13" t="s">
        <v>88</v>
      </c>
      <c r="J13" t="s">
        <v>88</v>
      </c>
      <c r="K13" t="s">
        <v>226</v>
      </c>
      <c r="L13" t="s">
        <v>1177</v>
      </c>
      <c r="M13" s="30">
        <v>45300</v>
      </c>
      <c r="N13" t="s">
        <v>1973</v>
      </c>
      <c r="O13" t="s">
        <v>81</v>
      </c>
      <c r="P13">
        <v>0.96299999999999997</v>
      </c>
      <c r="Q13" t="s">
        <v>777</v>
      </c>
      <c r="R13" t="s">
        <v>777</v>
      </c>
      <c r="S13" t="s">
        <v>777</v>
      </c>
      <c r="T13" t="s">
        <v>88</v>
      </c>
      <c r="U13" t="s">
        <v>1179</v>
      </c>
      <c r="V13" t="s">
        <v>1974</v>
      </c>
      <c r="W13" t="s">
        <v>279</v>
      </c>
      <c r="X13" t="s">
        <v>279</v>
      </c>
      <c r="Y13" t="s">
        <v>279</v>
      </c>
      <c r="Z13" t="s">
        <v>284</v>
      </c>
      <c r="AA13">
        <v>5.55</v>
      </c>
      <c r="AB13" s="30">
        <v>46403</v>
      </c>
      <c r="AC13" t="s">
        <v>283</v>
      </c>
      <c r="AD13" t="s">
        <v>1975</v>
      </c>
      <c r="AE13" t="s">
        <v>1964</v>
      </c>
      <c r="AF13">
        <v>35</v>
      </c>
      <c r="AG13" t="s">
        <v>282</v>
      </c>
      <c r="AH13" t="s">
        <v>707</v>
      </c>
      <c r="AI13" t="s">
        <v>1976</v>
      </c>
      <c r="AJ13" t="s">
        <v>280</v>
      </c>
      <c r="AK13">
        <v>100</v>
      </c>
      <c r="AL13"/>
      <c r="AM13" t="s">
        <v>1757</v>
      </c>
      <c r="AN13" t="s">
        <v>1977</v>
      </c>
      <c r="AO13" t="s">
        <v>88</v>
      </c>
      <c r="AP13"/>
      <c r="AQ13"/>
      <c r="AR13"/>
      <c r="AS13"/>
      <c r="AT13" t="s">
        <v>1978</v>
      </c>
      <c r="AU13" t="s">
        <v>228</v>
      </c>
      <c r="AV13" t="s">
        <v>695</v>
      </c>
      <c r="AW13" t="s">
        <v>279</v>
      </c>
      <c r="AX13" t="s">
        <v>494</v>
      </c>
      <c r="AY13" t="s">
        <v>226</v>
      </c>
      <c r="AZ13" t="s">
        <v>1</v>
      </c>
      <c r="BA13" s="178" t="s">
        <v>1967</v>
      </c>
      <c r="BB13" t="s">
        <v>278</v>
      </c>
      <c r="BC13" t="s">
        <v>286</v>
      </c>
      <c r="BD13"/>
      <c r="BE13" t="s">
        <v>88</v>
      </c>
      <c r="BF13" t="s">
        <v>88</v>
      </c>
      <c r="BG13" t="s">
        <v>1979</v>
      </c>
      <c r="BH13" t="s">
        <v>1980</v>
      </c>
      <c r="BI13">
        <v>1000</v>
      </c>
      <c r="BJ13">
        <v>0.96299999999999997</v>
      </c>
      <c r="BK13" s="30">
        <v>45307</v>
      </c>
      <c r="BL13" s="30"/>
      <c r="BM13">
        <v>5.55</v>
      </c>
      <c r="BN13" t="s">
        <v>88</v>
      </c>
      <c r="BO13" s="30">
        <v>45489</v>
      </c>
      <c r="BP13" t="s">
        <v>1179</v>
      </c>
      <c r="BQ13" t="s">
        <v>88</v>
      </c>
      <c r="BR13" s="30">
        <v>45307</v>
      </c>
      <c r="BS13" t="s">
        <v>1964</v>
      </c>
      <c r="BT13" s="30">
        <v>45307</v>
      </c>
      <c r="BU13" t="s">
        <v>692</v>
      </c>
      <c r="BV13" t="s">
        <v>1981</v>
      </c>
      <c r="BW13" t="s">
        <v>1982</v>
      </c>
      <c r="BX13" t="s">
        <v>277</v>
      </c>
      <c r="BY13" t="s">
        <v>277</v>
      </c>
      <c r="BZ13" t="s">
        <v>276</v>
      </c>
      <c r="CA13" t="s">
        <v>275</v>
      </c>
      <c r="CB13" t="s">
        <v>274</v>
      </c>
      <c r="CC13" t="s">
        <v>88</v>
      </c>
      <c r="CD13" t="s">
        <v>113</v>
      </c>
      <c r="CE13" t="s">
        <v>88</v>
      </c>
      <c r="CF13" t="s">
        <v>88</v>
      </c>
      <c r="CG13" t="s">
        <v>1983</v>
      </c>
      <c r="CH13" t="s">
        <v>88</v>
      </c>
      <c r="CI13" s="30"/>
      <c r="CJ13">
        <v>684</v>
      </c>
      <c r="CK13" t="s">
        <v>1984</v>
      </c>
      <c r="CL13" t="s">
        <v>199</v>
      </c>
      <c r="CM13" t="s">
        <v>528</v>
      </c>
      <c r="CN13" t="s">
        <v>6</v>
      </c>
      <c r="CO13" t="s">
        <v>157</v>
      </c>
      <c r="CP13" t="s">
        <v>524</v>
      </c>
      <c r="CQ13">
        <v>1680</v>
      </c>
      <c r="CR13">
        <v>1745</v>
      </c>
      <c r="CW13" s="1"/>
      <c r="CX13" s="1"/>
      <c r="CY13" s="1"/>
      <c r="CZ13" s="1"/>
      <c r="DA13" s="1"/>
      <c r="DB13" s="1"/>
      <c r="DC13" s="1"/>
      <c r="DD13" s="1"/>
      <c r="DE13" s="1"/>
      <c r="DF13" s="1"/>
      <c r="DG13" s="1"/>
      <c r="DH13" s="1"/>
      <c r="DI13" s="1"/>
    </row>
    <row r="14" spans="1:113" hidden="1">
      <c r="G14" s="123">
        <v>45313.655796203704</v>
      </c>
      <c r="H14" s="181">
        <v>428</v>
      </c>
      <c r="I14" t="s">
        <v>88</v>
      </c>
      <c r="J14" t="s">
        <v>88</v>
      </c>
      <c r="K14" t="s">
        <v>1468</v>
      </c>
      <c r="L14" t="s">
        <v>1985</v>
      </c>
      <c r="M14" s="30">
        <v>45296</v>
      </c>
      <c r="N14" t="s">
        <v>1986</v>
      </c>
      <c r="O14" t="s">
        <v>102</v>
      </c>
      <c r="P14">
        <v>3.6</v>
      </c>
      <c r="Q14" t="s">
        <v>777</v>
      </c>
      <c r="R14" t="s">
        <v>777</v>
      </c>
      <c r="S14" t="s">
        <v>777</v>
      </c>
      <c r="T14" t="s">
        <v>88</v>
      </c>
      <c r="U14" t="s">
        <v>1112</v>
      </c>
      <c r="V14" t="s">
        <v>1987</v>
      </c>
      <c r="W14" t="s">
        <v>279</v>
      </c>
      <c r="X14" t="s">
        <v>279</v>
      </c>
      <c r="Y14" t="s">
        <v>279</v>
      </c>
      <c r="Z14" t="s">
        <v>284</v>
      </c>
      <c r="AA14">
        <v>3.75</v>
      </c>
      <c r="AB14" s="30">
        <v>46399</v>
      </c>
      <c r="AC14" t="s">
        <v>287</v>
      </c>
      <c r="AD14" t="s">
        <v>88</v>
      </c>
      <c r="AE14" t="s">
        <v>1988</v>
      </c>
      <c r="AF14"/>
      <c r="AG14" t="s">
        <v>282</v>
      </c>
      <c r="AH14" t="s">
        <v>707</v>
      </c>
      <c r="AI14" t="s">
        <v>1989</v>
      </c>
      <c r="AJ14" t="s">
        <v>280</v>
      </c>
      <c r="AK14">
        <v>100</v>
      </c>
      <c r="AL14"/>
      <c r="AM14" t="s">
        <v>709</v>
      </c>
      <c r="AN14" t="s">
        <v>1385</v>
      </c>
      <c r="AO14" t="s">
        <v>88</v>
      </c>
      <c r="AP14"/>
      <c r="AQ14"/>
      <c r="AR14"/>
      <c r="AS14"/>
      <c r="AT14" t="s">
        <v>1386</v>
      </c>
      <c r="AU14" t="s">
        <v>228</v>
      </c>
      <c r="AV14" t="s">
        <v>695</v>
      </c>
      <c r="AW14" t="s">
        <v>279</v>
      </c>
      <c r="AX14" t="s">
        <v>88</v>
      </c>
      <c r="AY14" t="s">
        <v>88</v>
      </c>
      <c r="AZ14" t="s">
        <v>2</v>
      </c>
      <c r="BA14" s="178" t="s">
        <v>1990</v>
      </c>
      <c r="BB14" t="s">
        <v>1376</v>
      </c>
      <c r="BC14" t="s">
        <v>286</v>
      </c>
      <c r="BD14"/>
      <c r="BE14" t="s">
        <v>88</v>
      </c>
      <c r="BF14" t="s">
        <v>88</v>
      </c>
      <c r="BG14" t="s">
        <v>1991</v>
      </c>
      <c r="BH14" t="s">
        <v>1388</v>
      </c>
      <c r="BI14">
        <v>10000</v>
      </c>
      <c r="BJ14">
        <v>3.6</v>
      </c>
      <c r="BK14" s="30">
        <v>45303</v>
      </c>
      <c r="BL14" s="30"/>
      <c r="BM14">
        <v>3.75</v>
      </c>
      <c r="BN14" t="s">
        <v>88</v>
      </c>
      <c r="BO14" s="30">
        <v>45485</v>
      </c>
      <c r="BP14" t="s">
        <v>1112</v>
      </c>
      <c r="BQ14" t="s">
        <v>88</v>
      </c>
      <c r="BR14" s="30">
        <v>45303</v>
      </c>
      <c r="BS14" t="s">
        <v>1992</v>
      </c>
      <c r="BT14" s="30">
        <v>45303</v>
      </c>
      <c r="BU14" t="s">
        <v>708</v>
      </c>
      <c r="BV14" t="s">
        <v>1993</v>
      </c>
      <c r="BW14" t="s">
        <v>1994</v>
      </c>
      <c r="BX14" t="s">
        <v>277</v>
      </c>
      <c r="BY14" t="s">
        <v>277</v>
      </c>
      <c r="BZ14" t="s">
        <v>276</v>
      </c>
      <c r="CA14" t="s">
        <v>275</v>
      </c>
      <c r="CB14" t="s">
        <v>274</v>
      </c>
      <c r="CC14" t="s">
        <v>88</v>
      </c>
      <c r="CD14" t="s">
        <v>113</v>
      </c>
      <c r="CE14" t="s">
        <v>88</v>
      </c>
      <c r="CF14" t="s">
        <v>88</v>
      </c>
      <c r="CG14" t="s">
        <v>1995</v>
      </c>
      <c r="CH14" t="s">
        <v>88</v>
      </c>
      <c r="CI14" s="30"/>
      <c r="CJ14">
        <v>81</v>
      </c>
      <c r="CK14" t="s">
        <v>1469</v>
      </c>
      <c r="CL14" t="s">
        <v>199</v>
      </c>
      <c r="CM14" t="s">
        <v>6</v>
      </c>
      <c r="CN14" t="s">
        <v>6</v>
      </c>
      <c r="CO14" t="s">
        <v>157</v>
      </c>
      <c r="CP14" t="s">
        <v>526</v>
      </c>
      <c r="CQ14">
        <v>1676</v>
      </c>
      <c r="CR14">
        <v>1741</v>
      </c>
      <c r="CW14" s="1"/>
      <c r="CX14" s="1"/>
      <c r="CY14" s="1"/>
      <c r="CZ14" s="1"/>
      <c r="DA14" s="1"/>
      <c r="DB14" s="1"/>
      <c r="DC14" s="1"/>
      <c r="DD14" s="1"/>
      <c r="DE14" s="1"/>
      <c r="DF14" s="1"/>
      <c r="DG14" s="1"/>
      <c r="DH14" s="1"/>
      <c r="DI14" s="1"/>
    </row>
    <row r="15" spans="1:113" hidden="1">
      <c r="G15" s="123">
        <v>45313.655796203704</v>
      </c>
      <c r="H15" s="181">
        <v>427</v>
      </c>
      <c r="I15" t="s">
        <v>88</v>
      </c>
      <c r="J15" t="s">
        <v>88</v>
      </c>
      <c r="K15" t="s">
        <v>1723</v>
      </c>
      <c r="L15" t="s">
        <v>742</v>
      </c>
      <c r="M15" s="30">
        <v>45295</v>
      </c>
      <c r="N15" t="s">
        <v>743</v>
      </c>
      <c r="O15" t="s">
        <v>81</v>
      </c>
      <c r="P15">
        <v>1.1879999999999999</v>
      </c>
      <c r="Q15" t="s">
        <v>777</v>
      </c>
      <c r="R15" t="s">
        <v>777</v>
      </c>
      <c r="S15" t="s">
        <v>777</v>
      </c>
      <c r="T15" t="s">
        <v>88</v>
      </c>
      <c r="U15" t="s">
        <v>1182</v>
      </c>
      <c r="V15" t="s">
        <v>1996</v>
      </c>
      <c r="W15" t="s">
        <v>279</v>
      </c>
      <c r="X15" t="s">
        <v>279</v>
      </c>
      <c r="Y15" t="s">
        <v>279</v>
      </c>
      <c r="Z15" t="s">
        <v>1997</v>
      </c>
      <c r="AA15">
        <v>5.907</v>
      </c>
      <c r="AB15" s="30">
        <v>45631</v>
      </c>
      <c r="AC15" t="s">
        <v>283</v>
      </c>
      <c r="AD15" t="s">
        <v>744</v>
      </c>
      <c r="AE15" t="s">
        <v>745</v>
      </c>
      <c r="AF15">
        <v>29.3</v>
      </c>
      <c r="AG15" t="s">
        <v>282</v>
      </c>
      <c r="AH15" t="s">
        <v>712</v>
      </c>
      <c r="AI15" t="s">
        <v>1998</v>
      </c>
      <c r="AJ15" t="s">
        <v>280</v>
      </c>
      <c r="AK15">
        <v>100</v>
      </c>
      <c r="AL15"/>
      <c r="AM15" t="s">
        <v>500</v>
      </c>
      <c r="AN15" t="s">
        <v>1769</v>
      </c>
      <c r="AO15" t="s">
        <v>1999</v>
      </c>
      <c r="AP15"/>
      <c r="AQ15"/>
      <c r="AR15"/>
      <c r="AS15"/>
      <c r="AT15" t="s">
        <v>2000</v>
      </c>
      <c r="AU15" t="s">
        <v>228</v>
      </c>
      <c r="AV15" t="s">
        <v>695</v>
      </c>
      <c r="AW15" t="s">
        <v>279</v>
      </c>
      <c r="AX15" t="s">
        <v>494</v>
      </c>
      <c r="AY15" t="s">
        <v>88</v>
      </c>
      <c r="AZ15" t="s">
        <v>1</v>
      </c>
      <c r="BA15" s="178" t="s">
        <v>2001</v>
      </c>
      <c r="BB15" t="s">
        <v>278</v>
      </c>
      <c r="BC15" t="s">
        <v>286</v>
      </c>
      <c r="BD15"/>
      <c r="BE15" t="s">
        <v>88</v>
      </c>
      <c r="BF15" t="s">
        <v>88</v>
      </c>
      <c r="BG15" t="s">
        <v>2002</v>
      </c>
      <c r="BH15" t="s">
        <v>2003</v>
      </c>
      <c r="BI15">
        <v>1000</v>
      </c>
      <c r="BJ15">
        <v>1.1879999999999999</v>
      </c>
      <c r="BK15" s="30">
        <v>45301</v>
      </c>
      <c r="BL15" s="30"/>
      <c r="BM15">
        <v>5.907</v>
      </c>
      <c r="BN15" t="s">
        <v>88</v>
      </c>
      <c r="BO15" s="30">
        <v>45483</v>
      </c>
      <c r="BP15" t="s">
        <v>2004</v>
      </c>
      <c r="BQ15" t="s">
        <v>1182</v>
      </c>
      <c r="BR15" s="30">
        <v>45301</v>
      </c>
      <c r="BS15" t="s">
        <v>746</v>
      </c>
      <c r="BT15" s="30">
        <v>45301</v>
      </c>
      <c r="BU15" t="s">
        <v>708</v>
      </c>
      <c r="BV15" t="s">
        <v>2005</v>
      </c>
      <c r="BW15" t="s">
        <v>2006</v>
      </c>
      <c r="BX15" t="s">
        <v>277</v>
      </c>
      <c r="BY15" t="s">
        <v>277</v>
      </c>
      <c r="BZ15" t="s">
        <v>276</v>
      </c>
      <c r="CA15" t="s">
        <v>275</v>
      </c>
      <c r="CB15" t="s">
        <v>274</v>
      </c>
      <c r="CC15" t="s">
        <v>88</v>
      </c>
      <c r="CD15" t="s">
        <v>113</v>
      </c>
      <c r="CE15" t="s">
        <v>88</v>
      </c>
      <c r="CF15" t="s">
        <v>88</v>
      </c>
      <c r="CG15" t="s">
        <v>747</v>
      </c>
      <c r="CH15" t="s">
        <v>88</v>
      </c>
      <c r="CI15" s="30"/>
      <c r="CJ15">
        <v>682</v>
      </c>
      <c r="CK15" t="s">
        <v>2007</v>
      </c>
      <c r="CL15" t="s">
        <v>199</v>
      </c>
      <c r="CM15" t="s">
        <v>529</v>
      </c>
      <c r="CN15" t="s">
        <v>6</v>
      </c>
      <c r="CO15" t="s">
        <v>157</v>
      </c>
      <c r="CP15" t="s">
        <v>526</v>
      </c>
      <c r="CQ15">
        <v>1675</v>
      </c>
      <c r="CR15">
        <v>1740</v>
      </c>
      <c r="CW15" s="1"/>
      <c r="CX15" s="1"/>
      <c r="CY15" s="1"/>
      <c r="CZ15" s="1"/>
      <c r="DA15" s="1"/>
      <c r="DB15" s="1"/>
      <c r="DC15" s="1"/>
      <c r="DD15" s="1"/>
      <c r="DE15" s="1"/>
      <c r="DF15" s="1"/>
      <c r="DG15" s="1"/>
      <c r="DH15" s="1"/>
      <c r="DI15" s="1"/>
    </row>
    <row r="16" spans="1:113" hidden="1">
      <c r="G16" s="123">
        <v>45313.655796203704</v>
      </c>
      <c r="H16" s="181">
        <v>426</v>
      </c>
      <c r="I16" t="s">
        <v>88</v>
      </c>
      <c r="J16" t="s">
        <v>88</v>
      </c>
      <c r="K16" t="s">
        <v>706</v>
      </c>
      <c r="L16" t="s">
        <v>748</v>
      </c>
      <c r="M16" s="30">
        <v>45294</v>
      </c>
      <c r="N16" t="s">
        <v>749</v>
      </c>
      <c r="O16" t="s">
        <v>102</v>
      </c>
      <c r="P16">
        <v>3</v>
      </c>
      <c r="Q16" t="s">
        <v>777</v>
      </c>
      <c r="R16" t="s">
        <v>777</v>
      </c>
      <c r="S16" t="s">
        <v>777</v>
      </c>
      <c r="T16" t="s">
        <v>88</v>
      </c>
      <c r="U16" t="s">
        <v>2008</v>
      </c>
      <c r="V16" t="s">
        <v>2009</v>
      </c>
      <c r="W16" t="s">
        <v>279</v>
      </c>
      <c r="X16" t="s">
        <v>279</v>
      </c>
      <c r="Y16" t="s">
        <v>279</v>
      </c>
      <c r="Z16" t="s">
        <v>284</v>
      </c>
      <c r="AA16">
        <v>4.5</v>
      </c>
      <c r="AB16" s="30">
        <v>46397</v>
      </c>
      <c r="AC16" t="s">
        <v>287</v>
      </c>
      <c r="AD16" t="s">
        <v>750</v>
      </c>
      <c r="AE16" t="s">
        <v>751</v>
      </c>
      <c r="AF16">
        <v>20</v>
      </c>
      <c r="AG16" t="s">
        <v>282</v>
      </c>
      <c r="AH16" t="s">
        <v>1337</v>
      </c>
      <c r="AI16" t="s">
        <v>2010</v>
      </c>
      <c r="AJ16" t="s">
        <v>280</v>
      </c>
      <c r="AK16">
        <v>100</v>
      </c>
      <c r="AL16"/>
      <c r="AM16" t="s">
        <v>500</v>
      </c>
      <c r="AN16" t="s">
        <v>1339</v>
      </c>
      <c r="AO16" t="s">
        <v>2011</v>
      </c>
      <c r="AP16"/>
      <c r="AQ16"/>
      <c r="AR16"/>
      <c r="AS16"/>
      <c r="AT16" t="s">
        <v>2012</v>
      </c>
      <c r="AU16" t="s">
        <v>228</v>
      </c>
      <c r="AV16" t="s">
        <v>695</v>
      </c>
      <c r="AW16" t="s">
        <v>279</v>
      </c>
      <c r="AX16" t="s">
        <v>494</v>
      </c>
      <c r="AY16" t="s">
        <v>88</v>
      </c>
      <c r="AZ16" t="s">
        <v>1</v>
      </c>
      <c r="BA16" s="178" t="s">
        <v>1571</v>
      </c>
      <c r="BB16" t="s">
        <v>278</v>
      </c>
      <c r="BC16" t="s">
        <v>286</v>
      </c>
      <c r="BD16"/>
      <c r="BE16" t="s">
        <v>88</v>
      </c>
      <c r="BF16" t="s">
        <v>88</v>
      </c>
      <c r="BG16" t="s">
        <v>2013</v>
      </c>
      <c r="BH16" t="s">
        <v>2014</v>
      </c>
      <c r="BI16">
        <v>10000</v>
      </c>
      <c r="BJ16">
        <v>3</v>
      </c>
      <c r="BK16" s="30">
        <v>45301</v>
      </c>
      <c r="BL16" s="30"/>
      <c r="BM16">
        <v>4.5</v>
      </c>
      <c r="BN16" t="s">
        <v>88</v>
      </c>
      <c r="BO16" s="30">
        <v>45483</v>
      </c>
      <c r="BP16" t="s">
        <v>2015</v>
      </c>
      <c r="BQ16" t="s">
        <v>88</v>
      </c>
      <c r="BR16" s="30">
        <v>45301</v>
      </c>
      <c r="BS16" t="s">
        <v>752</v>
      </c>
      <c r="BT16" s="30">
        <v>45301</v>
      </c>
      <c r="BU16" t="s">
        <v>708</v>
      </c>
      <c r="BV16" t="s">
        <v>2016</v>
      </c>
      <c r="BW16" t="s">
        <v>2017</v>
      </c>
      <c r="BX16" t="s">
        <v>277</v>
      </c>
      <c r="BY16" t="s">
        <v>277</v>
      </c>
      <c r="BZ16" t="s">
        <v>276</v>
      </c>
      <c r="CA16" t="s">
        <v>275</v>
      </c>
      <c r="CB16" t="s">
        <v>274</v>
      </c>
      <c r="CC16" t="s">
        <v>88</v>
      </c>
      <c r="CD16" t="s">
        <v>113</v>
      </c>
      <c r="CE16" t="s">
        <v>2008</v>
      </c>
      <c r="CF16" t="s">
        <v>88</v>
      </c>
      <c r="CG16" t="s">
        <v>753</v>
      </c>
      <c r="CH16" t="s">
        <v>88</v>
      </c>
      <c r="CI16" s="30"/>
      <c r="CJ16">
        <v>84</v>
      </c>
      <c r="CK16" t="s">
        <v>2018</v>
      </c>
      <c r="CL16" t="s">
        <v>199</v>
      </c>
      <c r="CM16" t="s">
        <v>6</v>
      </c>
      <c r="CN16" t="s">
        <v>6</v>
      </c>
      <c r="CO16" t="s">
        <v>157</v>
      </c>
      <c r="CP16" t="s">
        <v>525</v>
      </c>
      <c r="CQ16">
        <v>1674</v>
      </c>
      <c r="CR16">
        <v>1739</v>
      </c>
      <c r="CW16" s="1"/>
      <c r="CX16" s="1"/>
      <c r="CY16" s="1"/>
      <c r="CZ16" s="1"/>
      <c r="DA16" s="1"/>
      <c r="DB16" s="1"/>
      <c r="DC16" s="1"/>
      <c r="DD16" s="1"/>
      <c r="DE16" s="1"/>
      <c r="DF16" s="1"/>
      <c r="DG16" s="1"/>
      <c r="DH16" s="1"/>
      <c r="DI16" s="1"/>
    </row>
    <row r="17" spans="7:113" hidden="1">
      <c r="G17" s="123">
        <v>45313.655796203704</v>
      </c>
      <c r="H17" s="181">
        <v>425</v>
      </c>
      <c r="I17" t="s">
        <v>88</v>
      </c>
      <c r="J17" t="s">
        <v>88</v>
      </c>
      <c r="K17" t="s">
        <v>706</v>
      </c>
      <c r="L17" t="s">
        <v>754</v>
      </c>
      <c r="M17" s="30">
        <v>45294</v>
      </c>
      <c r="N17" t="s">
        <v>755</v>
      </c>
      <c r="O17" t="s">
        <v>102</v>
      </c>
      <c r="P17">
        <v>2.87</v>
      </c>
      <c r="Q17" t="s">
        <v>777</v>
      </c>
      <c r="R17" t="s">
        <v>777</v>
      </c>
      <c r="S17" t="s">
        <v>777</v>
      </c>
      <c r="T17" t="s">
        <v>88</v>
      </c>
      <c r="U17" t="s">
        <v>2019</v>
      </c>
      <c r="V17" t="s">
        <v>2020</v>
      </c>
      <c r="W17" t="s">
        <v>279</v>
      </c>
      <c r="X17" t="s">
        <v>279</v>
      </c>
      <c r="Y17" t="s">
        <v>279</v>
      </c>
      <c r="Z17" t="s">
        <v>284</v>
      </c>
      <c r="AA17">
        <v>3.6</v>
      </c>
      <c r="AB17" s="30">
        <v>46397</v>
      </c>
      <c r="AC17" t="s">
        <v>287</v>
      </c>
      <c r="AD17" t="s">
        <v>756</v>
      </c>
      <c r="AE17" t="s">
        <v>757</v>
      </c>
      <c r="AF17">
        <v>20</v>
      </c>
      <c r="AG17" t="s">
        <v>282</v>
      </c>
      <c r="AH17" t="s">
        <v>707</v>
      </c>
      <c r="AI17" t="s">
        <v>2021</v>
      </c>
      <c r="AJ17" t="s">
        <v>280</v>
      </c>
      <c r="AK17">
        <v>100</v>
      </c>
      <c r="AL17"/>
      <c r="AM17" t="s">
        <v>709</v>
      </c>
      <c r="AN17" t="s">
        <v>2022</v>
      </c>
      <c r="AO17" t="s">
        <v>2023</v>
      </c>
      <c r="AP17"/>
      <c r="AQ17"/>
      <c r="AR17"/>
      <c r="AS17"/>
      <c r="AT17" t="s">
        <v>2024</v>
      </c>
      <c r="AU17" t="s">
        <v>228</v>
      </c>
      <c r="AV17" t="s">
        <v>695</v>
      </c>
      <c r="AW17" t="s">
        <v>279</v>
      </c>
      <c r="AX17" t="s">
        <v>494</v>
      </c>
      <c r="AY17" t="s">
        <v>797</v>
      </c>
      <c r="AZ17" t="s">
        <v>1</v>
      </c>
      <c r="BA17" s="178" t="s">
        <v>1571</v>
      </c>
      <c r="BB17" t="s">
        <v>278</v>
      </c>
      <c r="BC17" t="s">
        <v>286</v>
      </c>
      <c r="BD17"/>
      <c r="BE17" t="s">
        <v>88</v>
      </c>
      <c r="BF17" t="s">
        <v>88</v>
      </c>
      <c r="BG17" t="s">
        <v>2025</v>
      </c>
      <c r="BH17" t="s">
        <v>2026</v>
      </c>
      <c r="BI17">
        <v>100000</v>
      </c>
      <c r="BJ17">
        <v>2.87</v>
      </c>
      <c r="BK17" s="30">
        <v>45301</v>
      </c>
      <c r="BL17" s="30"/>
      <c r="BM17">
        <v>3.6</v>
      </c>
      <c r="BN17" t="s">
        <v>88</v>
      </c>
      <c r="BO17" s="30">
        <v>45332</v>
      </c>
      <c r="BP17" t="s">
        <v>2019</v>
      </c>
      <c r="BQ17" t="s">
        <v>88</v>
      </c>
      <c r="BR17" s="30">
        <v>45301</v>
      </c>
      <c r="BS17" t="s">
        <v>757</v>
      </c>
      <c r="BT17" s="30">
        <v>45301</v>
      </c>
      <c r="BU17" t="s">
        <v>708</v>
      </c>
      <c r="BV17" t="s">
        <v>2027</v>
      </c>
      <c r="BW17" t="s">
        <v>2028</v>
      </c>
      <c r="BX17" t="s">
        <v>277</v>
      </c>
      <c r="BY17" t="s">
        <v>277</v>
      </c>
      <c r="BZ17" t="s">
        <v>276</v>
      </c>
      <c r="CA17" t="s">
        <v>275</v>
      </c>
      <c r="CB17" t="s">
        <v>274</v>
      </c>
      <c r="CC17" t="s">
        <v>88</v>
      </c>
      <c r="CD17" t="s">
        <v>113</v>
      </c>
      <c r="CE17" t="s">
        <v>88</v>
      </c>
      <c r="CF17" t="s">
        <v>88</v>
      </c>
      <c r="CG17" t="s">
        <v>758</v>
      </c>
      <c r="CH17" t="s">
        <v>88</v>
      </c>
      <c r="CI17" s="30"/>
      <c r="CJ17">
        <v>82</v>
      </c>
      <c r="CK17" t="s">
        <v>2029</v>
      </c>
      <c r="CL17" t="s">
        <v>199</v>
      </c>
      <c r="CM17" t="s">
        <v>6</v>
      </c>
      <c r="CN17" t="s">
        <v>6</v>
      </c>
      <c r="CO17" t="s">
        <v>157</v>
      </c>
      <c r="CP17" t="s">
        <v>526</v>
      </c>
      <c r="CQ17">
        <v>1672</v>
      </c>
      <c r="CR17">
        <v>1737</v>
      </c>
      <c r="CW17" s="1"/>
      <c r="CX17" s="1"/>
      <c r="CY17" s="1"/>
      <c r="CZ17" s="1"/>
      <c r="DA17" s="1"/>
      <c r="DB17" s="1"/>
      <c r="DC17" s="1"/>
      <c r="DD17" s="1"/>
      <c r="DE17" s="1"/>
      <c r="DF17" s="1"/>
      <c r="DG17" s="1"/>
      <c r="DH17" s="1"/>
      <c r="DI17" s="1"/>
    </row>
    <row r="18" spans="7:113" hidden="1">
      <c r="G18" s="123">
        <v>45313.655796203704</v>
      </c>
      <c r="H18" s="181">
        <v>424</v>
      </c>
      <c r="I18" t="s">
        <v>88</v>
      </c>
      <c r="J18" t="s">
        <v>88</v>
      </c>
      <c r="K18" t="s">
        <v>1467</v>
      </c>
      <c r="L18" t="s">
        <v>1565</v>
      </c>
      <c r="M18" s="30">
        <v>45289</v>
      </c>
      <c r="N18" t="s">
        <v>1566</v>
      </c>
      <c r="O18" t="s">
        <v>102</v>
      </c>
      <c r="P18">
        <v>6.1</v>
      </c>
      <c r="Q18" t="s">
        <v>777</v>
      </c>
      <c r="R18" t="s">
        <v>777</v>
      </c>
      <c r="S18" t="s">
        <v>777</v>
      </c>
      <c r="T18" t="s">
        <v>88</v>
      </c>
      <c r="U18" t="s">
        <v>1563</v>
      </c>
      <c r="V18" t="s">
        <v>1564</v>
      </c>
      <c r="W18" t="s">
        <v>279</v>
      </c>
      <c r="X18" t="s">
        <v>279</v>
      </c>
      <c r="Y18" t="s">
        <v>279</v>
      </c>
      <c r="Z18" t="s">
        <v>284</v>
      </c>
      <c r="AA18">
        <v>4.8</v>
      </c>
      <c r="AB18" s="30">
        <v>46395</v>
      </c>
      <c r="AC18" t="s">
        <v>105</v>
      </c>
      <c r="AD18" t="s">
        <v>88</v>
      </c>
      <c r="AE18" t="s">
        <v>1568</v>
      </c>
      <c r="AF18"/>
      <c r="AG18" t="s">
        <v>282</v>
      </c>
      <c r="AH18" t="s">
        <v>707</v>
      </c>
      <c r="AI18" t="s">
        <v>569</v>
      </c>
      <c r="AJ18" t="s">
        <v>280</v>
      </c>
      <c r="AK18">
        <v>100</v>
      </c>
      <c r="AL18"/>
      <c r="AM18" t="s">
        <v>794</v>
      </c>
      <c r="AN18" t="s">
        <v>1569</v>
      </c>
      <c r="AO18" t="s">
        <v>88</v>
      </c>
      <c r="AP18"/>
      <c r="AQ18"/>
      <c r="AR18"/>
      <c r="AS18"/>
      <c r="AT18" t="s">
        <v>1570</v>
      </c>
      <c r="AU18" t="s">
        <v>228</v>
      </c>
      <c r="AV18" t="s">
        <v>1341</v>
      </c>
      <c r="AW18" t="s">
        <v>279</v>
      </c>
      <c r="AX18" t="s">
        <v>88</v>
      </c>
      <c r="AY18" t="s">
        <v>88</v>
      </c>
      <c r="AZ18" t="s">
        <v>1</v>
      </c>
      <c r="BA18" s="178" t="s">
        <v>1571</v>
      </c>
      <c r="BB18" t="s">
        <v>278</v>
      </c>
      <c r="BC18" t="s">
        <v>286</v>
      </c>
      <c r="BD18"/>
      <c r="BE18" t="s">
        <v>88</v>
      </c>
      <c r="BF18" t="s">
        <v>88</v>
      </c>
      <c r="BG18" t="s">
        <v>1572</v>
      </c>
      <c r="BH18" t="s">
        <v>1573</v>
      </c>
      <c r="BI18">
        <v>10000</v>
      </c>
      <c r="BJ18">
        <v>6.1</v>
      </c>
      <c r="BK18" s="30">
        <v>45299</v>
      </c>
      <c r="BL18" s="30"/>
      <c r="BM18">
        <v>4.8</v>
      </c>
      <c r="BN18" t="s">
        <v>88</v>
      </c>
      <c r="BO18" s="30">
        <v>45481</v>
      </c>
      <c r="BP18" t="s">
        <v>1563</v>
      </c>
      <c r="BQ18" t="s">
        <v>88</v>
      </c>
      <c r="BR18" s="30">
        <v>45299</v>
      </c>
      <c r="BS18" t="s">
        <v>1568</v>
      </c>
      <c r="BT18" s="30">
        <v>45299</v>
      </c>
      <c r="BU18" t="s">
        <v>708</v>
      </c>
      <c r="BV18" t="s">
        <v>1574</v>
      </c>
      <c r="BW18" t="s">
        <v>1575</v>
      </c>
      <c r="BX18" t="s">
        <v>277</v>
      </c>
      <c r="BY18" t="s">
        <v>277</v>
      </c>
      <c r="BZ18" t="s">
        <v>276</v>
      </c>
      <c r="CA18" t="s">
        <v>275</v>
      </c>
      <c r="CB18" t="s">
        <v>274</v>
      </c>
      <c r="CC18" t="s">
        <v>88</v>
      </c>
      <c r="CD18" t="s">
        <v>113</v>
      </c>
      <c r="CE18" t="s">
        <v>88</v>
      </c>
      <c r="CF18" t="s">
        <v>88</v>
      </c>
      <c r="CG18" t="s">
        <v>1576</v>
      </c>
      <c r="CH18" t="s">
        <v>88</v>
      </c>
      <c r="CI18" s="30"/>
      <c r="CJ18">
        <v>89</v>
      </c>
      <c r="CK18" t="s">
        <v>1698</v>
      </c>
      <c r="CL18" t="s">
        <v>199</v>
      </c>
      <c r="CM18" t="s">
        <v>6</v>
      </c>
      <c r="CN18" t="s">
        <v>6</v>
      </c>
      <c r="CO18" t="s">
        <v>157</v>
      </c>
      <c r="CP18" t="s">
        <v>524</v>
      </c>
      <c r="CQ18">
        <v>1664</v>
      </c>
      <c r="CR18">
        <v>1729</v>
      </c>
      <c r="CW18" s="1"/>
      <c r="CX18" s="1"/>
      <c r="CY18" s="1"/>
      <c r="CZ18" s="1"/>
      <c r="DA18" s="1"/>
      <c r="DB18" s="1"/>
      <c r="DC18" s="1"/>
      <c r="DD18" s="1"/>
      <c r="DE18" s="1"/>
      <c r="DF18" s="1"/>
      <c r="DG18" s="1"/>
      <c r="DH18" s="1"/>
      <c r="DI18" s="1"/>
    </row>
    <row r="19" spans="7:113" hidden="1">
      <c r="G19" s="123">
        <v>45313.655796203704</v>
      </c>
      <c r="H19" s="181">
        <v>423</v>
      </c>
      <c r="I19" t="s">
        <v>88</v>
      </c>
      <c r="J19" t="s">
        <v>88</v>
      </c>
      <c r="K19" t="s">
        <v>706</v>
      </c>
      <c r="L19" t="s">
        <v>1579</v>
      </c>
      <c r="M19" s="30">
        <v>45289</v>
      </c>
      <c r="N19" t="s">
        <v>1580</v>
      </c>
      <c r="O19" t="s">
        <v>81</v>
      </c>
      <c r="P19">
        <v>0.53500000000000003</v>
      </c>
      <c r="Q19" t="s">
        <v>777</v>
      </c>
      <c r="R19" t="s">
        <v>777</v>
      </c>
      <c r="S19" t="s">
        <v>777</v>
      </c>
      <c r="T19" t="s">
        <v>88</v>
      </c>
      <c r="U19" t="s">
        <v>1577</v>
      </c>
      <c r="V19" t="s">
        <v>1578</v>
      </c>
      <c r="W19" t="s">
        <v>279</v>
      </c>
      <c r="X19" t="s">
        <v>279</v>
      </c>
      <c r="Y19" t="s">
        <v>279</v>
      </c>
      <c r="Z19" t="s">
        <v>284</v>
      </c>
      <c r="AA19">
        <v>5.6</v>
      </c>
      <c r="AB19" s="30">
        <v>46391</v>
      </c>
      <c r="AC19" t="s">
        <v>287</v>
      </c>
      <c r="AD19" t="s">
        <v>1582</v>
      </c>
      <c r="AE19" t="s">
        <v>1583</v>
      </c>
      <c r="AF19">
        <v>30</v>
      </c>
      <c r="AG19" t="s">
        <v>282</v>
      </c>
      <c r="AH19" t="s">
        <v>1337</v>
      </c>
      <c r="AI19" t="s">
        <v>1584</v>
      </c>
      <c r="AJ19" t="s">
        <v>280</v>
      </c>
      <c r="AK19">
        <v>100</v>
      </c>
      <c r="AL19"/>
      <c r="AM19" t="s">
        <v>709</v>
      </c>
      <c r="AN19" t="s">
        <v>783</v>
      </c>
      <c r="AO19" t="s">
        <v>1585</v>
      </c>
      <c r="AP19"/>
      <c r="AQ19"/>
      <c r="AR19"/>
      <c r="AS19"/>
      <c r="AT19" t="s">
        <v>1586</v>
      </c>
      <c r="AU19" t="s">
        <v>228</v>
      </c>
      <c r="AV19" t="s">
        <v>1587</v>
      </c>
      <c r="AW19" t="s">
        <v>279</v>
      </c>
      <c r="AX19" t="s">
        <v>494</v>
      </c>
      <c r="AY19" t="s">
        <v>88</v>
      </c>
      <c r="AZ19" t="s">
        <v>1</v>
      </c>
      <c r="BA19" s="178" t="s">
        <v>1556</v>
      </c>
      <c r="BB19" t="s">
        <v>278</v>
      </c>
      <c r="BC19" t="s">
        <v>1588</v>
      </c>
      <c r="BD19"/>
      <c r="BE19" t="s">
        <v>88</v>
      </c>
      <c r="BF19" t="s">
        <v>88</v>
      </c>
      <c r="BG19" t="s">
        <v>1589</v>
      </c>
      <c r="BH19" t="s">
        <v>1590</v>
      </c>
      <c r="BI19">
        <v>1000</v>
      </c>
      <c r="BJ19">
        <v>0.53500000000000003</v>
      </c>
      <c r="BK19" s="30">
        <v>45295</v>
      </c>
      <c r="BL19" s="30"/>
      <c r="BM19">
        <v>5.6</v>
      </c>
      <c r="BN19" t="s">
        <v>88</v>
      </c>
      <c r="BO19" s="30">
        <v>45477</v>
      </c>
      <c r="BP19" t="s">
        <v>1591</v>
      </c>
      <c r="BQ19" t="s">
        <v>88</v>
      </c>
      <c r="BR19" s="30">
        <v>45295</v>
      </c>
      <c r="BS19" t="s">
        <v>1583</v>
      </c>
      <c r="BT19" s="30">
        <v>45295</v>
      </c>
      <c r="BU19" t="s">
        <v>708</v>
      </c>
      <c r="BV19" t="s">
        <v>1592</v>
      </c>
      <c r="BW19" t="s">
        <v>1593</v>
      </c>
      <c r="BX19" t="s">
        <v>277</v>
      </c>
      <c r="BY19" t="s">
        <v>277</v>
      </c>
      <c r="BZ19" t="s">
        <v>276</v>
      </c>
      <c r="CA19" t="s">
        <v>275</v>
      </c>
      <c r="CB19" t="s">
        <v>274</v>
      </c>
      <c r="CC19" t="s">
        <v>88</v>
      </c>
      <c r="CD19" t="s">
        <v>113</v>
      </c>
      <c r="CE19" t="s">
        <v>1577</v>
      </c>
      <c r="CF19" t="s">
        <v>88</v>
      </c>
      <c r="CG19" t="s">
        <v>1594</v>
      </c>
      <c r="CH19" t="s">
        <v>88</v>
      </c>
      <c r="CI19" s="30"/>
      <c r="CJ19">
        <v>432</v>
      </c>
      <c r="CK19" t="s">
        <v>1672</v>
      </c>
      <c r="CL19" t="s">
        <v>199</v>
      </c>
      <c r="CM19" t="s">
        <v>6</v>
      </c>
      <c r="CN19" t="s">
        <v>6</v>
      </c>
      <c r="CO19" t="s">
        <v>157</v>
      </c>
      <c r="CP19" t="s">
        <v>501</v>
      </c>
      <c r="CQ19">
        <v>1663</v>
      </c>
      <c r="CR19">
        <v>1728</v>
      </c>
      <c r="CW19" s="1"/>
      <c r="CX19" s="1"/>
      <c r="CY19" s="1"/>
      <c r="CZ19" s="1"/>
      <c r="DA19" s="1"/>
      <c r="DB19" s="1"/>
      <c r="DC19" s="1"/>
      <c r="DD19" s="1"/>
      <c r="DE19" s="1"/>
      <c r="DF19" s="1"/>
      <c r="DG19" s="1"/>
      <c r="DH19" s="1"/>
      <c r="DI19" s="1"/>
    </row>
    <row r="20" spans="7:113" hidden="1">
      <c r="G20" s="123">
        <v>45313.655796203704</v>
      </c>
      <c r="H20" s="181">
        <v>422</v>
      </c>
      <c r="I20" t="s">
        <v>88</v>
      </c>
      <c r="J20" t="s">
        <v>88</v>
      </c>
      <c r="K20" t="s">
        <v>1467</v>
      </c>
      <c r="L20" t="s">
        <v>1647</v>
      </c>
      <c r="M20" s="30">
        <v>45288</v>
      </c>
      <c r="N20" t="s">
        <v>1648</v>
      </c>
      <c r="O20" t="s">
        <v>102</v>
      </c>
      <c r="P20">
        <v>3</v>
      </c>
      <c r="Q20" t="s">
        <v>777</v>
      </c>
      <c r="R20" t="s">
        <v>777</v>
      </c>
      <c r="S20" t="s">
        <v>777</v>
      </c>
      <c r="T20" t="s">
        <v>88</v>
      </c>
      <c r="U20" t="s">
        <v>1645</v>
      </c>
      <c r="V20" t="s">
        <v>1646</v>
      </c>
      <c r="W20" t="s">
        <v>279</v>
      </c>
      <c r="X20" t="s">
        <v>279</v>
      </c>
      <c r="Y20" t="s">
        <v>279</v>
      </c>
      <c r="Z20" t="s">
        <v>284</v>
      </c>
      <c r="AA20">
        <v>4.8</v>
      </c>
      <c r="AB20" s="30">
        <v>46395</v>
      </c>
      <c r="AC20" t="s">
        <v>283</v>
      </c>
      <c r="AD20" t="s">
        <v>88</v>
      </c>
      <c r="AE20" t="s">
        <v>88</v>
      </c>
      <c r="AF20"/>
      <c r="AG20" t="s">
        <v>282</v>
      </c>
      <c r="AH20" t="s">
        <v>707</v>
      </c>
      <c r="AI20" t="s">
        <v>569</v>
      </c>
      <c r="AJ20" t="s">
        <v>280</v>
      </c>
      <c r="AK20">
        <v>100</v>
      </c>
      <c r="AL20"/>
      <c r="AM20" t="s">
        <v>794</v>
      </c>
      <c r="AN20" t="s">
        <v>1649</v>
      </c>
      <c r="AO20" t="s">
        <v>88</v>
      </c>
      <c r="AP20"/>
      <c r="AQ20"/>
      <c r="AR20"/>
      <c r="AS20"/>
      <c r="AT20" t="s">
        <v>1650</v>
      </c>
      <c r="AU20" t="s">
        <v>228</v>
      </c>
      <c r="AV20" t="s">
        <v>695</v>
      </c>
      <c r="AW20" t="s">
        <v>279</v>
      </c>
      <c r="AX20" t="s">
        <v>1496</v>
      </c>
      <c r="AY20" t="s">
        <v>88</v>
      </c>
      <c r="AZ20" t="s">
        <v>1</v>
      </c>
      <c r="BA20" s="178" t="s">
        <v>1571</v>
      </c>
      <c r="BB20" t="s">
        <v>278</v>
      </c>
      <c r="BC20" t="s">
        <v>286</v>
      </c>
      <c r="BD20"/>
      <c r="BE20" t="s">
        <v>88</v>
      </c>
      <c r="BF20" t="s">
        <v>88</v>
      </c>
      <c r="BG20" t="s">
        <v>88</v>
      </c>
      <c r="BH20" t="s">
        <v>1651</v>
      </c>
      <c r="BI20">
        <v>10000</v>
      </c>
      <c r="BJ20">
        <v>3</v>
      </c>
      <c r="BK20" s="30">
        <v>45299</v>
      </c>
      <c r="BL20" s="30"/>
      <c r="BM20">
        <v>4.8</v>
      </c>
      <c r="BN20" t="s">
        <v>88</v>
      </c>
      <c r="BO20" s="30">
        <v>45481</v>
      </c>
      <c r="BP20" t="s">
        <v>1645</v>
      </c>
      <c r="BQ20" t="s">
        <v>88</v>
      </c>
      <c r="BR20" s="30">
        <v>45299</v>
      </c>
      <c r="BS20" t="s">
        <v>88</v>
      </c>
      <c r="BT20" s="30">
        <v>45299</v>
      </c>
      <c r="BU20" t="s">
        <v>88</v>
      </c>
      <c r="BV20" t="s">
        <v>1652</v>
      </c>
      <c r="BW20" t="s">
        <v>1653</v>
      </c>
      <c r="BX20" t="s">
        <v>277</v>
      </c>
      <c r="BY20" t="s">
        <v>277</v>
      </c>
      <c r="BZ20" t="s">
        <v>276</v>
      </c>
      <c r="CA20" t="s">
        <v>275</v>
      </c>
      <c r="CB20" t="s">
        <v>274</v>
      </c>
      <c r="CC20" t="s">
        <v>88</v>
      </c>
      <c r="CD20" t="s">
        <v>113</v>
      </c>
      <c r="CE20" t="s">
        <v>88</v>
      </c>
      <c r="CF20" t="s">
        <v>88</v>
      </c>
      <c r="CG20" t="s">
        <v>1654</v>
      </c>
      <c r="CH20" t="s">
        <v>88</v>
      </c>
      <c r="CI20" s="30"/>
      <c r="CJ20">
        <v>1041</v>
      </c>
      <c r="CK20" t="s">
        <v>1700</v>
      </c>
      <c r="CL20" t="s">
        <v>199</v>
      </c>
      <c r="CM20" t="s">
        <v>6</v>
      </c>
      <c r="CN20" t="s">
        <v>6</v>
      </c>
      <c r="CO20" t="s">
        <v>157</v>
      </c>
      <c r="CP20" t="s">
        <v>524</v>
      </c>
      <c r="CQ20">
        <v>1662</v>
      </c>
      <c r="CR20">
        <v>1727</v>
      </c>
      <c r="CW20" s="1"/>
      <c r="CX20" s="1"/>
      <c r="CY20" s="1"/>
      <c r="CZ20" s="1"/>
      <c r="DA20" s="1"/>
      <c r="DB20" s="1"/>
      <c r="DC20" s="1"/>
      <c r="DD20" s="1"/>
      <c r="DE20" s="1"/>
      <c r="DF20" s="1"/>
      <c r="DG20" s="1"/>
      <c r="DH20" s="1"/>
      <c r="DI20" s="1"/>
    </row>
    <row r="21" spans="7:113" hidden="1">
      <c r="G21" s="123">
        <v>45313.655796203704</v>
      </c>
      <c r="H21" s="181">
        <v>421</v>
      </c>
      <c r="I21" t="s">
        <v>88</v>
      </c>
      <c r="J21" t="s">
        <v>88</v>
      </c>
      <c r="K21" t="s">
        <v>706</v>
      </c>
      <c r="L21" t="s">
        <v>1657</v>
      </c>
      <c r="M21" s="30">
        <v>45288</v>
      </c>
      <c r="N21" t="s">
        <v>1658</v>
      </c>
      <c r="O21" t="s">
        <v>81</v>
      </c>
      <c r="P21">
        <v>0.56999999999999995</v>
      </c>
      <c r="Q21" t="s">
        <v>777</v>
      </c>
      <c r="R21" t="s">
        <v>777</v>
      </c>
      <c r="S21" t="s">
        <v>777</v>
      </c>
      <c r="T21" t="s">
        <v>88</v>
      </c>
      <c r="U21" t="s">
        <v>1655</v>
      </c>
      <c r="V21" t="s">
        <v>1656</v>
      </c>
      <c r="W21" t="s">
        <v>279</v>
      </c>
      <c r="X21" t="s">
        <v>279</v>
      </c>
      <c r="Y21" t="s">
        <v>279</v>
      </c>
      <c r="Z21" t="s">
        <v>284</v>
      </c>
      <c r="AA21">
        <v>5.6</v>
      </c>
      <c r="AB21" s="30">
        <v>46390</v>
      </c>
      <c r="AC21" t="s">
        <v>283</v>
      </c>
      <c r="AD21" t="s">
        <v>1659</v>
      </c>
      <c r="AE21" t="s">
        <v>88</v>
      </c>
      <c r="AF21"/>
      <c r="AG21" t="s">
        <v>282</v>
      </c>
      <c r="AH21" t="s">
        <v>707</v>
      </c>
      <c r="AI21" t="s">
        <v>1384</v>
      </c>
      <c r="AJ21" t="s">
        <v>280</v>
      </c>
      <c r="AK21">
        <v>100</v>
      </c>
      <c r="AL21"/>
      <c r="AM21" t="s">
        <v>709</v>
      </c>
      <c r="AN21" t="s">
        <v>1385</v>
      </c>
      <c r="AO21" t="s">
        <v>1660</v>
      </c>
      <c r="AP21"/>
      <c r="AQ21"/>
      <c r="AR21"/>
      <c r="AS21"/>
      <c r="AT21" t="s">
        <v>1661</v>
      </c>
      <c r="AU21" t="s">
        <v>228</v>
      </c>
      <c r="AV21" t="s">
        <v>695</v>
      </c>
      <c r="AW21" t="s">
        <v>279</v>
      </c>
      <c r="AX21" t="s">
        <v>494</v>
      </c>
      <c r="AY21" t="s">
        <v>88</v>
      </c>
      <c r="AZ21" t="s">
        <v>1</v>
      </c>
      <c r="BA21" s="178" t="s">
        <v>1556</v>
      </c>
      <c r="BB21" t="s">
        <v>278</v>
      </c>
      <c r="BC21" t="s">
        <v>286</v>
      </c>
      <c r="BD21"/>
      <c r="BE21" t="s">
        <v>88</v>
      </c>
      <c r="BF21" t="s">
        <v>88</v>
      </c>
      <c r="BG21" t="s">
        <v>1662</v>
      </c>
      <c r="BH21" t="s">
        <v>1663</v>
      </c>
      <c r="BI21">
        <v>1000</v>
      </c>
      <c r="BJ21">
        <v>0.56999999999999995</v>
      </c>
      <c r="BK21" s="30">
        <v>45294</v>
      </c>
      <c r="BL21" s="30"/>
      <c r="BM21">
        <v>5.6</v>
      </c>
      <c r="BN21" t="s">
        <v>88</v>
      </c>
      <c r="BO21" s="30">
        <v>45476</v>
      </c>
      <c r="BP21" t="s">
        <v>1655</v>
      </c>
      <c r="BQ21" t="s">
        <v>88</v>
      </c>
      <c r="BR21" s="30">
        <v>45294</v>
      </c>
      <c r="BS21" t="s">
        <v>1664</v>
      </c>
      <c r="BT21" s="30">
        <v>45294</v>
      </c>
      <c r="BU21" t="s">
        <v>708</v>
      </c>
      <c r="BV21" t="s">
        <v>1665</v>
      </c>
      <c r="BW21" t="s">
        <v>1666</v>
      </c>
      <c r="BX21" t="s">
        <v>277</v>
      </c>
      <c r="BY21" t="s">
        <v>277</v>
      </c>
      <c r="BZ21" t="s">
        <v>276</v>
      </c>
      <c r="CA21" t="s">
        <v>275</v>
      </c>
      <c r="CB21" t="s">
        <v>274</v>
      </c>
      <c r="CC21" t="s">
        <v>88</v>
      </c>
      <c r="CD21" t="s">
        <v>113</v>
      </c>
      <c r="CE21" t="s">
        <v>88</v>
      </c>
      <c r="CF21" t="s">
        <v>88</v>
      </c>
      <c r="CG21" t="s">
        <v>1667</v>
      </c>
      <c r="CH21" t="s">
        <v>88</v>
      </c>
      <c r="CI21" s="30"/>
      <c r="CJ21">
        <v>674</v>
      </c>
      <c r="CK21" t="s">
        <v>1673</v>
      </c>
      <c r="CL21" t="s">
        <v>199</v>
      </c>
      <c r="CM21" t="s">
        <v>6</v>
      </c>
      <c r="CN21" t="s">
        <v>6</v>
      </c>
      <c r="CO21" t="s">
        <v>157</v>
      </c>
      <c r="CP21" t="s">
        <v>501</v>
      </c>
      <c r="CQ21">
        <v>1661</v>
      </c>
      <c r="CR21">
        <v>1726</v>
      </c>
      <c r="CW21" s="1"/>
      <c r="CX21" s="1"/>
      <c r="CY21" s="1"/>
      <c r="CZ21" s="1"/>
      <c r="DA21" s="1"/>
      <c r="DB21" s="1"/>
      <c r="DC21" s="1"/>
      <c r="DD21" s="1"/>
      <c r="DE21" s="1"/>
      <c r="DF21" s="1"/>
      <c r="DG21" s="1"/>
      <c r="DH21" s="1"/>
      <c r="DI21" s="1"/>
    </row>
    <row r="22" spans="7:113">
      <c r="G22" s="123">
        <v>45313.655796203704</v>
      </c>
      <c r="H22" s="181">
        <v>420</v>
      </c>
      <c r="I22" t="s">
        <v>88</v>
      </c>
      <c r="J22" t="s">
        <v>88</v>
      </c>
      <c r="K22" t="s">
        <v>1467</v>
      </c>
      <c r="L22" t="s">
        <v>1702</v>
      </c>
      <c r="M22" s="30">
        <v>45287</v>
      </c>
      <c r="N22" t="s">
        <v>1703</v>
      </c>
      <c r="O22" t="s">
        <v>102</v>
      </c>
      <c r="P22">
        <v>3.34</v>
      </c>
      <c r="Q22" t="s">
        <v>778</v>
      </c>
      <c r="R22" t="s">
        <v>778</v>
      </c>
      <c r="S22" t="s">
        <v>778</v>
      </c>
      <c r="T22" t="s">
        <v>88</v>
      </c>
      <c r="U22" t="s">
        <v>1704</v>
      </c>
      <c r="V22" t="s">
        <v>1705</v>
      </c>
      <c r="W22" t="s">
        <v>279</v>
      </c>
      <c r="X22" t="s">
        <v>279</v>
      </c>
      <c r="Y22" t="s">
        <v>279</v>
      </c>
      <c r="Z22" t="s">
        <v>284</v>
      </c>
      <c r="AA22">
        <v>4.5999999999999996</v>
      </c>
      <c r="AB22" s="30">
        <v>46391</v>
      </c>
      <c r="AC22" t="s">
        <v>287</v>
      </c>
      <c r="AD22" t="s">
        <v>88</v>
      </c>
      <c r="AE22" t="s">
        <v>1706</v>
      </c>
      <c r="AF22"/>
      <c r="AG22" t="s">
        <v>282</v>
      </c>
      <c r="AH22" t="s">
        <v>707</v>
      </c>
      <c r="AI22" t="s">
        <v>1707</v>
      </c>
      <c r="AJ22" t="s">
        <v>280</v>
      </c>
      <c r="AK22">
        <v>100</v>
      </c>
      <c r="AL22"/>
      <c r="AM22" t="s">
        <v>796</v>
      </c>
      <c r="AN22" t="s">
        <v>1708</v>
      </c>
      <c r="AO22" t="s">
        <v>88</v>
      </c>
      <c r="AP22"/>
      <c r="AQ22"/>
      <c r="AR22"/>
      <c r="AS22"/>
      <c r="AT22" t="s">
        <v>1709</v>
      </c>
      <c r="AU22" t="s">
        <v>228</v>
      </c>
      <c r="AV22" t="s">
        <v>518</v>
      </c>
      <c r="AW22" t="s">
        <v>279</v>
      </c>
      <c r="AX22" t="s">
        <v>88</v>
      </c>
      <c r="AY22" t="s">
        <v>88</v>
      </c>
      <c r="AZ22" t="s">
        <v>80</v>
      </c>
      <c r="BA22" s="178" t="s">
        <v>1556</v>
      </c>
      <c r="BB22" t="s">
        <v>278</v>
      </c>
      <c r="BC22" t="s">
        <v>286</v>
      </c>
      <c r="BD22"/>
      <c r="BE22" t="s">
        <v>88</v>
      </c>
      <c r="BF22" t="s">
        <v>88</v>
      </c>
      <c r="BG22" t="s">
        <v>1710</v>
      </c>
      <c r="BH22" t="s">
        <v>1711</v>
      </c>
      <c r="BI22">
        <v>10000</v>
      </c>
      <c r="BJ22">
        <v>3.34</v>
      </c>
      <c r="BK22" s="30">
        <v>45295</v>
      </c>
      <c r="BL22" s="30"/>
      <c r="BM22">
        <v>4.5999999999999996</v>
      </c>
      <c r="BN22" t="s">
        <v>88</v>
      </c>
      <c r="BO22" s="30">
        <v>45477</v>
      </c>
      <c r="BP22" t="s">
        <v>1704</v>
      </c>
      <c r="BQ22" t="s">
        <v>88</v>
      </c>
      <c r="BR22" s="30">
        <v>45295</v>
      </c>
      <c r="BS22" t="s">
        <v>1706</v>
      </c>
      <c r="BT22" s="30">
        <v>45295</v>
      </c>
      <c r="BU22" t="s">
        <v>708</v>
      </c>
      <c r="BV22" t="s">
        <v>88</v>
      </c>
      <c r="BW22" t="s">
        <v>1712</v>
      </c>
      <c r="BX22" t="s">
        <v>277</v>
      </c>
      <c r="BY22" t="s">
        <v>277</v>
      </c>
      <c r="BZ22" t="s">
        <v>276</v>
      </c>
      <c r="CA22" t="s">
        <v>275</v>
      </c>
      <c r="CB22" t="s">
        <v>274</v>
      </c>
      <c r="CC22" t="s">
        <v>88</v>
      </c>
      <c r="CD22" t="s">
        <v>113</v>
      </c>
      <c r="CE22" t="s">
        <v>88</v>
      </c>
      <c r="CF22" t="s">
        <v>88</v>
      </c>
      <c r="CG22" t="s">
        <v>1713</v>
      </c>
      <c r="CH22" t="s">
        <v>88</v>
      </c>
      <c r="CI22" s="30"/>
      <c r="CJ22"/>
      <c r="CK22" t="s">
        <v>88</v>
      </c>
      <c r="CL22" t="s">
        <v>88</v>
      </c>
      <c r="CM22" t="s">
        <v>88</v>
      </c>
      <c r="CN22" t="s">
        <v>88</v>
      </c>
      <c r="CO22" t="s">
        <v>88</v>
      </c>
      <c r="CP22" t="s">
        <v>88</v>
      </c>
      <c r="CQ22"/>
      <c r="CR22"/>
      <c r="CW22" s="1"/>
      <c r="CX22" s="1"/>
      <c r="CY22" s="1"/>
      <c r="CZ22" s="1"/>
      <c r="DA22" s="1"/>
      <c r="DB22" s="1"/>
      <c r="DC22" s="1"/>
      <c r="DD22" s="1"/>
      <c r="DE22" s="1"/>
      <c r="DF22" s="1"/>
      <c r="DG22" s="1"/>
      <c r="DH22" s="1"/>
      <c r="DI22" s="1"/>
    </row>
    <row r="23" spans="7:113">
      <c r="G23" s="123">
        <v>45313.655796203704</v>
      </c>
      <c r="H23" s="181">
        <v>419</v>
      </c>
      <c r="I23" t="s">
        <v>88</v>
      </c>
      <c r="J23" t="s">
        <v>88</v>
      </c>
      <c r="K23" t="s">
        <v>1468</v>
      </c>
      <c r="L23" t="s">
        <v>1714</v>
      </c>
      <c r="M23" s="30">
        <v>45287</v>
      </c>
      <c r="N23" t="s">
        <v>1715</v>
      </c>
      <c r="O23" t="s">
        <v>81</v>
      </c>
      <c r="P23">
        <v>0.43</v>
      </c>
      <c r="Q23" t="s">
        <v>778</v>
      </c>
      <c r="R23" t="s">
        <v>778</v>
      </c>
      <c r="S23" t="s">
        <v>777</v>
      </c>
      <c r="T23" t="s">
        <v>88</v>
      </c>
      <c r="U23" t="s">
        <v>1655</v>
      </c>
      <c r="V23" t="s">
        <v>1716</v>
      </c>
      <c r="W23" t="s">
        <v>279</v>
      </c>
      <c r="X23" t="s">
        <v>279</v>
      </c>
      <c r="Y23" t="s">
        <v>279</v>
      </c>
      <c r="Z23" t="s">
        <v>284</v>
      </c>
      <c r="AA23">
        <v>6.45</v>
      </c>
      <c r="AB23" s="30">
        <v>46390</v>
      </c>
      <c r="AC23" t="s">
        <v>283</v>
      </c>
      <c r="AD23" t="s">
        <v>88</v>
      </c>
      <c r="AE23" t="s">
        <v>1717</v>
      </c>
      <c r="AF23"/>
      <c r="AG23" t="s">
        <v>282</v>
      </c>
      <c r="AH23" t="s">
        <v>707</v>
      </c>
      <c r="AI23" t="s">
        <v>1718</v>
      </c>
      <c r="AJ23" t="s">
        <v>280</v>
      </c>
      <c r="AK23">
        <v>100</v>
      </c>
      <c r="AL23"/>
      <c r="AM23" t="s">
        <v>709</v>
      </c>
      <c r="AN23" t="s">
        <v>1385</v>
      </c>
      <c r="AO23" t="s">
        <v>1660</v>
      </c>
      <c r="AP23"/>
      <c r="AQ23"/>
      <c r="AR23"/>
      <c r="AS23"/>
      <c r="AT23" t="s">
        <v>1661</v>
      </c>
      <c r="AU23" t="s">
        <v>228</v>
      </c>
      <c r="AV23" t="s">
        <v>695</v>
      </c>
      <c r="AW23" t="s">
        <v>279</v>
      </c>
      <c r="AX23" t="s">
        <v>494</v>
      </c>
      <c r="AY23" t="s">
        <v>88</v>
      </c>
      <c r="AZ23" t="s">
        <v>1</v>
      </c>
      <c r="BA23" s="178" t="s">
        <v>1556</v>
      </c>
      <c r="BB23" t="s">
        <v>278</v>
      </c>
      <c r="BC23" t="s">
        <v>286</v>
      </c>
      <c r="BD23"/>
      <c r="BE23" t="s">
        <v>88</v>
      </c>
      <c r="BF23" t="s">
        <v>88</v>
      </c>
      <c r="BG23" t="s">
        <v>1719</v>
      </c>
      <c r="BH23" t="s">
        <v>1663</v>
      </c>
      <c r="BI23">
        <v>1000</v>
      </c>
      <c r="BJ23">
        <v>0.43</v>
      </c>
      <c r="BK23" s="30">
        <v>45294</v>
      </c>
      <c r="BL23" s="30"/>
      <c r="BM23">
        <v>6.45</v>
      </c>
      <c r="BN23" t="s">
        <v>88</v>
      </c>
      <c r="BO23" s="30">
        <v>45476</v>
      </c>
      <c r="BP23" t="s">
        <v>1655</v>
      </c>
      <c r="BQ23" t="s">
        <v>88</v>
      </c>
      <c r="BR23" s="30">
        <v>45294</v>
      </c>
      <c r="BS23" t="s">
        <v>1717</v>
      </c>
      <c r="BT23" s="30">
        <v>45294</v>
      </c>
      <c r="BU23" t="s">
        <v>708</v>
      </c>
      <c r="BV23" t="s">
        <v>1720</v>
      </c>
      <c r="BW23" t="s">
        <v>1721</v>
      </c>
      <c r="BX23" t="s">
        <v>277</v>
      </c>
      <c r="BY23" t="s">
        <v>277</v>
      </c>
      <c r="BZ23" t="s">
        <v>276</v>
      </c>
      <c r="CA23" t="s">
        <v>275</v>
      </c>
      <c r="CB23" t="s">
        <v>274</v>
      </c>
      <c r="CC23" t="s">
        <v>88</v>
      </c>
      <c r="CD23" t="s">
        <v>113</v>
      </c>
      <c r="CE23" t="s">
        <v>88</v>
      </c>
      <c r="CF23" t="s">
        <v>88</v>
      </c>
      <c r="CG23" t="s">
        <v>1722</v>
      </c>
      <c r="CH23" t="s">
        <v>88</v>
      </c>
      <c r="CI23" s="30"/>
      <c r="CJ23">
        <v>674</v>
      </c>
      <c r="CK23" t="s">
        <v>1673</v>
      </c>
      <c r="CL23" t="s">
        <v>199</v>
      </c>
      <c r="CM23" t="s">
        <v>6</v>
      </c>
      <c r="CN23" t="s">
        <v>6</v>
      </c>
      <c r="CO23" t="s">
        <v>157</v>
      </c>
      <c r="CP23" t="s">
        <v>501</v>
      </c>
      <c r="CQ23"/>
      <c r="CR23"/>
      <c r="CW23" s="1"/>
      <c r="CX23" s="1"/>
      <c r="CY23" s="1"/>
      <c r="CZ23" s="1"/>
      <c r="DA23" s="1"/>
      <c r="DB23" s="1"/>
      <c r="DC23" s="1"/>
      <c r="DD23" s="1"/>
      <c r="DE23" s="1"/>
      <c r="DF23" s="1"/>
      <c r="DG23" s="1"/>
      <c r="DH23" s="1"/>
      <c r="DI23" s="1"/>
    </row>
    <row r="24" spans="7:113" hidden="1">
      <c r="G24" s="123">
        <v>45313.655796203704</v>
      </c>
      <c r="H24" s="181">
        <v>418</v>
      </c>
      <c r="I24" t="s">
        <v>88</v>
      </c>
      <c r="J24" t="s">
        <v>88</v>
      </c>
      <c r="K24" t="s">
        <v>1468</v>
      </c>
      <c r="L24" t="s">
        <v>2030</v>
      </c>
      <c r="M24" s="30">
        <v>45282</v>
      </c>
      <c r="N24" t="s">
        <v>2031</v>
      </c>
      <c r="O24" t="s">
        <v>102</v>
      </c>
      <c r="P24">
        <v>2</v>
      </c>
      <c r="Q24" t="s">
        <v>777</v>
      </c>
      <c r="R24" t="s">
        <v>777</v>
      </c>
      <c r="S24" t="s">
        <v>777</v>
      </c>
      <c r="T24" t="s">
        <v>88</v>
      </c>
      <c r="U24" t="s">
        <v>2032</v>
      </c>
      <c r="V24" t="s">
        <v>2033</v>
      </c>
      <c r="W24" t="s">
        <v>279</v>
      </c>
      <c r="X24" t="s">
        <v>279</v>
      </c>
      <c r="Y24" t="s">
        <v>279</v>
      </c>
      <c r="Z24" t="s">
        <v>2034</v>
      </c>
      <c r="AA24">
        <v>5.0999999999999996</v>
      </c>
      <c r="AB24" s="30">
        <v>46378</v>
      </c>
      <c r="AC24" t="s">
        <v>283</v>
      </c>
      <c r="AD24" t="s">
        <v>88</v>
      </c>
      <c r="AE24" t="s">
        <v>2035</v>
      </c>
      <c r="AF24"/>
      <c r="AG24" t="s">
        <v>282</v>
      </c>
      <c r="AH24" t="s">
        <v>707</v>
      </c>
      <c r="AI24" t="s">
        <v>2036</v>
      </c>
      <c r="AJ24" t="s">
        <v>280</v>
      </c>
      <c r="AK24">
        <v>99.944000000000003</v>
      </c>
      <c r="AL24"/>
      <c r="AM24" t="s">
        <v>1510</v>
      </c>
      <c r="AN24" t="s">
        <v>1886</v>
      </c>
      <c r="AO24" t="s">
        <v>2037</v>
      </c>
      <c r="AP24"/>
      <c r="AQ24"/>
      <c r="AR24"/>
      <c r="AS24"/>
      <c r="AT24" t="s">
        <v>2038</v>
      </c>
      <c r="AU24" t="s">
        <v>228</v>
      </c>
      <c r="AV24" t="s">
        <v>695</v>
      </c>
      <c r="AW24" t="s">
        <v>279</v>
      </c>
      <c r="AX24" t="s">
        <v>494</v>
      </c>
      <c r="AY24" t="s">
        <v>797</v>
      </c>
      <c r="AZ24" t="s">
        <v>1</v>
      </c>
      <c r="BA24" s="178" t="s">
        <v>1731</v>
      </c>
      <c r="BB24" t="s">
        <v>278</v>
      </c>
      <c r="BC24" t="s">
        <v>286</v>
      </c>
      <c r="BD24"/>
      <c r="BE24" t="s">
        <v>88</v>
      </c>
      <c r="BF24" t="s">
        <v>88</v>
      </c>
      <c r="BG24" t="s">
        <v>2039</v>
      </c>
      <c r="BH24" t="s">
        <v>2040</v>
      </c>
      <c r="BI24">
        <v>10000</v>
      </c>
      <c r="BJ24">
        <v>2</v>
      </c>
      <c r="BK24" s="30">
        <v>45294</v>
      </c>
      <c r="BL24" s="30"/>
      <c r="BM24">
        <v>5.0999999999999996</v>
      </c>
      <c r="BN24" t="s">
        <v>88</v>
      </c>
      <c r="BO24" s="30"/>
      <c r="BP24" t="s">
        <v>2032</v>
      </c>
      <c r="BQ24" t="s">
        <v>88</v>
      </c>
      <c r="BR24" s="30">
        <v>45294</v>
      </c>
      <c r="BS24" t="s">
        <v>2035</v>
      </c>
      <c r="BT24" s="30">
        <v>45294</v>
      </c>
      <c r="BU24" t="s">
        <v>708</v>
      </c>
      <c r="BV24" t="s">
        <v>2041</v>
      </c>
      <c r="BW24" t="s">
        <v>2042</v>
      </c>
      <c r="BX24" t="s">
        <v>277</v>
      </c>
      <c r="BY24" t="s">
        <v>277</v>
      </c>
      <c r="BZ24" t="s">
        <v>276</v>
      </c>
      <c r="CA24" t="s">
        <v>275</v>
      </c>
      <c r="CB24" t="s">
        <v>274</v>
      </c>
      <c r="CC24" t="s">
        <v>88</v>
      </c>
      <c r="CD24" t="s">
        <v>113</v>
      </c>
      <c r="CE24" t="s">
        <v>88</v>
      </c>
      <c r="CF24" t="s">
        <v>88</v>
      </c>
      <c r="CG24" t="s">
        <v>2043</v>
      </c>
      <c r="CH24" t="s">
        <v>88</v>
      </c>
      <c r="CI24" s="30"/>
      <c r="CJ24">
        <v>1026</v>
      </c>
      <c r="CK24" t="s">
        <v>2044</v>
      </c>
      <c r="CL24" t="s">
        <v>199</v>
      </c>
      <c r="CM24" t="s">
        <v>6</v>
      </c>
      <c r="CN24" t="s">
        <v>6</v>
      </c>
      <c r="CO24" t="s">
        <v>157</v>
      </c>
      <c r="CP24" t="s">
        <v>526</v>
      </c>
      <c r="CQ24">
        <v>1660</v>
      </c>
      <c r="CR24">
        <v>1725</v>
      </c>
      <c r="CW24" s="1"/>
      <c r="CX24" s="1"/>
      <c r="CY24" s="1"/>
      <c r="CZ24" s="1"/>
      <c r="DA24" s="1"/>
      <c r="DB24" s="1"/>
      <c r="DC24" s="1"/>
      <c r="DD24" s="1"/>
      <c r="DE24" s="1"/>
      <c r="DF24" s="1"/>
      <c r="DG24" s="1"/>
      <c r="DH24" s="1"/>
      <c r="DI24" s="1"/>
    </row>
    <row r="25" spans="7:113" hidden="1">
      <c r="G25" s="123">
        <v>45313.655796203704</v>
      </c>
      <c r="H25" s="181">
        <v>417</v>
      </c>
      <c r="I25" t="s">
        <v>88</v>
      </c>
      <c r="J25" t="s">
        <v>88</v>
      </c>
      <c r="K25" t="s">
        <v>2045</v>
      </c>
      <c r="L25" t="s">
        <v>2046</v>
      </c>
      <c r="M25" s="30">
        <v>45280</v>
      </c>
      <c r="N25" t="s">
        <v>2047</v>
      </c>
      <c r="O25" t="s">
        <v>102</v>
      </c>
      <c r="P25">
        <v>10</v>
      </c>
      <c r="Q25" t="s">
        <v>777</v>
      </c>
      <c r="R25" t="s">
        <v>777</v>
      </c>
      <c r="S25" t="s">
        <v>777</v>
      </c>
      <c r="T25" t="s">
        <v>88</v>
      </c>
      <c r="U25" t="s">
        <v>2048</v>
      </c>
      <c r="V25" t="s">
        <v>2049</v>
      </c>
      <c r="W25" t="s">
        <v>279</v>
      </c>
      <c r="X25" t="s">
        <v>279</v>
      </c>
      <c r="Y25" t="s">
        <v>279</v>
      </c>
      <c r="Z25" t="s">
        <v>284</v>
      </c>
      <c r="AA25">
        <v>4.4000000000000004</v>
      </c>
      <c r="AB25" s="30">
        <v>46385</v>
      </c>
      <c r="AC25" t="s">
        <v>283</v>
      </c>
      <c r="AD25" t="s">
        <v>88</v>
      </c>
      <c r="AE25" t="s">
        <v>2050</v>
      </c>
      <c r="AF25"/>
      <c r="AG25" t="s">
        <v>282</v>
      </c>
      <c r="AH25" t="s">
        <v>707</v>
      </c>
      <c r="AI25" t="s">
        <v>1801</v>
      </c>
      <c r="AJ25" t="s">
        <v>280</v>
      </c>
      <c r="AK25">
        <v>100</v>
      </c>
      <c r="AL25"/>
      <c r="AM25" t="s">
        <v>794</v>
      </c>
      <c r="AN25" t="s">
        <v>1265</v>
      </c>
      <c r="AO25" t="s">
        <v>88</v>
      </c>
      <c r="AP25"/>
      <c r="AQ25"/>
      <c r="AR25"/>
      <c r="AS25"/>
      <c r="AT25" t="s">
        <v>2051</v>
      </c>
      <c r="AU25" t="s">
        <v>228</v>
      </c>
      <c r="AV25" t="s">
        <v>2052</v>
      </c>
      <c r="AW25" t="s">
        <v>279</v>
      </c>
      <c r="AX25" t="s">
        <v>786</v>
      </c>
      <c r="AY25" t="s">
        <v>2045</v>
      </c>
      <c r="AZ25" t="s">
        <v>2</v>
      </c>
      <c r="BA25" s="178" t="s">
        <v>2053</v>
      </c>
      <c r="BB25" t="s">
        <v>703</v>
      </c>
      <c r="BC25" t="s">
        <v>286</v>
      </c>
      <c r="BD25"/>
      <c r="BE25" t="s">
        <v>88</v>
      </c>
      <c r="BF25" t="s">
        <v>88</v>
      </c>
      <c r="BG25" t="s">
        <v>2054</v>
      </c>
      <c r="BH25" t="s">
        <v>2055</v>
      </c>
      <c r="BI25">
        <v>10000</v>
      </c>
      <c r="BJ25">
        <v>10</v>
      </c>
      <c r="BK25" s="30">
        <v>45289</v>
      </c>
      <c r="BL25" s="30"/>
      <c r="BM25">
        <v>4.4000000000000004</v>
      </c>
      <c r="BN25" t="s">
        <v>88</v>
      </c>
      <c r="BO25" s="30">
        <v>45472</v>
      </c>
      <c r="BP25" t="s">
        <v>2048</v>
      </c>
      <c r="BQ25" t="s">
        <v>88</v>
      </c>
      <c r="BR25" s="30">
        <v>45289</v>
      </c>
      <c r="BS25" t="s">
        <v>795</v>
      </c>
      <c r="BT25" s="30">
        <v>45289</v>
      </c>
      <c r="BU25" t="s">
        <v>708</v>
      </c>
      <c r="BV25" t="s">
        <v>2056</v>
      </c>
      <c r="BW25" t="s">
        <v>2057</v>
      </c>
      <c r="BX25" t="s">
        <v>277</v>
      </c>
      <c r="BY25" t="s">
        <v>277</v>
      </c>
      <c r="BZ25" t="s">
        <v>276</v>
      </c>
      <c r="CA25" t="s">
        <v>275</v>
      </c>
      <c r="CB25" t="s">
        <v>274</v>
      </c>
      <c r="CC25" t="s">
        <v>88</v>
      </c>
      <c r="CD25" t="s">
        <v>113</v>
      </c>
      <c r="CE25" t="s">
        <v>88</v>
      </c>
      <c r="CF25" t="s">
        <v>88</v>
      </c>
      <c r="CG25" t="s">
        <v>2058</v>
      </c>
      <c r="CH25" t="s">
        <v>88</v>
      </c>
      <c r="CI25" s="30"/>
      <c r="CJ25">
        <v>539</v>
      </c>
      <c r="CK25" t="s">
        <v>2059</v>
      </c>
      <c r="CL25" t="s">
        <v>200</v>
      </c>
      <c r="CM25" t="s">
        <v>6</v>
      </c>
      <c r="CN25" t="s">
        <v>6</v>
      </c>
      <c r="CO25" t="s">
        <v>158</v>
      </c>
      <c r="CP25" t="s">
        <v>6</v>
      </c>
      <c r="CQ25">
        <v>1652</v>
      </c>
      <c r="CR25">
        <v>1716</v>
      </c>
      <c r="DA25" s="1"/>
      <c r="DB25" s="1"/>
      <c r="DC25" s="1"/>
      <c r="DD25" s="1"/>
      <c r="DE25" s="1"/>
      <c r="DF25" s="1"/>
      <c r="DG25" s="1"/>
      <c r="DH25" s="1"/>
      <c r="DI25" s="1"/>
    </row>
    <row r="26" spans="7:113" hidden="1">
      <c r="G26" s="123">
        <v>45313.655796203704</v>
      </c>
      <c r="H26" s="181">
        <v>416</v>
      </c>
      <c r="I26" t="s">
        <v>88</v>
      </c>
      <c r="J26" t="s">
        <v>88</v>
      </c>
      <c r="K26" t="s">
        <v>782</v>
      </c>
      <c r="L26" t="s">
        <v>2060</v>
      </c>
      <c r="M26" s="30">
        <v>45279</v>
      </c>
      <c r="N26" t="s">
        <v>2061</v>
      </c>
      <c r="O26" t="s">
        <v>102</v>
      </c>
      <c r="P26">
        <v>5</v>
      </c>
      <c r="Q26" t="s">
        <v>777</v>
      </c>
      <c r="R26" t="s">
        <v>777</v>
      </c>
      <c r="S26" t="s">
        <v>777</v>
      </c>
      <c r="T26" t="s">
        <v>88</v>
      </c>
      <c r="U26" t="s">
        <v>2062</v>
      </c>
      <c r="V26" t="s">
        <v>2063</v>
      </c>
      <c r="W26" t="s">
        <v>279</v>
      </c>
      <c r="X26" t="s">
        <v>279</v>
      </c>
      <c r="Y26" t="s">
        <v>279</v>
      </c>
      <c r="Z26" t="s">
        <v>284</v>
      </c>
      <c r="AA26">
        <v>4.5999999999999996</v>
      </c>
      <c r="AB26" s="30">
        <v>46378</v>
      </c>
      <c r="AC26" t="s">
        <v>283</v>
      </c>
      <c r="AD26" t="s">
        <v>88</v>
      </c>
      <c r="AE26" t="s">
        <v>1706</v>
      </c>
      <c r="AF26"/>
      <c r="AG26" t="s">
        <v>282</v>
      </c>
      <c r="AH26" t="s">
        <v>707</v>
      </c>
      <c r="AI26" t="s">
        <v>2064</v>
      </c>
      <c r="AJ26" t="s">
        <v>280</v>
      </c>
      <c r="AK26">
        <v>100</v>
      </c>
      <c r="AL26"/>
      <c r="AM26" t="s">
        <v>794</v>
      </c>
      <c r="AN26" t="s">
        <v>1265</v>
      </c>
      <c r="AO26" t="s">
        <v>2065</v>
      </c>
      <c r="AP26"/>
      <c r="AQ26"/>
      <c r="AR26"/>
      <c r="AS26"/>
      <c r="AT26" t="s">
        <v>2066</v>
      </c>
      <c r="AU26" t="s">
        <v>228</v>
      </c>
      <c r="AV26" t="s">
        <v>528</v>
      </c>
      <c r="AW26" t="s">
        <v>279</v>
      </c>
      <c r="AX26" t="s">
        <v>88</v>
      </c>
      <c r="AY26" t="s">
        <v>797</v>
      </c>
      <c r="AZ26" t="s">
        <v>1</v>
      </c>
      <c r="BA26" s="178" t="s">
        <v>1731</v>
      </c>
      <c r="BB26" t="s">
        <v>278</v>
      </c>
      <c r="BC26" t="s">
        <v>286</v>
      </c>
      <c r="BD26"/>
      <c r="BE26" t="s">
        <v>88</v>
      </c>
      <c r="BF26" t="s">
        <v>88</v>
      </c>
      <c r="BG26" t="s">
        <v>2067</v>
      </c>
      <c r="BH26" t="s">
        <v>2068</v>
      </c>
      <c r="BI26">
        <v>10000</v>
      </c>
      <c r="BJ26">
        <v>5</v>
      </c>
      <c r="BK26" s="30">
        <v>45282</v>
      </c>
      <c r="BL26" s="30"/>
      <c r="BM26">
        <v>4.5999999999999996</v>
      </c>
      <c r="BN26" t="s">
        <v>88</v>
      </c>
      <c r="BO26" s="30">
        <v>45465</v>
      </c>
      <c r="BP26" t="s">
        <v>2062</v>
      </c>
      <c r="BQ26" t="s">
        <v>88</v>
      </c>
      <c r="BR26" s="30">
        <v>45282</v>
      </c>
      <c r="BS26" t="s">
        <v>1706</v>
      </c>
      <c r="BT26" s="30">
        <v>45282</v>
      </c>
      <c r="BU26" t="s">
        <v>708</v>
      </c>
      <c r="BV26" t="s">
        <v>2069</v>
      </c>
      <c r="BW26" t="s">
        <v>2070</v>
      </c>
      <c r="BX26" t="s">
        <v>277</v>
      </c>
      <c r="BY26" t="s">
        <v>277</v>
      </c>
      <c r="BZ26" t="s">
        <v>276</v>
      </c>
      <c r="CA26" t="s">
        <v>275</v>
      </c>
      <c r="CB26" t="s">
        <v>274</v>
      </c>
      <c r="CC26" t="s">
        <v>88</v>
      </c>
      <c r="CD26" t="s">
        <v>113</v>
      </c>
      <c r="CE26" t="s">
        <v>88</v>
      </c>
      <c r="CF26" t="s">
        <v>88</v>
      </c>
      <c r="CG26" t="s">
        <v>2071</v>
      </c>
      <c r="CH26" t="s">
        <v>88</v>
      </c>
      <c r="CI26" s="30"/>
      <c r="CJ26">
        <v>958</v>
      </c>
      <c r="CK26" t="s">
        <v>2072</v>
      </c>
      <c r="CL26" t="s">
        <v>199</v>
      </c>
      <c r="CM26" t="s">
        <v>528</v>
      </c>
      <c r="CN26" t="s">
        <v>6</v>
      </c>
      <c r="CO26" t="s">
        <v>157</v>
      </c>
      <c r="CP26" t="s">
        <v>526</v>
      </c>
      <c r="CQ26">
        <v>1650</v>
      </c>
      <c r="CR26">
        <v>1714</v>
      </c>
      <c r="DA26" s="1"/>
      <c r="DB26" s="1"/>
      <c r="DC26" s="1"/>
      <c r="DD26" s="1"/>
      <c r="DE26" s="1"/>
      <c r="DF26" s="1"/>
      <c r="DG26" s="1"/>
      <c r="DH26" s="1"/>
      <c r="DI26" s="1"/>
    </row>
    <row r="27" spans="7:113" hidden="1">
      <c r="G27" s="123">
        <v>45313.655796203704</v>
      </c>
      <c r="H27" s="181">
        <v>415</v>
      </c>
      <c r="I27" t="s">
        <v>88</v>
      </c>
      <c r="J27" t="s">
        <v>88</v>
      </c>
      <c r="K27" t="s">
        <v>1723</v>
      </c>
      <c r="L27" t="s">
        <v>1724</v>
      </c>
      <c r="M27" s="30">
        <v>45279</v>
      </c>
      <c r="N27" t="s">
        <v>1725</v>
      </c>
      <c r="O27" t="s">
        <v>81</v>
      </c>
      <c r="P27">
        <v>0.39</v>
      </c>
      <c r="Q27" t="s">
        <v>778</v>
      </c>
      <c r="R27" t="s">
        <v>777</v>
      </c>
      <c r="S27" t="s">
        <v>777</v>
      </c>
      <c r="T27" t="s">
        <v>88</v>
      </c>
      <c r="U27" t="s">
        <v>1726</v>
      </c>
      <c r="V27" t="s">
        <v>1727</v>
      </c>
      <c r="W27" t="s">
        <v>279</v>
      </c>
      <c r="X27" t="s">
        <v>279</v>
      </c>
      <c r="Y27" t="s">
        <v>279</v>
      </c>
      <c r="Z27" t="s">
        <v>284</v>
      </c>
      <c r="AA27">
        <v>6.3</v>
      </c>
      <c r="AB27" s="30">
        <v>46378</v>
      </c>
      <c r="AC27" t="s">
        <v>283</v>
      </c>
      <c r="AD27" t="s">
        <v>1728</v>
      </c>
      <c r="AE27" t="s">
        <v>1729</v>
      </c>
      <c r="AF27">
        <v>20</v>
      </c>
      <c r="AG27" t="s">
        <v>282</v>
      </c>
      <c r="AH27" t="s">
        <v>707</v>
      </c>
      <c r="AI27" t="s">
        <v>560</v>
      </c>
      <c r="AJ27" t="s">
        <v>280</v>
      </c>
      <c r="AK27">
        <v>100</v>
      </c>
      <c r="AL27"/>
      <c r="AM27" t="s">
        <v>794</v>
      </c>
      <c r="AN27" t="s">
        <v>1265</v>
      </c>
      <c r="AO27" t="s">
        <v>88</v>
      </c>
      <c r="AP27"/>
      <c r="AQ27"/>
      <c r="AR27"/>
      <c r="AS27"/>
      <c r="AT27" t="s">
        <v>1730</v>
      </c>
      <c r="AU27" t="s">
        <v>228</v>
      </c>
      <c r="AV27" t="s">
        <v>695</v>
      </c>
      <c r="AW27" t="s">
        <v>279</v>
      </c>
      <c r="AX27" t="s">
        <v>88</v>
      </c>
      <c r="AY27" t="s">
        <v>88</v>
      </c>
      <c r="AZ27" t="s">
        <v>1</v>
      </c>
      <c r="BA27" s="178" t="s">
        <v>1731</v>
      </c>
      <c r="BB27" t="s">
        <v>278</v>
      </c>
      <c r="BC27" t="s">
        <v>286</v>
      </c>
      <c r="BD27"/>
      <c r="BE27" t="s">
        <v>88</v>
      </c>
      <c r="BF27" t="s">
        <v>88</v>
      </c>
      <c r="BG27" t="s">
        <v>1732</v>
      </c>
      <c r="BH27" t="s">
        <v>1733</v>
      </c>
      <c r="BI27">
        <v>1000</v>
      </c>
      <c r="BJ27">
        <v>0.39</v>
      </c>
      <c r="BK27" s="30">
        <v>45282</v>
      </c>
      <c r="BL27" s="30"/>
      <c r="BM27">
        <v>6.3</v>
      </c>
      <c r="BN27" t="s">
        <v>88</v>
      </c>
      <c r="BO27" s="30">
        <v>45465</v>
      </c>
      <c r="BP27" t="s">
        <v>1726</v>
      </c>
      <c r="BQ27" t="s">
        <v>88</v>
      </c>
      <c r="BR27" s="30">
        <v>45282</v>
      </c>
      <c r="BS27" t="s">
        <v>1729</v>
      </c>
      <c r="BT27" s="30">
        <v>45282</v>
      </c>
      <c r="BU27" t="s">
        <v>88</v>
      </c>
      <c r="BV27" t="s">
        <v>1734</v>
      </c>
      <c r="BW27" t="s">
        <v>1735</v>
      </c>
      <c r="BX27" t="s">
        <v>277</v>
      </c>
      <c r="BY27" t="s">
        <v>277</v>
      </c>
      <c r="BZ27" t="s">
        <v>276</v>
      </c>
      <c r="CA27" t="s">
        <v>275</v>
      </c>
      <c r="CB27" t="s">
        <v>274</v>
      </c>
      <c r="CC27" t="s">
        <v>88</v>
      </c>
      <c r="CD27" t="s">
        <v>113</v>
      </c>
      <c r="CE27" t="s">
        <v>88</v>
      </c>
      <c r="CF27" t="s">
        <v>88</v>
      </c>
      <c r="CG27" t="s">
        <v>1736</v>
      </c>
      <c r="CH27" t="s">
        <v>88</v>
      </c>
      <c r="CI27" s="30"/>
      <c r="CJ27">
        <v>1034</v>
      </c>
      <c r="CK27" t="s">
        <v>1737</v>
      </c>
      <c r="CL27" t="s">
        <v>199</v>
      </c>
      <c r="CM27" t="s">
        <v>6</v>
      </c>
      <c r="CN27" t="s">
        <v>6</v>
      </c>
      <c r="CO27" t="s">
        <v>157</v>
      </c>
      <c r="CP27" t="s">
        <v>524</v>
      </c>
      <c r="CQ27">
        <v>1646</v>
      </c>
      <c r="CR27"/>
      <c r="DA27" s="1"/>
      <c r="DB27" s="1"/>
      <c r="DC27" s="1"/>
      <c r="DD27" s="1"/>
      <c r="DE27" s="1"/>
      <c r="DF27" s="1"/>
      <c r="DG27" s="1"/>
      <c r="DH27" s="1"/>
      <c r="DI27" s="1"/>
    </row>
    <row r="28" spans="7:113" hidden="1">
      <c r="G28" s="123">
        <v>45313.655796203704</v>
      </c>
      <c r="H28" s="181">
        <v>414</v>
      </c>
      <c r="I28" t="s">
        <v>88</v>
      </c>
      <c r="J28" t="s">
        <v>88</v>
      </c>
      <c r="K28" t="s">
        <v>706</v>
      </c>
      <c r="L28" t="s">
        <v>2073</v>
      </c>
      <c r="M28" s="30">
        <v>45278</v>
      </c>
      <c r="N28" t="s">
        <v>2074</v>
      </c>
      <c r="O28" t="s">
        <v>102</v>
      </c>
      <c r="P28">
        <v>3.5</v>
      </c>
      <c r="Q28" t="s">
        <v>777</v>
      </c>
      <c r="R28" t="s">
        <v>777</v>
      </c>
      <c r="S28" t="s">
        <v>777</v>
      </c>
      <c r="T28" t="s">
        <v>88</v>
      </c>
      <c r="U28" t="s">
        <v>1115</v>
      </c>
      <c r="V28" t="s">
        <v>2075</v>
      </c>
      <c r="W28" t="s">
        <v>279</v>
      </c>
      <c r="X28" t="s">
        <v>279</v>
      </c>
      <c r="Y28" t="s">
        <v>279</v>
      </c>
      <c r="Z28" t="s">
        <v>284</v>
      </c>
      <c r="AA28">
        <v>3.75</v>
      </c>
      <c r="AB28" s="30">
        <v>46383</v>
      </c>
      <c r="AC28" t="s">
        <v>283</v>
      </c>
      <c r="AD28" t="s">
        <v>2076</v>
      </c>
      <c r="AE28" t="s">
        <v>1992</v>
      </c>
      <c r="AF28">
        <v>35</v>
      </c>
      <c r="AG28" t="s">
        <v>282</v>
      </c>
      <c r="AH28" t="s">
        <v>712</v>
      </c>
      <c r="AI28" t="s">
        <v>2077</v>
      </c>
      <c r="AJ28" t="s">
        <v>280</v>
      </c>
      <c r="AK28">
        <v>100</v>
      </c>
      <c r="AL28"/>
      <c r="AM28" t="s">
        <v>709</v>
      </c>
      <c r="AN28" t="s">
        <v>1394</v>
      </c>
      <c r="AO28" t="s">
        <v>1395</v>
      </c>
      <c r="AP28"/>
      <c r="AQ28"/>
      <c r="AR28"/>
      <c r="AS28"/>
      <c r="AT28" t="s">
        <v>2078</v>
      </c>
      <c r="AU28" t="s">
        <v>228</v>
      </c>
      <c r="AV28" t="s">
        <v>1397</v>
      </c>
      <c r="AW28" t="s">
        <v>279</v>
      </c>
      <c r="AX28" t="s">
        <v>494</v>
      </c>
      <c r="AY28" t="s">
        <v>797</v>
      </c>
      <c r="AZ28" t="s">
        <v>1</v>
      </c>
      <c r="BA28" s="178" t="s">
        <v>2053</v>
      </c>
      <c r="BB28" t="s">
        <v>278</v>
      </c>
      <c r="BC28" t="s">
        <v>286</v>
      </c>
      <c r="BD28"/>
      <c r="BE28" t="s">
        <v>88</v>
      </c>
      <c r="BF28" t="s">
        <v>88</v>
      </c>
      <c r="BG28" t="s">
        <v>2079</v>
      </c>
      <c r="BH28" t="s">
        <v>1399</v>
      </c>
      <c r="BI28">
        <v>10000</v>
      </c>
      <c r="BJ28">
        <v>3.5</v>
      </c>
      <c r="BK28" s="30">
        <v>45287</v>
      </c>
      <c r="BL28" s="30"/>
      <c r="BM28">
        <v>3.75</v>
      </c>
      <c r="BN28" t="s">
        <v>88</v>
      </c>
      <c r="BO28" s="30">
        <v>45470</v>
      </c>
      <c r="BP28" t="s">
        <v>1300</v>
      </c>
      <c r="BQ28" t="s">
        <v>1115</v>
      </c>
      <c r="BR28" s="30">
        <v>45287</v>
      </c>
      <c r="BS28" t="s">
        <v>1992</v>
      </c>
      <c r="BT28" s="30">
        <v>45287</v>
      </c>
      <c r="BU28" t="s">
        <v>708</v>
      </c>
      <c r="BV28" t="s">
        <v>2080</v>
      </c>
      <c r="BW28" t="s">
        <v>2081</v>
      </c>
      <c r="BX28" t="s">
        <v>277</v>
      </c>
      <c r="BY28" t="s">
        <v>277</v>
      </c>
      <c r="BZ28" t="s">
        <v>276</v>
      </c>
      <c r="CA28" t="s">
        <v>275</v>
      </c>
      <c r="CB28" t="s">
        <v>274</v>
      </c>
      <c r="CC28" t="s">
        <v>88</v>
      </c>
      <c r="CD28" t="s">
        <v>113</v>
      </c>
      <c r="CE28" t="s">
        <v>88</v>
      </c>
      <c r="CF28" t="s">
        <v>88</v>
      </c>
      <c r="CG28" t="s">
        <v>2082</v>
      </c>
      <c r="CH28" t="s">
        <v>88</v>
      </c>
      <c r="CI28" s="30"/>
      <c r="CJ28">
        <v>1035</v>
      </c>
      <c r="CK28" t="s">
        <v>1470</v>
      </c>
      <c r="CL28" t="s">
        <v>199</v>
      </c>
      <c r="CM28" t="s">
        <v>6</v>
      </c>
      <c r="CN28" t="s">
        <v>6</v>
      </c>
      <c r="CO28" t="s">
        <v>157</v>
      </c>
      <c r="CP28" t="s">
        <v>526</v>
      </c>
      <c r="CQ28">
        <v>1647</v>
      </c>
      <c r="CR28">
        <v>1711</v>
      </c>
      <c r="DA28" s="1"/>
      <c r="DB28" s="1"/>
      <c r="DC28" s="1"/>
      <c r="DD28" s="1"/>
      <c r="DE28" s="1"/>
      <c r="DF28" s="1"/>
      <c r="DG28" s="1"/>
      <c r="DH28" s="1"/>
      <c r="DI28" s="1"/>
    </row>
    <row r="29" spans="7:113" hidden="1">
      <c r="G29" s="123">
        <v>45313.655796203704</v>
      </c>
      <c r="H29" s="181">
        <v>413</v>
      </c>
      <c r="I29" t="s">
        <v>88</v>
      </c>
      <c r="J29" t="s">
        <v>88</v>
      </c>
      <c r="K29" t="s">
        <v>706</v>
      </c>
      <c r="L29" t="s">
        <v>2083</v>
      </c>
      <c r="M29" s="30">
        <v>45275</v>
      </c>
      <c r="N29" t="s">
        <v>2084</v>
      </c>
      <c r="O29" t="s">
        <v>102</v>
      </c>
      <c r="P29">
        <v>5.36</v>
      </c>
      <c r="Q29" t="s">
        <v>777</v>
      </c>
      <c r="R29" t="s">
        <v>777</v>
      </c>
      <c r="S29" t="s">
        <v>777</v>
      </c>
      <c r="T29" t="s">
        <v>88</v>
      </c>
      <c r="U29" t="s">
        <v>2085</v>
      </c>
      <c r="V29" t="s">
        <v>2086</v>
      </c>
      <c r="W29" t="s">
        <v>279</v>
      </c>
      <c r="X29" t="s">
        <v>279</v>
      </c>
      <c r="Y29" t="s">
        <v>279</v>
      </c>
      <c r="Z29" t="s">
        <v>284</v>
      </c>
      <c r="AA29">
        <v>4.5999999999999996</v>
      </c>
      <c r="AB29" s="30">
        <v>46378</v>
      </c>
      <c r="AC29" t="s">
        <v>287</v>
      </c>
      <c r="AD29" t="s">
        <v>2087</v>
      </c>
      <c r="AE29" t="s">
        <v>1706</v>
      </c>
      <c r="AF29">
        <v>0</v>
      </c>
      <c r="AG29" t="s">
        <v>282</v>
      </c>
      <c r="AH29" t="s">
        <v>707</v>
      </c>
      <c r="AI29" t="s">
        <v>1707</v>
      </c>
      <c r="AJ29" t="s">
        <v>280</v>
      </c>
      <c r="AK29">
        <v>100</v>
      </c>
      <c r="AL29"/>
      <c r="AM29" t="s">
        <v>796</v>
      </c>
      <c r="AN29" t="s">
        <v>1708</v>
      </c>
      <c r="AO29" t="s">
        <v>88</v>
      </c>
      <c r="AP29"/>
      <c r="AQ29"/>
      <c r="AR29"/>
      <c r="AS29"/>
      <c r="AT29" t="s">
        <v>2088</v>
      </c>
      <c r="AU29" t="s">
        <v>228</v>
      </c>
      <c r="AV29" t="s">
        <v>695</v>
      </c>
      <c r="AW29" t="s">
        <v>279</v>
      </c>
      <c r="AX29" t="s">
        <v>88</v>
      </c>
      <c r="AY29" t="s">
        <v>88</v>
      </c>
      <c r="AZ29" t="s">
        <v>2</v>
      </c>
      <c r="BA29" s="178" t="s">
        <v>1731</v>
      </c>
      <c r="BB29" t="s">
        <v>1376</v>
      </c>
      <c r="BC29" t="s">
        <v>286</v>
      </c>
      <c r="BD29"/>
      <c r="BE29" t="s">
        <v>88</v>
      </c>
      <c r="BF29" t="s">
        <v>88</v>
      </c>
      <c r="BG29" t="s">
        <v>2089</v>
      </c>
      <c r="BH29" t="s">
        <v>2090</v>
      </c>
      <c r="BI29">
        <v>10000</v>
      </c>
      <c r="BJ29">
        <v>5.36</v>
      </c>
      <c r="BK29" s="30">
        <v>45282</v>
      </c>
      <c r="BL29" s="30"/>
      <c r="BM29">
        <v>4.5999999999999996</v>
      </c>
      <c r="BN29" t="s">
        <v>88</v>
      </c>
      <c r="BO29" s="30">
        <v>45465</v>
      </c>
      <c r="BP29" t="s">
        <v>2085</v>
      </c>
      <c r="BQ29" t="s">
        <v>88</v>
      </c>
      <c r="BR29" s="30">
        <v>45282</v>
      </c>
      <c r="BS29" t="s">
        <v>1706</v>
      </c>
      <c r="BT29" s="30">
        <v>45282</v>
      </c>
      <c r="BU29" t="s">
        <v>708</v>
      </c>
      <c r="BV29" t="s">
        <v>2091</v>
      </c>
      <c r="BW29" t="s">
        <v>2092</v>
      </c>
      <c r="BX29" t="s">
        <v>277</v>
      </c>
      <c r="BY29" t="s">
        <v>277</v>
      </c>
      <c r="BZ29" t="s">
        <v>276</v>
      </c>
      <c r="CA29" t="s">
        <v>275</v>
      </c>
      <c r="CB29" t="s">
        <v>274</v>
      </c>
      <c r="CC29" t="s">
        <v>88</v>
      </c>
      <c r="CD29" t="s">
        <v>113</v>
      </c>
      <c r="CE29" t="s">
        <v>88</v>
      </c>
      <c r="CF29" t="s">
        <v>88</v>
      </c>
      <c r="CG29" t="s">
        <v>2093</v>
      </c>
      <c r="CH29" t="s">
        <v>88</v>
      </c>
      <c r="CI29" s="30"/>
      <c r="CJ29">
        <v>1032</v>
      </c>
      <c r="CK29" t="s">
        <v>2094</v>
      </c>
      <c r="CL29" t="s">
        <v>199</v>
      </c>
      <c r="CM29" t="s">
        <v>6</v>
      </c>
      <c r="CN29" t="s">
        <v>6</v>
      </c>
      <c r="CO29" t="s">
        <v>157</v>
      </c>
      <c r="CP29" t="s">
        <v>524</v>
      </c>
      <c r="CQ29">
        <v>1644</v>
      </c>
      <c r="CR29">
        <v>1708</v>
      </c>
      <c r="DA29" s="1"/>
      <c r="DB29" s="1"/>
      <c r="DC29" s="1"/>
      <c r="DD29" s="1"/>
      <c r="DE29" s="1"/>
      <c r="DF29" s="1"/>
      <c r="DG29" s="1"/>
      <c r="DH29" s="1"/>
      <c r="DI29" s="1"/>
    </row>
    <row r="30" spans="7:113" hidden="1">
      <c r="G30" s="123">
        <v>45313.655796203704</v>
      </c>
      <c r="H30" s="181">
        <v>412</v>
      </c>
      <c r="I30" t="s">
        <v>88</v>
      </c>
      <c r="J30" t="s">
        <v>88</v>
      </c>
      <c r="K30" t="s">
        <v>706</v>
      </c>
      <c r="L30" t="s">
        <v>2095</v>
      </c>
      <c r="M30" s="30">
        <v>45275</v>
      </c>
      <c r="N30" t="s">
        <v>2096</v>
      </c>
      <c r="O30" t="s">
        <v>81</v>
      </c>
      <c r="P30">
        <v>0.5</v>
      </c>
      <c r="Q30" t="s">
        <v>777</v>
      </c>
      <c r="R30" t="s">
        <v>777</v>
      </c>
      <c r="S30" t="s">
        <v>777</v>
      </c>
      <c r="T30" t="s">
        <v>88</v>
      </c>
      <c r="U30" t="s">
        <v>1655</v>
      </c>
      <c r="V30" t="s">
        <v>2097</v>
      </c>
      <c r="W30" t="s">
        <v>279</v>
      </c>
      <c r="X30" t="s">
        <v>279</v>
      </c>
      <c r="Y30" t="s">
        <v>279</v>
      </c>
      <c r="Z30" t="s">
        <v>284</v>
      </c>
      <c r="AA30">
        <v>5.7</v>
      </c>
      <c r="AB30" s="30">
        <v>46376</v>
      </c>
      <c r="AC30" t="s">
        <v>283</v>
      </c>
      <c r="AD30" t="s">
        <v>2098</v>
      </c>
      <c r="AE30" t="s">
        <v>2099</v>
      </c>
      <c r="AF30">
        <v>50</v>
      </c>
      <c r="AG30" t="s">
        <v>282</v>
      </c>
      <c r="AH30" t="s">
        <v>707</v>
      </c>
      <c r="AI30" t="s">
        <v>1989</v>
      </c>
      <c r="AJ30" t="s">
        <v>280</v>
      </c>
      <c r="AK30">
        <v>100</v>
      </c>
      <c r="AL30"/>
      <c r="AM30" t="s">
        <v>709</v>
      </c>
      <c r="AN30" t="s">
        <v>1385</v>
      </c>
      <c r="AO30" t="s">
        <v>1660</v>
      </c>
      <c r="AP30"/>
      <c r="AQ30"/>
      <c r="AR30"/>
      <c r="AS30"/>
      <c r="AT30" t="s">
        <v>1661</v>
      </c>
      <c r="AU30" t="s">
        <v>228</v>
      </c>
      <c r="AV30" t="s">
        <v>695</v>
      </c>
      <c r="AW30" t="s">
        <v>279</v>
      </c>
      <c r="AX30" t="s">
        <v>494</v>
      </c>
      <c r="AY30" t="s">
        <v>88</v>
      </c>
      <c r="AZ30" t="s">
        <v>1</v>
      </c>
      <c r="BA30" s="178" t="s">
        <v>1731</v>
      </c>
      <c r="BB30" t="s">
        <v>278</v>
      </c>
      <c r="BC30" t="s">
        <v>286</v>
      </c>
      <c r="BD30"/>
      <c r="BE30" t="s">
        <v>88</v>
      </c>
      <c r="BF30" t="s">
        <v>88</v>
      </c>
      <c r="BG30" t="s">
        <v>2100</v>
      </c>
      <c r="BH30" t="s">
        <v>1663</v>
      </c>
      <c r="BI30">
        <v>1000</v>
      </c>
      <c r="BJ30">
        <v>0.5</v>
      </c>
      <c r="BK30" s="30">
        <v>45280</v>
      </c>
      <c r="BL30" s="30"/>
      <c r="BM30">
        <v>5.7</v>
      </c>
      <c r="BN30" t="s">
        <v>88</v>
      </c>
      <c r="BO30" s="30">
        <v>45463</v>
      </c>
      <c r="BP30" t="s">
        <v>1655</v>
      </c>
      <c r="BQ30" t="s">
        <v>88</v>
      </c>
      <c r="BR30" s="30">
        <v>45280</v>
      </c>
      <c r="BS30" t="s">
        <v>2099</v>
      </c>
      <c r="BT30" s="30">
        <v>45280</v>
      </c>
      <c r="BU30" t="s">
        <v>708</v>
      </c>
      <c r="BV30" t="s">
        <v>2101</v>
      </c>
      <c r="BW30" t="s">
        <v>2102</v>
      </c>
      <c r="BX30" t="s">
        <v>277</v>
      </c>
      <c r="BY30" t="s">
        <v>277</v>
      </c>
      <c r="BZ30" t="s">
        <v>276</v>
      </c>
      <c r="CA30" t="s">
        <v>275</v>
      </c>
      <c r="CB30" t="s">
        <v>274</v>
      </c>
      <c r="CC30" t="s">
        <v>88</v>
      </c>
      <c r="CD30" t="s">
        <v>113</v>
      </c>
      <c r="CE30" t="s">
        <v>88</v>
      </c>
      <c r="CF30" t="s">
        <v>88</v>
      </c>
      <c r="CG30" t="s">
        <v>2103</v>
      </c>
      <c r="CH30" t="s">
        <v>88</v>
      </c>
      <c r="CI30" s="30"/>
      <c r="CJ30">
        <v>674</v>
      </c>
      <c r="CK30" t="s">
        <v>1673</v>
      </c>
      <c r="CL30" t="s">
        <v>199</v>
      </c>
      <c r="CM30" t="s">
        <v>6</v>
      </c>
      <c r="CN30" t="s">
        <v>6</v>
      </c>
      <c r="CO30" t="s">
        <v>157</v>
      </c>
      <c r="CP30" t="s">
        <v>501</v>
      </c>
      <c r="CQ30">
        <v>1641</v>
      </c>
      <c r="CR30">
        <v>1705</v>
      </c>
      <c r="DA30" s="1"/>
      <c r="DB30" s="1"/>
      <c r="DC30" s="1"/>
      <c r="DD30" s="1"/>
      <c r="DE30" s="1"/>
      <c r="DF30" s="1"/>
      <c r="DG30" s="1"/>
      <c r="DH30" s="1"/>
      <c r="DI30" s="1"/>
    </row>
    <row r="31" spans="7:113" hidden="1">
      <c r="G31" s="123">
        <v>45313.655796203704</v>
      </c>
      <c r="H31" s="181">
        <v>411</v>
      </c>
      <c r="I31" t="s">
        <v>88</v>
      </c>
      <c r="J31" t="s">
        <v>88</v>
      </c>
      <c r="K31" t="s">
        <v>706</v>
      </c>
      <c r="L31" t="s">
        <v>2104</v>
      </c>
      <c r="M31" s="30">
        <v>45266</v>
      </c>
      <c r="N31" t="s">
        <v>2105</v>
      </c>
      <c r="O31" t="s">
        <v>102</v>
      </c>
      <c r="P31">
        <v>7</v>
      </c>
      <c r="Q31" t="s">
        <v>777</v>
      </c>
      <c r="R31" t="s">
        <v>777</v>
      </c>
      <c r="S31" t="s">
        <v>777</v>
      </c>
      <c r="T31" t="s">
        <v>88</v>
      </c>
      <c r="U31" t="s">
        <v>2106</v>
      </c>
      <c r="V31" t="s">
        <v>2107</v>
      </c>
      <c r="W31" t="s">
        <v>279</v>
      </c>
      <c r="X31" t="s">
        <v>279</v>
      </c>
      <c r="Y31" t="s">
        <v>279</v>
      </c>
      <c r="Z31" t="s">
        <v>284</v>
      </c>
      <c r="AA31">
        <v>4.68</v>
      </c>
      <c r="AB31" s="30">
        <v>46369</v>
      </c>
      <c r="AC31" t="s">
        <v>287</v>
      </c>
      <c r="AD31" t="s">
        <v>2108</v>
      </c>
      <c r="AE31" t="s">
        <v>2109</v>
      </c>
      <c r="AF31">
        <v>2</v>
      </c>
      <c r="AG31" t="s">
        <v>282</v>
      </c>
      <c r="AH31" t="s">
        <v>707</v>
      </c>
      <c r="AI31" t="s">
        <v>566</v>
      </c>
      <c r="AJ31" t="s">
        <v>280</v>
      </c>
      <c r="AK31">
        <v>100</v>
      </c>
      <c r="AL31"/>
      <c r="AM31" t="s">
        <v>1818</v>
      </c>
      <c r="AN31" t="s">
        <v>2110</v>
      </c>
      <c r="AO31" t="s">
        <v>2111</v>
      </c>
      <c r="AP31"/>
      <c r="AQ31"/>
      <c r="AR31"/>
      <c r="AS31"/>
      <c r="AT31" t="s">
        <v>2112</v>
      </c>
      <c r="AU31" t="s">
        <v>228</v>
      </c>
      <c r="AV31" t="s">
        <v>695</v>
      </c>
      <c r="AW31" t="s">
        <v>279</v>
      </c>
      <c r="AX31" t="s">
        <v>1496</v>
      </c>
      <c r="AY31" t="s">
        <v>88</v>
      </c>
      <c r="AZ31" t="s">
        <v>1</v>
      </c>
      <c r="BA31" s="178" t="s">
        <v>2113</v>
      </c>
      <c r="BB31" t="s">
        <v>278</v>
      </c>
      <c r="BC31" t="s">
        <v>286</v>
      </c>
      <c r="BD31"/>
      <c r="BE31" t="s">
        <v>88</v>
      </c>
      <c r="BF31" t="s">
        <v>88</v>
      </c>
      <c r="BG31" t="s">
        <v>2114</v>
      </c>
      <c r="BH31" t="s">
        <v>2115</v>
      </c>
      <c r="BI31">
        <v>10000</v>
      </c>
      <c r="BJ31">
        <v>7</v>
      </c>
      <c r="BK31" s="30">
        <v>45273</v>
      </c>
      <c r="BL31" s="30"/>
      <c r="BM31">
        <v>4.68</v>
      </c>
      <c r="BN31" t="s">
        <v>88</v>
      </c>
      <c r="BO31" s="30">
        <v>45456</v>
      </c>
      <c r="BP31" t="s">
        <v>2106</v>
      </c>
      <c r="BQ31" t="s">
        <v>88</v>
      </c>
      <c r="BR31" s="30">
        <v>45273</v>
      </c>
      <c r="BS31" t="s">
        <v>2109</v>
      </c>
      <c r="BT31" s="30">
        <v>45273</v>
      </c>
      <c r="BU31" t="s">
        <v>708</v>
      </c>
      <c r="BV31" t="s">
        <v>2116</v>
      </c>
      <c r="BW31" t="s">
        <v>2117</v>
      </c>
      <c r="BX31" t="s">
        <v>277</v>
      </c>
      <c r="BY31" t="s">
        <v>277</v>
      </c>
      <c r="BZ31" t="s">
        <v>276</v>
      </c>
      <c r="CA31" t="s">
        <v>275</v>
      </c>
      <c r="CB31" t="s">
        <v>274</v>
      </c>
      <c r="CC31" t="s">
        <v>88</v>
      </c>
      <c r="CD31" t="s">
        <v>113</v>
      </c>
      <c r="CE31" t="s">
        <v>88</v>
      </c>
      <c r="CF31" t="s">
        <v>88</v>
      </c>
      <c r="CG31" t="s">
        <v>2118</v>
      </c>
      <c r="CH31" t="s">
        <v>88</v>
      </c>
      <c r="CI31" s="30"/>
      <c r="CJ31">
        <v>901</v>
      </c>
      <c r="CK31" t="s">
        <v>2119</v>
      </c>
      <c r="CL31" t="s">
        <v>199</v>
      </c>
      <c r="CM31" t="s">
        <v>531</v>
      </c>
      <c r="CN31" t="s">
        <v>6</v>
      </c>
      <c r="CO31" t="s">
        <v>157</v>
      </c>
      <c r="CP31" t="s">
        <v>525</v>
      </c>
      <c r="CQ31">
        <v>1631</v>
      </c>
      <c r="CR31">
        <v>1694</v>
      </c>
      <c r="DA31" s="1"/>
      <c r="DB31" s="1"/>
      <c r="DC31" s="1"/>
      <c r="DD31" s="1"/>
      <c r="DE31" s="1"/>
      <c r="DF31" s="1"/>
      <c r="DG31" s="1"/>
      <c r="DH31" s="1"/>
      <c r="DI31" s="1"/>
    </row>
    <row r="32" spans="7:113" hidden="1">
      <c r="G32" s="123">
        <v>45313.655796203704</v>
      </c>
      <c r="H32" s="181">
        <v>410</v>
      </c>
      <c r="I32" t="s">
        <v>88</v>
      </c>
      <c r="J32" t="s">
        <v>88</v>
      </c>
      <c r="K32" t="s">
        <v>1723</v>
      </c>
      <c r="L32" t="s">
        <v>2120</v>
      </c>
      <c r="M32" s="30">
        <v>45266</v>
      </c>
      <c r="N32" t="s">
        <v>2121</v>
      </c>
      <c r="O32" t="s">
        <v>102</v>
      </c>
      <c r="P32">
        <v>3.8</v>
      </c>
      <c r="Q32" t="s">
        <v>777</v>
      </c>
      <c r="R32" t="s">
        <v>777</v>
      </c>
      <c r="S32" t="s">
        <v>777</v>
      </c>
      <c r="T32" t="s">
        <v>88</v>
      </c>
      <c r="U32" t="s">
        <v>2122</v>
      </c>
      <c r="V32" t="s">
        <v>2123</v>
      </c>
      <c r="W32" t="s">
        <v>279</v>
      </c>
      <c r="X32" t="s">
        <v>279</v>
      </c>
      <c r="Y32" t="s">
        <v>279</v>
      </c>
      <c r="Z32" t="s">
        <v>284</v>
      </c>
      <c r="AA32">
        <v>4.7</v>
      </c>
      <c r="AB32" s="30">
        <v>46369</v>
      </c>
      <c r="AC32" t="s">
        <v>287</v>
      </c>
      <c r="AD32" t="s">
        <v>88</v>
      </c>
      <c r="AE32" t="s">
        <v>88</v>
      </c>
      <c r="AF32"/>
      <c r="AG32" t="s">
        <v>282</v>
      </c>
      <c r="AH32" t="s">
        <v>707</v>
      </c>
      <c r="AI32" t="s">
        <v>2064</v>
      </c>
      <c r="AJ32" t="s">
        <v>280</v>
      </c>
      <c r="AK32"/>
      <c r="AL32"/>
      <c r="AM32" t="s">
        <v>794</v>
      </c>
      <c r="AN32" t="s">
        <v>2124</v>
      </c>
      <c r="AO32" t="s">
        <v>88</v>
      </c>
      <c r="AP32"/>
      <c r="AQ32"/>
      <c r="AR32"/>
      <c r="AS32"/>
      <c r="AT32" t="s">
        <v>2125</v>
      </c>
      <c r="AU32" t="s">
        <v>228</v>
      </c>
      <c r="AV32" t="s">
        <v>695</v>
      </c>
      <c r="AW32" t="s">
        <v>279</v>
      </c>
      <c r="AX32" t="s">
        <v>1496</v>
      </c>
      <c r="AY32" t="s">
        <v>88</v>
      </c>
      <c r="AZ32" t="s">
        <v>1</v>
      </c>
      <c r="BA32" s="178" t="s">
        <v>2113</v>
      </c>
      <c r="BB32" t="s">
        <v>278</v>
      </c>
      <c r="BC32" t="s">
        <v>286</v>
      </c>
      <c r="BD32"/>
      <c r="BE32" t="s">
        <v>88</v>
      </c>
      <c r="BF32" t="s">
        <v>88</v>
      </c>
      <c r="BG32" t="s">
        <v>88</v>
      </c>
      <c r="BH32" t="s">
        <v>2126</v>
      </c>
      <c r="BI32">
        <v>10000</v>
      </c>
      <c r="BJ32">
        <v>3.8</v>
      </c>
      <c r="BK32" s="30">
        <v>45273</v>
      </c>
      <c r="BL32" s="30"/>
      <c r="BM32">
        <v>4.7</v>
      </c>
      <c r="BN32" t="s">
        <v>88</v>
      </c>
      <c r="BO32" s="30">
        <v>45456</v>
      </c>
      <c r="BP32" t="s">
        <v>2122</v>
      </c>
      <c r="BQ32" t="s">
        <v>88</v>
      </c>
      <c r="BR32" s="30">
        <v>45273</v>
      </c>
      <c r="BS32" t="s">
        <v>88</v>
      </c>
      <c r="BT32" s="30">
        <v>45273</v>
      </c>
      <c r="BU32" t="s">
        <v>88</v>
      </c>
      <c r="BV32" t="s">
        <v>2127</v>
      </c>
      <c r="BW32" t="s">
        <v>2128</v>
      </c>
      <c r="BX32" t="s">
        <v>277</v>
      </c>
      <c r="BY32" t="s">
        <v>277</v>
      </c>
      <c r="BZ32" t="s">
        <v>276</v>
      </c>
      <c r="CA32" t="s">
        <v>275</v>
      </c>
      <c r="CB32" t="s">
        <v>274</v>
      </c>
      <c r="CC32" t="s">
        <v>88</v>
      </c>
      <c r="CD32" t="s">
        <v>113</v>
      </c>
      <c r="CE32" t="s">
        <v>88</v>
      </c>
      <c r="CF32" t="s">
        <v>88</v>
      </c>
      <c r="CG32" t="s">
        <v>2129</v>
      </c>
      <c r="CH32" t="s">
        <v>88</v>
      </c>
      <c r="CI32" s="30"/>
      <c r="CJ32">
        <v>1025</v>
      </c>
      <c r="CK32" t="s">
        <v>2130</v>
      </c>
      <c r="CL32" t="s">
        <v>199</v>
      </c>
      <c r="CM32" t="s">
        <v>6</v>
      </c>
      <c r="CN32" t="s">
        <v>6</v>
      </c>
      <c r="CO32" t="s">
        <v>157</v>
      </c>
      <c r="CP32" t="s">
        <v>524</v>
      </c>
      <c r="CQ32">
        <v>1629</v>
      </c>
      <c r="CR32">
        <v>1691</v>
      </c>
      <c r="DA32" s="1"/>
      <c r="DB32" s="1"/>
      <c r="DC32" s="1"/>
      <c r="DD32" s="1"/>
      <c r="DE32" s="1"/>
      <c r="DF32" s="1"/>
      <c r="DG32" s="1"/>
      <c r="DH32" s="1"/>
      <c r="DI32" s="1"/>
    </row>
    <row r="33" spans="7:113" hidden="1">
      <c r="G33" s="123">
        <v>45313.655796203704</v>
      </c>
      <c r="H33" s="181">
        <v>409</v>
      </c>
      <c r="I33" t="s">
        <v>88</v>
      </c>
      <c r="J33" t="s">
        <v>88</v>
      </c>
      <c r="K33" t="s">
        <v>706</v>
      </c>
      <c r="L33" t="s">
        <v>2131</v>
      </c>
      <c r="M33" s="30">
        <v>45266</v>
      </c>
      <c r="N33" t="s">
        <v>2132</v>
      </c>
      <c r="O33" t="s">
        <v>102</v>
      </c>
      <c r="P33">
        <v>5</v>
      </c>
      <c r="Q33" t="s">
        <v>777</v>
      </c>
      <c r="R33" t="s">
        <v>777</v>
      </c>
      <c r="S33" t="s">
        <v>777</v>
      </c>
      <c r="T33" t="s">
        <v>88</v>
      </c>
      <c r="U33" t="s">
        <v>2133</v>
      </c>
      <c r="V33" t="s">
        <v>2134</v>
      </c>
      <c r="W33" t="s">
        <v>1454</v>
      </c>
      <c r="X33" t="s">
        <v>2135</v>
      </c>
      <c r="Y33" t="s">
        <v>279</v>
      </c>
      <c r="Z33" t="s">
        <v>284</v>
      </c>
      <c r="AA33">
        <v>3.75</v>
      </c>
      <c r="AB33" s="30">
        <v>46369</v>
      </c>
      <c r="AC33" t="s">
        <v>283</v>
      </c>
      <c r="AD33" t="s">
        <v>2136</v>
      </c>
      <c r="AE33" t="s">
        <v>1992</v>
      </c>
      <c r="AF33">
        <v>35</v>
      </c>
      <c r="AG33" t="s">
        <v>282</v>
      </c>
      <c r="AH33" t="s">
        <v>712</v>
      </c>
      <c r="AI33" t="s">
        <v>2137</v>
      </c>
      <c r="AJ33" t="s">
        <v>280</v>
      </c>
      <c r="AK33">
        <v>100</v>
      </c>
      <c r="AL33"/>
      <c r="AM33" t="s">
        <v>500</v>
      </c>
      <c r="AN33" t="s">
        <v>2138</v>
      </c>
      <c r="AO33" t="s">
        <v>88</v>
      </c>
      <c r="AP33"/>
      <c r="AQ33"/>
      <c r="AR33"/>
      <c r="AS33"/>
      <c r="AT33" t="s">
        <v>2139</v>
      </c>
      <c r="AU33" t="s">
        <v>228</v>
      </c>
      <c r="AV33" t="s">
        <v>695</v>
      </c>
      <c r="AW33" t="s">
        <v>279</v>
      </c>
      <c r="AX33" t="s">
        <v>786</v>
      </c>
      <c r="AY33" t="s">
        <v>797</v>
      </c>
      <c r="AZ33" t="s">
        <v>1</v>
      </c>
      <c r="BA33" s="178" t="s">
        <v>2113</v>
      </c>
      <c r="BB33" t="s">
        <v>278</v>
      </c>
      <c r="BC33" t="s">
        <v>285</v>
      </c>
      <c r="BD33"/>
      <c r="BE33" t="s">
        <v>88</v>
      </c>
      <c r="BF33" t="s">
        <v>88</v>
      </c>
      <c r="BG33" t="s">
        <v>2140</v>
      </c>
      <c r="BH33" t="s">
        <v>2141</v>
      </c>
      <c r="BI33">
        <v>10000</v>
      </c>
      <c r="BJ33">
        <v>5</v>
      </c>
      <c r="BK33" s="30">
        <v>45273</v>
      </c>
      <c r="BL33" s="30"/>
      <c r="BM33">
        <v>3.75</v>
      </c>
      <c r="BN33" t="s">
        <v>88</v>
      </c>
      <c r="BO33" s="30">
        <v>45456</v>
      </c>
      <c r="BP33" t="s">
        <v>2142</v>
      </c>
      <c r="BQ33" t="s">
        <v>2133</v>
      </c>
      <c r="BR33" s="30">
        <v>45273</v>
      </c>
      <c r="BS33" t="s">
        <v>1992</v>
      </c>
      <c r="BT33" s="30">
        <v>45273</v>
      </c>
      <c r="BU33" t="s">
        <v>88</v>
      </c>
      <c r="BV33" t="s">
        <v>2143</v>
      </c>
      <c r="BW33" t="s">
        <v>2144</v>
      </c>
      <c r="BX33" t="s">
        <v>277</v>
      </c>
      <c r="BY33" t="s">
        <v>277</v>
      </c>
      <c r="BZ33" t="s">
        <v>276</v>
      </c>
      <c r="CA33" t="s">
        <v>275</v>
      </c>
      <c r="CB33" t="s">
        <v>274</v>
      </c>
      <c r="CC33" t="s">
        <v>88</v>
      </c>
      <c r="CD33" t="s">
        <v>113</v>
      </c>
      <c r="CE33" t="s">
        <v>88</v>
      </c>
      <c r="CF33" t="s">
        <v>88</v>
      </c>
      <c r="CG33" t="s">
        <v>2145</v>
      </c>
      <c r="CH33" t="s">
        <v>88</v>
      </c>
      <c r="CI33" s="30"/>
      <c r="CJ33">
        <v>654</v>
      </c>
      <c r="CK33" t="s">
        <v>2146</v>
      </c>
      <c r="CL33" t="s">
        <v>199</v>
      </c>
      <c r="CM33" t="s">
        <v>529</v>
      </c>
      <c r="CN33" t="s">
        <v>6</v>
      </c>
      <c r="CO33" t="s">
        <v>157</v>
      </c>
      <c r="CP33" t="s">
        <v>524</v>
      </c>
      <c r="CQ33">
        <v>1628</v>
      </c>
      <c r="CR33">
        <v>1690</v>
      </c>
      <c r="DA33" s="1"/>
      <c r="DB33" s="1"/>
      <c r="DC33" s="1"/>
      <c r="DD33" s="1"/>
      <c r="DE33" s="1"/>
      <c r="DF33" s="1"/>
      <c r="DG33" s="1"/>
      <c r="DH33" s="1"/>
      <c r="DI33" s="1"/>
    </row>
    <row r="34" spans="7:113" hidden="1">
      <c r="G34" s="123">
        <v>45313.655796203704</v>
      </c>
      <c r="H34" s="181">
        <v>408</v>
      </c>
      <c r="I34" t="s">
        <v>88</v>
      </c>
      <c r="J34" t="s">
        <v>88</v>
      </c>
      <c r="K34" t="s">
        <v>706</v>
      </c>
      <c r="L34" t="s">
        <v>2147</v>
      </c>
      <c r="M34" s="30">
        <v>45265</v>
      </c>
      <c r="N34" t="s">
        <v>2148</v>
      </c>
      <c r="O34" t="s">
        <v>81</v>
      </c>
      <c r="P34">
        <v>0.28399999999999997</v>
      </c>
      <c r="Q34" t="s">
        <v>777</v>
      </c>
      <c r="R34" t="s">
        <v>777</v>
      </c>
      <c r="S34" t="s">
        <v>777</v>
      </c>
      <c r="T34" t="s">
        <v>88</v>
      </c>
      <c r="U34" t="s">
        <v>2149</v>
      </c>
      <c r="V34" t="s">
        <v>2150</v>
      </c>
      <c r="W34" t="s">
        <v>279</v>
      </c>
      <c r="X34" t="s">
        <v>279</v>
      </c>
      <c r="Y34" t="s">
        <v>279</v>
      </c>
      <c r="Z34" t="s">
        <v>284</v>
      </c>
      <c r="AA34">
        <v>6.15</v>
      </c>
      <c r="AB34" s="30">
        <v>46363</v>
      </c>
      <c r="AC34" t="s">
        <v>283</v>
      </c>
      <c r="AD34" t="s">
        <v>2151</v>
      </c>
      <c r="AE34" t="s">
        <v>2152</v>
      </c>
      <c r="AF34">
        <v>35</v>
      </c>
      <c r="AG34" t="s">
        <v>282</v>
      </c>
      <c r="AH34" t="s">
        <v>707</v>
      </c>
      <c r="AI34" t="s">
        <v>2153</v>
      </c>
      <c r="AJ34" t="s">
        <v>280</v>
      </c>
      <c r="AK34">
        <v>100</v>
      </c>
      <c r="AL34"/>
      <c r="AM34" t="s">
        <v>1848</v>
      </c>
      <c r="AN34" t="s">
        <v>1849</v>
      </c>
      <c r="AO34" t="s">
        <v>1850</v>
      </c>
      <c r="AP34"/>
      <c r="AQ34"/>
      <c r="AR34"/>
      <c r="AS34"/>
      <c r="AT34" t="s">
        <v>2154</v>
      </c>
      <c r="AU34" t="s">
        <v>228</v>
      </c>
      <c r="AV34" t="s">
        <v>695</v>
      </c>
      <c r="AW34" t="s">
        <v>279</v>
      </c>
      <c r="AX34" t="s">
        <v>1496</v>
      </c>
      <c r="AY34" t="s">
        <v>88</v>
      </c>
      <c r="AZ34" t="s">
        <v>1</v>
      </c>
      <c r="BA34" s="178" t="s">
        <v>2155</v>
      </c>
      <c r="BB34" t="s">
        <v>278</v>
      </c>
      <c r="BC34" t="s">
        <v>286</v>
      </c>
      <c r="BD34"/>
      <c r="BE34" t="s">
        <v>88</v>
      </c>
      <c r="BF34" t="s">
        <v>88</v>
      </c>
      <c r="BG34" t="s">
        <v>2156</v>
      </c>
      <c r="BH34" t="s">
        <v>2157</v>
      </c>
      <c r="BI34">
        <v>1000</v>
      </c>
      <c r="BJ34">
        <v>0.28399999999999997</v>
      </c>
      <c r="BK34" s="30">
        <v>45267</v>
      </c>
      <c r="BL34" s="30"/>
      <c r="BM34">
        <v>6.15</v>
      </c>
      <c r="BN34" t="s">
        <v>88</v>
      </c>
      <c r="BO34" s="30">
        <v>45450</v>
      </c>
      <c r="BP34" t="s">
        <v>2149</v>
      </c>
      <c r="BQ34" t="s">
        <v>88</v>
      </c>
      <c r="BR34" s="30">
        <v>45267</v>
      </c>
      <c r="BS34" t="s">
        <v>2158</v>
      </c>
      <c r="BT34" s="30">
        <v>45267</v>
      </c>
      <c r="BU34" t="s">
        <v>708</v>
      </c>
      <c r="BV34" t="s">
        <v>2159</v>
      </c>
      <c r="BW34" t="s">
        <v>2160</v>
      </c>
      <c r="BX34" t="s">
        <v>277</v>
      </c>
      <c r="BY34" t="s">
        <v>277</v>
      </c>
      <c r="BZ34" t="s">
        <v>276</v>
      </c>
      <c r="CA34" t="s">
        <v>275</v>
      </c>
      <c r="CB34" t="s">
        <v>274</v>
      </c>
      <c r="CC34" t="s">
        <v>88</v>
      </c>
      <c r="CD34" t="s">
        <v>113</v>
      </c>
      <c r="CE34" t="s">
        <v>88</v>
      </c>
      <c r="CF34" t="s">
        <v>88</v>
      </c>
      <c r="CG34" t="s">
        <v>2161</v>
      </c>
      <c r="CH34" t="s">
        <v>88</v>
      </c>
      <c r="CI34" s="30"/>
      <c r="CJ34">
        <v>464</v>
      </c>
      <c r="CK34" t="s">
        <v>2162</v>
      </c>
      <c r="CL34" t="s">
        <v>199</v>
      </c>
      <c r="CM34" t="s">
        <v>6</v>
      </c>
      <c r="CN34" t="s">
        <v>6</v>
      </c>
      <c r="CO34" t="s">
        <v>157</v>
      </c>
      <c r="CP34" t="s">
        <v>526</v>
      </c>
      <c r="CQ34">
        <v>1626</v>
      </c>
      <c r="CR34">
        <v>1689</v>
      </c>
      <c r="DA34" s="1"/>
      <c r="DB34" s="1"/>
      <c r="DC34" s="1"/>
      <c r="DD34" s="1"/>
      <c r="DE34" s="1"/>
      <c r="DF34" s="1"/>
      <c r="DG34" s="1"/>
      <c r="DH34" s="1"/>
      <c r="DI34" s="1"/>
    </row>
    <row r="35" spans="7:113" hidden="1">
      <c r="G35" s="123">
        <v>45313.655796203704</v>
      </c>
      <c r="H35" s="181">
        <v>407</v>
      </c>
      <c r="I35" t="s">
        <v>88</v>
      </c>
      <c r="J35" t="s">
        <v>88</v>
      </c>
      <c r="K35" t="s">
        <v>706</v>
      </c>
      <c r="L35" t="s">
        <v>2163</v>
      </c>
      <c r="M35" s="30">
        <v>45265</v>
      </c>
      <c r="N35" t="s">
        <v>2164</v>
      </c>
      <c r="O35" t="s">
        <v>81</v>
      </c>
      <c r="P35">
        <v>0.42</v>
      </c>
      <c r="Q35" t="s">
        <v>777</v>
      </c>
      <c r="R35" t="s">
        <v>777</v>
      </c>
      <c r="S35" t="s">
        <v>777</v>
      </c>
      <c r="T35" t="s">
        <v>88</v>
      </c>
      <c r="U35" t="s">
        <v>1577</v>
      </c>
      <c r="V35" t="s">
        <v>2165</v>
      </c>
      <c r="W35" t="s">
        <v>279</v>
      </c>
      <c r="X35" t="s">
        <v>279</v>
      </c>
      <c r="Y35" t="s">
        <v>279</v>
      </c>
      <c r="Z35" t="s">
        <v>284</v>
      </c>
      <c r="AA35">
        <v>6</v>
      </c>
      <c r="AB35" s="30">
        <v>46368</v>
      </c>
      <c r="AC35" t="s">
        <v>287</v>
      </c>
      <c r="AD35" t="s">
        <v>2166</v>
      </c>
      <c r="AE35" t="s">
        <v>2167</v>
      </c>
      <c r="AF35">
        <v>20</v>
      </c>
      <c r="AG35" t="s">
        <v>282</v>
      </c>
      <c r="AH35" t="s">
        <v>1337</v>
      </c>
      <c r="AI35" t="s">
        <v>1832</v>
      </c>
      <c r="AJ35" t="s">
        <v>280</v>
      </c>
      <c r="AK35">
        <v>100</v>
      </c>
      <c r="AL35"/>
      <c r="AM35" t="s">
        <v>709</v>
      </c>
      <c r="AN35" t="s">
        <v>783</v>
      </c>
      <c r="AO35" t="s">
        <v>1585</v>
      </c>
      <c r="AP35"/>
      <c r="AQ35"/>
      <c r="AR35"/>
      <c r="AS35"/>
      <c r="AT35" t="s">
        <v>2168</v>
      </c>
      <c r="AU35" t="s">
        <v>228</v>
      </c>
      <c r="AV35" t="s">
        <v>1587</v>
      </c>
      <c r="AW35" t="s">
        <v>279</v>
      </c>
      <c r="AX35" t="s">
        <v>494</v>
      </c>
      <c r="AY35" t="s">
        <v>88</v>
      </c>
      <c r="AZ35" t="s">
        <v>1</v>
      </c>
      <c r="BA35" s="178" t="s">
        <v>2113</v>
      </c>
      <c r="BB35" t="s">
        <v>278</v>
      </c>
      <c r="BC35" t="s">
        <v>1588</v>
      </c>
      <c r="BD35"/>
      <c r="BE35" t="s">
        <v>88</v>
      </c>
      <c r="BF35" t="s">
        <v>88</v>
      </c>
      <c r="BG35" t="s">
        <v>1589</v>
      </c>
      <c r="BH35" t="s">
        <v>1590</v>
      </c>
      <c r="BI35">
        <v>1000</v>
      </c>
      <c r="BJ35">
        <v>0.42</v>
      </c>
      <c r="BK35" s="30">
        <v>45272</v>
      </c>
      <c r="BL35" s="30"/>
      <c r="BM35">
        <v>6</v>
      </c>
      <c r="BN35" t="s">
        <v>88</v>
      </c>
      <c r="BO35" s="30">
        <v>45455</v>
      </c>
      <c r="BP35" t="s">
        <v>1969</v>
      </c>
      <c r="BQ35" t="s">
        <v>88</v>
      </c>
      <c r="BR35" s="30">
        <v>45272</v>
      </c>
      <c r="BS35" t="s">
        <v>2167</v>
      </c>
      <c r="BT35" s="30">
        <v>45272</v>
      </c>
      <c r="BU35" t="s">
        <v>708</v>
      </c>
      <c r="BV35" t="s">
        <v>2169</v>
      </c>
      <c r="BW35" t="s">
        <v>2170</v>
      </c>
      <c r="BX35" t="s">
        <v>277</v>
      </c>
      <c r="BY35" t="s">
        <v>277</v>
      </c>
      <c r="BZ35" t="s">
        <v>276</v>
      </c>
      <c r="CA35" t="s">
        <v>275</v>
      </c>
      <c r="CB35" t="s">
        <v>274</v>
      </c>
      <c r="CC35" t="s">
        <v>88</v>
      </c>
      <c r="CD35" t="s">
        <v>113</v>
      </c>
      <c r="CE35" t="s">
        <v>1577</v>
      </c>
      <c r="CF35" t="s">
        <v>88</v>
      </c>
      <c r="CG35" t="s">
        <v>2171</v>
      </c>
      <c r="CH35" t="s">
        <v>88</v>
      </c>
      <c r="CI35" s="30"/>
      <c r="CJ35">
        <v>432</v>
      </c>
      <c r="CK35" t="s">
        <v>1672</v>
      </c>
      <c r="CL35" t="s">
        <v>199</v>
      </c>
      <c r="CM35" t="s">
        <v>6</v>
      </c>
      <c r="CN35" t="s">
        <v>6</v>
      </c>
      <c r="CO35" t="s">
        <v>157</v>
      </c>
      <c r="CP35" t="s">
        <v>501</v>
      </c>
      <c r="CQ35">
        <v>1625</v>
      </c>
      <c r="CR35">
        <v>1687</v>
      </c>
      <c r="DA35" s="1"/>
      <c r="DB35" s="1"/>
      <c r="DC35" s="1"/>
      <c r="DD35" s="1"/>
      <c r="DE35" s="1"/>
      <c r="DF35" s="1"/>
      <c r="DG35" s="1"/>
      <c r="DH35" s="1"/>
      <c r="DI35" s="1"/>
    </row>
    <row r="36" spans="7:113" hidden="1">
      <c r="G36" s="123">
        <v>45313.655796203704</v>
      </c>
      <c r="H36" s="181">
        <v>406</v>
      </c>
      <c r="I36" t="s">
        <v>88</v>
      </c>
      <c r="J36" t="s">
        <v>88</v>
      </c>
      <c r="K36" t="s">
        <v>706</v>
      </c>
      <c r="L36" t="s">
        <v>2172</v>
      </c>
      <c r="M36" s="30">
        <v>45264</v>
      </c>
      <c r="N36" t="s">
        <v>2173</v>
      </c>
      <c r="O36" t="s">
        <v>102</v>
      </c>
      <c r="P36">
        <v>3.85</v>
      </c>
      <c r="Q36" t="s">
        <v>777</v>
      </c>
      <c r="R36" t="s">
        <v>777</v>
      </c>
      <c r="S36" t="s">
        <v>777</v>
      </c>
      <c r="T36" t="s">
        <v>88</v>
      </c>
      <c r="U36" t="s">
        <v>2174</v>
      </c>
      <c r="V36" t="s">
        <v>2175</v>
      </c>
      <c r="W36" t="s">
        <v>279</v>
      </c>
      <c r="X36" t="s">
        <v>279</v>
      </c>
      <c r="Y36" t="s">
        <v>279</v>
      </c>
      <c r="Z36" t="s">
        <v>284</v>
      </c>
      <c r="AA36">
        <v>3.85</v>
      </c>
      <c r="AB36" s="30">
        <v>46367</v>
      </c>
      <c r="AC36" t="s">
        <v>283</v>
      </c>
      <c r="AD36" t="s">
        <v>2136</v>
      </c>
      <c r="AE36" t="s">
        <v>2176</v>
      </c>
      <c r="AF36">
        <v>25</v>
      </c>
      <c r="AG36" t="s">
        <v>282</v>
      </c>
      <c r="AH36" t="s">
        <v>707</v>
      </c>
      <c r="AI36" t="s">
        <v>2177</v>
      </c>
      <c r="AJ36" t="s">
        <v>280</v>
      </c>
      <c r="AK36">
        <v>100</v>
      </c>
      <c r="AL36"/>
      <c r="AM36" t="s">
        <v>709</v>
      </c>
      <c r="AN36" t="s">
        <v>2178</v>
      </c>
      <c r="AO36" t="s">
        <v>88</v>
      </c>
      <c r="AP36"/>
      <c r="AQ36"/>
      <c r="AR36"/>
      <c r="AS36"/>
      <c r="AT36" t="s">
        <v>2179</v>
      </c>
      <c r="AU36" t="s">
        <v>228</v>
      </c>
      <c r="AV36" t="s">
        <v>2180</v>
      </c>
      <c r="AW36" t="s">
        <v>279</v>
      </c>
      <c r="AX36" t="s">
        <v>88</v>
      </c>
      <c r="AY36" t="s">
        <v>797</v>
      </c>
      <c r="AZ36" t="s">
        <v>2</v>
      </c>
      <c r="BA36" s="178" t="s">
        <v>2181</v>
      </c>
      <c r="BB36" t="s">
        <v>278</v>
      </c>
      <c r="BC36" t="s">
        <v>286</v>
      </c>
      <c r="BD36"/>
      <c r="BE36" t="s">
        <v>88</v>
      </c>
      <c r="BF36" t="s">
        <v>88</v>
      </c>
      <c r="BG36" t="s">
        <v>2182</v>
      </c>
      <c r="BH36" t="s">
        <v>2183</v>
      </c>
      <c r="BI36">
        <v>10000</v>
      </c>
      <c r="BJ36">
        <v>3.85</v>
      </c>
      <c r="BK36" s="30">
        <v>45271</v>
      </c>
      <c r="BL36" s="30"/>
      <c r="BM36">
        <v>3.85</v>
      </c>
      <c r="BN36" t="s">
        <v>88</v>
      </c>
      <c r="BO36" s="30">
        <v>45454</v>
      </c>
      <c r="BP36" t="s">
        <v>2174</v>
      </c>
      <c r="BQ36" t="s">
        <v>88</v>
      </c>
      <c r="BR36" s="30">
        <v>45271</v>
      </c>
      <c r="BS36" t="s">
        <v>2176</v>
      </c>
      <c r="BT36" s="30">
        <v>45271</v>
      </c>
      <c r="BU36" t="s">
        <v>708</v>
      </c>
      <c r="BV36" t="s">
        <v>2184</v>
      </c>
      <c r="BW36" t="s">
        <v>2185</v>
      </c>
      <c r="BX36" t="s">
        <v>277</v>
      </c>
      <c r="BY36" t="s">
        <v>277</v>
      </c>
      <c r="BZ36" t="s">
        <v>276</v>
      </c>
      <c r="CA36" t="s">
        <v>275</v>
      </c>
      <c r="CB36" t="s">
        <v>274</v>
      </c>
      <c r="CC36" t="s">
        <v>88</v>
      </c>
      <c r="CD36" t="s">
        <v>113</v>
      </c>
      <c r="CE36" t="s">
        <v>88</v>
      </c>
      <c r="CF36" t="s">
        <v>88</v>
      </c>
      <c r="CG36" t="s">
        <v>2186</v>
      </c>
      <c r="CH36" t="s">
        <v>88</v>
      </c>
      <c r="CI36" s="30"/>
      <c r="CJ36">
        <v>1023</v>
      </c>
      <c r="CK36" t="s">
        <v>2187</v>
      </c>
      <c r="CL36" t="s">
        <v>199</v>
      </c>
      <c r="CM36" t="s">
        <v>6</v>
      </c>
      <c r="CN36" t="s">
        <v>6</v>
      </c>
      <c r="CO36" t="s">
        <v>157</v>
      </c>
      <c r="CP36" t="s">
        <v>524</v>
      </c>
      <c r="CQ36">
        <v>1624</v>
      </c>
      <c r="CR36">
        <v>1686</v>
      </c>
      <c r="DA36" s="1"/>
      <c r="DB36" s="1"/>
      <c r="DC36" s="1"/>
      <c r="DD36" s="1"/>
      <c r="DE36" s="1"/>
      <c r="DF36" s="1"/>
      <c r="DG36" s="1"/>
      <c r="DH36" s="1"/>
      <c r="DI36" s="1"/>
    </row>
    <row r="37" spans="7:113" hidden="1">
      <c r="G37" s="123">
        <v>45313.655796203704</v>
      </c>
      <c r="H37" s="181">
        <v>405</v>
      </c>
      <c r="I37" t="s">
        <v>88</v>
      </c>
      <c r="J37" t="s">
        <v>88</v>
      </c>
      <c r="K37" t="s">
        <v>706</v>
      </c>
      <c r="L37" t="s">
        <v>2188</v>
      </c>
      <c r="M37" s="30">
        <v>45264</v>
      </c>
      <c r="N37" t="s">
        <v>2189</v>
      </c>
      <c r="O37" t="s">
        <v>102</v>
      </c>
      <c r="P37">
        <v>4.83</v>
      </c>
      <c r="Q37" t="s">
        <v>777</v>
      </c>
      <c r="R37" t="s">
        <v>777</v>
      </c>
      <c r="S37" t="s">
        <v>777</v>
      </c>
      <c r="T37" t="s">
        <v>88</v>
      </c>
      <c r="U37" t="s">
        <v>2190</v>
      </c>
      <c r="V37" t="s">
        <v>2191</v>
      </c>
      <c r="W37" t="s">
        <v>279</v>
      </c>
      <c r="X37" t="s">
        <v>279</v>
      </c>
      <c r="Y37" t="s">
        <v>279</v>
      </c>
      <c r="Z37" t="s">
        <v>284</v>
      </c>
      <c r="AA37">
        <v>3.9</v>
      </c>
      <c r="AB37" s="30">
        <v>46367</v>
      </c>
      <c r="AC37" t="s">
        <v>287</v>
      </c>
      <c r="AD37" t="s">
        <v>2192</v>
      </c>
      <c r="AE37" t="s">
        <v>2193</v>
      </c>
      <c r="AF37">
        <v>20</v>
      </c>
      <c r="AG37" t="s">
        <v>282</v>
      </c>
      <c r="AH37" t="s">
        <v>707</v>
      </c>
      <c r="AI37" t="s">
        <v>2194</v>
      </c>
      <c r="AJ37" t="s">
        <v>280</v>
      </c>
      <c r="AK37">
        <v>100</v>
      </c>
      <c r="AL37"/>
      <c r="AM37" t="s">
        <v>794</v>
      </c>
      <c r="AN37" t="s">
        <v>1802</v>
      </c>
      <c r="AO37" t="s">
        <v>88</v>
      </c>
      <c r="AP37"/>
      <c r="AQ37"/>
      <c r="AR37"/>
      <c r="AS37"/>
      <c r="AT37" t="s">
        <v>2195</v>
      </c>
      <c r="AU37" t="s">
        <v>228</v>
      </c>
      <c r="AV37" t="s">
        <v>2196</v>
      </c>
      <c r="AW37" t="s">
        <v>279</v>
      </c>
      <c r="AX37" t="s">
        <v>88</v>
      </c>
      <c r="AY37" t="s">
        <v>88</v>
      </c>
      <c r="AZ37" t="s">
        <v>2</v>
      </c>
      <c r="BA37" s="178" t="s">
        <v>2181</v>
      </c>
      <c r="BB37" t="s">
        <v>278</v>
      </c>
      <c r="BC37" t="s">
        <v>286</v>
      </c>
      <c r="BD37"/>
      <c r="BE37" t="s">
        <v>88</v>
      </c>
      <c r="BF37" t="s">
        <v>88</v>
      </c>
      <c r="BG37" t="s">
        <v>2197</v>
      </c>
      <c r="BH37" t="s">
        <v>2198</v>
      </c>
      <c r="BI37">
        <v>10000</v>
      </c>
      <c r="BJ37">
        <v>4.83</v>
      </c>
      <c r="BK37" s="30">
        <v>45271</v>
      </c>
      <c r="BL37" s="30"/>
      <c r="BM37">
        <v>3.9</v>
      </c>
      <c r="BN37" t="s">
        <v>88</v>
      </c>
      <c r="BO37" s="30">
        <v>45454</v>
      </c>
      <c r="BP37" t="s">
        <v>2190</v>
      </c>
      <c r="BQ37" t="s">
        <v>88</v>
      </c>
      <c r="BR37" s="30">
        <v>45271</v>
      </c>
      <c r="BS37" t="s">
        <v>2193</v>
      </c>
      <c r="BT37" s="30">
        <v>45271</v>
      </c>
      <c r="BU37" t="s">
        <v>708</v>
      </c>
      <c r="BV37" t="s">
        <v>2199</v>
      </c>
      <c r="BW37" t="s">
        <v>2200</v>
      </c>
      <c r="BX37" t="s">
        <v>277</v>
      </c>
      <c r="BY37" t="s">
        <v>277</v>
      </c>
      <c r="BZ37" t="s">
        <v>276</v>
      </c>
      <c r="CA37" t="s">
        <v>275</v>
      </c>
      <c r="CB37" t="s">
        <v>274</v>
      </c>
      <c r="CC37" t="s">
        <v>88</v>
      </c>
      <c r="CD37" t="s">
        <v>113</v>
      </c>
      <c r="CE37" t="s">
        <v>88</v>
      </c>
      <c r="CF37" t="s">
        <v>88</v>
      </c>
      <c r="CG37" t="s">
        <v>2201</v>
      </c>
      <c r="CH37" t="s">
        <v>88</v>
      </c>
      <c r="CI37" s="30"/>
      <c r="CJ37">
        <v>985</v>
      </c>
      <c r="CK37" t="s">
        <v>2202</v>
      </c>
      <c r="CL37" t="s">
        <v>200</v>
      </c>
      <c r="CM37" t="s">
        <v>6</v>
      </c>
      <c r="CN37" t="s">
        <v>6</v>
      </c>
      <c r="CO37" t="s">
        <v>157</v>
      </c>
      <c r="CP37" t="s">
        <v>524</v>
      </c>
      <c r="CQ37">
        <v>1623</v>
      </c>
      <c r="CR37">
        <v>1685</v>
      </c>
      <c r="DA37" s="1"/>
      <c r="DB37" s="1"/>
      <c r="DC37" s="1"/>
      <c r="DD37" s="1"/>
      <c r="DE37" s="1"/>
      <c r="DF37" s="1"/>
      <c r="DG37" s="1"/>
      <c r="DH37" s="1"/>
      <c r="DI37" s="1"/>
    </row>
    <row r="38" spans="7:113" hidden="1">
      <c r="G38" s="123">
        <v>45313.655796203704</v>
      </c>
      <c r="H38" s="181">
        <v>404</v>
      </c>
      <c r="I38" t="s">
        <v>88</v>
      </c>
      <c r="J38" t="s">
        <v>88</v>
      </c>
      <c r="K38" t="s">
        <v>235</v>
      </c>
      <c r="L38" t="s">
        <v>2203</v>
      </c>
      <c r="M38" s="30">
        <v>45261</v>
      </c>
      <c r="N38" t="s">
        <v>2204</v>
      </c>
      <c r="O38" t="s">
        <v>102</v>
      </c>
      <c r="P38">
        <v>3.363</v>
      </c>
      <c r="Q38" t="s">
        <v>777</v>
      </c>
      <c r="R38" t="s">
        <v>777</v>
      </c>
      <c r="S38" t="s">
        <v>777</v>
      </c>
      <c r="T38" t="s">
        <v>88</v>
      </c>
      <c r="U38" t="s">
        <v>2205</v>
      </c>
      <c r="V38" t="s">
        <v>2206</v>
      </c>
      <c r="W38" t="s">
        <v>279</v>
      </c>
      <c r="X38" t="s">
        <v>279</v>
      </c>
      <c r="Y38" t="s">
        <v>279</v>
      </c>
      <c r="Z38" t="s">
        <v>2207</v>
      </c>
      <c r="AA38">
        <v>3.9</v>
      </c>
      <c r="AB38" s="30">
        <v>46334</v>
      </c>
      <c r="AC38" t="s">
        <v>283</v>
      </c>
      <c r="AD38" t="s">
        <v>2208</v>
      </c>
      <c r="AE38" t="s">
        <v>2209</v>
      </c>
      <c r="AF38">
        <v>30</v>
      </c>
      <c r="AG38" t="s">
        <v>282</v>
      </c>
      <c r="AH38" t="s">
        <v>707</v>
      </c>
      <c r="AI38" t="s">
        <v>2210</v>
      </c>
      <c r="AJ38" t="s">
        <v>280</v>
      </c>
      <c r="AK38">
        <v>100</v>
      </c>
      <c r="AL38"/>
      <c r="AM38" t="s">
        <v>1757</v>
      </c>
      <c r="AN38" t="s">
        <v>2211</v>
      </c>
      <c r="AO38" t="s">
        <v>88</v>
      </c>
      <c r="AP38"/>
      <c r="AQ38"/>
      <c r="AR38"/>
      <c r="AS38"/>
      <c r="AT38" t="s">
        <v>2212</v>
      </c>
      <c r="AU38" t="s">
        <v>228</v>
      </c>
      <c r="AV38" t="s">
        <v>695</v>
      </c>
      <c r="AW38" t="s">
        <v>279</v>
      </c>
      <c r="AX38" t="s">
        <v>1496</v>
      </c>
      <c r="AY38" t="s">
        <v>235</v>
      </c>
      <c r="AZ38" t="s">
        <v>1</v>
      </c>
      <c r="BA38" s="178" t="s">
        <v>2213</v>
      </c>
      <c r="BB38" t="s">
        <v>278</v>
      </c>
      <c r="BC38" t="s">
        <v>286</v>
      </c>
      <c r="BD38"/>
      <c r="BE38" t="s">
        <v>88</v>
      </c>
      <c r="BF38" t="s">
        <v>88</v>
      </c>
      <c r="BG38" t="s">
        <v>2214</v>
      </c>
      <c r="BH38" t="s">
        <v>2215</v>
      </c>
      <c r="BI38">
        <v>10000</v>
      </c>
      <c r="BJ38">
        <v>3.363</v>
      </c>
      <c r="BK38" s="30">
        <v>45268</v>
      </c>
      <c r="BL38" s="30"/>
      <c r="BM38">
        <v>3.9</v>
      </c>
      <c r="BN38" t="s">
        <v>88</v>
      </c>
      <c r="BO38" s="30">
        <v>45451</v>
      </c>
      <c r="BP38" t="s">
        <v>2205</v>
      </c>
      <c r="BQ38" t="s">
        <v>88</v>
      </c>
      <c r="BR38" s="30">
        <v>45268</v>
      </c>
      <c r="BS38" t="s">
        <v>2193</v>
      </c>
      <c r="BT38" s="30">
        <v>45268</v>
      </c>
      <c r="BU38" t="s">
        <v>708</v>
      </c>
      <c r="BV38" t="s">
        <v>2216</v>
      </c>
      <c r="BW38" t="s">
        <v>2217</v>
      </c>
      <c r="BX38" t="s">
        <v>277</v>
      </c>
      <c r="BY38" t="s">
        <v>277</v>
      </c>
      <c r="BZ38" t="s">
        <v>276</v>
      </c>
      <c r="CA38" t="s">
        <v>275</v>
      </c>
      <c r="CB38" t="s">
        <v>274</v>
      </c>
      <c r="CC38" t="s">
        <v>88</v>
      </c>
      <c r="CD38" t="s">
        <v>113</v>
      </c>
      <c r="CE38" t="s">
        <v>88</v>
      </c>
      <c r="CF38" t="s">
        <v>88</v>
      </c>
      <c r="CG38" t="s">
        <v>2218</v>
      </c>
      <c r="CH38" t="s">
        <v>88</v>
      </c>
      <c r="CI38" s="30"/>
      <c r="CJ38">
        <v>1022</v>
      </c>
      <c r="CK38" t="s">
        <v>2219</v>
      </c>
      <c r="CL38" t="s">
        <v>199</v>
      </c>
      <c r="CM38" t="s">
        <v>6</v>
      </c>
      <c r="CN38" t="s">
        <v>6</v>
      </c>
      <c r="CO38" t="s">
        <v>157</v>
      </c>
      <c r="CP38" t="s">
        <v>524</v>
      </c>
      <c r="CQ38">
        <v>1619</v>
      </c>
      <c r="CR38">
        <v>1681</v>
      </c>
      <c r="DA38" s="1"/>
      <c r="DB38" s="1"/>
      <c r="DC38" s="1"/>
      <c r="DD38" s="1"/>
      <c r="DE38" s="1"/>
      <c r="DF38" s="1"/>
      <c r="DG38" s="1"/>
      <c r="DH38" s="1"/>
      <c r="DI38" s="1"/>
    </row>
    <row r="39" spans="7:113" hidden="1">
      <c r="G39" s="123">
        <v>45313.655796203704</v>
      </c>
      <c r="H39" s="181">
        <v>403</v>
      </c>
      <c r="I39" t="s">
        <v>88</v>
      </c>
      <c r="J39" t="s">
        <v>88</v>
      </c>
      <c r="K39" t="s">
        <v>1723</v>
      </c>
      <c r="L39" t="s">
        <v>2220</v>
      </c>
      <c r="M39" s="30">
        <v>45261</v>
      </c>
      <c r="N39" t="s">
        <v>2221</v>
      </c>
      <c r="O39" t="s">
        <v>102</v>
      </c>
      <c r="P39">
        <v>4</v>
      </c>
      <c r="Q39" t="s">
        <v>777</v>
      </c>
      <c r="R39" t="s">
        <v>777</v>
      </c>
      <c r="S39" t="s">
        <v>777</v>
      </c>
      <c r="T39" t="s">
        <v>88</v>
      </c>
      <c r="U39" t="s">
        <v>2222</v>
      </c>
      <c r="V39" t="s">
        <v>2223</v>
      </c>
      <c r="W39" t="s">
        <v>279</v>
      </c>
      <c r="X39" t="s">
        <v>279</v>
      </c>
      <c r="Y39" t="s">
        <v>279</v>
      </c>
      <c r="Z39" t="s">
        <v>284</v>
      </c>
      <c r="AA39">
        <v>3.7</v>
      </c>
      <c r="AB39" s="30">
        <v>46364</v>
      </c>
      <c r="AC39" t="s">
        <v>287</v>
      </c>
      <c r="AD39" t="s">
        <v>2224</v>
      </c>
      <c r="AE39" t="s">
        <v>1945</v>
      </c>
      <c r="AF39">
        <v>20</v>
      </c>
      <c r="AG39" t="s">
        <v>282</v>
      </c>
      <c r="AH39" t="s">
        <v>707</v>
      </c>
      <c r="AI39" t="s">
        <v>2225</v>
      </c>
      <c r="AJ39" t="s">
        <v>280</v>
      </c>
      <c r="AK39">
        <v>100</v>
      </c>
      <c r="AL39"/>
      <c r="AM39" t="s">
        <v>1510</v>
      </c>
      <c r="AN39" t="s">
        <v>2226</v>
      </c>
      <c r="AO39" t="s">
        <v>88</v>
      </c>
      <c r="AP39"/>
      <c r="AQ39"/>
      <c r="AR39"/>
      <c r="AS39"/>
      <c r="AT39" t="s">
        <v>2227</v>
      </c>
      <c r="AU39" t="s">
        <v>228</v>
      </c>
      <c r="AV39" t="s">
        <v>695</v>
      </c>
      <c r="AW39" t="s">
        <v>279</v>
      </c>
      <c r="AX39" t="s">
        <v>1496</v>
      </c>
      <c r="AY39" t="s">
        <v>88</v>
      </c>
      <c r="AZ39" t="s">
        <v>1</v>
      </c>
      <c r="BA39" s="178" t="s">
        <v>2155</v>
      </c>
      <c r="BB39" t="s">
        <v>278</v>
      </c>
      <c r="BC39" t="s">
        <v>286</v>
      </c>
      <c r="BD39"/>
      <c r="BE39" t="s">
        <v>88</v>
      </c>
      <c r="BF39" t="s">
        <v>88</v>
      </c>
      <c r="BG39" t="s">
        <v>2228</v>
      </c>
      <c r="BH39" t="s">
        <v>2229</v>
      </c>
      <c r="BI39">
        <v>100000</v>
      </c>
      <c r="BJ39">
        <v>4</v>
      </c>
      <c r="BK39" s="30">
        <v>45268</v>
      </c>
      <c r="BL39" s="30"/>
      <c r="BM39">
        <v>3.7</v>
      </c>
      <c r="BN39" t="s">
        <v>88</v>
      </c>
      <c r="BO39" s="30">
        <v>45451</v>
      </c>
      <c r="BP39" t="s">
        <v>2222</v>
      </c>
      <c r="BQ39" t="s">
        <v>88</v>
      </c>
      <c r="BR39" s="30">
        <v>45268</v>
      </c>
      <c r="BS39" t="s">
        <v>1945</v>
      </c>
      <c r="BT39" s="30">
        <v>45268</v>
      </c>
      <c r="BU39" t="s">
        <v>708</v>
      </c>
      <c r="BV39" t="s">
        <v>2230</v>
      </c>
      <c r="BW39" t="s">
        <v>2231</v>
      </c>
      <c r="BX39" t="s">
        <v>277</v>
      </c>
      <c r="BY39" t="s">
        <v>277</v>
      </c>
      <c r="BZ39" t="s">
        <v>276</v>
      </c>
      <c r="CA39" t="s">
        <v>275</v>
      </c>
      <c r="CB39" t="s">
        <v>274</v>
      </c>
      <c r="CC39" t="s">
        <v>88</v>
      </c>
      <c r="CD39" t="s">
        <v>113</v>
      </c>
      <c r="CE39" t="s">
        <v>88</v>
      </c>
      <c r="CF39" t="s">
        <v>88</v>
      </c>
      <c r="CG39" t="s">
        <v>2232</v>
      </c>
      <c r="CH39" t="s">
        <v>88</v>
      </c>
      <c r="CI39" s="30"/>
      <c r="CJ39">
        <v>1021</v>
      </c>
      <c r="CK39" t="s">
        <v>2233</v>
      </c>
      <c r="CL39" t="s">
        <v>199</v>
      </c>
      <c r="CM39" t="s">
        <v>6</v>
      </c>
      <c r="CN39" t="s">
        <v>6</v>
      </c>
      <c r="CO39" t="s">
        <v>157</v>
      </c>
      <c r="CP39" t="s">
        <v>524</v>
      </c>
      <c r="CQ39">
        <v>1617</v>
      </c>
      <c r="CR39">
        <v>1678</v>
      </c>
      <c r="DA39" s="1"/>
      <c r="DB39" s="1"/>
      <c r="DC39" s="1"/>
      <c r="DD39" s="1"/>
      <c r="DE39" s="1"/>
      <c r="DF39" s="1"/>
      <c r="DG39" s="1"/>
      <c r="DH39" s="1"/>
      <c r="DI39" s="1"/>
    </row>
    <row r="40" spans="7:113" hidden="1">
      <c r="G40" s="123">
        <v>45313.655796203704</v>
      </c>
      <c r="H40" s="181">
        <v>402</v>
      </c>
      <c r="I40" t="s">
        <v>88</v>
      </c>
      <c r="J40" t="s">
        <v>88</v>
      </c>
      <c r="K40" t="s">
        <v>782</v>
      </c>
      <c r="L40" t="s">
        <v>2234</v>
      </c>
      <c r="M40" s="30">
        <v>45260</v>
      </c>
      <c r="N40" t="s">
        <v>2235</v>
      </c>
      <c r="O40" t="s">
        <v>102</v>
      </c>
      <c r="P40">
        <v>3.6970000000000001</v>
      </c>
      <c r="Q40" t="s">
        <v>777</v>
      </c>
      <c r="R40" t="s">
        <v>777</v>
      </c>
      <c r="S40" t="s">
        <v>777</v>
      </c>
      <c r="T40" t="s">
        <v>88</v>
      </c>
      <c r="U40" t="s">
        <v>2236</v>
      </c>
      <c r="V40" t="s">
        <v>2237</v>
      </c>
      <c r="W40" t="s">
        <v>279</v>
      </c>
      <c r="X40" t="s">
        <v>279</v>
      </c>
      <c r="Y40" t="s">
        <v>279</v>
      </c>
      <c r="Z40" t="s">
        <v>284</v>
      </c>
      <c r="AA40">
        <v>3.9</v>
      </c>
      <c r="AB40" s="30">
        <v>46363</v>
      </c>
      <c r="AC40" t="s">
        <v>287</v>
      </c>
      <c r="AD40" t="s">
        <v>88</v>
      </c>
      <c r="AE40" t="s">
        <v>2193</v>
      </c>
      <c r="AF40"/>
      <c r="AG40" t="s">
        <v>282</v>
      </c>
      <c r="AH40" t="s">
        <v>707</v>
      </c>
      <c r="AI40" t="s">
        <v>2238</v>
      </c>
      <c r="AJ40" t="s">
        <v>280</v>
      </c>
      <c r="AK40">
        <v>100</v>
      </c>
      <c r="AL40"/>
      <c r="AM40" t="s">
        <v>2239</v>
      </c>
      <c r="AN40" t="s">
        <v>2240</v>
      </c>
      <c r="AO40" t="s">
        <v>88</v>
      </c>
      <c r="AP40"/>
      <c r="AQ40"/>
      <c r="AR40"/>
      <c r="AS40"/>
      <c r="AT40" t="s">
        <v>2241</v>
      </c>
      <c r="AU40" t="s">
        <v>228</v>
      </c>
      <c r="AV40" t="s">
        <v>695</v>
      </c>
      <c r="AW40" t="s">
        <v>279</v>
      </c>
      <c r="AX40" t="s">
        <v>494</v>
      </c>
      <c r="AY40" t="s">
        <v>88</v>
      </c>
      <c r="AZ40" t="s">
        <v>1</v>
      </c>
      <c r="BA40" s="178" t="s">
        <v>2155</v>
      </c>
      <c r="BB40" t="s">
        <v>278</v>
      </c>
      <c r="BC40" t="s">
        <v>286</v>
      </c>
      <c r="BD40"/>
      <c r="BE40" t="s">
        <v>88</v>
      </c>
      <c r="BF40" t="s">
        <v>88</v>
      </c>
      <c r="BG40" t="s">
        <v>2242</v>
      </c>
      <c r="BH40" t="s">
        <v>2243</v>
      </c>
      <c r="BI40">
        <v>10000</v>
      </c>
      <c r="BJ40">
        <v>3.6970000000000001</v>
      </c>
      <c r="BK40" s="30">
        <v>45267</v>
      </c>
      <c r="BL40" s="30"/>
      <c r="BM40">
        <v>3.9</v>
      </c>
      <c r="BN40" t="s">
        <v>88</v>
      </c>
      <c r="BO40" s="30">
        <v>45450</v>
      </c>
      <c r="BP40" t="s">
        <v>2236</v>
      </c>
      <c r="BQ40" t="s">
        <v>88</v>
      </c>
      <c r="BR40" s="30">
        <v>45267</v>
      </c>
      <c r="BS40" t="s">
        <v>2193</v>
      </c>
      <c r="BT40" s="30">
        <v>45267</v>
      </c>
      <c r="BU40" t="s">
        <v>708</v>
      </c>
      <c r="BV40" t="s">
        <v>2244</v>
      </c>
      <c r="BW40" t="s">
        <v>2245</v>
      </c>
      <c r="BX40" t="s">
        <v>277</v>
      </c>
      <c r="BY40" t="s">
        <v>277</v>
      </c>
      <c r="BZ40" t="s">
        <v>276</v>
      </c>
      <c r="CA40" t="s">
        <v>275</v>
      </c>
      <c r="CB40" t="s">
        <v>274</v>
      </c>
      <c r="CC40" t="s">
        <v>88</v>
      </c>
      <c r="CD40" t="s">
        <v>113</v>
      </c>
      <c r="CE40" t="s">
        <v>88</v>
      </c>
      <c r="CF40" t="s">
        <v>88</v>
      </c>
      <c r="CG40" t="s">
        <v>2246</v>
      </c>
      <c r="CH40" t="s">
        <v>88</v>
      </c>
      <c r="CI40" s="30"/>
      <c r="CJ40">
        <v>1020</v>
      </c>
      <c r="CK40" t="s">
        <v>2247</v>
      </c>
      <c r="CL40" t="s">
        <v>199</v>
      </c>
      <c r="CM40" t="s">
        <v>6</v>
      </c>
      <c r="CN40" t="s">
        <v>6</v>
      </c>
      <c r="CO40" t="s">
        <v>157</v>
      </c>
      <c r="CP40" t="s">
        <v>524</v>
      </c>
      <c r="CQ40">
        <v>1616</v>
      </c>
      <c r="CR40">
        <v>1677</v>
      </c>
    </row>
    <row r="41" spans="7:113" hidden="1">
      <c r="G41" s="123">
        <v>45313.655796203704</v>
      </c>
      <c r="H41" s="181">
        <v>401</v>
      </c>
      <c r="I41" t="s">
        <v>88</v>
      </c>
      <c r="J41" t="s">
        <v>88</v>
      </c>
      <c r="K41" t="s">
        <v>1467</v>
      </c>
      <c r="L41" t="s">
        <v>2248</v>
      </c>
      <c r="M41" s="30">
        <v>45259</v>
      </c>
      <c r="N41" t="s">
        <v>2249</v>
      </c>
      <c r="O41" t="s">
        <v>102</v>
      </c>
      <c r="P41">
        <v>3</v>
      </c>
      <c r="Q41" t="s">
        <v>777</v>
      </c>
      <c r="R41" t="s">
        <v>777</v>
      </c>
      <c r="S41" t="s">
        <v>777</v>
      </c>
      <c r="T41" t="s">
        <v>88</v>
      </c>
      <c r="U41" t="s">
        <v>2250</v>
      </c>
      <c r="V41" t="s">
        <v>2251</v>
      </c>
      <c r="W41" t="s">
        <v>279</v>
      </c>
      <c r="X41" t="s">
        <v>279</v>
      </c>
      <c r="Y41" t="s">
        <v>279</v>
      </c>
      <c r="Z41" t="s">
        <v>284</v>
      </c>
      <c r="AA41">
        <v>4.7</v>
      </c>
      <c r="AB41" s="30">
        <v>46362</v>
      </c>
      <c r="AC41" t="s">
        <v>287</v>
      </c>
      <c r="AD41" t="s">
        <v>88</v>
      </c>
      <c r="AE41" t="s">
        <v>1264</v>
      </c>
      <c r="AF41"/>
      <c r="AG41" t="s">
        <v>282</v>
      </c>
      <c r="AH41" t="s">
        <v>2252</v>
      </c>
      <c r="AI41" t="s">
        <v>2253</v>
      </c>
      <c r="AJ41" t="s">
        <v>280</v>
      </c>
      <c r="AK41">
        <v>100</v>
      </c>
      <c r="AL41"/>
      <c r="AM41" t="s">
        <v>500</v>
      </c>
      <c r="AN41" t="s">
        <v>2254</v>
      </c>
      <c r="AO41" t="s">
        <v>88</v>
      </c>
      <c r="AP41"/>
      <c r="AQ41"/>
      <c r="AR41"/>
      <c r="AS41"/>
      <c r="AT41" t="s">
        <v>2255</v>
      </c>
      <c r="AU41" t="s">
        <v>228</v>
      </c>
      <c r="AV41" t="s">
        <v>695</v>
      </c>
      <c r="AW41" t="s">
        <v>279</v>
      </c>
      <c r="AX41" t="s">
        <v>494</v>
      </c>
      <c r="AY41" t="s">
        <v>88</v>
      </c>
      <c r="AZ41" t="s">
        <v>1</v>
      </c>
      <c r="BA41" s="178" t="s">
        <v>2155</v>
      </c>
      <c r="BB41" t="s">
        <v>278</v>
      </c>
      <c r="BC41" t="s">
        <v>286</v>
      </c>
      <c r="BD41"/>
      <c r="BE41" t="s">
        <v>88</v>
      </c>
      <c r="BF41" t="s">
        <v>88</v>
      </c>
      <c r="BG41" t="s">
        <v>2256</v>
      </c>
      <c r="BH41" t="s">
        <v>2257</v>
      </c>
      <c r="BI41">
        <v>10000</v>
      </c>
      <c r="BJ41">
        <v>3</v>
      </c>
      <c r="BK41" s="30">
        <v>45266</v>
      </c>
      <c r="BL41" s="30"/>
      <c r="BM41">
        <v>4.7</v>
      </c>
      <c r="BN41" t="s">
        <v>88</v>
      </c>
      <c r="BO41" s="30">
        <v>45449</v>
      </c>
      <c r="BP41" t="s">
        <v>2258</v>
      </c>
      <c r="BQ41" t="s">
        <v>2259</v>
      </c>
      <c r="BR41" s="30">
        <v>45266</v>
      </c>
      <c r="BS41" t="s">
        <v>1264</v>
      </c>
      <c r="BT41" s="30">
        <v>45266</v>
      </c>
      <c r="BU41" t="s">
        <v>708</v>
      </c>
      <c r="BV41" t="s">
        <v>88</v>
      </c>
      <c r="BW41" t="s">
        <v>2260</v>
      </c>
      <c r="BX41" t="s">
        <v>277</v>
      </c>
      <c r="BY41" t="s">
        <v>277</v>
      </c>
      <c r="BZ41" t="s">
        <v>276</v>
      </c>
      <c r="CA41" t="s">
        <v>275</v>
      </c>
      <c r="CB41" t="s">
        <v>274</v>
      </c>
      <c r="CC41" t="s">
        <v>88</v>
      </c>
      <c r="CD41" t="s">
        <v>113</v>
      </c>
      <c r="CE41" t="s">
        <v>2250</v>
      </c>
      <c r="CF41" t="s">
        <v>88</v>
      </c>
      <c r="CG41" t="s">
        <v>2261</v>
      </c>
      <c r="CH41" t="s">
        <v>88</v>
      </c>
      <c r="CI41" s="30"/>
      <c r="CJ41">
        <v>992</v>
      </c>
      <c r="CK41" t="s">
        <v>2262</v>
      </c>
      <c r="CL41" t="s">
        <v>199</v>
      </c>
      <c r="CM41" t="s">
        <v>528</v>
      </c>
      <c r="CN41" t="s">
        <v>6</v>
      </c>
      <c r="CO41" t="s">
        <v>157</v>
      </c>
      <c r="CP41" t="s">
        <v>524</v>
      </c>
      <c r="CQ41">
        <v>1613</v>
      </c>
      <c r="CR41">
        <v>1674</v>
      </c>
    </row>
    <row r="42" spans="7:113" hidden="1">
      <c r="G42" s="123">
        <v>45313.655796203704</v>
      </c>
      <c r="H42" s="181">
        <v>400</v>
      </c>
      <c r="I42" t="s">
        <v>88</v>
      </c>
      <c r="J42" t="s">
        <v>88</v>
      </c>
      <c r="K42" t="s">
        <v>1467</v>
      </c>
      <c r="L42" t="s">
        <v>2263</v>
      </c>
      <c r="M42" s="30">
        <v>45257</v>
      </c>
      <c r="N42" t="s">
        <v>2264</v>
      </c>
      <c r="O42" t="s">
        <v>102</v>
      </c>
      <c r="P42">
        <v>1.92</v>
      </c>
      <c r="Q42" t="s">
        <v>777</v>
      </c>
      <c r="R42" t="s">
        <v>777</v>
      </c>
      <c r="S42" t="s">
        <v>777</v>
      </c>
      <c r="T42" t="s">
        <v>88</v>
      </c>
      <c r="U42" t="s">
        <v>2259</v>
      </c>
      <c r="V42" t="s">
        <v>2265</v>
      </c>
      <c r="W42" t="s">
        <v>279</v>
      </c>
      <c r="X42" t="s">
        <v>279</v>
      </c>
      <c r="Y42" t="s">
        <v>279</v>
      </c>
      <c r="Z42" t="s">
        <v>284</v>
      </c>
      <c r="AA42">
        <v>3.9</v>
      </c>
      <c r="AB42" s="30">
        <v>46362</v>
      </c>
      <c r="AC42" t="s">
        <v>287</v>
      </c>
      <c r="AD42" t="s">
        <v>88</v>
      </c>
      <c r="AE42" t="s">
        <v>2193</v>
      </c>
      <c r="AF42"/>
      <c r="AG42" t="s">
        <v>282</v>
      </c>
      <c r="AH42" t="s">
        <v>712</v>
      </c>
      <c r="AI42" t="s">
        <v>2266</v>
      </c>
      <c r="AJ42" t="s">
        <v>280</v>
      </c>
      <c r="AK42">
        <v>100</v>
      </c>
      <c r="AL42"/>
      <c r="AM42" t="s">
        <v>500</v>
      </c>
      <c r="AN42" t="s">
        <v>2254</v>
      </c>
      <c r="AO42" t="s">
        <v>88</v>
      </c>
      <c r="AP42"/>
      <c r="AQ42"/>
      <c r="AR42"/>
      <c r="AS42"/>
      <c r="AT42" t="s">
        <v>2267</v>
      </c>
      <c r="AU42" t="s">
        <v>228</v>
      </c>
      <c r="AV42" t="s">
        <v>695</v>
      </c>
      <c r="AW42" t="s">
        <v>279</v>
      </c>
      <c r="AX42" t="s">
        <v>1496</v>
      </c>
      <c r="AY42" t="s">
        <v>88</v>
      </c>
      <c r="AZ42" t="s">
        <v>1</v>
      </c>
      <c r="BA42" s="178" t="s">
        <v>2155</v>
      </c>
      <c r="BB42" t="s">
        <v>278</v>
      </c>
      <c r="BC42" t="s">
        <v>286</v>
      </c>
      <c r="BD42"/>
      <c r="BE42" t="s">
        <v>88</v>
      </c>
      <c r="BF42" t="s">
        <v>88</v>
      </c>
      <c r="BG42" t="s">
        <v>2268</v>
      </c>
      <c r="BH42" t="s">
        <v>2269</v>
      </c>
      <c r="BI42">
        <v>10000</v>
      </c>
      <c r="BJ42">
        <v>1.92</v>
      </c>
      <c r="BK42" s="30">
        <v>45266</v>
      </c>
      <c r="BL42" s="30"/>
      <c r="BM42">
        <v>3.9</v>
      </c>
      <c r="BN42" t="s">
        <v>88</v>
      </c>
      <c r="BO42" s="30">
        <v>45449</v>
      </c>
      <c r="BP42" t="s">
        <v>2258</v>
      </c>
      <c r="BQ42" t="s">
        <v>2259</v>
      </c>
      <c r="BR42" s="30">
        <v>45266</v>
      </c>
      <c r="BS42" t="s">
        <v>2193</v>
      </c>
      <c r="BT42" s="30">
        <v>45266</v>
      </c>
      <c r="BU42" t="s">
        <v>708</v>
      </c>
      <c r="BV42" t="s">
        <v>88</v>
      </c>
      <c r="BW42" t="s">
        <v>2270</v>
      </c>
      <c r="BX42" t="s">
        <v>277</v>
      </c>
      <c r="BY42" t="s">
        <v>277</v>
      </c>
      <c r="BZ42" t="s">
        <v>276</v>
      </c>
      <c r="CA42" t="s">
        <v>275</v>
      </c>
      <c r="CB42" t="s">
        <v>274</v>
      </c>
      <c r="CC42" t="s">
        <v>88</v>
      </c>
      <c r="CD42" t="s">
        <v>113</v>
      </c>
      <c r="CE42" t="s">
        <v>88</v>
      </c>
      <c r="CF42" t="s">
        <v>88</v>
      </c>
      <c r="CG42" t="s">
        <v>2271</v>
      </c>
      <c r="CH42" t="s">
        <v>88</v>
      </c>
      <c r="CI42" s="30"/>
      <c r="CJ42">
        <v>1018</v>
      </c>
      <c r="CK42" t="s">
        <v>2272</v>
      </c>
      <c r="CL42" t="s">
        <v>199</v>
      </c>
      <c r="CM42" t="s">
        <v>6</v>
      </c>
      <c r="CN42" t="s">
        <v>6</v>
      </c>
      <c r="CO42" t="s">
        <v>157</v>
      </c>
      <c r="CP42" t="s">
        <v>524</v>
      </c>
      <c r="CQ42">
        <v>1607</v>
      </c>
      <c r="CR42">
        <v>1669</v>
      </c>
    </row>
    <row r="43" spans="7:113" hidden="1">
      <c r="G43" s="123">
        <v>45313.655796203704</v>
      </c>
      <c r="H43" s="181">
        <v>399</v>
      </c>
      <c r="I43" t="s">
        <v>88</v>
      </c>
      <c r="J43" t="s">
        <v>88</v>
      </c>
      <c r="K43" t="s">
        <v>706</v>
      </c>
      <c r="L43" t="s">
        <v>2273</v>
      </c>
      <c r="M43" s="30">
        <v>45253</v>
      </c>
      <c r="N43" t="s">
        <v>2274</v>
      </c>
      <c r="O43" t="s">
        <v>203</v>
      </c>
      <c r="P43">
        <v>223</v>
      </c>
      <c r="Q43" t="s">
        <v>777</v>
      </c>
      <c r="R43" t="s">
        <v>777</v>
      </c>
      <c r="S43" t="s">
        <v>777</v>
      </c>
      <c r="T43" t="s">
        <v>88</v>
      </c>
      <c r="U43" t="s">
        <v>2275</v>
      </c>
      <c r="V43" t="s">
        <v>2276</v>
      </c>
      <c r="W43" t="s">
        <v>279</v>
      </c>
      <c r="X43" t="s">
        <v>279</v>
      </c>
      <c r="Y43" t="s">
        <v>279</v>
      </c>
      <c r="Z43" t="s">
        <v>489</v>
      </c>
      <c r="AA43">
        <v>1.29</v>
      </c>
      <c r="AB43" s="30">
        <v>45623</v>
      </c>
      <c r="AC43" t="s">
        <v>287</v>
      </c>
      <c r="AD43" t="s">
        <v>2277</v>
      </c>
      <c r="AE43" t="s">
        <v>2278</v>
      </c>
      <c r="AF43">
        <v>11</v>
      </c>
      <c r="AG43" t="s">
        <v>282</v>
      </c>
      <c r="AH43" t="s">
        <v>1337</v>
      </c>
      <c r="AI43" t="s">
        <v>1326</v>
      </c>
      <c r="AJ43" t="s">
        <v>280</v>
      </c>
      <c r="AK43">
        <v>100</v>
      </c>
      <c r="AL43"/>
      <c r="AM43" t="s">
        <v>709</v>
      </c>
      <c r="AN43" t="s">
        <v>1124</v>
      </c>
      <c r="AO43" t="s">
        <v>88</v>
      </c>
      <c r="AP43"/>
      <c r="AQ43"/>
      <c r="AR43"/>
      <c r="AS43"/>
      <c r="AT43" t="s">
        <v>2279</v>
      </c>
      <c r="AU43" t="s">
        <v>228</v>
      </c>
      <c r="AV43" t="s">
        <v>528</v>
      </c>
      <c r="AW43" t="s">
        <v>279</v>
      </c>
      <c r="AX43" t="s">
        <v>494</v>
      </c>
      <c r="AY43" t="s">
        <v>88</v>
      </c>
      <c r="AZ43" t="s">
        <v>1</v>
      </c>
      <c r="BA43" s="178" t="s">
        <v>2280</v>
      </c>
      <c r="BB43" t="s">
        <v>278</v>
      </c>
      <c r="BC43" t="s">
        <v>286</v>
      </c>
      <c r="BD43"/>
      <c r="BE43" t="s">
        <v>88</v>
      </c>
      <c r="BF43" t="s">
        <v>88</v>
      </c>
      <c r="BG43" t="s">
        <v>2281</v>
      </c>
      <c r="BH43" t="s">
        <v>2282</v>
      </c>
      <c r="BI43">
        <v>10000000</v>
      </c>
      <c r="BJ43">
        <v>223</v>
      </c>
      <c r="BK43" s="30">
        <v>45259</v>
      </c>
      <c r="BL43" s="30"/>
      <c r="BM43">
        <v>1.29</v>
      </c>
      <c r="BN43" t="s">
        <v>88</v>
      </c>
      <c r="BO43" s="30">
        <v>45625</v>
      </c>
      <c r="BP43" t="s">
        <v>2283</v>
      </c>
      <c r="BQ43" t="s">
        <v>88</v>
      </c>
      <c r="BR43" s="30">
        <v>45259</v>
      </c>
      <c r="BS43" t="s">
        <v>2278</v>
      </c>
      <c r="BT43" s="30">
        <v>45259</v>
      </c>
      <c r="BU43" t="s">
        <v>708</v>
      </c>
      <c r="BV43" t="s">
        <v>2284</v>
      </c>
      <c r="BW43" t="s">
        <v>2285</v>
      </c>
      <c r="BX43" t="s">
        <v>277</v>
      </c>
      <c r="BY43" t="s">
        <v>277</v>
      </c>
      <c r="BZ43" t="s">
        <v>276</v>
      </c>
      <c r="CA43" t="s">
        <v>275</v>
      </c>
      <c r="CB43" t="s">
        <v>274</v>
      </c>
      <c r="CC43" t="s">
        <v>88</v>
      </c>
      <c r="CD43" t="s">
        <v>1381</v>
      </c>
      <c r="CE43" t="s">
        <v>2275</v>
      </c>
      <c r="CF43" t="s">
        <v>88</v>
      </c>
      <c r="CG43" t="s">
        <v>2286</v>
      </c>
      <c r="CH43" t="s">
        <v>88</v>
      </c>
      <c r="CI43" s="30"/>
      <c r="CJ43">
        <v>535</v>
      </c>
      <c r="CK43" t="s">
        <v>2287</v>
      </c>
      <c r="CL43" t="s">
        <v>199</v>
      </c>
      <c r="CM43" t="s">
        <v>6</v>
      </c>
      <c r="CN43" t="s">
        <v>6</v>
      </c>
      <c r="CO43" t="s">
        <v>157</v>
      </c>
      <c r="CP43" t="s">
        <v>501</v>
      </c>
      <c r="CQ43">
        <v>1604</v>
      </c>
      <c r="CR43">
        <v>1665</v>
      </c>
    </row>
    <row r="44" spans="7:113" hidden="1">
      <c r="G44" s="123">
        <v>45313.655796203704</v>
      </c>
      <c r="H44" s="181">
        <v>398</v>
      </c>
      <c r="I44" t="s">
        <v>88</v>
      </c>
      <c r="J44" t="s">
        <v>88</v>
      </c>
      <c r="K44" t="s">
        <v>1723</v>
      </c>
      <c r="L44" t="s">
        <v>2288</v>
      </c>
      <c r="M44" s="30">
        <v>45253</v>
      </c>
      <c r="N44" t="s">
        <v>2289</v>
      </c>
      <c r="O44" t="s">
        <v>102</v>
      </c>
      <c r="P44">
        <v>11.5</v>
      </c>
      <c r="Q44" t="s">
        <v>777</v>
      </c>
      <c r="R44" t="s">
        <v>777</v>
      </c>
      <c r="S44" t="s">
        <v>777</v>
      </c>
      <c r="T44" t="s">
        <v>88</v>
      </c>
      <c r="U44" t="s">
        <v>2290</v>
      </c>
      <c r="V44" t="s">
        <v>2291</v>
      </c>
      <c r="W44" t="s">
        <v>279</v>
      </c>
      <c r="X44" t="s">
        <v>279</v>
      </c>
      <c r="Y44" t="s">
        <v>279</v>
      </c>
      <c r="Z44" t="s">
        <v>2292</v>
      </c>
      <c r="AA44">
        <v>3.9</v>
      </c>
      <c r="AB44" s="30">
        <v>46324</v>
      </c>
      <c r="AC44" t="s">
        <v>1537</v>
      </c>
      <c r="AD44" t="s">
        <v>88</v>
      </c>
      <c r="AE44" t="s">
        <v>88</v>
      </c>
      <c r="AF44"/>
      <c r="AG44" t="s">
        <v>282</v>
      </c>
      <c r="AH44" t="s">
        <v>712</v>
      </c>
      <c r="AI44" t="s">
        <v>2293</v>
      </c>
      <c r="AJ44" t="s">
        <v>280</v>
      </c>
      <c r="AK44">
        <v>100</v>
      </c>
      <c r="AL44"/>
      <c r="AM44" t="s">
        <v>1818</v>
      </c>
      <c r="AN44" t="s">
        <v>1819</v>
      </c>
      <c r="AO44" t="s">
        <v>2294</v>
      </c>
      <c r="AP44"/>
      <c r="AQ44"/>
      <c r="AR44"/>
      <c r="AS44"/>
      <c r="AT44" t="s">
        <v>2295</v>
      </c>
      <c r="AU44" t="s">
        <v>228</v>
      </c>
      <c r="AV44" t="s">
        <v>806</v>
      </c>
      <c r="AW44" t="s">
        <v>279</v>
      </c>
      <c r="AX44" t="s">
        <v>494</v>
      </c>
      <c r="AY44" t="s">
        <v>88</v>
      </c>
      <c r="AZ44" t="s">
        <v>1</v>
      </c>
      <c r="BA44" s="178" t="s">
        <v>2296</v>
      </c>
      <c r="BB44" t="s">
        <v>278</v>
      </c>
      <c r="BC44" t="s">
        <v>286</v>
      </c>
      <c r="BD44"/>
      <c r="BE44" t="s">
        <v>88</v>
      </c>
      <c r="BF44" t="s">
        <v>88</v>
      </c>
      <c r="BG44" t="s">
        <v>88</v>
      </c>
      <c r="BH44" t="s">
        <v>2297</v>
      </c>
      <c r="BI44">
        <v>10000</v>
      </c>
      <c r="BJ44">
        <v>11.5</v>
      </c>
      <c r="BK44" s="30">
        <v>45259</v>
      </c>
      <c r="BL44" s="30"/>
      <c r="BM44">
        <v>3.9</v>
      </c>
      <c r="BN44" t="s">
        <v>88</v>
      </c>
      <c r="BO44" s="30">
        <v>45441</v>
      </c>
      <c r="BP44" t="s">
        <v>2298</v>
      </c>
      <c r="BQ44" t="s">
        <v>2290</v>
      </c>
      <c r="BR44" s="30">
        <v>45259</v>
      </c>
      <c r="BS44" t="s">
        <v>88</v>
      </c>
      <c r="BT44" s="30">
        <v>45259</v>
      </c>
      <c r="BU44" t="s">
        <v>88</v>
      </c>
      <c r="BV44" t="s">
        <v>88</v>
      </c>
      <c r="BW44" t="s">
        <v>2295</v>
      </c>
      <c r="BX44" t="s">
        <v>277</v>
      </c>
      <c r="BY44" t="s">
        <v>277</v>
      </c>
      <c r="BZ44" t="s">
        <v>276</v>
      </c>
      <c r="CA44" t="s">
        <v>275</v>
      </c>
      <c r="CB44" t="s">
        <v>274</v>
      </c>
      <c r="CC44" t="s">
        <v>88</v>
      </c>
      <c r="CD44" t="s">
        <v>113</v>
      </c>
      <c r="CE44" t="s">
        <v>88</v>
      </c>
      <c r="CF44" t="s">
        <v>88</v>
      </c>
      <c r="CG44" t="s">
        <v>2299</v>
      </c>
      <c r="CH44" t="s">
        <v>88</v>
      </c>
      <c r="CI44" s="30"/>
      <c r="CJ44">
        <v>1016</v>
      </c>
      <c r="CK44" t="s">
        <v>2300</v>
      </c>
      <c r="CL44" t="s">
        <v>199</v>
      </c>
      <c r="CM44" t="s">
        <v>6</v>
      </c>
      <c r="CN44" t="s">
        <v>6</v>
      </c>
      <c r="CO44" t="s">
        <v>157</v>
      </c>
      <c r="CP44" t="s">
        <v>525</v>
      </c>
      <c r="CQ44">
        <v>1603</v>
      </c>
      <c r="CR44">
        <v>1664</v>
      </c>
    </row>
    <row r="45" spans="7:113" hidden="1">
      <c r="G45" s="123">
        <v>45313.655796203704</v>
      </c>
      <c r="H45" s="181">
        <v>397</v>
      </c>
      <c r="I45" t="s">
        <v>88</v>
      </c>
      <c r="J45" t="s">
        <v>88</v>
      </c>
      <c r="K45" t="s">
        <v>1468</v>
      </c>
      <c r="L45" t="s">
        <v>2301</v>
      </c>
      <c r="M45" s="30">
        <v>45251</v>
      </c>
      <c r="N45" t="s">
        <v>2302</v>
      </c>
      <c r="O45" t="s">
        <v>102</v>
      </c>
      <c r="P45">
        <v>3.34</v>
      </c>
      <c r="Q45" t="s">
        <v>777</v>
      </c>
      <c r="R45" t="s">
        <v>777</v>
      </c>
      <c r="S45" t="s">
        <v>777</v>
      </c>
      <c r="T45" t="s">
        <v>88</v>
      </c>
      <c r="U45" t="s">
        <v>2303</v>
      </c>
      <c r="V45" t="s">
        <v>2304</v>
      </c>
      <c r="W45" t="s">
        <v>279</v>
      </c>
      <c r="X45" t="s">
        <v>279</v>
      </c>
      <c r="Y45" t="s">
        <v>279</v>
      </c>
      <c r="Z45" t="s">
        <v>284</v>
      </c>
      <c r="AA45">
        <v>4.95</v>
      </c>
      <c r="AB45" s="30">
        <v>46354</v>
      </c>
      <c r="AC45" t="s">
        <v>287</v>
      </c>
      <c r="AD45" t="s">
        <v>88</v>
      </c>
      <c r="AE45" t="s">
        <v>2305</v>
      </c>
      <c r="AF45"/>
      <c r="AG45" t="s">
        <v>282</v>
      </c>
      <c r="AH45" t="s">
        <v>712</v>
      </c>
      <c r="AI45" t="s">
        <v>578</v>
      </c>
      <c r="AJ45" t="s">
        <v>280</v>
      </c>
      <c r="AK45"/>
      <c r="AL45"/>
      <c r="AM45" t="s">
        <v>1848</v>
      </c>
      <c r="AN45" t="s">
        <v>2306</v>
      </c>
      <c r="AO45" t="s">
        <v>88</v>
      </c>
      <c r="AP45"/>
      <c r="AQ45"/>
      <c r="AR45"/>
      <c r="AS45"/>
      <c r="AT45" t="s">
        <v>2307</v>
      </c>
      <c r="AU45" t="s">
        <v>228</v>
      </c>
      <c r="AV45" t="s">
        <v>806</v>
      </c>
      <c r="AW45" t="s">
        <v>279</v>
      </c>
      <c r="AX45" t="s">
        <v>88</v>
      </c>
      <c r="AY45" t="s">
        <v>88</v>
      </c>
      <c r="AZ45" t="s">
        <v>3</v>
      </c>
      <c r="BA45" s="178" t="s">
        <v>2308</v>
      </c>
      <c r="BB45" t="s">
        <v>1376</v>
      </c>
      <c r="BC45" t="s">
        <v>286</v>
      </c>
      <c r="BD45"/>
      <c r="BE45" t="s">
        <v>88</v>
      </c>
      <c r="BF45" t="s">
        <v>88</v>
      </c>
      <c r="BG45" t="s">
        <v>2089</v>
      </c>
      <c r="BH45" t="s">
        <v>2309</v>
      </c>
      <c r="BI45">
        <v>10000</v>
      </c>
      <c r="BJ45">
        <v>3.34</v>
      </c>
      <c r="BK45" s="30">
        <v>45258</v>
      </c>
      <c r="BL45" s="30"/>
      <c r="BM45">
        <v>4.95</v>
      </c>
      <c r="BN45" t="s">
        <v>88</v>
      </c>
      <c r="BO45" s="30"/>
      <c r="BP45" t="s">
        <v>2310</v>
      </c>
      <c r="BQ45" t="s">
        <v>2303</v>
      </c>
      <c r="BR45" s="30">
        <v>45258</v>
      </c>
      <c r="BS45" t="s">
        <v>2305</v>
      </c>
      <c r="BT45" s="30">
        <v>45258</v>
      </c>
      <c r="BU45" t="s">
        <v>708</v>
      </c>
      <c r="BV45" t="s">
        <v>2311</v>
      </c>
      <c r="BW45" t="s">
        <v>2312</v>
      </c>
      <c r="BX45" t="s">
        <v>277</v>
      </c>
      <c r="BY45" t="s">
        <v>277</v>
      </c>
      <c r="BZ45" t="s">
        <v>276</v>
      </c>
      <c r="CA45" t="s">
        <v>275</v>
      </c>
      <c r="CB45" t="s">
        <v>274</v>
      </c>
      <c r="CC45" t="s">
        <v>88</v>
      </c>
      <c r="CD45" t="s">
        <v>88</v>
      </c>
      <c r="CE45" t="s">
        <v>88</v>
      </c>
      <c r="CF45" t="s">
        <v>88</v>
      </c>
      <c r="CG45" t="s">
        <v>2313</v>
      </c>
      <c r="CH45" t="s">
        <v>88</v>
      </c>
      <c r="CI45" s="30"/>
      <c r="CJ45">
        <v>1014</v>
      </c>
      <c r="CK45" t="s">
        <v>2314</v>
      </c>
      <c r="CL45" t="s">
        <v>199</v>
      </c>
      <c r="CM45" t="s">
        <v>6</v>
      </c>
      <c r="CN45" t="s">
        <v>6</v>
      </c>
      <c r="CO45" t="s">
        <v>157</v>
      </c>
      <c r="CP45" t="s">
        <v>526</v>
      </c>
      <c r="CQ45">
        <v>1598</v>
      </c>
      <c r="CR45">
        <v>1659</v>
      </c>
    </row>
    <row r="46" spans="7:113" hidden="1">
      <c r="G46" s="123">
        <v>45313.655796203704</v>
      </c>
      <c r="H46" s="181">
        <v>396</v>
      </c>
      <c r="I46" t="s">
        <v>88</v>
      </c>
      <c r="J46" t="s">
        <v>88</v>
      </c>
      <c r="K46" t="s">
        <v>706</v>
      </c>
      <c r="L46" t="s">
        <v>2315</v>
      </c>
      <c r="M46" s="30">
        <v>45250</v>
      </c>
      <c r="N46" t="s">
        <v>2316</v>
      </c>
      <c r="O46" t="s">
        <v>203</v>
      </c>
      <c r="P46">
        <v>71</v>
      </c>
      <c r="Q46" t="s">
        <v>777</v>
      </c>
      <c r="R46" t="s">
        <v>777</v>
      </c>
      <c r="S46" t="s">
        <v>777</v>
      </c>
      <c r="T46" t="s">
        <v>88</v>
      </c>
      <c r="U46" t="s">
        <v>2317</v>
      </c>
      <c r="V46" t="s">
        <v>2318</v>
      </c>
      <c r="W46" t="s">
        <v>279</v>
      </c>
      <c r="X46" t="s">
        <v>279</v>
      </c>
      <c r="Y46" t="s">
        <v>279</v>
      </c>
      <c r="Z46" t="s">
        <v>284</v>
      </c>
      <c r="AA46">
        <v>2.2999999999999998</v>
      </c>
      <c r="AB46" s="30">
        <v>46350</v>
      </c>
      <c r="AC46" t="s">
        <v>287</v>
      </c>
      <c r="AD46" t="s">
        <v>2319</v>
      </c>
      <c r="AE46" t="s">
        <v>2320</v>
      </c>
      <c r="AF46">
        <v>0</v>
      </c>
      <c r="AG46" t="s">
        <v>282</v>
      </c>
      <c r="AH46" t="s">
        <v>712</v>
      </c>
      <c r="AI46" t="s">
        <v>565</v>
      </c>
      <c r="AJ46" t="s">
        <v>280</v>
      </c>
      <c r="AK46">
        <v>100</v>
      </c>
      <c r="AL46"/>
      <c r="AM46" t="s">
        <v>500</v>
      </c>
      <c r="AN46" t="s">
        <v>2321</v>
      </c>
      <c r="AO46" t="s">
        <v>2322</v>
      </c>
      <c r="AP46"/>
      <c r="AQ46"/>
      <c r="AR46"/>
      <c r="AS46"/>
      <c r="AT46" t="s">
        <v>2323</v>
      </c>
      <c r="AU46" t="s">
        <v>228</v>
      </c>
      <c r="AV46" t="s">
        <v>295</v>
      </c>
      <c r="AW46" t="s">
        <v>279</v>
      </c>
      <c r="AX46" t="s">
        <v>88</v>
      </c>
      <c r="AY46" t="s">
        <v>88</v>
      </c>
      <c r="AZ46" t="s">
        <v>1</v>
      </c>
      <c r="BA46" s="178" t="s">
        <v>2324</v>
      </c>
      <c r="BB46" t="s">
        <v>278</v>
      </c>
      <c r="BC46" t="s">
        <v>286</v>
      </c>
      <c r="BD46"/>
      <c r="BE46" t="s">
        <v>88</v>
      </c>
      <c r="BF46" t="s">
        <v>88</v>
      </c>
      <c r="BG46" t="s">
        <v>2325</v>
      </c>
      <c r="BH46" t="s">
        <v>2326</v>
      </c>
      <c r="BI46">
        <v>10000000</v>
      </c>
      <c r="BJ46">
        <v>71</v>
      </c>
      <c r="BK46" s="30">
        <v>45254</v>
      </c>
      <c r="BL46" s="30"/>
      <c r="BM46">
        <v>2.2999999999999998</v>
      </c>
      <c r="BN46" t="s">
        <v>88</v>
      </c>
      <c r="BO46" s="30">
        <v>45436</v>
      </c>
      <c r="BP46" t="s">
        <v>2327</v>
      </c>
      <c r="BQ46" t="s">
        <v>2317</v>
      </c>
      <c r="BR46" s="30">
        <v>45254</v>
      </c>
      <c r="BS46" t="s">
        <v>2328</v>
      </c>
      <c r="BT46" s="30">
        <v>45254</v>
      </c>
      <c r="BU46" t="s">
        <v>708</v>
      </c>
      <c r="BV46" t="s">
        <v>2329</v>
      </c>
      <c r="BW46" t="s">
        <v>2330</v>
      </c>
      <c r="BX46" t="s">
        <v>277</v>
      </c>
      <c r="BY46" t="s">
        <v>277</v>
      </c>
      <c r="BZ46" t="s">
        <v>276</v>
      </c>
      <c r="CA46" t="s">
        <v>275</v>
      </c>
      <c r="CB46" t="s">
        <v>274</v>
      </c>
      <c r="CC46" t="s">
        <v>88</v>
      </c>
      <c r="CD46" t="s">
        <v>113</v>
      </c>
      <c r="CE46" t="s">
        <v>88</v>
      </c>
      <c r="CF46" t="s">
        <v>88</v>
      </c>
      <c r="CG46" t="s">
        <v>2331</v>
      </c>
      <c r="CH46" t="s">
        <v>88</v>
      </c>
      <c r="CI46" s="30"/>
      <c r="CJ46">
        <v>997</v>
      </c>
      <c r="CK46" t="s">
        <v>2332</v>
      </c>
      <c r="CL46" t="s">
        <v>199</v>
      </c>
      <c r="CM46" t="s">
        <v>529</v>
      </c>
      <c r="CN46" t="s">
        <v>6</v>
      </c>
      <c r="CO46" t="s">
        <v>157</v>
      </c>
      <c r="CP46" t="s">
        <v>526</v>
      </c>
      <c r="CQ46">
        <v>1594</v>
      </c>
      <c r="CR46">
        <v>1655</v>
      </c>
    </row>
    <row r="47" spans="7:113" hidden="1">
      <c r="G47" s="123">
        <v>45313.655796203704</v>
      </c>
      <c r="H47" s="181">
        <v>395</v>
      </c>
      <c r="I47" t="s">
        <v>88</v>
      </c>
      <c r="J47" t="s">
        <v>88</v>
      </c>
      <c r="K47" t="s">
        <v>782</v>
      </c>
      <c r="L47" t="s">
        <v>2333</v>
      </c>
      <c r="M47" s="30">
        <v>45250</v>
      </c>
      <c r="N47" t="s">
        <v>2334</v>
      </c>
      <c r="O47" t="s">
        <v>81</v>
      </c>
      <c r="P47">
        <v>0.63</v>
      </c>
      <c r="Q47" t="s">
        <v>777</v>
      </c>
      <c r="R47" t="s">
        <v>777</v>
      </c>
      <c r="S47" t="s">
        <v>777</v>
      </c>
      <c r="T47" t="s">
        <v>88</v>
      </c>
      <c r="U47" t="s">
        <v>2335</v>
      </c>
      <c r="V47" t="s">
        <v>2336</v>
      </c>
      <c r="W47" t="s">
        <v>279</v>
      </c>
      <c r="X47" t="s">
        <v>279</v>
      </c>
      <c r="Y47" t="s">
        <v>279</v>
      </c>
      <c r="Z47" t="s">
        <v>2292</v>
      </c>
      <c r="AA47">
        <v>6.1</v>
      </c>
      <c r="AB47" s="30">
        <v>46317</v>
      </c>
      <c r="AC47" t="s">
        <v>283</v>
      </c>
      <c r="AD47" t="s">
        <v>88</v>
      </c>
      <c r="AE47" t="s">
        <v>2337</v>
      </c>
      <c r="AF47"/>
      <c r="AG47" t="s">
        <v>282</v>
      </c>
      <c r="AH47" t="s">
        <v>707</v>
      </c>
      <c r="AI47" t="s">
        <v>2338</v>
      </c>
      <c r="AJ47" t="s">
        <v>280</v>
      </c>
      <c r="AK47">
        <v>100</v>
      </c>
      <c r="AL47"/>
      <c r="AM47" t="s">
        <v>1818</v>
      </c>
      <c r="AN47" t="s">
        <v>1819</v>
      </c>
      <c r="AO47" t="s">
        <v>2339</v>
      </c>
      <c r="AP47"/>
      <c r="AQ47"/>
      <c r="AR47"/>
      <c r="AS47"/>
      <c r="AT47" t="s">
        <v>2340</v>
      </c>
      <c r="AU47" t="s">
        <v>228</v>
      </c>
      <c r="AV47" t="s">
        <v>806</v>
      </c>
      <c r="AW47" t="s">
        <v>279</v>
      </c>
      <c r="AX47" t="s">
        <v>1496</v>
      </c>
      <c r="AY47" t="s">
        <v>88</v>
      </c>
      <c r="AZ47" t="s">
        <v>1</v>
      </c>
      <c r="BA47" s="178" t="s">
        <v>2341</v>
      </c>
      <c r="BB47" t="s">
        <v>278</v>
      </c>
      <c r="BC47" t="s">
        <v>286</v>
      </c>
      <c r="BD47"/>
      <c r="BE47" t="s">
        <v>88</v>
      </c>
      <c r="BF47" t="s">
        <v>88</v>
      </c>
      <c r="BG47" t="s">
        <v>2342</v>
      </c>
      <c r="BH47" t="s">
        <v>2343</v>
      </c>
      <c r="BI47">
        <v>1000</v>
      </c>
      <c r="BJ47">
        <v>0.63</v>
      </c>
      <c r="BK47" s="30">
        <v>45252</v>
      </c>
      <c r="BL47" s="30"/>
      <c r="BM47">
        <v>6.1</v>
      </c>
      <c r="BN47" t="s">
        <v>88</v>
      </c>
      <c r="BO47" s="30">
        <v>45434</v>
      </c>
      <c r="BP47" t="s">
        <v>2335</v>
      </c>
      <c r="BQ47" t="s">
        <v>88</v>
      </c>
      <c r="BR47" s="30">
        <v>45252</v>
      </c>
      <c r="BS47" t="s">
        <v>2337</v>
      </c>
      <c r="BT47" s="30">
        <v>45252</v>
      </c>
      <c r="BU47" t="s">
        <v>708</v>
      </c>
      <c r="BV47" t="s">
        <v>2344</v>
      </c>
      <c r="BW47" t="s">
        <v>2345</v>
      </c>
      <c r="BX47" t="s">
        <v>277</v>
      </c>
      <c r="BY47" t="s">
        <v>277</v>
      </c>
      <c r="BZ47" t="s">
        <v>276</v>
      </c>
      <c r="CA47" t="s">
        <v>275</v>
      </c>
      <c r="CB47" t="s">
        <v>274</v>
      </c>
      <c r="CC47" t="s">
        <v>88</v>
      </c>
      <c r="CD47" t="s">
        <v>113</v>
      </c>
      <c r="CE47" t="s">
        <v>88</v>
      </c>
      <c r="CF47" t="s">
        <v>88</v>
      </c>
      <c r="CG47" t="s">
        <v>2346</v>
      </c>
      <c r="CH47" t="s">
        <v>88</v>
      </c>
      <c r="CI47" s="30"/>
      <c r="CJ47">
        <v>666</v>
      </c>
      <c r="CK47" t="s">
        <v>2347</v>
      </c>
      <c r="CL47" t="s">
        <v>199</v>
      </c>
      <c r="CM47" t="s">
        <v>6</v>
      </c>
      <c r="CN47" t="s">
        <v>6</v>
      </c>
      <c r="CO47" t="s">
        <v>157</v>
      </c>
      <c r="CP47" t="s">
        <v>526</v>
      </c>
      <c r="CQ47">
        <v>1593</v>
      </c>
      <c r="CR47">
        <v>1654</v>
      </c>
    </row>
    <row r="48" spans="7:113" hidden="1">
      <c r="G48" s="123">
        <v>45313.655796203704</v>
      </c>
      <c r="H48" s="181">
        <v>394</v>
      </c>
      <c r="I48" t="s">
        <v>88</v>
      </c>
      <c r="J48" t="s">
        <v>88</v>
      </c>
      <c r="K48" t="s">
        <v>1468</v>
      </c>
      <c r="L48" t="s">
        <v>2348</v>
      </c>
      <c r="M48" s="30">
        <v>45247</v>
      </c>
      <c r="N48" t="s">
        <v>2349</v>
      </c>
      <c r="O48" t="s">
        <v>102</v>
      </c>
      <c r="P48">
        <v>3.34</v>
      </c>
      <c r="Q48" t="s">
        <v>777</v>
      </c>
      <c r="R48" t="s">
        <v>777</v>
      </c>
      <c r="S48" t="s">
        <v>777</v>
      </c>
      <c r="T48" t="s">
        <v>88</v>
      </c>
      <c r="U48" t="s">
        <v>2350</v>
      </c>
      <c r="V48" t="s">
        <v>2351</v>
      </c>
      <c r="W48" t="s">
        <v>279</v>
      </c>
      <c r="X48" t="s">
        <v>279</v>
      </c>
      <c r="Y48" t="s">
        <v>279</v>
      </c>
      <c r="Z48" t="s">
        <v>284</v>
      </c>
      <c r="AA48">
        <v>4.7</v>
      </c>
      <c r="AB48" s="30">
        <v>46350</v>
      </c>
      <c r="AC48" t="s">
        <v>287</v>
      </c>
      <c r="AD48" t="s">
        <v>88</v>
      </c>
      <c r="AE48" t="s">
        <v>2108</v>
      </c>
      <c r="AF48"/>
      <c r="AG48" t="s">
        <v>282</v>
      </c>
      <c r="AH48" t="s">
        <v>712</v>
      </c>
      <c r="AI48" t="s">
        <v>2352</v>
      </c>
      <c r="AJ48" t="s">
        <v>280</v>
      </c>
      <c r="AK48">
        <v>100</v>
      </c>
      <c r="AL48"/>
      <c r="AM48" t="s">
        <v>500</v>
      </c>
      <c r="AN48" t="s">
        <v>1553</v>
      </c>
      <c r="AO48" t="s">
        <v>2353</v>
      </c>
      <c r="AP48"/>
      <c r="AQ48"/>
      <c r="AR48"/>
      <c r="AS48"/>
      <c r="AT48" t="s">
        <v>2354</v>
      </c>
      <c r="AU48" t="s">
        <v>228</v>
      </c>
      <c r="AV48" t="s">
        <v>695</v>
      </c>
      <c r="AW48" t="s">
        <v>279</v>
      </c>
      <c r="AX48" t="s">
        <v>1496</v>
      </c>
      <c r="AY48" t="s">
        <v>88</v>
      </c>
      <c r="AZ48" t="s">
        <v>1</v>
      </c>
      <c r="BA48" s="178" t="s">
        <v>2324</v>
      </c>
      <c r="BB48" t="s">
        <v>278</v>
      </c>
      <c r="BC48" t="s">
        <v>286</v>
      </c>
      <c r="BD48"/>
      <c r="BE48" t="s">
        <v>88</v>
      </c>
      <c r="BF48" t="s">
        <v>88</v>
      </c>
      <c r="BG48" t="s">
        <v>2355</v>
      </c>
      <c r="BH48" t="s">
        <v>2356</v>
      </c>
      <c r="BI48">
        <v>10000</v>
      </c>
      <c r="BJ48">
        <v>3.34</v>
      </c>
      <c r="BK48" s="30">
        <v>45254</v>
      </c>
      <c r="BL48" s="30"/>
      <c r="BM48">
        <v>4.7</v>
      </c>
      <c r="BN48" t="s">
        <v>88</v>
      </c>
      <c r="BO48" s="30">
        <v>45436</v>
      </c>
      <c r="BP48" t="s">
        <v>2357</v>
      </c>
      <c r="BQ48" t="s">
        <v>2350</v>
      </c>
      <c r="BR48" s="30">
        <v>45254</v>
      </c>
      <c r="BS48" t="s">
        <v>1264</v>
      </c>
      <c r="BT48" s="30">
        <v>45254</v>
      </c>
      <c r="BU48" t="s">
        <v>708</v>
      </c>
      <c r="BV48" t="s">
        <v>2358</v>
      </c>
      <c r="BW48" t="s">
        <v>2359</v>
      </c>
      <c r="BX48" t="s">
        <v>277</v>
      </c>
      <c r="BY48" t="s">
        <v>277</v>
      </c>
      <c r="BZ48" t="s">
        <v>276</v>
      </c>
      <c r="CA48" t="s">
        <v>275</v>
      </c>
      <c r="CB48" t="s">
        <v>274</v>
      </c>
      <c r="CC48" t="s">
        <v>88</v>
      </c>
      <c r="CD48" t="s">
        <v>113</v>
      </c>
      <c r="CE48" t="s">
        <v>88</v>
      </c>
      <c r="CF48" t="s">
        <v>88</v>
      </c>
      <c r="CG48" t="s">
        <v>2360</v>
      </c>
      <c r="CH48" t="s">
        <v>88</v>
      </c>
      <c r="CI48" s="30"/>
      <c r="CJ48">
        <v>1013</v>
      </c>
      <c r="CK48" t="s">
        <v>2361</v>
      </c>
      <c r="CL48" t="s">
        <v>199</v>
      </c>
      <c r="CM48" t="s">
        <v>6</v>
      </c>
      <c r="CN48" t="s">
        <v>6</v>
      </c>
      <c r="CO48" t="s">
        <v>157</v>
      </c>
      <c r="CP48" t="s">
        <v>526</v>
      </c>
      <c r="CQ48">
        <v>1592</v>
      </c>
      <c r="CR48">
        <v>1653</v>
      </c>
    </row>
    <row r="49" spans="7:96" hidden="1">
      <c r="G49" s="123">
        <v>45313.655796203704</v>
      </c>
      <c r="H49" s="181">
        <v>393</v>
      </c>
      <c r="I49" t="s">
        <v>88</v>
      </c>
      <c r="J49" t="s">
        <v>88</v>
      </c>
      <c r="K49" t="s">
        <v>782</v>
      </c>
      <c r="L49" t="s">
        <v>2362</v>
      </c>
      <c r="M49" s="30">
        <v>45246</v>
      </c>
      <c r="N49" t="s">
        <v>2363</v>
      </c>
      <c r="O49" t="s">
        <v>102</v>
      </c>
      <c r="P49">
        <v>6.08</v>
      </c>
      <c r="Q49" t="s">
        <v>777</v>
      </c>
      <c r="R49" t="s">
        <v>777</v>
      </c>
      <c r="S49" t="s">
        <v>777</v>
      </c>
      <c r="T49" t="s">
        <v>88</v>
      </c>
      <c r="U49" t="s">
        <v>2364</v>
      </c>
      <c r="V49" t="s">
        <v>2365</v>
      </c>
      <c r="W49" t="s">
        <v>279</v>
      </c>
      <c r="X49" t="s">
        <v>279</v>
      </c>
      <c r="Y49" t="s">
        <v>279</v>
      </c>
      <c r="Z49" t="s">
        <v>284</v>
      </c>
      <c r="AA49">
        <v>4.9000000000000004</v>
      </c>
      <c r="AB49" s="30">
        <v>46349</v>
      </c>
      <c r="AC49" t="s">
        <v>2366</v>
      </c>
      <c r="AD49" t="s">
        <v>88</v>
      </c>
      <c r="AE49" t="s">
        <v>2367</v>
      </c>
      <c r="AF49"/>
      <c r="AG49" t="s">
        <v>282</v>
      </c>
      <c r="AH49" t="s">
        <v>707</v>
      </c>
      <c r="AI49" t="s">
        <v>534</v>
      </c>
      <c r="AJ49" t="s">
        <v>280</v>
      </c>
      <c r="AK49">
        <v>100</v>
      </c>
      <c r="AL49"/>
      <c r="AM49" t="s">
        <v>2368</v>
      </c>
      <c r="AN49" t="s">
        <v>2369</v>
      </c>
      <c r="AO49" t="s">
        <v>88</v>
      </c>
      <c r="AP49"/>
      <c r="AQ49"/>
      <c r="AR49"/>
      <c r="AS49"/>
      <c r="AT49" t="s">
        <v>2370</v>
      </c>
      <c r="AU49" t="s">
        <v>228</v>
      </c>
      <c r="AV49" t="s">
        <v>695</v>
      </c>
      <c r="AW49" t="s">
        <v>279</v>
      </c>
      <c r="AX49" t="s">
        <v>494</v>
      </c>
      <c r="AY49" t="s">
        <v>797</v>
      </c>
      <c r="AZ49" t="s">
        <v>1</v>
      </c>
      <c r="BA49" s="178" t="s">
        <v>2371</v>
      </c>
      <c r="BB49" t="s">
        <v>1376</v>
      </c>
      <c r="BC49" t="s">
        <v>286</v>
      </c>
      <c r="BD49"/>
      <c r="BE49" t="s">
        <v>88</v>
      </c>
      <c r="BF49" t="s">
        <v>88</v>
      </c>
      <c r="BG49" t="s">
        <v>2372</v>
      </c>
      <c r="BH49" t="s">
        <v>2373</v>
      </c>
      <c r="BI49">
        <v>10000</v>
      </c>
      <c r="BJ49">
        <v>6.08</v>
      </c>
      <c r="BK49" s="30">
        <v>45253</v>
      </c>
      <c r="BL49" s="30"/>
      <c r="BM49">
        <v>4.9000000000000004</v>
      </c>
      <c r="BN49" t="s">
        <v>88</v>
      </c>
      <c r="BO49" s="30">
        <v>45435</v>
      </c>
      <c r="BP49" t="s">
        <v>2364</v>
      </c>
      <c r="BQ49" t="s">
        <v>88</v>
      </c>
      <c r="BR49" s="30">
        <v>45253</v>
      </c>
      <c r="BS49" t="s">
        <v>2367</v>
      </c>
      <c r="BT49" s="30">
        <v>45253</v>
      </c>
      <c r="BU49" t="s">
        <v>708</v>
      </c>
      <c r="BV49" t="s">
        <v>2374</v>
      </c>
      <c r="BW49" t="s">
        <v>2375</v>
      </c>
      <c r="BX49" t="s">
        <v>277</v>
      </c>
      <c r="BY49" t="s">
        <v>277</v>
      </c>
      <c r="BZ49" t="s">
        <v>276</v>
      </c>
      <c r="CA49" t="s">
        <v>275</v>
      </c>
      <c r="CB49" t="s">
        <v>274</v>
      </c>
      <c r="CC49" t="s">
        <v>88</v>
      </c>
      <c r="CD49" t="s">
        <v>113</v>
      </c>
      <c r="CE49" t="s">
        <v>88</v>
      </c>
      <c r="CF49" t="s">
        <v>88</v>
      </c>
      <c r="CG49" t="s">
        <v>2376</v>
      </c>
      <c r="CH49" t="s">
        <v>88</v>
      </c>
      <c r="CI49" s="30"/>
      <c r="CJ49">
        <v>1012</v>
      </c>
      <c r="CK49" t="s">
        <v>2377</v>
      </c>
      <c r="CL49" t="s">
        <v>199</v>
      </c>
      <c r="CM49" t="s">
        <v>6</v>
      </c>
      <c r="CN49" t="s">
        <v>6</v>
      </c>
      <c r="CO49" t="s">
        <v>157</v>
      </c>
      <c r="CP49" t="s">
        <v>526</v>
      </c>
      <c r="CQ49">
        <v>1590</v>
      </c>
      <c r="CR49">
        <v>1651</v>
      </c>
    </row>
    <row r="50" spans="7:96" hidden="1">
      <c r="G50" s="123">
        <v>45313.655796203704</v>
      </c>
      <c r="H50" s="181">
        <v>392</v>
      </c>
      <c r="I50" t="s">
        <v>88</v>
      </c>
      <c r="J50" t="s">
        <v>88</v>
      </c>
      <c r="K50" t="s">
        <v>706</v>
      </c>
      <c r="L50" t="s">
        <v>2378</v>
      </c>
      <c r="M50" s="30">
        <v>45240</v>
      </c>
      <c r="N50" t="s">
        <v>2379</v>
      </c>
      <c r="O50" t="s">
        <v>102</v>
      </c>
      <c r="P50">
        <v>3.85</v>
      </c>
      <c r="Q50" t="s">
        <v>777</v>
      </c>
      <c r="R50" t="s">
        <v>777</v>
      </c>
      <c r="S50" t="s">
        <v>777</v>
      </c>
      <c r="T50" t="s">
        <v>88</v>
      </c>
      <c r="U50" t="s">
        <v>2380</v>
      </c>
      <c r="V50" t="s">
        <v>2381</v>
      </c>
      <c r="W50" t="s">
        <v>279</v>
      </c>
      <c r="X50" t="s">
        <v>279</v>
      </c>
      <c r="Y50" t="s">
        <v>279</v>
      </c>
      <c r="Z50" t="s">
        <v>284</v>
      </c>
      <c r="AA50">
        <v>4.7</v>
      </c>
      <c r="AB50" s="30">
        <v>46343</v>
      </c>
      <c r="AC50" t="s">
        <v>287</v>
      </c>
      <c r="AD50" t="s">
        <v>2382</v>
      </c>
      <c r="AE50" t="s">
        <v>2383</v>
      </c>
      <c r="AF50">
        <v>40</v>
      </c>
      <c r="AG50" t="s">
        <v>282</v>
      </c>
      <c r="AH50" t="s">
        <v>712</v>
      </c>
      <c r="AI50" t="s">
        <v>565</v>
      </c>
      <c r="AJ50" t="s">
        <v>280</v>
      </c>
      <c r="AK50">
        <v>100</v>
      </c>
      <c r="AL50"/>
      <c r="AM50" t="s">
        <v>500</v>
      </c>
      <c r="AN50" t="s">
        <v>2321</v>
      </c>
      <c r="AO50" t="s">
        <v>88</v>
      </c>
      <c r="AP50"/>
      <c r="AQ50"/>
      <c r="AR50"/>
      <c r="AS50"/>
      <c r="AT50" t="s">
        <v>2384</v>
      </c>
      <c r="AU50" t="s">
        <v>228</v>
      </c>
      <c r="AV50" t="s">
        <v>695</v>
      </c>
      <c r="AW50" t="s">
        <v>279</v>
      </c>
      <c r="AX50" t="s">
        <v>494</v>
      </c>
      <c r="AY50" t="s">
        <v>88</v>
      </c>
      <c r="AZ50" t="s">
        <v>1</v>
      </c>
      <c r="BA50" s="178" t="s">
        <v>1744</v>
      </c>
      <c r="BB50" t="s">
        <v>278</v>
      </c>
      <c r="BC50" t="s">
        <v>286</v>
      </c>
      <c r="BD50"/>
      <c r="BE50" t="s">
        <v>88</v>
      </c>
      <c r="BF50" t="s">
        <v>88</v>
      </c>
      <c r="BG50" t="s">
        <v>2385</v>
      </c>
      <c r="BH50" t="s">
        <v>2386</v>
      </c>
      <c r="BI50">
        <v>10000</v>
      </c>
      <c r="BJ50">
        <v>3.85</v>
      </c>
      <c r="BK50" s="30">
        <v>45247</v>
      </c>
      <c r="BL50" s="30"/>
      <c r="BM50">
        <v>4.7</v>
      </c>
      <c r="BN50" t="s">
        <v>88</v>
      </c>
      <c r="BO50" s="30">
        <v>45429</v>
      </c>
      <c r="BP50" t="s">
        <v>2387</v>
      </c>
      <c r="BQ50" t="s">
        <v>2380</v>
      </c>
      <c r="BR50" s="30">
        <v>45247</v>
      </c>
      <c r="BS50" t="s">
        <v>2383</v>
      </c>
      <c r="BT50" s="30">
        <v>45247</v>
      </c>
      <c r="BU50" t="s">
        <v>708</v>
      </c>
      <c r="BV50" t="s">
        <v>2388</v>
      </c>
      <c r="BW50" t="s">
        <v>2389</v>
      </c>
      <c r="BX50" t="s">
        <v>277</v>
      </c>
      <c r="BY50" t="s">
        <v>277</v>
      </c>
      <c r="BZ50" t="s">
        <v>276</v>
      </c>
      <c r="CA50" t="s">
        <v>275</v>
      </c>
      <c r="CB50" t="s">
        <v>274</v>
      </c>
      <c r="CC50" t="s">
        <v>88</v>
      </c>
      <c r="CD50" t="s">
        <v>113</v>
      </c>
      <c r="CE50" t="s">
        <v>88</v>
      </c>
      <c r="CF50" t="s">
        <v>88</v>
      </c>
      <c r="CG50" t="s">
        <v>2390</v>
      </c>
      <c r="CH50" t="s">
        <v>88</v>
      </c>
      <c r="CI50" s="30"/>
      <c r="CJ50">
        <v>1011</v>
      </c>
      <c r="CK50" t="s">
        <v>2391</v>
      </c>
      <c r="CL50" t="s">
        <v>199</v>
      </c>
      <c r="CM50" t="s">
        <v>6</v>
      </c>
      <c r="CN50" t="s">
        <v>6</v>
      </c>
      <c r="CO50" t="s">
        <v>157</v>
      </c>
      <c r="CP50" t="s">
        <v>524</v>
      </c>
      <c r="CQ50">
        <v>1584</v>
      </c>
      <c r="CR50">
        <v>1645</v>
      </c>
    </row>
    <row r="51" spans="7:96">
      <c r="G51" s="123">
        <v>45313.655796203704</v>
      </c>
      <c r="H51" s="181">
        <v>391</v>
      </c>
      <c r="I51" t="s">
        <v>88</v>
      </c>
      <c r="J51" t="s">
        <v>88</v>
      </c>
      <c r="K51" t="s">
        <v>782</v>
      </c>
      <c r="L51" t="s">
        <v>1738</v>
      </c>
      <c r="M51" s="30">
        <v>45240</v>
      </c>
      <c r="N51" t="s">
        <v>1739</v>
      </c>
      <c r="O51" t="s">
        <v>102</v>
      </c>
      <c r="P51">
        <v>5.5</v>
      </c>
      <c r="Q51" t="s">
        <v>778</v>
      </c>
      <c r="R51" t="s">
        <v>778</v>
      </c>
      <c r="S51" t="s">
        <v>777</v>
      </c>
      <c r="T51" t="s">
        <v>88</v>
      </c>
      <c r="U51" t="s">
        <v>1740</v>
      </c>
      <c r="V51" t="s">
        <v>1741</v>
      </c>
      <c r="W51" t="s">
        <v>279</v>
      </c>
      <c r="X51" t="s">
        <v>279</v>
      </c>
      <c r="Y51" t="s">
        <v>279</v>
      </c>
      <c r="Z51" t="s">
        <v>284</v>
      </c>
      <c r="AA51">
        <v>4.8</v>
      </c>
      <c r="AB51" s="30">
        <v>46343</v>
      </c>
      <c r="AC51" t="s">
        <v>287</v>
      </c>
      <c r="AD51" t="s">
        <v>88</v>
      </c>
      <c r="AE51" t="s">
        <v>88</v>
      </c>
      <c r="AF51"/>
      <c r="AG51" t="s">
        <v>282</v>
      </c>
      <c r="AH51" t="s">
        <v>707</v>
      </c>
      <c r="AI51" t="s">
        <v>569</v>
      </c>
      <c r="AJ51" t="s">
        <v>280</v>
      </c>
      <c r="AK51">
        <v>100</v>
      </c>
      <c r="AL51"/>
      <c r="AM51" t="s">
        <v>794</v>
      </c>
      <c r="AN51" t="s">
        <v>1265</v>
      </c>
      <c r="AO51" t="s">
        <v>1742</v>
      </c>
      <c r="AP51"/>
      <c r="AQ51"/>
      <c r="AR51"/>
      <c r="AS51"/>
      <c r="AT51" t="s">
        <v>1743</v>
      </c>
      <c r="AU51" t="s">
        <v>228</v>
      </c>
      <c r="AV51" t="s">
        <v>295</v>
      </c>
      <c r="AW51" t="s">
        <v>279</v>
      </c>
      <c r="AX51" t="s">
        <v>88</v>
      </c>
      <c r="AY51" t="s">
        <v>88</v>
      </c>
      <c r="AZ51" t="s">
        <v>1</v>
      </c>
      <c r="BA51" s="178" t="s">
        <v>1744</v>
      </c>
      <c r="BB51" t="s">
        <v>278</v>
      </c>
      <c r="BC51" t="s">
        <v>286</v>
      </c>
      <c r="BD51"/>
      <c r="BE51" t="s">
        <v>88</v>
      </c>
      <c r="BF51" t="s">
        <v>88</v>
      </c>
      <c r="BG51" t="s">
        <v>1745</v>
      </c>
      <c r="BH51" t="s">
        <v>1746</v>
      </c>
      <c r="BI51">
        <v>10000</v>
      </c>
      <c r="BJ51">
        <v>5.5</v>
      </c>
      <c r="BK51" s="30">
        <v>45247</v>
      </c>
      <c r="BL51" s="30"/>
      <c r="BM51">
        <v>4.8</v>
      </c>
      <c r="BN51" t="s">
        <v>88</v>
      </c>
      <c r="BO51" s="30">
        <v>45429</v>
      </c>
      <c r="BP51" t="s">
        <v>1740</v>
      </c>
      <c r="BQ51" t="s">
        <v>88</v>
      </c>
      <c r="BR51" s="30">
        <v>45247</v>
      </c>
      <c r="BS51" t="s">
        <v>1568</v>
      </c>
      <c r="BT51" s="30">
        <v>45247</v>
      </c>
      <c r="BU51" t="s">
        <v>88</v>
      </c>
      <c r="BV51" t="s">
        <v>1747</v>
      </c>
      <c r="BW51" t="s">
        <v>1748</v>
      </c>
      <c r="BX51" t="s">
        <v>277</v>
      </c>
      <c r="BY51" t="s">
        <v>277</v>
      </c>
      <c r="BZ51" t="s">
        <v>276</v>
      </c>
      <c r="CA51" t="s">
        <v>275</v>
      </c>
      <c r="CB51" t="s">
        <v>274</v>
      </c>
      <c r="CC51" t="s">
        <v>88</v>
      </c>
      <c r="CD51" t="s">
        <v>113</v>
      </c>
      <c r="CE51" t="s">
        <v>88</v>
      </c>
      <c r="CF51" t="s">
        <v>88</v>
      </c>
      <c r="CG51" t="s">
        <v>1749</v>
      </c>
      <c r="CH51" t="s">
        <v>88</v>
      </c>
      <c r="CI51" s="30"/>
      <c r="CJ51">
        <v>973</v>
      </c>
      <c r="CK51" t="s">
        <v>1750</v>
      </c>
      <c r="CL51" t="s">
        <v>199</v>
      </c>
      <c r="CM51" t="s">
        <v>529</v>
      </c>
      <c r="CN51" t="s">
        <v>6</v>
      </c>
      <c r="CO51" t="s">
        <v>157</v>
      </c>
      <c r="CP51" t="s">
        <v>526</v>
      </c>
      <c r="CQ51"/>
      <c r="CR51"/>
    </row>
    <row r="52" spans="7:96" hidden="1">
      <c r="G52" s="123">
        <v>45313.655796203704</v>
      </c>
      <c r="H52" s="181">
        <v>390</v>
      </c>
      <c r="I52" t="s">
        <v>88</v>
      </c>
      <c r="J52" t="s">
        <v>88</v>
      </c>
      <c r="K52" t="s">
        <v>706</v>
      </c>
      <c r="L52" t="s">
        <v>2392</v>
      </c>
      <c r="M52" s="30">
        <v>45239</v>
      </c>
      <c r="N52" t="s">
        <v>2393</v>
      </c>
      <c r="O52" t="s">
        <v>102</v>
      </c>
      <c r="P52">
        <v>5.05</v>
      </c>
      <c r="Q52" t="s">
        <v>777</v>
      </c>
      <c r="R52" t="s">
        <v>777</v>
      </c>
      <c r="S52" t="s">
        <v>777</v>
      </c>
      <c r="T52" t="s">
        <v>88</v>
      </c>
      <c r="U52" t="s">
        <v>2394</v>
      </c>
      <c r="V52" t="s">
        <v>2395</v>
      </c>
      <c r="W52" t="s">
        <v>279</v>
      </c>
      <c r="X52" t="s">
        <v>279</v>
      </c>
      <c r="Y52" t="s">
        <v>279</v>
      </c>
      <c r="Z52" t="s">
        <v>284</v>
      </c>
      <c r="AA52">
        <v>3.98</v>
      </c>
      <c r="AB52" s="30">
        <v>46342</v>
      </c>
      <c r="AC52" t="s">
        <v>287</v>
      </c>
      <c r="AD52" t="s">
        <v>2396</v>
      </c>
      <c r="AE52" t="s">
        <v>2397</v>
      </c>
      <c r="AF52">
        <v>12</v>
      </c>
      <c r="AG52" t="s">
        <v>282</v>
      </c>
      <c r="AH52" t="s">
        <v>1337</v>
      </c>
      <c r="AI52" t="s">
        <v>1393</v>
      </c>
      <c r="AJ52" t="s">
        <v>280</v>
      </c>
      <c r="AK52">
        <v>100</v>
      </c>
      <c r="AL52"/>
      <c r="AM52" t="s">
        <v>709</v>
      </c>
      <c r="AN52" t="s">
        <v>1394</v>
      </c>
      <c r="AO52" t="s">
        <v>2398</v>
      </c>
      <c r="AP52"/>
      <c r="AQ52"/>
      <c r="AR52"/>
      <c r="AS52"/>
      <c r="AT52" t="s">
        <v>2399</v>
      </c>
      <c r="AU52" t="s">
        <v>228</v>
      </c>
      <c r="AV52" t="s">
        <v>695</v>
      </c>
      <c r="AW52" t="s">
        <v>279</v>
      </c>
      <c r="AX52" t="s">
        <v>88</v>
      </c>
      <c r="AY52" t="s">
        <v>88</v>
      </c>
      <c r="AZ52" t="s">
        <v>1</v>
      </c>
      <c r="BA52" s="178" t="s">
        <v>1528</v>
      </c>
      <c r="BB52" t="s">
        <v>278</v>
      </c>
      <c r="BC52" t="s">
        <v>286</v>
      </c>
      <c r="BD52"/>
      <c r="BE52" t="s">
        <v>88</v>
      </c>
      <c r="BF52" t="s">
        <v>88</v>
      </c>
      <c r="BG52" t="s">
        <v>2372</v>
      </c>
      <c r="BH52" t="s">
        <v>2400</v>
      </c>
      <c r="BI52">
        <v>10000</v>
      </c>
      <c r="BJ52">
        <v>5.05</v>
      </c>
      <c r="BK52" s="30">
        <v>45246</v>
      </c>
      <c r="BL52" s="30"/>
      <c r="BM52">
        <v>3.98</v>
      </c>
      <c r="BN52" t="s">
        <v>88</v>
      </c>
      <c r="BO52" s="30">
        <v>45428</v>
      </c>
      <c r="BP52" t="s">
        <v>2401</v>
      </c>
      <c r="BQ52" t="s">
        <v>88</v>
      </c>
      <c r="BR52" s="30">
        <v>45246</v>
      </c>
      <c r="BS52" t="s">
        <v>2402</v>
      </c>
      <c r="BT52" s="30">
        <v>45246</v>
      </c>
      <c r="BU52" t="s">
        <v>708</v>
      </c>
      <c r="BV52" t="s">
        <v>2403</v>
      </c>
      <c r="BW52" t="s">
        <v>2404</v>
      </c>
      <c r="BX52" t="s">
        <v>277</v>
      </c>
      <c r="BY52" t="s">
        <v>277</v>
      </c>
      <c r="BZ52" t="s">
        <v>276</v>
      </c>
      <c r="CA52" t="s">
        <v>275</v>
      </c>
      <c r="CB52" t="s">
        <v>274</v>
      </c>
      <c r="CC52" t="s">
        <v>88</v>
      </c>
      <c r="CD52" t="s">
        <v>113</v>
      </c>
      <c r="CE52" t="s">
        <v>2394</v>
      </c>
      <c r="CF52" t="s">
        <v>88</v>
      </c>
      <c r="CG52" t="s">
        <v>2405</v>
      </c>
      <c r="CH52" t="s">
        <v>88</v>
      </c>
      <c r="CI52" s="30"/>
      <c r="CJ52">
        <v>1007</v>
      </c>
      <c r="CK52" t="s">
        <v>2406</v>
      </c>
      <c r="CL52" t="s">
        <v>199</v>
      </c>
      <c r="CM52" t="s">
        <v>6</v>
      </c>
      <c r="CN52" t="s">
        <v>6</v>
      </c>
      <c r="CO52" t="s">
        <v>157</v>
      </c>
      <c r="CP52" t="s">
        <v>501</v>
      </c>
      <c r="CQ52">
        <v>1582</v>
      </c>
      <c r="CR52">
        <v>1643</v>
      </c>
    </row>
    <row r="53" spans="7:96" hidden="1">
      <c r="G53" s="123">
        <v>45313.655796203704</v>
      </c>
      <c r="H53" s="181">
        <v>389</v>
      </c>
      <c r="I53" t="s">
        <v>88</v>
      </c>
      <c r="J53" t="s">
        <v>88</v>
      </c>
      <c r="K53" t="s">
        <v>226</v>
      </c>
      <c r="L53" t="s">
        <v>2407</v>
      </c>
      <c r="M53" s="30">
        <v>45233</v>
      </c>
      <c r="N53" t="s">
        <v>2408</v>
      </c>
      <c r="O53" t="s">
        <v>102</v>
      </c>
      <c r="P53">
        <v>9.69</v>
      </c>
      <c r="Q53" t="s">
        <v>777</v>
      </c>
      <c r="R53" t="s">
        <v>777</v>
      </c>
      <c r="S53" t="s">
        <v>777</v>
      </c>
      <c r="T53" t="s">
        <v>88</v>
      </c>
      <c r="U53" t="s">
        <v>793</v>
      </c>
      <c r="V53" t="s">
        <v>2409</v>
      </c>
      <c r="W53" t="s">
        <v>279</v>
      </c>
      <c r="X53" t="s">
        <v>279</v>
      </c>
      <c r="Y53" t="s">
        <v>279</v>
      </c>
      <c r="Z53" t="s">
        <v>284</v>
      </c>
      <c r="AA53">
        <v>4.8</v>
      </c>
      <c r="AB53" s="30">
        <v>46336</v>
      </c>
      <c r="AC53" t="s">
        <v>283</v>
      </c>
      <c r="AD53" t="s">
        <v>88</v>
      </c>
      <c r="AE53" t="s">
        <v>1568</v>
      </c>
      <c r="AF53"/>
      <c r="AG53" t="s">
        <v>282</v>
      </c>
      <c r="AH53" t="s">
        <v>707</v>
      </c>
      <c r="AI53" t="s">
        <v>569</v>
      </c>
      <c r="AJ53" t="s">
        <v>280</v>
      </c>
      <c r="AK53">
        <v>100</v>
      </c>
      <c r="AL53"/>
      <c r="AM53" t="s">
        <v>794</v>
      </c>
      <c r="AN53" t="s">
        <v>1265</v>
      </c>
      <c r="AO53" t="s">
        <v>1447</v>
      </c>
      <c r="AP53"/>
      <c r="AQ53"/>
      <c r="AR53"/>
      <c r="AS53"/>
      <c r="AT53" t="s">
        <v>1266</v>
      </c>
      <c r="AU53" t="s">
        <v>228</v>
      </c>
      <c r="AV53" t="s">
        <v>1267</v>
      </c>
      <c r="AW53" t="s">
        <v>279</v>
      </c>
      <c r="AX53" t="s">
        <v>88</v>
      </c>
      <c r="AY53" t="s">
        <v>226</v>
      </c>
      <c r="AZ53" t="s">
        <v>1</v>
      </c>
      <c r="BA53" s="178" t="s">
        <v>2410</v>
      </c>
      <c r="BB53" t="s">
        <v>278</v>
      </c>
      <c r="BC53" t="s">
        <v>286</v>
      </c>
      <c r="BD53"/>
      <c r="BE53" t="s">
        <v>88</v>
      </c>
      <c r="BF53" t="s">
        <v>88</v>
      </c>
      <c r="BG53" t="s">
        <v>2411</v>
      </c>
      <c r="BH53" t="s">
        <v>2412</v>
      </c>
      <c r="BI53">
        <v>10000</v>
      </c>
      <c r="BJ53">
        <v>9.69</v>
      </c>
      <c r="BK53" s="30">
        <v>45240</v>
      </c>
      <c r="BL53" s="30"/>
      <c r="BM53">
        <v>4.8</v>
      </c>
      <c r="BN53" t="s">
        <v>88</v>
      </c>
      <c r="BO53" s="30">
        <v>45422</v>
      </c>
      <c r="BP53" t="s">
        <v>793</v>
      </c>
      <c r="BQ53" t="s">
        <v>88</v>
      </c>
      <c r="BR53" s="30">
        <v>45240</v>
      </c>
      <c r="BS53" t="s">
        <v>1568</v>
      </c>
      <c r="BT53" s="30">
        <v>45240</v>
      </c>
      <c r="BU53" t="s">
        <v>708</v>
      </c>
      <c r="BV53" t="s">
        <v>2413</v>
      </c>
      <c r="BW53" t="s">
        <v>2414</v>
      </c>
      <c r="BX53" t="s">
        <v>277</v>
      </c>
      <c r="BY53" t="s">
        <v>277</v>
      </c>
      <c r="BZ53" t="s">
        <v>276</v>
      </c>
      <c r="CA53" t="s">
        <v>275</v>
      </c>
      <c r="CB53" t="s">
        <v>274</v>
      </c>
      <c r="CC53" t="s">
        <v>88</v>
      </c>
      <c r="CD53" t="s">
        <v>113</v>
      </c>
      <c r="CE53" t="s">
        <v>88</v>
      </c>
      <c r="CF53" t="s">
        <v>88</v>
      </c>
      <c r="CG53" t="s">
        <v>2415</v>
      </c>
      <c r="CH53" t="s">
        <v>88</v>
      </c>
      <c r="CI53" s="30"/>
      <c r="CJ53">
        <v>1008</v>
      </c>
      <c r="CK53" t="s">
        <v>1292</v>
      </c>
      <c r="CL53" t="s">
        <v>199</v>
      </c>
      <c r="CM53" t="s">
        <v>6</v>
      </c>
      <c r="CN53" t="s">
        <v>6</v>
      </c>
      <c r="CO53" t="s">
        <v>157</v>
      </c>
      <c r="CP53" t="s">
        <v>526</v>
      </c>
      <c r="CQ53">
        <v>1578</v>
      </c>
      <c r="CR53">
        <v>1637</v>
      </c>
    </row>
    <row r="54" spans="7:96" hidden="1">
      <c r="G54" s="123">
        <v>45313.655796203704</v>
      </c>
      <c r="H54" s="181">
        <v>388</v>
      </c>
      <c r="I54" t="s">
        <v>88</v>
      </c>
      <c r="J54" t="s">
        <v>88</v>
      </c>
      <c r="K54" t="s">
        <v>706</v>
      </c>
      <c r="L54" t="s">
        <v>2416</v>
      </c>
      <c r="M54" s="30">
        <v>45233</v>
      </c>
      <c r="N54" t="s">
        <v>2417</v>
      </c>
      <c r="O54" t="s">
        <v>102</v>
      </c>
      <c r="P54">
        <v>3.65</v>
      </c>
      <c r="Q54" t="s">
        <v>777</v>
      </c>
      <c r="R54" t="s">
        <v>777</v>
      </c>
      <c r="S54" t="s">
        <v>777</v>
      </c>
      <c r="T54" t="s">
        <v>88</v>
      </c>
      <c r="U54" t="s">
        <v>2394</v>
      </c>
      <c r="V54" t="s">
        <v>2418</v>
      </c>
      <c r="W54" t="s">
        <v>279</v>
      </c>
      <c r="X54" t="s">
        <v>279</v>
      </c>
      <c r="Y54" t="s">
        <v>279</v>
      </c>
      <c r="Z54" t="s">
        <v>284</v>
      </c>
      <c r="AA54">
        <v>4</v>
      </c>
      <c r="AB54" s="30">
        <v>46336</v>
      </c>
      <c r="AC54" t="s">
        <v>287</v>
      </c>
      <c r="AD54" t="s">
        <v>2396</v>
      </c>
      <c r="AE54" t="s">
        <v>2419</v>
      </c>
      <c r="AF54">
        <v>10</v>
      </c>
      <c r="AG54" t="s">
        <v>282</v>
      </c>
      <c r="AH54" t="s">
        <v>1337</v>
      </c>
      <c r="AI54" t="s">
        <v>2077</v>
      </c>
      <c r="AJ54" t="s">
        <v>280</v>
      </c>
      <c r="AK54">
        <v>100</v>
      </c>
      <c r="AL54"/>
      <c r="AM54" t="s">
        <v>709</v>
      </c>
      <c r="AN54" t="s">
        <v>1394</v>
      </c>
      <c r="AO54" t="s">
        <v>2398</v>
      </c>
      <c r="AP54"/>
      <c r="AQ54"/>
      <c r="AR54"/>
      <c r="AS54"/>
      <c r="AT54" t="s">
        <v>2420</v>
      </c>
      <c r="AU54" t="s">
        <v>228</v>
      </c>
      <c r="AV54" t="s">
        <v>695</v>
      </c>
      <c r="AW54" t="s">
        <v>279</v>
      </c>
      <c r="AX54" t="s">
        <v>88</v>
      </c>
      <c r="AY54" t="s">
        <v>88</v>
      </c>
      <c r="AZ54" t="s">
        <v>1</v>
      </c>
      <c r="BA54" s="178" t="s">
        <v>2410</v>
      </c>
      <c r="BB54" t="s">
        <v>278</v>
      </c>
      <c r="BC54" t="s">
        <v>286</v>
      </c>
      <c r="BD54"/>
      <c r="BE54" t="s">
        <v>88</v>
      </c>
      <c r="BF54" t="s">
        <v>88</v>
      </c>
      <c r="BG54" t="s">
        <v>2372</v>
      </c>
      <c r="BH54" t="s">
        <v>2400</v>
      </c>
      <c r="BI54">
        <v>10000</v>
      </c>
      <c r="BJ54">
        <v>3.65</v>
      </c>
      <c r="BK54" s="30">
        <v>45240</v>
      </c>
      <c r="BL54" s="30"/>
      <c r="BM54">
        <v>4</v>
      </c>
      <c r="BN54" t="s">
        <v>88</v>
      </c>
      <c r="BO54" s="30">
        <v>45422</v>
      </c>
      <c r="BP54" t="s">
        <v>2401</v>
      </c>
      <c r="BQ54" t="s">
        <v>88</v>
      </c>
      <c r="BR54" s="30">
        <v>45240</v>
      </c>
      <c r="BS54" t="s">
        <v>1460</v>
      </c>
      <c r="BT54" s="30">
        <v>45240</v>
      </c>
      <c r="BU54" t="s">
        <v>708</v>
      </c>
      <c r="BV54" t="s">
        <v>2421</v>
      </c>
      <c r="BW54" t="s">
        <v>2422</v>
      </c>
      <c r="BX54" t="s">
        <v>277</v>
      </c>
      <c r="BY54" t="s">
        <v>277</v>
      </c>
      <c r="BZ54" t="s">
        <v>276</v>
      </c>
      <c r="CA54" t="s">
        <v>275</v>
      </c>
      <c r="CB54" t="s">
        <v>274</v>
      </c>
      <c r="CC54" t="s">
        <v>88</v>
      </c>
      <c r="CD54" t="s">
        <v>113</v>
      </c>
      <c r="CE54" t="s">
        <v>2394</v>
      </c>
      <c r="CF54" t="s">
        <v>88</v>
      </c>
      <c r="CG54" t="s">
        <v>2423</v>
      </c>
      <c r="CH54" t="s">
        <v>88</v>
      </c>
      <c r="CI54" s="30"/>
      <c r="CJ54">
        <v>1007</v>
      </c>
      <c r="CK54" t="s">
        <v>2406</v>
      </c>
      <c r="CL54" t="s">
        <v>199</v>
      </c>
      <c r="CM54" t="s">
        <v>6</v>
      </c>
      <c r="CN54" t="s">
        <v>6</v>
      </c>
      <c r="CO54" t="s">
        <v>157</v>
      </c>
      <c r="CP54" t="s">
        <v>501</v>
      </c>
      <c r="CQ54">
        <v>1577</v>
      </c>
      <c r="CR54">
        <v>1636</v>
      </c>
    </row>
    <row r="55" spans="7:96" hidden="1">
      <c r="G55" s="123">
        <v>45313.655796203704</v>
      </c>
      <c r="H55" s="181">
        <v>387</v>
      </c>
      <c r="I55" t="s">
        <v>88</v>
      </c>
      <c r="J55" t="s">
        <v>88</v>
      </c>
      <c r="K55" t="s">
        <v>1467</v>
      </c>
      <c r="L55" t="s">
        <v>2424</v>
      </c>
      <c r="M55" s="30">
        <v>45231</v>
      </c>
      <c r="N55" t="s">
        <v>2425</v>
      </c>
      <c r="O55" t="s">
        <v>203</v>
      </c>
      <c r="P55">
        <v>39</v>
      </c>
      <c r="Q55" t="s">
        <v>777</v>
      </c>
      <c r="R55" t="s">
        <v>777</v>
      </c>
      <c r="S55" t="s">
        <v>777</v>
      </c>
      <c r="T55" t="s">
        <v>88</v>
      </c>
      <c r="U55" t="s">
        <v>2426</v>
      </c>
      <c r="V55" t="s">
        <v>2427</v>
      </c>
      <c r="W55" t="s">
        <v>279</v>
      </c>
      <c r="X55" t="s">
        <v>279</v>
      </c>
      <c r="Y55" t="s">
        <v>279</v>
      </c>
      <c r="Z55" t="s">
        <v>284</v>
      </c>
      <c r="AA55">
        <v>2.2999999999999998</v>
      </c>
      <c r="AB55" s="30">
        <v>46334</v>
      </c>
      <c r="AC55" t="s">
        <v>287</v>
      </c>
      <c r="AD55" t="s">
        <v>88</v>
      </c>
      <c r="AE55" t="s">
        <v>2328</v>
      </c>
      <c r="AF55"/>
      <c r="AG55" t="s">
        <v>282</v>
      </c>
      <c r="AH55" t="s">
        <v>712</v>
      </c>
      <c r="AI55" t="s">
        <v>2428</v>
      </c>
      <c r="AJ55" t="s">
        <v>280</v>
      </c>
      <c r="AK55">
        <v>100</v>
      </c>
      <c r="AL55"/>
      <c r="AM55" t="s">
        <v>500</v>
      </c>
      <c r="AN55" t="s">
        <v>2138</v>
      </c>
      <c r="AO55" t="s">
        <v>2429</v>
      </c>
      <c r="AP55"/>
      <c r="AQ55"/>
      <c r="AR55"/>
      <c r="AS55"/>
      <c r="AT55" t="s">
        <v>2430</v>
      </c>
      <c r="AU55" t="s">
        <v>228</v>
      </c>
      <c r="AV55" t="s">
        <v>2431</v>
      </c>
      <c r="AW55" t="s">
        <v>279</v>
      </c>
      <c r="AX55" t="s">
        <v>1496</v>
      </c>
      <c r="AY55" t="s">
        <v>88</v>
      </c>
      <c r="AZ55" t="s">
        <v>1</v>
      </c>
      <c r="BA55" s="178" t="s">
        <v>2213</v>
      </c>
      <c r="BB55" t="s">
        <v>278</v>
      </c>
      <c r="BC55" t="s">
        <v>286</v>
      </c>
      <c r="BD55"/>
      <c r="BE55" t="s">
        <v>88</v>
      </c>
      <c r="BF55" t="s">
        <v>88</v>
      </c>
      <c r="BG55" t="s">
        <v>2432</v>
      </c>
      <c r="BH55" t="s">
        <v>2433</v>
      </c>
      <c r="BI55">
        <v>10000000</v>
      </c>
      <c r="BJ55">
        <v>39</v>
      </c>
      <c r="BK55" s="30">
        <v>45238</v>
      </c>
      <c r="BL55" s="30"/>
      <c r="BM55">
        <v>2.2999999999999998</v>
      </c>
      <c r="BN55" t="s">
        <v>88</v>
      </c>
      <c r="BO55" s="30">
        <v>45420</v>
      </c>
      <c r="BP55" t="s">
        <v>2434</v>
      </c>
      <c r="BQ55" t="s">
        <v>2426</v>
      </c>
      <c r="BR55" s="30">
        <v>45238</v>
      </c>
      <c r="BS55" t="s">
        <v>2328</v>
      </c>
      <c r="BT55" s="30">
        <v>45238</v>
      </c>
      <c r="BU55" t="s">
        <v>708</v>
      </c>
      <c r="BV55" t="s">
        <v>2435</v>
      </c>
      <c r="BW55" t="s">
        <v>2436</v>
      </c>
      <c r="BX55" t="s">
        <v>277</v>
      </c>
      <c r="BY55" t="s">
        <v>277</v>
      </c>
      <c r="BZ55" t="s">
        <v>276</v>
      </c>
      <c r="CA55" t="s">
        <v>275</v>
      </c>
      <c r="CB55" t="s">
        <v>274</v>
      </c>
      <c r="CC55" t="s">
        <v>88</v>
      </c>
      <c r="CD55" t="s">
        <v>113</v>
      </c>
      <c r="CE55" t="s">
        <v>88</v>
      </c>
      <c r="CF55" t="s">
        <v>88</v>
      </c>
      <c r="CG55" t="s">
        <v>2437</v>
      </c>
      <c r="CH55" t="s">
        <v>88</v>
      </c>
      <c r="CI55" s="30"/>
      <c r="CJ55">
        <v>974</v>
      </c>
      <c r="CK55" t="s">
        <v>2438</v>
      </c>
      <c r="CL55" t="s">
        <v>199</v>
      </c>
      <c r="CM55" t="s">
        <v>529</v>
      </c>
      <c r="CN55" t="s">
        <v>6</v>
      </c>
      <c r="CO55" t="s">
        <v>157</v>
      </c>
      <c r="CP55" t="s">
        <v>526</v>
      </c>
      <c r="CQ55">
        <v>1573</v>
      </c>
      <c r="CR55">
        <v>1632</v>
      </c>
    </row>
    <row r="56" spans="7:96" hidden="1">
      <c r="G56" s="123">
        <v>45313.655796203704</v>
      </c>
      <c r="H56" s="181">
        <v>386</v>
      </c>
      <c r="I56" t="s">
        <v>88</v>
      </c>
      <c r="J56" t="s">
        <v>88</v>
      </c>
      <c r="K56" t="s">
        <v>706</v>
      </c>
      <c r="L56" t="s">
        <v>2439</v>
      </c>
      <c r="M56" s="30">
        <v>45230</v>
      </c>
      <c r="N56" t="s">
        <v>2440</v>
      </c>
      <c r="O56" t="s">
        <v>102</v>
      </c>
      <c r="P56">
        <v>3.58</v>
      </c>
      <c r="Q56" t="s">
        <v>777</v>
      </c>
      <c r="R56" t="s">
        <v>777</v>
      </c>
      <c r="S56" t="s">
        <v>777</v>
      </c>
      <c r="T56" t="s">
        <v>88</v>
      </c>
      <c r="U56" t="s">
        <v>2441</v>
      </c>
      <c r="V56" t="s">
        <v>2442</v>
      </c>
      <c r="W56" t="s">
        <v>279</v>
      </c>
      <c r="X56" t="s">
        <v>279</v>
      </c>
      <c r="Y56" t="s">
        <v>279</v>
      </c>
      <c r="Z56" t="s">
        <v>284</v>
      </c>
      <c r="AA56">
        <v>4.8</v>
      </c>
      <c r="AB56" s="30">
        <v>46329</v>
      </c>
      <c r="AC56" t="s">
        <v>287</v>
      </c>
      <c r="AD56" t="s">
        <v>2443</v>
      </c>
      <c r="AE56" t="s">
        <v>1568</v>
      </c>
      <c r="AF56">
        <v>0</v>
      </c>
      <c r="AG56" t="s">
        <v>282</v>
      </c>
      <c r="AH56" t="s">
        <v>707</v>
      </c>
      <c r="AI56" t="s">
        <v>2444</v>
      </c>
      <c r="AJ56" t="s">
        <v>280</v>
      </c>
      <c r="AK56">
        <v>100</v>
      </c>
      <c r="AL56"/>
      <c r="AM56" t="s">
        <v>1818</v>
      </c>
      <c r="AN56" t="s">
        <v>1819</v>
      </c>
      <c r="AO56" t="s">
        <v>88</v>
      </c>
      <c r="AP56"/>
      <c r="AQ56"/>
      <c r="AR56"/>
      <c r="AS56"/>
      <c r="AT56" t="s">
        <v>2445</v>
      </c>
      <c r="AU56" t="s">
        <v>228</v>
      </c>
      <c r="AV56" t="s">
        <v>1397</v>
      </c>
      <c r="AW56" t="s">
        <v>279</v>
      </c>
      <c r="AX56" t="s">
        <v>494</v>
      </c>
      <c r="AY56" t="s">
        <v>88</v>
      </c>
      <c r="AZ56" t="s">
        <v>2</v>
      </c>
      <c r="BA56" s="178" t="s">
        <v>2446</v>
      </c>
      <c r="BB56" t="s">
        <v>278</v>
      </c>
      <c r="BC56" t="s">
        <v>286</v>
      </c>
      <c r="BD56"/>
      <c r="BE56" t="s">
        <v>88</v>
      </c>
      <c r="BF56" t="s">
        <v>88</v>
      </c>
      <c r="BG56" t="s">
        <v>2447</v>
      </c>
      <c r="BH56" t="s">
        <v>2448</v>
      </c>
      <c r="BI56">
        <v>10000</v>
      </c>
      <c r="BJ56">
        <v>3.58</v>
      </c>
      <c r="BK56" s="30">
        <v>45233</v>
      </c>
      <c r="BL56" s="30"/>
      <c r="BM56">
        <v>4.8</v>
      </c>
      <c r="BN56" t="s">
        <v>88</v>
      </c>
      <c r="BO56" s="30">
        <v>45415</v>
      </c>
      <c r="BP56" t="s">
        <v>2441</v>
      </c>
      <c r="BQ56" t="s">
        <v>88</v>
      </c>
      <c r="BR56" s="30">
        <v>45233</v>
      </c>
      <c r="BS56" t="s">
        <v>1568</v>
      </c>
      <c r="BT56" s="30">
        <v>45233</v>
      </c>
      <c r="BU56" t="s">
        <v>708</v>
      </c>
      <c r="BV56" t="s">
        <v>2449</v>
      </c>
      <c r="BW56" t="s">
        <v>2450</v>
      </c>
      <c r="BX56" t="s">
        <v>277</v>
      </c>
      <c r="BY56" t="s">
        <v>277</v>
      </c>
      <c r="BZ56" t="s">
        <v>276</v>
      </c>
      <c r="CA56" t="s">
        <v>275</v>
      </c>
      <c r="CB56" t="s">
        <v>274</v>
      </c>
      <c r="CC56" t="s">
        <v>88</v>
      </c>
      <c r="CD56" t="s">
        <v>113</v>
      </c>
      <c r="CE56" t="s">
        <v>88</v>
      </c>
      <c r="CF56" t="s">
        <v>88</v>
      </c>
      <c r="CG56" t="s">
        <v>2451</v>
      </c>
      <c r="CH56" t="s">
        <v>88</v>
      </c>
      <c r="CI56" s="30"/>
      <c r="CJ56">
        <v>735</v>
      </c>
      <c r="CK56" t="s">
        <v>2452</v>
      </c>
      <c r="CL56" t="s">
        <v>199</v>
      </c>
      <c r="CM56" t="s">
        <v>6</v>
      </c>
      <c r="CN56" t="s">
        <v>6</v>
      </c>
      <c r="CO56" t="s">
        <v>157</v>
      </c>
      <c r="CP56" t="s">
        <v>6</v>
      </c>
      <c r="CQ56">
        <v>1572</v>
      </c>
      <c r="CR56">
        <v>1631</v>
      </c>
    </row>
    <row r="57" spans="7:96" hidden="1">
      <c r="G57" s="123">
        <v>45313.655796203704</v>
      </c>
      <c r="H57" s="181">
        <v>385</v>
      </c>
      <c r="I57" t="s">
        <v>88</v>
      </c>
      <c r="J57" t="s">
        <v>88</v>
      </c>
      <c r="K57" t="s">
        <v>706</v>
      </c>
      <c r="L57" t="s">
        <v>2453</v>
      </c>
      <c r="M57" s="30">
        <v>45218</v>
      </c>
      <c r="N57" t="s">
        <v>2454</v>
      </c>
      <c r="O57" t="s">
        <v>203</v>
      </c>
      <c r="P57">
        <v>106</v>
      </c>
      <c r="Q57" t="s">
        <v>777</v>
      </c>
      <c r="R57" t="s">
        <v>777</v>
      </c>
      <c r="S57" t="s">
        <v>777</v>
      </c>
      <c r="T57" t="s">
        <v>88</v>
      </c>
      <c r="U57" t="s">
        <v>2455</v>
      </c>
      <c r="V57" t="s">
        <v>2456</v>
      </c>
      <c r="W57" t="s">
        <v>279</v>
      </c>
      <c r="X57" t="s">
        <v>279</v>
      </c>
      <c r="Y57" t="s">
        <v>279</v>
      </c>
      <c r="Z57" t="s">
        <v>284</v>
      </c>
      <c r="AA57">
        <v>1.4</v>
      </c>
      <c r="AB57" s="30">
        <v>46320</v>
      </c>
      <c r="AC57" t="s">
        <v>283</v>
      </c>
      <c r="AD57" t="s">
        <v>2457</v>
      </c>
      <c r="AE57" t="s">
        <v>2458</v>
      </c>
      <c r="AF57">
        <v>30</v>
      </c>
      <c r="AG57" t="s">
        <v>282</v>
      </c>
      <c r="AH57" t="s">
        <v>707</v>
      </c>
      <c r="AI57" t="s">
        <v>1801</v>
      </c>
      <c r="AJ57" t="s">
        <v>280</v>
      </c>
      <c r="AK57">
        <v>100</v>
      </c>
      <c r="AL57"/>
      <c r="AM57" t="s">
        <v>794</v>
      </c>
      <c r="AN57" t="s">
        <v>1265</v>
      </c>
      <c r="AO57" t="s">
        <v>2459</v>
      </c>
      <c r="AP57"/>
      <c r="AQ57"/>
      <c r="AR57"/>
      <c r="AS57"/>
      <c r="AT57" t="s">
        <v>2460</v>
      </c>
      <c r="AU57" t="s">
        <v>228</v>
      </c>
      <c r="AV57" t="s">
        <v>695</v>
      </c>
      <c r="AW57" t="s">
        <v>279</v>
      </c>
      <c r="AX57" t="s">
        <v>494</v>
      </c>
      <c r="AY57" t="s">
        <v>88</v>
      </c>
      <c r="AZ57" t="s">
        <v>1</v>
      </c>
      <c r="BA57" s="178" t="s">
        <v>2341</v>
      </c>
      <c r="BB57" t="s">
        <v>278</v>
      </c>
      <c r="BC57" t="s">
        <v>286</v>
      </c>
      <c r="BD57"/>
      <c r="BE57" t="s">
        <v>88</v>
      </c>
      <c r="BF57" t="s">
        <v>88</v>
      </c>
      <c r="BG57" t="s">
        <v>2461</v>
      </c>
      <c r="BH57" t="s">
        <v>2462</v>
      </c>
      <c r="BI57">
        <v>10000000</v>
      </c>
      <c r="BJ57">
        <v>106</v>
      </c>
      <c r="BK57" s="30">
        <v>45224</v>
      </c>
      <c r="BL57" s="30"/>
      <c r="BM57">
        <v>1.4</v>
      </c>
      <c r="BN57" t="s">
        <v>88</v>
      </c>
      <c r="BO57" s="30">
        <v>45407</v>
      </c>
      <c r="BP57" t="s">
        <v>2455</v>
      </c>
      <c r="BQ57" t="s">
        <v>88</v>
      </c>
      <c r="BR57" s="30">
        <v>45224</v>
      </c>
      <c r="BS57" t="s">
        <v>2458</v>
      </c>
      <c r="BT57" s="30">
        <v>45224</v>
      </c>
      <c r="BU57" t="s">
        <v>708</v>
      </c>
      <c r="BV57" t="s">
        <v>2463</v>
      </c>
      <c r="BW57" t="s">
        <v>2464</v>
      </c>
      <c r="BX57" t="s">
        <v>277</v>
      </c>
      <c r="BY57" t="s">
        <v>277</v>
      </c>
      <c r="BZ57" t="s">
        <v>276</v>
      </c>
      <c r="CA57" t="s">
        <v>275</v>
      </c>
      <c r="CB57" t="s">
        <v>274</v>
      </c>
      <c r="CC57" t="s">
        <v>88</v>
      </c>
      <c r="CD57" t="s">
        <v>113</v>
      </c>
      <c r="CE57" t="s">
        <v>88</v>
      </c>
      <c r="CF57" t="s">
        <v>88</v>
      </c>
      <c r="CG57" t="s">
        <v>2465</v>
      </c>
      <c r="CH57" t="s">
        <v>88</v>
      </c>
      <c r="CI57" s="30"/>
      <c r="CJ57">
        <v>1004</v>
      </c>
      <c r="CK57" t="s">
        <v>2466</v>
      </c>
      <c r="CL57" t="s">
        <v>199</v>
      </c>
      <c r="CM57" t="s">
        <v>6</v>
      </c>
      <c r="CN57" t="s">
        <v>6</v>
      </c>
      <c r="CO57" t="s">
        <v>157</v>
      </c>
      <c r="CP57" t="s">
        <v>501</v>
      </c>
      <c r="CQ57">
        <v>1560</v>
      </c>
      <c r="CR57">
        <v>1616</v>
      </c>
    </row>
    <row r="58" spans="7:96" hidden="1">
      <c r="G58" s="123">
        <v>45313.655796203704</v>
      </c>
      <c r="H58" s="181">
        <v>384</v>
      </c>
      <c r="I58" t="s">
        <v>88</v>
      </c>
      <c r="J58" t="s">
        <v>88</v>
      </c>
      <c r="K58" t="s">
        <v>706</v>
      </c>
      <c r="L58" t="s">
        <v>2467</v>
      </c>
      <c r="M58" s="30">
        <v>45216</v>
      </c>
      <c r="N58" t="s">
        <v>2468</v>
      </c>
      <c r="O58" t="s">
        <v>203</v>
      </c>
      <c r="P58">
        <v>45</v>
      </c>
      <c r="Q58" t="s">
        <v>777</v>
      </c>
      <c r="R58" t="s">
        <v>777</v>
      </c>
      <c r="S58" t="s">
        <v>777</v>
      </c>
      <c r="T58" t="s">
        <v>88</v>
      </c>
      <c r="U58" t="s">
        <v>2469</v>
      </c>
      <c r="V58" t="s">
        <v>2470</v>
      </c>
      <c r="W58" t="s">
        <v>279</v>
      </c>
      <c r="X58" t="s">
        <v>279</v>
      </c>
      <c r="Y58" t="s">
        <v>279</v>
      </c>
      <c r="Z58" t="s">
        <v>284</v>
      </c>
      <c r="AA58">
        <v>1.65</v>
      </c>
      <c r="AB58" s="30">
        <v>46320</v>
      </c>
      <c r="AC58" t="s">
        <v>287</v>
      </c>
      <c r="AD58" t="s">
        <v>2471</v>
      </c>
      <c r="AE58" t="s">
        <v>2472</v>
      </c>
      <c r="AF58">
        <v>15</v>
      </c>
      <c r="AG58" t="s">
        <v>282</v>
      </c>
      <c r="AH58" t="s">
        <v>707</v>
      </c>
      <c r="AI58" t="s">
        <v>1393</v>
      </c>
      <c r="AJ58" t="s">
        <v>280</v>
      </c>
      <c r="AK58">
        <v>100</v>
      </c>
      <c r="AL58"/>
      <c r="AM58" t="s">
        <v>709</v>
      </c>
      <c r="AN58" t="s">
        <v>1394</v>
      </c>
      <c r="AO58" t="s">
        <v>2473</v>
      </c>
      <c r="AP58"/>
      <c r="AQ58"/>
      <c r="AR58"/>
      <c r="AS58"/>
      <c r="AT58" t="s">
        <v>1340</v>
      </c>
      <c r="AU58" t="s">
        <v>228</v>
      </c>
      <c r="AV58" t="s">
        <v>695</v>
      </c>
      <c r="AW58" t="s">
        <v>279</v>
      </c>
      <c r="AX58" t="s">
        <v>1496</v>
      </c>
      <c r="AY58" t="s">
        <v>88</v>
      </c>
      <c r="AZ58" t="s">
        <v>1</v>
      </c>
      <c r="BA58" s="178" t="s">
        <v>2341</v>
      </c>
      <c r="BB58" t="s">
        <v>278</v>
      </c>
      <c r="BC58" t="s">
        <v>286</v>
      </c>
      <c r="BD58"/>
      <c r="BE58" t="s">
        <v>88</v>
      </c>
      <c r="BF58" t="s">
        <v>88</v>
      </c>
      <c r="BG58" t="s">
        <v>2372</v>
      </c>
      <c r="BH58" t="s">
        <v>2474</v>
      </c>
      <c r="BI58">
        <v>10000000</v>
      </c>
      <c r="BJ58">
        <v>45</v>
      </c>
      <c r="BK58" s="30">
        <v>45224</v>
      </c>
      <c r="BL58" s="30"/>
      <c r="BM58">
        <v>1.65</v>
      </c>
      <c r="BN58" t="s">
        <v>88</v>
      </c>
      <c r="BO58" s="30">
        <v>45407</v>
      </c>
      <c r="BP58" t="s">
        <v>2469</v>
      </c>
      <c r="BQ58" t="s">
        <v>88</v>
      </c>
      <c r="BR58" s="30">
        <v>45224</v>
      </c>
      <c r="BS58" t="s">
        <v>2472</v>
      </c>
      <c r="BT58" s="30">
        <v>45224</v>
      </c>
      <c r="BU58" t="s">
        <v>708</v>
      </c>
      <c r="BV58" t="s">
        <v>2475</v>
      </c>
      <c r="BW58" t="s">
        <v>2476</v>
      </c>
      <c r="BX58" t="s">
        <v>277</v>
      </c>
      <c r="BY58" t="s">
        <v>277</v>
      </c>
      <c r="BZ58" t="s">
        <v>276</v>
      </c>
      <c r="CA58" t="s">
        <v>275</v>
      </c>
      <c r="CB58" t="s">
        <v>274</v>
      </c>
      <c r="CC58" t="s">
        <v>88</v>
      </c>
      <c r="CD58" t="s">
        <v>113</v>
      </c>
      <c r="CE58" t="s">
        <v>88</v>
      </c>
      <c r="CF58" t="s">
        <v>88</v>
      </c>
      <c r="CG58" t="s">
        <v>2477</v>
      </c>
      <c r="CH58" t="s">
        <v>88</v>
      </c>
      <c r="CI58" s="30"/>
      <c r="CJ58">
        <v>969</v>
      </c>
      <c r="CK58" t="s">
        <v>2478</v>
      </c>
      <c r="CL58" t="s">
        <v>199</v>
      </c>
      <c r="CM58" t="s">
        <v>531</v>
      </c>
      <c r="CN58" t="s">
        <v>6</v>
      </c>
      <c r="CO58" t="s">
        <v>157</v>
      </c>
      <c r="CP58" t="s">
        <v>527</v>
      </c>
      <c r="CQ58">
        <v>1549</v>
      </c>
      <c r="CR58">
        <v>1605</v>
      </c>
    </row>
    <row r="59" spans="7:96" hidden="1">
      <c r="G59" s="123">
        <v>45313.655796203704</v>
      </c>
      <c r="H59" s="181">
        <v>383</v>
      </c>
      <c r="I59" t="s">
        <v>88</v>
      </c>
      <c r="J59" t="s">
        <v>88</v>
      </c>
      <c r="K59" t="s">
        <v>1468</v>
      </c>
      <c r="L59" t="s">
        <v>2479</v>
      </c>
      <c r="M59" s="30">
        <v>45215</v>
      </c>
      <c r="N59" t="s">
        <v>2480</v>
      </c>
      <c r="O59" t="s">
        <v>81</v>
      </c>
      <c r="P59">
        <v>0.3</v>
      </c>
      <c r="Q59" t="s">
        <v>777</v>
      </c>
      <c r="R59" t="s">
        <v>777</v>
      </c>
      <c r="S59" t="s">
        <v>777</v>
      </c>
      <c r="T59" t="s">
        <v>88</v>
      </c>
      <c r="U59" t="s">
        <v>2481</v>
      </c>
      <c r="V59" t="s">
        <v>2482</v>
      </c>
      <c r="W59" t="s">
        <v>279</v>
      </c>
      <c r="X59" t="s">
        <v>279</v>
      </c>
      <c r="Y59" t="s">
        <v>279</v>
      </c>
      <c r="Z59" t="s">
        <v>284</v>
      </c>
      <c r="AA59">
        <v>6.5</v>
      </c>
      <c r="AB59" s="30">
        <v>46313</v>
      </c>
      <c r="AC59" t="s">
        <v>283</v>
      </c>
      <c r="AD59" t="s">
        <v>88</v>
      </c>
      <c r="AE59" t="s">
        <v>2483</v>
      </c>
      <c r="AF59"/>
      <c r="AG59" t="s">
        <v>282</v>
      </c>
      <c r="AH59" t="s">
        <v>707</v>
      </c>
      <c r="AI59" t="s">
        <v>2484</v>
      </c>
      <c r="AJ59" t="s">
        <v>280</v>
      </c>
      <c r="AK59">
        <v>100</v>
      </c>
      <c r="AL59"/>
      <c r="AM59" t="s">
        <v>1757</v>
      </c>
      <c r="AN59" t="s">
        <v>2485</v>
      </c>
      <c r="AO59" t="s">
        <v>88</v>
      </c>
      <c r="AP59"/>
      <c r="AQ59"/>
      <c r="AR59"/>
      <c r="AS59"/>
      <c r="AT59" t="s">
        <v>2486</v>
      </c>
      <c r="AU59" t="s">
        <v>228</v>
      </c>
      <c r="AV59" t="s">
        <v>695</v>
      </c>
      <c r="AW59" t="s">
        <v>279</v>
      </c>
      <c r="AX59" t="s">
        <v>494</v>
      </c>
      <c r="AY59" t="s">
        <v>88</v>
      </c>
      <c r="AZ59" t="s">
        <v>1</v>
      </c>
      <c r="BA59" s="178" t="s">
        <v>2487</v>
      </c>
      <c r="BB59" t="s">
        <v>278</v>
      </c>
      <c r="BC59" t="s">
        <v>286</v>
      </c>
      <c r="BD59"/>
      <c r="BE59" t="s">
        <v>88</v>
      </c>
      <c r="BF59" t="s">
        <v>88</v>
      </c>
      <c r="BG59" t="s">
        <v>2488</v>
      </c>
      <c r="BH59" t="s">
        <v>2489</v>
      </c>
      <c r="BI59">
        <v>1000</v>
      </c>
      <c r="BJ59">
        <v>0.3</v>
      </c>
      <c r="BK59" s="30">
        <v>45217</v>
      </c>
      <c r="BL59" s="30"/>
      <c r="BM59">
        <v>6.5</v>
      </c>
      <c r="BN59" t="s">
        <v>88</v>
      </c>
      <c r="BO59" s="30">
        <v>45400</v>
      </c>
      <c r="BP59" t="s">
        <v>2481</v>
      </c>
      <c r="BQ59" t="s">
        <v>88</v>
      </c>
      <c r="BR59" s="30">
        <v>45217</v>
      </c>
      <c r="BS59" t="s">
        <v>2490</v>
      </c>
      <c r="BT59" s="30">
        <v>45217</v>
      </c>
      <c r="BU59" t="s">
        <v>708</v>
      </c>
      <c r="BV59" t="s">
        <v>2491</v>
      </c>
      <c r="BW59" t="s">
        <v>2492</v>
      </c>
      <c r="BX59" t="s">
        <v>277</v>
      </c>
      <c r="BY59" t="s">
        <v>277</v>
      </c>
      <c r="BZ59" t="s">
        <v>276</v>
      </c>
      <c r="CA59" t="s">
        <v>275</v>
      </c>
      <c r="CB59" t="s">
        <v>274</v>
      </c>
      <c r="CC59" t="s">
        <v>88</v>
      </c>
      <c r="CD59" t="s">
        <v>113</v>
      </c>
      <c r="CE59" t="s">
        <v>88</v>
      </c>
      <c r="CF59" t="s">
        <v>88</v>
      </c>
      <c r="CG59" t="s">
        <v>2493</v>
      </c>
      <c r="CH59" t="s">
        <v>88</v>
      </c>
      <c r="CI59" s="30"/>
      <c r="CJ59">
        <v>461</v>
      </c>
      <c r="CK59" t="s">
        <v>2494</v>
      </c>
      <c r="CL59" t="s">
        <v>199</v>
      </c>
      <c r="CM59" t="s">
        <v>6</v>
      </c>
      <c r="CN59" t="s">
        <v>6</v>
      </c>
      <c r="CO59" t="s">
        <v>157</v>
      </c>
      <c r="CP59" t="s">
        <v>524</v>
      </c>
      <c r="CQ59">
        <v>1546</v>
      </c>
      <c r="CR59">
        <v>1602</v>
      </c>
    </row>
    <row r="60" spans="7:96" hidden="1">
      <c r="G60" s="123">
        <v>45313.655796203704</v>
      </c>
      <c r="H60" s="181">
        <v>382</v>
      </c>
      <c r="I60" t="s">
        <v>88</v>
      </c>
      <c r="J60" t="s">
        <v>88</v>
      </c>
      <c r="K60" t="s">
        <v>1468</v>
      </c>
      <c r="L60" t="s">
        <v>2495</v>
      </c>
      <c r="M60" s="30">
        <v>45212</v>
      </c>
      <c r="N60" t="s">
        <v>2496</v>
      </c>
      <c r="O60" t="s">
        <v>102</v>
      </c>
      <c r="P60">
        <v>4.0999999999999996</v>
      </c>
      <c r="Q60" t="s">
        <v>777</v>
      </c>
      <c r="R60" t="s">
        <v>777</v>
      </c>
      <c r="S60" t="s">
        <v>777</v>
      </c>
      <c r="T60" t="s">
        <v>88</v>
      </c>
      <c r="U60" t="s">
        <v>1595</v>
      </c>
      <c r="V60" t="s">
        <v>2497</v>
      </c>
      <c r="W60" t="s">
        <v>279</v>
      </c>
      <c r="X60" t="s">
        <v>279</v>
      </c>
      <c r="Y60" t="s">
        <v>279</v>
      </c>
      <c r="Z60" t="s">
        <v>2498</v>
      </c>
      <c r="AA60">
        <v>4.8</v>
      </c>
      <c r="AB60" s="30">
        <v>45616</v>
      </c>
      <c r="AC60" t="s">
        <v>287</v>
      </c>
      <c r="AD60" t="s">
        <v>88</v>
      </c>
      <c r="AE60" t="s">
        <v>2499</v>
      </c>
      <c r="AF60"/>
      <c r="AG60" t="s">
        <v>282</v>
      </c>
      <c r="AH60" t="s">
        <v>712</v>
      </c>
      <c r="AI60" t="s">
        <v>2500</v>
      </c>
      <c r="AJ60" t="s">
        <v>280</v>
      </c>
      <c r="AK60">
        <v>100</v>
      </c>
      <c r="AL60"/>
      <c r="AM60" t="s">
        <v>500</v>
      </c>
      <c r="AN60" t="s">
        <v>1600</v>
      </c>
      <c r="AO60" t="s">
        <v>1601</v>
      </c>
      <c r="AP60"/>
      <c r="AQ60"/>
      <c r="AR60"/>
      <c r="AS60"/>
      <c r="AT60" t="s">
        <v>2501</v>
      </c>
      <c r="AU60" t="s">
        <v>228</v>
      </c>
      <c r="AV60" t="s">
        <v>695</v>
      </c>
      <c r="AW60" t="s">
        <v>279</v>
      </c>
      <c r="AX60" t="s">
        <v>494</v>
      </c>
      <c r="AY60" t="s">
        <v>88</v>
      </c>
      <c r="AZ60" t="s">
        <v>1</v>
      </c>
      <c r="BA60" s="178" t="s">
        <v>2502</v>
      </c>
      <c r="BB60" t="s">
        <v>278</v>
      </c>
      <c r="BC60" t="s">
        <v>286</v>
      </c>
      <c r="BD60"/>
      <c r="BE60" t="s">
        <v>88</v>
      </c>
      <c r="BF60" t="s">
        <v>88</v>
      </c>
      <c r="BG60" t="s">
        <v>2503</v>
      </c>
      <c r="BH60" t="s">
        <v>1604</v>
      </c>
      <c r="BI60">
        <v>1000000</v>
      </c>
      <c r="BJ60">
        <v>4.0999999999999996</v>
      </c>
      <c r="BK60" s="30">
        <v>45219</v>
      </c>
      <c r="BL60" s="30"/>
      <c r="BM60">
        <v>4.8</v>
      </c>
      <c r="BN60" t="s">
        <v>88</v>
      </c>
      <c r="BO60" s="30">
        <v>45402</v>
      </c>
      <c r="BP60" t="s">
        <v>1605</v>
      </c>
      <c r="BQ60" t="s">
        <v>1595</v>
      </c>
      <c r="BR60" s="30">
        <v>45219</v>
      </c>
      <c r="BS60" t="s">
        <v>1568</v>
      </c>
      <c r="BT60" s="30">
        <v>45219</v>
      </c>
      <c r="BU60" t="s">
        <v>88</v>
      </c>
      <c r="BV60" t="s">
        <v>88</v>
      </c>
      <c r="BW60" t="s">
        <v>2504</v>
      </c>
      <c r="BX60" t="s">
        <v>277</v>
      </c>
      <c r="BY60" t="s">
        <v>277</v>
      </c>
      <c r="BZ60" t="s">
        <v>276</v>
      </c>
      <c r="CA60" t="s">
        <v>275</v>
      </c>
      <c r="CB60" t="s">
        <v>274</v>
      </c>
      <c r="CC60" t="s">
        <v>88</v>
      </c>
      <c r="CD60" t="s">
        <v>113</v>
      </c>
      <c r="CE60" t="s">
        <v>88</v>
      </c>
      <c r="CF60" t="s">
        <v>88</v>
      </c>
      <c r="CG60" t="s">
        <v>2505</v>
      </c>
      <c r="CH60" t="s">
        <v>88</v>
      </c>
      <c r="CI60" s="30"/>
      <c r="CJ60">
        <v>1000</v>
      </c>
      <c r="CK60" t="s">
        <v>1669</v>
      </c>
      <c r="CL60" t="s">
        <v>199</v>
      </c>
      <c r="CM60" t="s">
        <v>6</v>
      </c>
      <c r="CN60" t="s">
        <v>6</v>
      </c>
      <c r="CO60" t="s">
        <v>157</v>
      </c>
      <c r="CP60" t="s">
        <v>501</v>
      </c>
      <c r="CQ60">
        <v>1545</v>
      </c>
      <c r="CR60">
        <v>1601</v>
      </c>
    </row>
    <row r="61" spans="7:96" hidden="1">
      <c r="G61" s="123">
        <v>45313.655796203704</v>
      </c>
      <c r="H61" s="181">
        <v>381</v>
      </c>
      <c r="I61" t="s">
        <v>88</v>
      </c>
      <c r="J61" t="s">
        <v>88</v>
      </c>
      <c r="K61" t="s">
        <v>706</v>
      </c>
      <c r="L61" t="s">
        <v>2506</v>
      </c>
      <c r="M61" s="30">
        <v>45209</v>
      </c>
      <c r="N61" t="s">
        <v>2507</v>
      </c>
      <c r="O61" t="s">
        <v>102</v>
      </c>
      <c r="P61">
        <v>3.85</v>
      </c>
      <c r="Q61" t="s">
        <v>777</v>
      </c>
      <c r="R61" t="s">
        <v>777</v>
      </c>
      <c r="S61" t="s">
        <v>777</v>
      </c>
      <c r="T61" t="s">
        <v>88</v>
      </c>
      <c r="U61" t="s">
        <v>2508</v>
      </c>
      <c r="V61" t="s">
        <v>2509</v>
      </c>
      <c r="W61" t="s">
        <v>279</v>
      </c>
      <c r="X61" t="s">
        <v>279</v>
      </c>
      <c r="Y61" t="s">
        <v>279</v>
      </c>
      <c r="Z61" t="s">
        <v>2207</v>
      </c>
      <c r="AA61">
        <v>3.9</v>
      </c>
      <c r="AB61" s="30">
        <v>46282</v>
      </c>
      <c r="AC61" t="s">
        <v>287</v>
      </c>
      <c r="AD61" t="s">
        <v>1392</v>
      </c>
      <c r="AE61" t="s">
        <v>2510</v>
      </c>
      <c r="AF61">
        <v>10</v>
      </c>
      <c r="AG61" t="s">
        <v>282</v>
      </c>
      <c r="AH61" t="s">
        <v>707</v>
      </c>
      <c r="AI61" t="s">
        <v>2511</v>
      </c>
      <c r="AJ61" t="s">
        <v>280</v>
      </c>
      <c r="AK61">
        <v>100</v>
      </c>
      <c r="AL61"/>
      <c r="AM61" t="s">
        <v>2239</v>
      </c>
      <c r="AN61" t="s">
        <v>2512</v>
      </c>
      <c r="AO61" t="s">
        <v>2513</v>
      </c>
      <c r="AP61"/>
      <c r="AQ61"/>
      <c r="AR61"/>
      <c r="AS61"/>
      <c r="AT61" t="s">
        <v>2514</v>
      </c>
      <c r="AU61" t="s">
        <v>228</v>
      </c>
      <c r="AV61" t="s">
        <v>695</v>
      </c>
      <c r="AW61" t="s">
        <v>279</v>
      </c>
      <c r="AX61" t="s">
        <v>1496</v>
      </c>
      <c r="AY61" t="s">
        <v>88</v>
      </c>
      <c r="AZ61" t="s">
        <v>1</v>
      </c>
      <c r="BA61" s="178" t="s">
        <v>2515</v>
      </c>
      <c r="BB61" t="s">
        <v>278</v>
      </c>
      <c r="BC61" t="s">
        <v>286</v>
      </c>
      <c r="BD61"/>
      <c r="BE61" t="s">
        <v>88</v>
      </c>
      <c r="BF61" t="s">
        <v>88</v>
      </c>
      <c r="BG61" t="s">
        <v>2516</v>
      </c>
      <c r="BH61" t="s">
        <v>2517</v>
      </c>
      <c r="BI61">
        <v>10000</v>
      </c>
      <c r="BJ61">
        <v>3.85</v>
      </c>
      <c r="BK61" s="30">
        <v>45216</v>
      </c>
      <c r="BL61" s="30"/>
      <c r="BM61">
        <v>3.9</v>
      </c>
      <c r="BN61" t="s">
        <v>88</v>
      </c>
      <c r="BO61" s="30">
        <v>45399</v>
      </c>
      <c r="BP61" t="s">
        <v>2508</v>
      </c>
      <c r="BQ61" t="s">
        <v>88</v>
      </c>
      <c r="BR61" s="30">
        <v>45216</v>
      </c>
      <c r="BS61" t="s">
        <v>2193</v>
      </c>
      <c r="BT61" s="30">
        <v>45216</v>
      </c>
      <c r="BU61" t="s">
        <v>708</v>
      </c>
      <c r="BV61" t="s">
        <v>2518</v>
      </c>
      <c r="BW61" t="s">
        <v>2519</v>
      </c>
      <c r="BX61" t="s">
        <v>277</v>
      </c>
      <c r="BY61" t="s">
        <v>277</v>
      </c>
      <c r="BZ61" t="s">
        <v>276</v>
      </c>
      <c r="CA61" t="s">
        <v>275</v>
      </c>
      <c r="CB61" t="s">
        <v>274</v>
      </c>
      <c r="CC61" t="s">
        <v>88</v>
      </c>
      <c r="CD61" t="s">
        <v>113</v>
      </c>
      <c r="CE61" t="s">
        <v>88</v>
      </c>
      <c r="CF61" t="s">
        <v>88</v>
      </c>
      <c r="CG61" t="s">
        <v>2520</v>
      </c>
      <c r="CH61" t="s">
        <v>88</v>
      </c>
      <c r="CI61" s="30"/>
      <c r="CJ61">
        <v>990</v>
      </c>
      <c r="CK61" t="s">
        <v>2521</v>
      </c>
      <c r="CL61" t="s">
        <v>199</v>
      </c>
      <c r="CM61" t="s">
        <v>531</v>
      </c>
      <c r="CN61" t="s">
        <v>6</v>
      </c>
      <c r="CO61" t="s">
        <v>157</v>
      </c>
      <c r="CP61" t="s">
        <v>525</v>
      </c>
      <c r="CQ61">
        <v>1539</v>
      </c>
      <c r="CR61">
        <v>1596</v>
      </c>
    </row>
    <row r="62" spans="7:96" hidden="1">
      <c r="G62" s="123">
        <v>45313.655796203704</v>
      </c>
      <c r="H62" s="181">
        <v>380</v>
      </c>
      <c r="I62" t="s">
        <v>88</v>
      </c>
      <c r="J62" t="s">
        <v>88</v>
      </c>
      <c r="K62" t="s">
        <v>782</v>
      </c>
      <c r="L62" t="s">
        <v>2522</v>
      </c>
      <c r="M62" s="30">
        <v>45197</v>
      </c>
      <c r="N62" t="s">
        <v>2523</v>
      </c>
      <c r="O62" t="s">
        <v>81</v>
      </c>
      <c r="P62">
        <v>0.16</v>
      </c>
      <c r="Q62" t="s">
        <v>777</v>
      </c>
      <c r="R62" t="s">
        <v>777</v>
      </c>
      <c r="S62" t="s">
        <v>777</v>
      </c>
      <c r="T62" t="s">
        <v>88</v>
      </c>
      <c r="U62" t="s">
        <v>2524</v>
      </c>
      <c r="V62" t="s">
        <v>2525</v>
      </c>
      <c r="W62" t="s">
        <v>279</v>
      </c>
      <c r="X62" t="s">
        <v>279</v>
      </c>
      <c r="Y62" t="s">
        <v>279</v>
      </c>
      <c r="Z62" t="s">
        <v>284</v>
      </c>
      <c r="AA62">
        <v>7.1</v>
      </c>
      <c r="AB62" s="30">
        <v>46311</v>
      </c>
      <c r="AC62" t="s">
        <v>287</v>
      </c>
      <c r="AD62" t="s">
        <v>88</v>
      </c>
      <c r="AE62" t="s">
        <v>2526</v>
      </c>
      <c r="AF62"/>
      <c r="AG62" t="s">
        <v>282</v>
      </c>
      <c r="AH62" t="s">
        <v>707</v>
      </c>
      <c r="AI62" t="s">
        <v>575</v>
      </c>
      <c r="AJ62" t="s">
        <v>280</v>
      </c>
      <c r="AK62">
        <v>100</v>
      </c>
      <c r="AL62"/>
      <c r="AM62" t="s">
        <v>1818</v>
      </c>
      <c r="AN62" t="s">
        <v>1819</v>
      </c>
      <c r="AO62" t="s">
        <v>2527</v>
      </c>
      <c r="AP62"/>
      <c r="AQ62"/>
      <c r="AR62"/>
      <c r="AS62"/>
      <c r="AT62" t="s">
        <v>2528</v>
      </c>
      <c r="AU62" t="s">
        <v>194</v>
      </c>
      <c r="AV62" t="s">
        <v>695</v>
      </c>
      <c r="AW62" t="s">
        <v>279</v>
      </c>
      <c r="AX62" t="s">
        <v>1496</v>
      </c>
      <c r="AY62" t="s">
        <v>88</v>
      </c>
      <c r="AZ62" t="s">
        <v>1</v>
      </c>
      <c r="BA62" s="178" t="s">
        <v>2487</v>
      </c>
      <c r="BB62" t="s">
        <v>278</v>
      </c>
      <c r="BC62" t="s">
        <v>286</v>
      </c>
      <c r="BD62"/>
      <c r="BE62" t="s">
        <v>88</v>
      </c>
      <c r="BF62" t="s">
        <v>88</v>
      </c>
      <c r="BG62" t="s">
        <v>2529</v>
      </c>
      <c r="BH62" t="s">
        <v>2530</v>
      </c>
      <c r="BI62">
        <v>1000</v>
      </c>
      <c r="BJ62">
        <v>1.1599999999999999</v>
      </c>
      <c r="BK62" s="30">
        <v>45215</v>
      </c>
      <c r="BL62" s="30"/>
      <c r="BM62">
        <v>7.1</v>
      </c>
      <c r="BN62" t="s">
        <v>88</v>
      </c>
      <c r="BO62" s="30">
        <v>45398</v>
      </c>
      <c r="BP62" t="s">
        <v>2524</v>
      </c>
      <c r="BQ62" t="s">
        <v>88</v>
      </c>
      <c r="BR62" s="30">
        <v>45215</v>
      </c>
      <c r="BS62" t="s">
        <v>2526</v>
      </c>
      <c r="BT62" s="30">
        <v>45215</v>
      </c>
      <c r="BU62" t="s">
        <v>708</v>
      </c>
      <c r="BV62" t="s">
        <v>2531</v>
      </c>
      <c r="BW62" t="s">
        <v>2532</v>
      </c>
      <c r="BX62" t="s">
        <v>277</v>
      </c>
      <c r="BY62" t="s">
        <v>277</v>
      </c>
      <c r="BZ62" t="s">
        <v>276</v>
      </c>
      <c r="CA62" t="s">
        <v>275</v>
      </c>
      <c r="CB62" t="s">
        <v>274</v>
      </c>
      <c r="CC62" t="s">
        <v>88</v>
      </c>
      <c r="CD62" t="s">
        <v>113</v>
      </c>
      <c r="CE62" t="s">
        <v>88</v>
      </c>
      <c r="CF62" t="s">
        <v>88</v>
      </c>
      <c r="CG62" t="s">
        <v>2533</v>
      </c>
      <c r="CH62" t="s">
        <v>88</v>
      </c>
      <c r="CI62" s="30"/>
      <c r="CJ62">
        <v>629</v>
      </c>
      <c r="CK62" t="s">
        <v>2534</v>
      </c>
      <c r="CL62" t="s">
        <v>199</v>
      </c>
      <c r="CM62" t="s">
        <v>531</v>
      </c>
      <c r="CN62" t="s">
        <v>6</v>
      </c>
      <c r="CO62" t="s">
        <v>157</v>
      </c>
      <c r="CP62" t="s">
        <v>525</v>
      </c>
      <c r="CQ62">
        <v>1529</v>
      </c>
      <c r="CR62">
        <v>1592</v>
      </c>
    </row>
    <row r="63" spans="7:96" hidden="1">
      <c r="G63" s="123">
        <v>45313.655796203704</v>
      </c>
      <c r="H63" s="181">
        <v>379</v>
      </c>
      <c r="I63" t="s">
        <v>88</v>
      </c>
      <c r="J63" t="s">
        <v>88</v>
      </c>
      <c r="K63" t="s">
        <v>1723</v>
      </c>
      <c r="L63" t="s">
        <v>2535</v>
      </c>
      <c r="M63" s="30">
        <v>45197</v>
      </c>
      <c r="N63" t="s">
        <v>2536</v>
      </c>
      <c r="O63" t="s">
        <v>81</v>
      </c>
      <c r="P63">
        <v>1</v>
      </c>
      <c r="Q63" t="s">
        <v>777</v>
      </c>
      <c r="R63" t="s">
        <v>777</v>
      </c>
      <c r="S63" t="s">
        <v>777</v>
      </c>
      <c r="T63" t="s">
        <v>88</v>
      </c>
      <c r="U63" t="s">
        <v>2537</v>
      </c>
      <c r="V63" t="s">
        <v>2538</v>
      </c>
      <c r="W63" t="s">
        <v>279</v>
      </c>
      <c r="X63" t="s">
        <v>279</v>
      </c>
      <c r="Y63" t="s">
        <v>279</v>
      </c>
      <c r="Z63" t="s">
        <v>284</v>
      </c>
      <c r="AA63">
        <v>5.9</v>
      </c>
      <c r="AB63" s="30">
        <v>46306</v>
      </c>
      <c r="AC63" t="s">
        <v>283</v>
      </c>
      <c r="AD63" t="s">
        <v>2539</v>
      </c>
      <c r="AE63" t="s">
        <v>2540</v>
      </c>
      <c r="AF63">
        <v>20</v>
      </c>
      <c r="AG63" t="s">
        <v>282</v>
      </c>
      <c r="AH63" t="s">
        <v>707</v>
      </c>
      <c r="AI63" t="s">
        <v>2541</v>
      </c>
      <c r="AJ63" t="s">
        <v>280</v>
      </c>
      <c r="AK63">
        <v>100</v>
      </c>
      <c r="AL63">
        <v>7.4999999999999997E-3</v>
      </c>
      <c r="AM63" t="s">
        <v>796</v>
      </c>
      <c r="AN63" t="s">
        <v>2542</v>
      </c>
      <c r="AO63" t="s">
        <v>88</v>
      </c>
      <c r="AP63"/>
      <c r="AQ63"/>
      <c r="AR63"/>
      <c r="AS63"/>
      <c r="AT63" t="s">
        <v>2543</v>
      </c>
      <c r="AU63" t="s">
        <v>228</v>
      </c>
      <c r="AV63" t="s">
        <v>695</v>
      </c>
      <c r="AW63" t="s">
        <v>279</v>
      </c>
      <c r="AX63" t="s">
        <v>494</v>
      </c>
      <c r="AY63" t="s">
        <v>88</v>
      </c>
      <c r="AZ63" t="s">
        <v>1</v>
      </c>
      <c r="BA63" s="178" t="s">
        <v>2544</v>
      </c>
      <c r="BB63" t="s">
        <v>278</v>
      </c>
      <c r="BC63" t="s">
        <v>285</v>
      </c>
      <c r="BD63"/>
      <c r="BE63" t="s">
        <v>88</v>
      </c>
      <c r="BF63" t="s">
        <v>88</v>
      </c>
      <c r="BG63" t="s">
        <v>2545</v>
      </c>
      <c r="BH63" t="s">
        <v>2546</v>
      </c>
      <c r="BI63">
        <v>1000</v>
      </c>
      <c r="BJ63">
        <v>1</v>
      </c>
      <c r="BK63" s="30">
        <v>45210</v>
      </c>
      <c r="BL63" s="30"/>
      <c r="BM63">
        <v>5.9</v>
      </c>
      <c r="BN63" t="s">
        <v>88</v>
      </c>
      <c r="BO63" s="30">
        <v>45393</v>
      </c>
      <c r="BP63" t="s">
        <v>2537</v>
      </c>
      <c r="BQ63" t="s">
        <v>88</v>
      </c>
      <c r="BR63" s="30">
        <v>45210</v>
      </c>
      <c r="BS63" t="s">
        <v>2547</v>
      </c>
      <c r="BT63" s="30">
        <v>45210</v>
      </c>
      <c r="BU63" t="s">
        <v>708</v>
      </c>
      <c r="BV63" t="s">
        <v>2548</v>
      </c>
      <c r="BW63" t="s">
        <v>2549</v>
      </c>
      <c r="BX63" t="s">
        <v>277</v>
      </c>
      <c r="BY63" t="s">
        <v>277</v>
      </c>
      <c r="BZ63" t="s">
        <v>276</v>
      </c>
      <c r="CA63" t="s">
        <v>275</v>
      </c>
      <c r="CB63" t="s">
        <v>274</v>
      </c>
      <c r="CC63" t="s">
        <v>88</v>
      </c>
      <c r="CD63" t="s">
        <v>113</v>
      </c>
      <c r="CE63" t="s">
        <v>88</v>
      </c>
      <c r="CF63" t="s">
        <v>88</v>
      </c>
      <c r="CG63" t="s">
        <v>2550</v>
      </c>
      <c r="CH63" t="s">
        <v>88</v>
      </c>
      <c r="CI63" s="30"/>
      <c r="CJ63">
        <v>384</v>
      </c>
      <c r="CK63" t="s">
        <v>2551</v>
      </c>
      <c r="CL63" t="s">
        <v>199</v>
      </c>
      <c r="CM63" t="s">
        <v>529</v>
      </c>
      <c r="CN63" t="s">
        <v>6</v>
      </c>
      <c r="CO63" t="s">
        <v>157</v>
      </c>
      <c r="CP63" t="s">
        <v>524</v>
      </c>
      <c r="CQ63">
        <v>1535</v>
      </c>
      <c r="CR63">
        <v>1590</v>
      </c>
    </row>
    <row r="64" spans="7:96" hidden="1">
      <c r="G64" s="123">
        <v>45313.655796203704</v>
      </c>
      <c r="H64" s="181">
        <v>378</v>
      </c>
      <c r="I64" t="s">
        <v>88</v>
      </c>
      <c r="J64" t="s">
        <v>88</v>
      </c>
      <c r="K64" t="s">
        <v>706</v>
      </c>
      <c r="L64" t="s">
        <v>2552</v>
      </c>
      <c r="M64" s="30">
        <v>45196</v>
      </c>
      <c r="N64" t="s">
        <v>2553</v>
      </c>
      <c r="O64" t="s">
        <v>102</v>
      </c>
      <c r="P64">
        <v>3</v>
      </c>
      <c r="Q64" t="s">
        <v>777</v>
      </c>
      <c r="R64" t="s">
        <v>777</v>
      </c>
      <c r="S64" t="s">
        <v>777</v>
      </c>
      <c r="T64" t="s">
        <v>88</v>
      </c>
      <c r="U64" t="s">
        <v>2554</v>
      </c>
      <c r="V64" t="s">
        <v>2555</v>
      </c>
      <c r="W64" t="s">
        <v>279</v>
      </c>
      <c r="X64" t="s">
        <v>279</v>
      </c>
      <c r="Y64" t="s">
        <v>279</v>
      </c>
      <c r="Z64" t="s">
        <v>2207</v>
      </c>
      <c r="AA64">
        <v>3.69</v>
      </c>
      <c r="AB64" s="30">
        <v>46275</v>
      </c>
      <c r="AC64" t="s">
        <v>287</v>
      </c>
      <c r="AD64" t="s">
        <v>2556</v>
      </c>
      <c r="AE64" t="s">
        <v>2557</v>
      </c>
      <c r="AF64">
        <v>30</v>
      </c>
      <c r="AG64" t="s">
        <v>282</v>
      </c>
      <c r="AH64" t="s">
        <v>707</v>
      </c>
      <c r="AI64" t="s">
        <v>2558</v>
      </c>
      <c r="AJ64" t="s">
        <v>280</v>
      </c>
      <c r="AK64">
        <v>99.974999999999994</v>
      </c>
      <c r="AL64"/>
      <c r="AM64" t="s">
        <v>2559</v>
      </c>
      <c r="AN64" t="s">
        <v>2560</v>
      </c>
      <c r="AO64" t="s">
        <v>88</v>
      </c>
      <c r="AP64"/>
      <c r="AQ64"/>
      <c r="AR64"/>
      <c r="AS64"/>
      <c r="AT64" t="s">
        <v>2561</v>
      </c>
      <c r="AU64" t="s">
        <v>228</v>
      </c>
      <c r="AV64" t="s">
        <v>695</v>
      </c>
      <c r="AW64" t="s">
        <v>279</v>
      </c>
      <c r="AX64" t="s">
        <v>494</v>
      </c>
      <c r="AY64" t="s">
        <v>88</v>
      </c>
      <c r="AZ64" t="s">
        <v>1</v>
      </c>
      <c r="BA64" s="178" t="s">
        <v>2562</v>
      </c>
      <c r="BB64" t="s">
        <v>278</v>
      </c>
      <c r="BC64" t="s">
        <v>286</v>
      </c>
      <c r="BD64"/>
      <c r="BE64" t="s">
        <v>88</v>
      </c>
      <c r="BF64" t="s">
        <v>88</v>
      </c>
      <c r="BG64" t="s">
        <v>2563</v>
      </c>
      <c r="BH64" t="s">
        <v>2564</v>
      </c>
      <c r="BI64">
        <v>10000</v>
      </c>
      <c r="BJ64">
        <v>3</v>
      </c>
      <c r="BK64" s="30">
        <v>45209</v>
      </c>
      <c r="BL64" s="30"/>
      <c r="BM64">
        <v>3.69</v>
      </c>
      <c r="BN64" t="s">
        <v>88</v>
      </c>
      <c r="BO64" s="30">
        <v>45392</v>
      </c>
      <c r="BP64" t="s">
        <v>2554</v>
      </c>
      <c r="BQ64" t="s">
        <v>88</v>
      </c>
      <c r="BR64" s="30">
        <v>45209</v>
      </c>
      <c r="BS64" t="s">
        <v>2565</v>
      </c>
      <c r="BT64" s="30">
        <v>45209</v>
      </c>
      <c r="BU64" t="s">
        <v>708</v>
      </c>
      <c r="BV64" t="s">
        <v>2566</v>
      </c>
      <c r="BW64" t="s">
        <v>2567</v>
      </c>
      <c r="BX64" t="s">
        <v>277</v>
      </c>
      <c r="BY64" t="s">
        <v>277</v>
      </c>
      <c r="BZ64" t="s">
        <v>276</v>
      </c>
      <c r="CA64" t="s">
        <v>275</v>
      </c>
      <c r="CB64" t="s">
        <v>274</v>
      </c>
      <c r="CC64" t="s">
        <v>88</v>
      </c>
      <c r="CD64" t="s">
        <v>113</v>
      </c>
      <c r="CE64" t="s">
        <v>88</v>
      </c>
      <c r="CF64" t="s">
        <v>88</v>
      </c>
      <c r="CG64" t="s">
        <v>2568</v>
      </c>
      <c r="CH64" t="s">
        <v>88</v>
      </c>
      <c r="CI64" s="30"/>
      <c r="CJ64">
        <v>715</v>
      </c>
      <c r="CK64" t="s">
        <v>2569</v>
      </c>
      <c r="CL64" t="s">
        <v>199</v>
      </c>
      <c r="CM64" t="s">
        <v>6</v>
      </c>
      <c r="CN64" t="s">
        <v>6</v>
      </c>
      <c r="CO64" t="s">
        <v>157</v>
      </c>
      <c r="CP64" t="s">
        <v>524</v>
      </c>
      <c r="CQ64">
        <v>1533</v>
      </c>
      <c r="CR64">
        <v>1588</v>
      </c>
    </row>
    <row r="65" spans="7:96" hidden="1">
      <c r="G65" s="123">
        <v>45313.655796203704</v>
      </c>
      <c r="H65" s="181">
        <v>377</v>
      </c>
      <c r="I65" t="s">
        <v>88</v>
      </c>
      <c r="J65" t="s">
        <v>88</v>
      </c>
      <c r="K65" t="s">
        <v>782</v>
      </c>
      <c r="L65" t="s">
        <v>2522</v>
      </c>
      <c r="M65" s="30">
        <v>45191</v>
      </c>
      <c r="N65" t="s">
        <v>2523</v>
      </c>
      <c r="O65" t="s">
        <v>81</v>
      </c>
      <c r="P65">
        <v>1.1599999999999999</v>
      </c>
      <c r="Q65" t="s">
        <v>777</v>
      </c>
      <c r="R65" t="s">
        <v>777</v>
      </c>
      <c r="S65" t="s">
        <v>777</v>
      </c>
      <c r="T65" t="s">
        <v>88</v>
      </c>
      <c r="U65" t="s">
        <v>2524</v>
      </c>
      <c r="V65" t="s">
        <v>2525</v>
      </c>
      <c r="W65" t="s">
        <v>279</v>
      </c>
      <c r="X65" t="s">
        <v>279</v>
      </c>
      <c r="Y65" t="s">
        <v>279</v>
      </c>
      <c r="Z65" t="s">
        <v>284</v>
      </c>
      <c r="AA65">
        <v>7.1</v>
      </c>
      <c r="AB65" s="30">
        <v>46311</v>
      </c>
      <c r="AC65" t="s">
        <v>287</v>
      </c>
      <c r="AD65" t="s">
        <v>88</v>
      </c>
      <c r="AE65" t="s">
        <v>2526</v>
      </c>
      <c r="AF65"/>
      <c r="AG65" t="s">
        <v>282</v>
      </c>
      <c r="AH65" t="s">
        <v>707</v>
      </c>
      <c r="AI65" t="s">
        <v>575</v>
      </c>
      <c r="AJ65" t="s">
        <v>280</v>
      </c>
      <c r="AK65">
        <v>100</v>
      </c>
      <c r="AL65"/>
      <c r="AM65" t="s">
        <v>1818</v>
      </c>
      <c r="AN65" t="s">
        <v>1819</v>
      </c>
      <c r="AO65" t="s">
        <v>2527</v>
      </c>
      <c r="AP65"/>
      <c r="AQ65"/>
      <c r="AR65"/>
      <c r="AS65"/>
      <c r="AT65" t="s">
        <v>2570</v>
      </c>
      <c r="AU65" t="s">
        <v>228</v>
      </c>
      <c r="AV65" t="s">
        <v>695</v>
      </c>
      <c r="AW65" t="s">
        <v>279</v>
      </c>
      <c r="AX65" t="s">
        <v>1496</v>
      </c>
      <c r="AY65" t="s">
        <v>88</v>
      </c>
      <c r="AZ65" t="s">
        <v>1</v>
      </c>
      <c r="BA65" s="178" t="s">
        <v>2487</v>
      </c>
      <c r="BB65" t="s">
        <v>278</v>
      </c>
      <c r="BC65" t="s">
        <v>286</v>
      </c>
      <c r="BD65"/>
      <c r="BE65" t="s">
        <v>88</v>
      </c>
      <c r="BF65" t="s">
        <v>88</v>
      </c>
      <c r="BG65" t="s">
        <v>2529</v>
      </c>
      <c r="BH65" t="s">
        <v>2530</v>
      </c>
      <c r="BI65">
        <v>1000</v>
      </c>
      <c r="BJ65">
        <v>1.1599999999999999</v>
      </c>
      <c r="BK65" s="30">
        <v>45215</v>
      </c>
      <c r="BL65" s="30"/>
      <c r="BM65">
        <v>7.1</v>
      </c>
      <c r="BN65" t="s">
        <v>88</v>
      </c>
      <c r="BO65" s="30">
        <v>45398</v>
      </c>
      <c r="BP65" t="s">
        <v>2524</v>
      </c>
      <c r="BQ65" t="s">
        <v>88</v>
      </c>
      <c r="BR65" s="30">
        <v>45215</v>
      </c>
      <c r="BS65" t="s">
        <v>2526</v>
      </c>
      <c r="BT65" s="30">
        <v>45215</v>
      </c>
      <c r="BU65" t="s">
        <v>708</v>
      </c>
      <c r="BV65" t="s">
        <v>2571</v>
      </c>
      <c r="BW65" t="s">
        <v>2532</v>
      </c>
      <c r="BX65" t="s">
        <v>277</v>
      </c>
      <c r="BY65" t="s">
        <v>277</v>
      </c>
      <c r="BZ65" t="s">
        <v>276</v>
      </c>
      <c r="CA65" t="s">
        <v>275</v>
      </c>
      <c r="CB65" t="s">
        <v>274</v>
      </c>
      <c r="CC65" t="s">
        <v>88</v>
      </c>
      <c r="CD65" t="s">
        <v>113</v>
      </c>
      <c r="CE65" t="s">
        <v>88</v>
      </c>
      <c r="CF65" t="s">
        <v>88</v>
      </c>
      <c r="CG65" t="s">
        <v>2572</v>
      </c>
      <c r="CH65" t="s">
        <v>88</v>
      </c>
      <c r="CI65" s="30"/>
      <c r="CJ65">
        <v>629</v>
      </c>
      <c r="CK65" t="s">
        <v>2534</v>
      </c>
      <c r="CL65" t="s">
        <v>199</v>
      </c>
      <c r="CM65" t="s">
        <v>531</v>
      </c>
      <c r="CN65" t="s">
        <v>6</v>
      </c>
      <c r="CO65" t="s">
        <v>157</v>
      </c>
      <c r="CP65" t="s">
        <v>525</v>
      </c>
      <c r="CQ65">
        <v>1529</v>
      </c>
      <c r="CR65">
        <v>1584</v>
      </c>
    </row>
    <row r="66" spans="7:96" hidden="1">
      <c r="G66" s="123">
        <v>45313.655796203704</v>
      </c>
      <c r="H66" s="181">
        <v>376</v>
      </c>
      <c r="I66" t="s">
        <v>88</v>
      </c>
      <c r="J66" t="s">
        <v>88</v>
      </c>
      <c r="K66" t="s">
        <v>1468</v>
      </c>
      <c r="L66" t="s">
        <v>2573</v>
      </c>
      <c r="M66" s="30">
        <v>45190</v>
      </c>
      <c r="N66" t="s">
        <v>2574</v>
      </c>
      <c r="O66" t="s">
        <v>102</v>
      </c>
      <c r="P66">
        <v>10.65</v>
      </c>
      <c r="Q66" t="s">
        <v>777</v>
      </c>
      <c r="R66" t="s">
        <v>777</v>
      </c>
      <c r="S66" t="s">
        <v>777</v>
      </c>
      <c r="T66" t="s">
        <v>88</v>
      </c>
      <c r="U66" t="s">
        <v>2575</v>
      </c>
      <c r="V66" t="s">
        <v>2576</v>
      </c>
      <c r="W66" t="s">
        <v>279</v>
      </c>
      <c r="X66" t="s">
        <v>279</v>
      </c>
      <c r="Y66" t="s">
        <v>279</v>
      </c>
      <c r="Z66" t="s">
        <v>284</v>
      </c>
      <c r="AA66">
        <v>4.95</v>
      </c>
      <c r="AB66" s="30">
        <v>46293</v>
      </c>
      <c r="AC66" t="s">
        <v>2577</v>
      </c>
      <c r="AD66" t="s">
        <v>88</v>
      </c>
      <c r="AE66" t="s">
        <v>2305</v>
      </c>
      <c r="AF66"/>
      <c r="AG66" t="s">
        <v>282</v>
      </c>
      <c r="AH66" t="s">
        <v>707</v>
      </c>
      <c r="AI66" t="s">
        <v>566</v>
      </c>
      <c r="AJ66" t="s">
        <v>280</v>
      </c>
      <c r="AK66">
        <v>100</v>
      </c>
      <c r="AL66"/>
      <c r="AM66" t="s">
        <v>1818</v>
      </c>
      <c r="AN66" t="s">
        <v>2578</v>
      </c>
      <c r="AO66" t="s">
        <v>2579</v>
      </c>
      <c r="AP66"/>
      <c r="AQ66"/>
      <c r="AR66"/>
      <c r="AS66"/>
      <c r="AT66" t="s">
        <v>2580</v>
      </c>
      <c r="AU66" t="s">
        <v>228</v>
      </c>
      <c r="AV66" t="s">
        <v>528</v>
      </c>
      <c r="AW66" t="s">
        <v>279</v>
      </c>
      <c r="AX66" t="s">
        <v>1496</v>
      </c>
      <c r="AY66" t="s">
        <v>88</v>
      </c>
      <c r="AZ66" t="s">
        <v>1</v>
      </c>
      <c r="BA66" s="178" t="s">
        <v>1603</v>
      </c>
      <c r="BB66" t="s">
        <v>278</v>
      </c>
      <c r="BC66" t="s">
        <v>286</v>
      </c>
      <c r="BD66"/>
      <c r="BE66" t="s">
        <v>88</v>
      </c>
      <c r="BF66" t="s">
        <v>88</v>
      </c>
      <c r="BG66" t="s">
        <v>1254</v>
      </c>
      <c r="BH66" t="s">
        <v>2581</v>
      </c>
      <c r="BI66">
        <v>10000</v>
      </c>
      <c r="BJ66">
        <v>10.65</v>
      </c>
      <c r="BK66" s="30">
        <v>45197</v>
      </c>
      <c r="BL66" s="30"/>
      <c r="BM66">
        <v>4.95</v>
      </c>
      <c r="BN66" t="s">
        <v>88</v>
      </c>
      <c r="BO66" s="30">
        <v>45379</v>
      </c>
      <c r="BP66" t="s">
        <v>2575</v>
      </c>
      <c r="BQ66" t="s">
        <v>88</v>
      </c>
      <c r="BR66" s="30">
        <v>45197</v>
      </c>
      <c r="BS66" t="s">
        <v>2305</v>
      </c>
      <c r="BT66" s="30">
        <v>45197</v>
      </c>
      <c r="BU66" t="s">
        <v>708</v>
      </c>
      <c r="BV66" t="s">
        <v>2582</v>
      </c>
      <c r="BW66" t="s">
        <v>2583</v>
      </c>
      <c r="BX66" t="s">
        <v>277</v>
      </c>
      <c r="BY66" t="s">
        <v>277</v>
      </c>
      <c r="BZ66" t="s">
        <v>276</v>
      </c>
      <c r="CA66" t="s">
        <v>275</v>
      </c>
      <c r="CB66" t="s">
        <v>274</v>
      </c>
      <c r="CC66" t="s">
        <v>88</v>
      </c>
      <c r="CD66" t="s">
        <v>113</v>
      </c>
      <c r="CE66" t="s">
        <v>88</v>
      </c>
      <c r="CF66" t="s">
        <v>88</v>
      </c>
      <c r="CG66" t="s">
        <v>2584</v>
      </c>
      <c r="CH66" t="s">
        <v>88</v>
      </c>
      <c r="CI66" s="30"/>
      <c r="CJ66">
        <v>999</v>
      </c>
      <c r="CK66" t="s">
        <v>2585</v>
      </c>
      <c r="CL66" t="s">
        <v>199</v>
      </c>
      <c r="CM66" t="s">
        <v>531</v>
      </c>
      <c r="CN66" t="s">
        <v>6</v>
      </c>
      <c r="CO66" t="s">
        <v>157</v>
      </c>
      <c r="CP66" t="s">
        <v>522</v>
      </c>
      <c r="CQ66">
        <v>1528</v>
      </c>
      <c r="CR66">
        <v>1583</v>
      </c>
    </row>
    <row r="67" spans="7:96" hidden="1">
      <c r="G67" s="123">
        <v>45313.655796203704</v>
      </c>
      <c r="H67" s="181">
        <v>375</v>
      </c>
      <c r="I67" t="s">
        <v>88</v>
      </c>
      <c r="J67" t="s">
        <v>88</v>
      </c>
      <c r="K67" t="s">
        <v>226</v>
      </c>
      <c r="L67" t="s">
        <v>2586</v>
      </c>
      <c r="M67" s="30">
        <v>45189</v>
      </c>
      <c r="N67" t="s">
        <v>2587</v>
      </c>
      <c r="O67" t="s">
        <v>102</v>
      </c>
      <c r="P67">
        <v>18.600000000000001</v>
      </c>
      <c r="Q67" t="s">
        <v>777</v>
      </c>
      <c r="R67" t="s">
        <v>777</v>
      </c>
      <c r="S67" t="s">
        <v>777</v>
      </c>
      <c r="T67" t="s">
        <v>88</v>
      </c>
      <c r="U67" t="s">
        <v>2588</v>
      </c>
      <c r="V67" t="s">
        <v>2589</v>
      </c>
      <c r="W67" t="s">
        <v>711</v>
      </c>
      <c r="X67" t="s">
        <v>2590</v>
      </c>
      <c r="Y67" t="s">
        <v>279</v>
      </c>
      <c r="Z67" t="s">
        <v>284</v>
      </c>
      <c r="AA67">
        <v>3.9</v>
      </c>
      <c r="AB67" s="30">
        <v>46292</v>
      </c>
      <c r="AC67" t="s">
        <v>283</v>
      </c>
      <c r="AD67" t="s">
        <v>2136</v>
      </c>
      <c r="AE67" t="s">
        <v>2591</v>
      </c>
      <c r="AF67">
        <v>10</v>
      </c>
      <c r="AG67" t="s">
        <v>282</v>
      </c>
      <c r="AH67" t="s">
        <v>707</v>
      </c>
      <c r="AI67" t="s">
        <v>2592</v>
      </c>
      <c r="AJ67" t="s">
        <v>280</v>
      </c>
      <c r="AK67">
        <v>99.72</v>
      </c>
      <c r="AL67"/>
      <c r="AM67" t="s">
        <v>2593</v>
      </c>
      <c r="AN67" t="s">
        <v>2594</v>
      </c>
      <c r="AO67" t="s">
        <v>88</v>
      </c>
      <c r="AP67"/>
      <c r="AQ67"/>
      <c r="AR67"/>
      <c r="AS67"/>
      <c r="AT67" t="s">
        <v>2595</v>
      </c>
      <c r="AU67" t="s">
        <v>228</v>
      </c>
      <c r="AV67" t="s">
        <v>695</v>
      </c>
      <c r="AW67" t="s">
        <v>279</v>
      </c>
      <c r="AX67" t="s">
        <v>786</v>
      </c>
      <c r="AY67" t="s">
        <v>226</v>
      </c>
      <c r="AZ67" t="s">
        <v>1</v>
      </c>
      <c r="BA67" s="178" t="s">
        <v>1603</v>
      </c>
      <c r="BB67" t="s">
        <v>278</v>
      </c>
      <c r="BC67" t="s">
        <v>285</v>
      </c>
      <c r="BD67"/>
      <c r="BE67" t="s">
        <v>88</v>
      </c>
      <c r="BF67" t="s">
        <v>88</v>
      </c>
      <c r="BG67" t="s">
        <v>2596</v>
      </c>
      <c r="BH67" t="s">
        <v>2597</v>
      </c>
      <c r="BI67">
        <v>10000</v>
      </c>
      <c r="BJ67">
        <v>18.600000000000001</v>
      </c>
      <c r="BK67" s="30">
        <v>45196</v>
      </c>
      <c r="BL67" s="30"/>
      <c r="BM67">
        <v>3.9</v>
      </c>
      <c r="BN67" t="s">
        <v>88</v>
      </c>
      <c r="BO67" s="30">
        <v>45378</v>
      </c>
      <c r="BP67" t="s">
        <v>2588</v>
      </c>
      <c r="BQ67" t="s">
        <v>88</v>
      </c>
      <c r="BR67" s="30">
        <v>45196</v>
      </c>
      <c r="BS67" t="s">
        <v>1460</v>
      </c>
      <c r="BT67" s="30">
        <v>45196</v>
      </c>
      <c r="BU67" t="s">
        <v>88</v>
      </c>
      <c r="BV67" t="s">
        <v>2598</v>
      </c>
      <c r="BW67" t="s">
        <v>2599</v>
      </c>
      <c r="BX67" t="s">
        <v>277</v>
      </c>
      <c r="BY67" t="s">
        <v>277</v>
      </c>
      <c r="BZ67" t="s">
        <v>276</v>
      </c>
      <c r="CA67" t="s">
        <v>275</v>
      </c>
      <c r="CB67" t="s">
        <v>274</v>
      </c>
      <c r="CC67" t="s">
        <v>88</v>
      </c>
      <c r="CD67" t="s">
        <v>113</v>
      </c>
      <c r="CE67" t="s">
        <v>88</v>
      </c>
      <c r="CF67" t="s">
        <v>88</v>
      </c>
      <c r="CG67" t="s">
        <v>2600</v>
      </c>
      <c r="CH67" t="s">
        <v>88</v>
      </c>
      <c r="CI67" s="30"/>
      <c r="CJ67">
        <v>369</v>
      </c>
      <c r="CK67" t="s">
        <v>2601</v>
      </c>
      <c r="CL67" t="s">
        <v>199</v>
      </c>
      <c r="CM67" t="s">
        <v>530</v>
      </c>
      <c r="CN67" t="s">
        <v>6</v>
      </c>
      <c r="CO67" t="s">
        <v>157</v>
      </c>
      <c r="CP67" t="s">
        <v>521</v>
      </c>
      <c r="CQ67">
        <v>1527</v>
      </c>
      <c r="CR67">
        <v>1582</v>
      </c>
    </row>
    <row r="68" spans="7:96" hidden="1">
      <c r="G68" s="123">
        <v>45313.655796203704</v>
      </c>
      <c r="H68" s="181">
        <v>374</v>
      </c>
      <c r="I68" t="s">
        <v>88</v>
      </c>
      <c r="J68" t="s">
        <v>88</v>
      </c>
      <c r="K68" t="s">
        <v>226</v>
      </c>
      <c r="L68" t="s">
        <v>2602</v>
      </c>
      <c r="M68" s="30">
        <v>45189</v>
      </c>
      <c r="N68" t="s">
        <v>2603</v>
      </c>
      <c r="O68" t="s">
        <v>102</v>
      </c>
      <c r="P68">
        <v>7.3</v>
      </c>
      <c r="Q68" t="s">
        <v>777</v>
      </c>
      <c r="R68" t="s">
        <v>777</v>
      </c>
      <c r="S68" t="s">
        <v>777</v>
      </c>
      <c r="T68" t="s">
        <v>88</v>
      </c>
      <c r="U68" t="s">
        <v>2604</v>
      </c>
      <c r="V68" t="s">
        <v>2605</v>
      </c>
      <c r="W68" t="s">
        <v>279</v>
      </c>
      <c r="X68" t="s">
        <v>279</v>
      </c>
      <c r="Y68" t="s">
        <v>279</v>
      </c>
      <c r="Z68" t="s">
        <v>284</v>
      </c>
      <c r="AA68">
        <v>3.88</v>
      </c>
      <c r="AB68" s="30">
        <v>46292</v>
      </c>
      <c r="AC68" t="s">
        <v>287</v>
      </c>
      <c r="AD68" t="s">
        <v>2606</v>
      </c>
      <c r="AE68" t="s">
        <v>2607</v>
      </c>
      <c r="AF68">
        <v>4</v>
      </c>
      <c r="AG68" t="s">
        <v>282</v>
      </c>
      <c r="AH68" t="s">
        <v>712</v>
      </c>
      <c r="AI68" t="s">
        <v>2608</v>
      </c>
      <c r="AJ68" t="s">
        <v>280</v>
      </c>
      <c r="AK68">
        <v>100</v>
      </c>
      <c r="AL68"/>
      <c r="AM68" t="s">
        <v>709</v>
      </c>
      <c r="AN68" t="s">
        <v>2609</v>
      </c>
      <c r="AO68" t="s">
        <v>88</v>
      </c>
      <c r="AP68"/>
      <c r="AQ68"/>
      <c r="AR68"/>
      <c r="AS68"/>
      <c r="AT68" t="s">
        <v>2610</v>
      </c>
      <c r="AU68" t="s">
        <v>228</v>
      </c>
      <c r="AV68" t="s">
        <v>295</v>
      </c>
      <c r="AW68" t="s">
        <v>279</v>
      </c>
      <c r="AX68" t="s">
        <v>88</v>
      </c>
      <c r="AY68" t="s">
        <v>226</v>
      </c>
      <c r="AZ68" t="s">
        <v>80</v>
      </c>
      <c r="BA68" s="178" t="s">
        <v>1603</v>
      </c>
      <c r="BB68" t="s">
        <v>278</v>
      </c>
      <c r="BC68" t="s">
        <v>286</v>
      </c>
      <c r="BD68"/>
      <c r="BE68" t="s">
        <v>88</v>
      </c>
      <c r="BF68" t="s">
        <v>88</v>
      </c>
      <c r="BG68" t="s">
        <v>2611</v>
      </c>
      <c r="BH68" t="s">
        <v>2612</v>
      </c>
      <c r="BI68">
        <v>10000</v>
      </c>
      <c r="BJ68">
        <v>7.3</v>
      </c>
      <c r="BK68" s="30">
        <v>45196</v>
      </c>
      <c r="BL68" s="30"/>
      <c r="BM68">
        <v>3.88</v>
      </c>
      <c r="BN68" t="s">
        <v>88</v>
      </c>
      <c r="BO68" s="30">
        <v>45378</v>
      </c>
      <c r="BP68" t="s">
        <v>2613</v>
      </c>
      <c r="BQ68" t="s">
        <v>2604</v>
      </c>
      <c r="BR68" s="30">
        <v>45196</v>
      </c>
      <c r="BS68" t="s">
        <v>2614</v>
      </c>
      <c r="BT68" s="30">
        <v>45196</v>
      </c>
      <c r="BU68" t="s">
        <v>2615</v>
      </c>
      <c r="BV68" t="s">
        <v>2616</v>
      </c>
      <c r="BW68" t="s">
        <v>2617</v>
      </c>
      <c r="BX68" t="s">
        <v>277</v>
      </c>
      <c r="BY68" t="s">
        <v>277</v>
      </c>
      <c r="BZ68" t="s">
        <v>276</v>
      </c>
      <c r="CA68" t="s">
        <v>275</v>
      </c>
      <c r="CB68" t="s">
        <v>274</v>
      </c>
      <c r="CC68" t="s">
        <v>88</v>
      </c>
      <c r="CD68" t="s">
        <v>113</v>
      </c>
      <c r="CE68" t="s">
        <v>88</v>
      </c>
      <c r="CF68" t="s">
        <v>88</v>
      </c>
      <c r="CG68" t="s">
        <v>2618</v>
      </c>
      <c r="CH68" t="s">
        <v>88</v>
      </c>
      <c r="CI68" s="30"/>
      <c r="CJ68">
        <v>998</v>
      </c>
      <c r="CK68" t="s">
        <v>2619</v>
      </c>
      <c r="CL68" t="s">
        <v>199</v>
      </c>
      <c r="CM68" t="s">
        <v>6</v>
      </c>
      <c r="CN68" t="s">
        <v>6</v>
      </c>
      <c r="CO68" t="s">
        <v>157</v>
      </c>
      <c r="CP68" t="s">
        <v>526</v>
      </c>
      <c r="CQ68">
        <v>1525</v>
      </c>
      <c r="CR68">
        <v>1580</v>
      </c>
    </row>
    <row r="69" spans="7:96" hidden="1">
      <c r="G69" s="123">
        <v>45313.655796203704</v>
      </c>
      <c r="H69" s="181">
        <v>373</v>
      </c>
      <c r="I69" t="s">
        <v>88</v>
      </c>
      <c r="J69" t="s">
        <v>88</v>
      </c>
      <c r="K69" t="s">
        <v>1468</v>
      </c>
      <c r="L69" t="s">
        <v>2620</v>
      </c>
      <c r="M69" s="30">
        <v>45183</v>
      </c>
      <c r="N69" t="s">
        <v>2621</v>
      </c>
      <c r="O69" t="s">
        <v>102</v>
      </c>
      <c r="P69">
        <v>2.6</v>
      </c>
      <c r="Q69" t="s">
        <v>777</v>
      </c>
      <c r="R69" t="s">
        <v>777</v>
      </c>
      <c r="S69" t="s">
        <v>777</v>
      </c>
      <c r="T69" t="s">
        <v>88</v>
      </c>
      <c r="U69" t="s">
        <v>2622</v>
      </c>
      <c r="V69" t="s">
        <v>2623</v>
      </c>
      <c r="W69" t="s">
        <v>279</v>
      </c>
      <c r="X69" t="s">
        <v>279</v>
      </c>
      <c r="Y69" t="s">
        <v>279</v>
      </c>
      <c r="Z69" t="s">
        <v>284</v>
      </c>
      <c r="AA69">
        <v>4.8</v>
      </c>
      <c r="AB69" s="30">
        <v>46287</v>
      </c>
      <c r="AC69" t="s">
        <v>287</v>
      </c>
      <c r="AD69" t="s">
        <v>88</v>
      </c>
      <c r="AE69" t="s">
        <v>2443</v>
      </c>
      <c r="AF69"/>
      <c r="AG69" t="s">
        <v>282</v>
      </c>
      <c r="AH69" t="s">
        <v>712</v>
      </c>
      <c r="AI69" t="s">
        <v>2624</v>
      </c>
      <c r="AJ69" t="s">
        <v>280</v>
      </c>
      <c r="AK69">
        <v>100</v>
      </c>
      <c r="AL69"/>
      <c r="AM69" t="s">
        <v>500</v>
      </c>
      <c r="AN69" t="s">
        <v>2625</v>
      </c>
      <c r="AO69" t="s">
        <v>88</v>
      </c>
      <c r="AP69"/>
      <c r="AQ69"/>
      <c r="AR69"/>
      <c r="AS69"/>
      <c r="AT69" t="s">
        <v>2626</v>
      </c>
      <c r="AU69" t="s">
        <v>228</v>
      </c>
      <c r="AV69" t="s">
        <v>528</v>
      </c>
      <c r="AW69" t="s">
        <v>279</v>
      </c>
      <c r="AX69" t="s">
        <v>494</v>
      </c>
      <c r="AY69" t="s">
        <v>88</v>
      </c>
      <c r="AZ69" t="s">
        <v>1</v>
      </c>
      <c r="BA69" s="178" t="s">
        <v>2627</v>
      </c>
      <c r="BB69" t="s">
        <v>278</v>
      </c>
      <c r="BC69" t="s">
        <v>286</v>
      </c>
      <c r="BD69"/>
      <c r="BE69" t="s">
        <v>88</v>
      </c>
      <c r="BF69" t="s">
        <v>88</v>
      </c>
      <c r="BG69" t="s">
        <v>2372</v>
      </c>
      <c r="BH69" t="s">
        <v>2628</v>
      </c>
      <c r="BI69">
        <v>10000</v>
      </c>
      <c r="BJ69">
        <v>2.6</v>
      </c>
      <c r="BK69" s="30">
        <v>45191</v>
      </c>
      <c r="BL69" s="30"/>
      <c r="BM69">
        <v>4.8</v>
      </c>
      <c r="BN69" t="s">
        <v>88</v>
      </c>
      <c r="BO69" s="30">
        <v>45373</v>
      </c>
      <c r="BP69" t="s">
        <v>2629</v>
      </c>
      <c r="BQ69" t="s">
        <v>2622</v>
      </c>
      <c r="BR69" s="30">
        <v>45191</v>
      </c>
      <c r="BS69" t="s">
        <v>1568</v>
      </c>
      <c r="BT69" s="30">
        <v>45191</v>
      </c>
      <c r="BU69" t="s">
        <v>708</v>
      </c>
      <c r="BV69" t="s">
        <v>2630</v>
      </c>
      <c r="BW69" t="s">
        <v>2631</v>
      </c>
      <c r="BX69" t="s">
        <v>277</v>
      </c>
      <c r="BY69" t="s">
        <v>277</v>
      </c>
      <c r="BZ69" t="s">
        <v>276</v>
      </c>
      <c r="CA69" t="s">
        <v>275</v>
      </c>
      <c r="CB69" t="s">
        <v>274</v>
      </c>
      <c r="CC69" t="s">
        <v>88</v>
      </c>
      <c r="CD69" t="s">
        <v>113</v>
      </c>
      <c r="CE69" t="s">
        <v>88</v>
      </c>
      <c r="CF69" t="s">
        <v>88</v>
      </c>
      <c r="CG69" t="s">
        <v>2632</v>
      </c>
      <c r="CH69" t="s">
        <v>88</v>
      </c>
      <c r="CI69" s="30"/>
      <c r="CJ69">
        <v>994</v>
      </c>
      <c r="CK69" t="s">
        <v>2633</v>
      </c>
      <c r="CL69" t="s">
        <v>199</v>
      </c>
      <c r="CM69" t="s">
        <v>529</v>
      </c>
      <c r="CN69" t="s">
        <v>6</v>
      </c>
      <c r="CO69" t="s">
        <v>157</v>
      </c>
      <c r="CP69" t="s">
        <v>525</v>
      </c>
      <c r="CQ69">
        <v>1517</v>
      </c>
      <c r="CR69">
        <v>1572</v>
      </c>
    </row>
    <row r="70" spans="7:96" hidden="1">
      <c r="G70" s="123">
        <v>45313.655796203704</v>
      </c>
      <c r="H70" s="181">
        <v>372</v>
      </c>
      <c r="I70" t="s">
        <v>88</v>
      </c>
      <c r="J70" t="s">
        <v>88</v>
      </c>
      <c r="K70" t="s">
        <v>706</v>
      </c>
      <c r="L70" t="s">
        <v>2634</v>
      </c>
      <c r="M70" s="30">
        <v>45182</v>
      </c>
      <c r="N70" t="s">
        <v>2635</v>
      </c>
      <c r="O70" t="s">
        <v>203</v>
      </c>
      <c r="P70">
        <v>76</v>
      </c>
      <c r="Q70" t="s">
        <v>777</v>
      </c>
      <c r="R70" t="s">
        <v>777</v>
      </c>
      <c r="S70" t="s">
        <v>777</v>
      </c>
      <c r="T70" t="s">
        <v>88</v>
      </c>
      <c r="U70" t="s">
        <v>2317</v>
      </c>
      <c r="V70" t="s">
        <v>2636</v>
      </c>
      <c r="W70" t="s">
        <v>279</v>
      </c>
      <c r="X70" t="s">
        <v>279</v>
      </c>
      <c r="Y70" t="s">
        <v>279</v>
      </c>
      <c r="Z70" t="s">
        <v>284</v>
      </c>
      <c r="AA70">
        <v>2.2999999999999998</v>
      </c>
      <c r="AB70" s="30">
        <v>46284</v>
      </c>
      <c r="AC70" t="s">
        <v>105</v>
      </c>
      <c r="AD70" t="s">
        <v>2637</v>
      </c>
      <c r="AE70" t="s">
        <v>88</v>
      </c>
      <c r="AF70"/>
      <c r="AG70" t="s">
        <v>282</v>
      </c>
      <c r="AH70" t="s">
        <v>712</v>
      </c>
      <c r="AI70" t="s">
        <v>2638</v>
      </c>
      <c r="AJ70" t="s">
        <v>280</v>
      </c>
      <c r="AK70">
        <v>100</v>
      </c>
      <c r="AL70"/>
      <c r="AM70" t="s">
        <v>500</v>
      </c>
      <c r="AN70" t="s">
        <v>2321</v>
      </c>
      <c r="AO70" t="s">
        <v>2322</v>
      </c>
      <c r="AP70"/>
      <c r="AQ70"/>
      <c r="AR70"/>
      <c r="AS70"/>
      <c r="AT70" t="s">
        <v>2323</v>
      </c>
      <c r="AU70" t="s">
        <v>228</v>
      </c>
      <c r="AV70" t="s">
        <v>295</v>
      </c>
      <c r="AW70" t="s">
        <v>279</v>
      </c>
      <c r="AX70" t="s">
        <v>88</v>
      </c>
      <c r="AY70" t="s">
        <v>88</v>
      </c>
      <c r="AZ70" t="s">
        <v>1</v>
      </c>
      <c r="BA70" s="178" t="s">
        <v>2627</v>
      </c>
      <c r="BB70" t="s">
        <v>278</v>
      </c>
      <c r="BC70" t="s">
        <v>286</v>
      </c>
      <c r="BD70"/>
      <c r="BE70" t="s">
        <v>88</v>
      </c>
      <c r="BF70" t="s">
        <v>88</v>
      </c>
      <c r="BG70" t="s">
        <v>2639</v>
      </c>
      <c r="BH70" t="s">
        <v>2326</v>
      </c>
      <c r="BI70">
        <v>10000000</v>
      </c>
      <c r="BJ70">
        <v>76</v>
      </c>
      <c r="BK70" s="30">
        <v>45188</v>
      </c>
      <c r="BL70" s="30"/>
      <c r="BM70">
        <v>2.2999999999999998</v>
      </c>
      <c r="BN70" t="s">
        <v>88</v>
      </c>
      <c r="BO70" s="30">
        <v>45370</v>
      </c>
      <c r="BP70" t="s">
        <v>2327</v>
      </c>
      <c r="BQ70" t="s">
        <v>2317</v>
      </c>
      <c r="BR70" s="30">
        <v>45188</v>
      </c>
      <c r="BS70" t="s">
        <v>88</v>
      </c>
      <c r="BT70" s="30">
        <v>45188</v>
      </c>
      <c r="BU70" t="s">
        <v>708</v>
      </c>
      <c r="BV70" t="s">
        <v>2640</v>
      </c>
      <c r="BW70" t="s">
        <v>2641</v>
      </c>
      <c r="BX70" t="s">
        <v>277</v>
      </c>
      <c r="BY70" t="s">
        <v>277</v>
      </c>
      <c r="BZ70" t="s">
        <v>276</v>
      </c>
      <c r="CA70" t="s">
        <v>275</v>
      </c>
      <c r="CB70" t="s">
        <v>274</v>
      </c>
      <c r="CC70" t="s">
        <v>88</v>
      </c>
      <c r="CD70" t="s">
        <v>113</v>
      </c>
      <c r="CE70" t="s">
        <v>88</v>
      </c>
      <c r="CF70" t="s">
        <v>88</v>
      </c>
      <c r="CG70" t="s">
        <v>2642</v>
      </c>
      <c r="CH70" t="s">
        <v>88</v>
      </c>
      <c r="CI70" s="30"/>
      <c r="CJ70">
        <v>997</v>
      </c>
      <c r="CK70" t="s">
        <v>2332</v>
      </c>
      <c r="CL70" t="s">
        <v>199</v>
      </c>
      <c r="CM70" t="s">
        <v>529</v>
      </c>
      <c r="CN70" t="s">
        <v>6</v>
      </c>
      <c r="CO70" t="s">
        <v>157</v>
      </c>
      <c r="CP70" t="s">
        <v>526</v>
      </c>
      <c r="CQ70">
        <v>1516</v>
      </c>
      <c r="CR70">
        <v>1571</v>
      </c>
    </row>
    <row r="71" spans="7:96" hidden="1">
      <c r="G71" s="123">
        <v>45313.655796203704</v>
      </c>
      <c r="H71" s="181">
        <v>371</v>
      </c>
      <c r="I71" t="s">
        <v>88</v>
      </c>
      <c r="J71" t="s">
        <v>88</v>
      </c>
      <c r="K71" t="s">
        <v>1723</v>
      </c>
      <c r="L71" t="s">
        <v>2643</v>
      </c>
      <c r="M71" s="30">
        <v>45182</v>
      </c>
      <c r="N71" t="s">
        <v>2644</v>
      </c>
      <c r="O71" t="s">
        <v>102</v>
      </c>
      <c r="P71">
        <v>5.8</v>
      </c>
      <c r="Q71" t="s">
        <v>777</v>
      </c>
      <c r="R71" t="s">
        <v>777</v>
      </c>
      <c r="S71" t="s">
        <v>777</v>
      </c>
      <c r="T71" t="s">
        <v>88</v>
      </c>
      <c r="U71" t="s">
        <v>2645</v>
      </c>
      <c r="V71" t="s">
        <v>2646</v>
      </c>
      <c r="W71" t="s">
        <v>279</v>
      </c>
      <c r="X71" t="s">
        <v>279</v>
      </c>
      <c r="Y71" t="s">
        <v>279</v>
      </c>
      <c r="Z71" t="s">
        <v>284</v>
      </c>
      <c r="AA71">
        <v>3.7</v>
      </c>
      <c r="AB71" s="30">
        <v>46285</v>
      </c>
      <c r="AC71" t="s">
        <v>283</v>
      </c>
      <c r="AD71" t="s">
        <v>2647</v>
      </c>
      <c r="AE71" t="s">
        <v>1945</v>
      </c>
      <c r="AF71">
        <v>0</v>
      </c>
      <c r="AG71" t="s">
        <v>282</v>
      </c>
      <c r="AH71" t="s">
        <v>707</v>
      </c>
      <c r="AI71" t="s">
        <v>2648</v>
      </c>
      <c r="AJ71" t="s">
        <v>280</v>
      </c>
      <c r="AK71">
        <v>100</v>
      </c>
      <c r="AL71"/>
      <c r="AM71" t="s">
        <v>500</v>
      </c>
      <c r="AN71" t="s">
        <v>1553</v>
      </c>
      <c r="AO71" t="s">
        <v>88</v>
      </c>
      <c r="AP71"/>
      <c r="AQ71"/>
      <c r="AR71"/>
      <c r="AS71"/>
      <c r="AT71" t="s">
        <v>2649</v>
      </c>
      <c r="AU71" t="s">
        <v>228</v>
      </c>
      <c r="AV71" t="s">
        <v>528</v>
      </c>
      <c r="AW71" t="s">
        <v>279</v>
      </c>
      <c r="AX71" t="s">
        <v>494</v>
      </c>
      <c r="AY71" t="s">
        <v>88</v>
      </c>
      <c r="AZ71" t="s">
        <v>2</v>
      </c>
      <c r="BA71" s="178" t="s">
        <v>2627</v>
      </c>
      <c r="BB71" t="s">
        <v>278</v>
      </c>
      <c r="BC71" t="s">
        <v>286</v>
      </c>
      <c r="BD71"/>
      <c r="BE71" t="s">
        <v>88</v>
      </c>
      <c r="BF71" t="s">
        <v>88</v>
      </c>
      <c r="BG71" t="s">
        <v>1991</v>
      </c>
      <c r="BH71" t="s">
        <v>2650</v>
      </c>
      <c r="BI71">
        <v>10000</v>
      </c>
      <c r="BJ71">
        <v>5.8</v>
      </c>
      <c r="BK71" s="30">
        <v>45189</v>
      </c>
      <c r="BL71" s="30"/>
      <c r="BM71">
        <v>3.7</v>
      </c>
      <c r="BN71" t="s">
        <v>88</v>
      </c>
      <c r="BO71" s="30">
        <v>45219</v>
      </c>
      <c r="BP71" t="s">
        <v>2645</v>
      </c>
      <c r="BQ71" t="s">
        <v>88</v>
      </c>
      <c r="BR71" s="30">
        <v>45189</v>
      </c>
      <c r="BS71" t="s">
        <v>1945</v>
      </c>
      <c r="BT71" s="30">
        <v>45189</v>
      </c>
      <c r="BU71" t="s">
        <v>708</v>
      </c>
      <c r="BV71" t="s">
        <v>2651</v>
      </c>
      <c r="BW71" t="s">
        <v>2652</v>
      </c>
      <c r="BX71" t="s">
        <v>277</v>
      </c>
      <c r="BY71" t="s">
        <v>277</v>
      </c>
      <c r="BZ71" t="s">
        <v>276</v>
      </c>
      <c r="CA71" t="s">
        <v>275</v>
      </c>
      <c r="CB71" t="s">
        <v>274</v>
      </c>
      <c r="CC71" t="s">
        <v>88</v>
      </c>
      <c r="CD71" t="s">
        <v>113</v>
      </c>
      <c r="CE71" t="s">
        <v>88</v>
      </c>
      <c r="CF71" t="s">
        <v>88</v>
      </c>
      <c r="CG71" t="s">
        <v>2653</v>
      </c>
      <c r="CH71" t="s">
        <v>88</v>
      </c>
      <c r="CI71" s="30"/>
      <c r="CJ71">
        <v>996</v>
      </c>
      <c r="CK71" t="s">
        <v>2654</v>
      </c>
      <c r="CL71" t="s">
        <v>199</v>
      </c>
      <c r="CM71" t="s">
        <v>6</v>
      </c>
      <c r="CN71" t="s">
        <v>6</v>
      </c>
      <c r="CO71" t="s">
        <v>157</v>
      </c>
      <c r="CP71" t="s">
        <v>524</v>
      </c>
      <c r="CQ71">
        <v>1515</v>
      </c>
      <c r="CR71">
        <v>1570</v>
      </c>
    </row>
    <row r="72" spans="7:96" hidden="1">
      <c r="G72" s="123">
        <v>45313.655796203704</v>
      </c>
      <c r="H72" s="181">
        <v>370</v>
      </c>
      <c r="I72" t="s">
        <v>88</v>
      </c>
      <c r="J72" t="s">
        <v>88</v>
      </c>
      <c r="K72" t="s">
        <v>1668</v>
      </c>
      <c r="L72" t="s">
        <v>2655</v>
      </c>
      <c r="M72" s="30">
        <v>45177</v>
      </c>
      <c r="N72" t="s">
        <v>2656</v>
      </c>
      <c r="O72" t="s">
        <v>102</v>
      </c>
      <c r="P72">
        <v>4.41</v>
      </c>
      <c r="Q72" t="s">
        <v>777</v>
      </c>
      <c r="R72" t="s">
        <v>777</v>
      </c>
      <c r="S72" t="s">
        <v>777</v>
      </c>
      <c r="T72" t="s">
        <v>88</v>
      </c>
      <c r="U72" t="s">
        <v>2622</v>
      </c>
      <c r="V72" t="s">
        <v>2657</v>
      </c>
      <c r="W72" t="s">
        <v>279</v>
      </c>
      <c r="X72" t="s">
        <v>279</v>
      </c>
      <c r="Y72" t="s">
        <v>279</v>
      </c>
      <c r="Z72" t="s">
        <v>284</v>
      </c>
      <c r="AA72">
        <v>4.8</v>
      </c>
      <c r="AB72" s="30">
        <v>46285</v>
      </c>
      <c r="AC72" t="s">
        <v>287</v>
      </c>
      <c r="AD72" t="s">
        <v>88</v>
      </c>
      <c r="AE72" t="s">
        <v>88</v>
      </c>
      <c r="AF72"/>
      <c r="AG72" t="s">
        <v>282</v>
      </c>
      <c r="AH72" t="s">
        <v>712</v>
      </c>
      <c r="AI72" t="s">
        <v>2658</v>
      </c>
      <c r="AJ72" t="s">
        <v>280</v>
      </c>
      <c r="AK72">
        <v>100</v>
      </c>
      <c r="AL72"/>
      <c r="AM72" t="s">
        <v>500</v>
      </c>
      <c r="AN72" t="s">
        <v>2625</v>
      </c>
      <c r="AO72" t="s">
        <v>88</v>
      </c>
      <c r="AP72"/>
      <c r="AQ72"/>
      <c r="AR72"/>
      <c r="AS72"/>
      <c r="AT72" t="s">
        <v>2626</v>
      </c>
      <c r="AU72" t="s">
        <v>228</v>
      </c>
      <c r="AV72" t="s">
        <v>528</v>
      </c>
      <c r="AW72" t="s">
        <v>279</v>
      </c>
      <c r="AX72" t="s">
        <v>494</v>
      </c>
      <c r="AY72" t="s">
        <v>88</v>
      </c>
      <c r="AZ72" t="s">
        <v>1</v>
      </c>
      <c r="BA72" s="178" t="s">
        <v>2627</v>
      </c>
      <c r="BB72" t="s">
        <v>278</v>
      </c>
      <c r="BC72" t="s">
        <v>286</v>
      </c>
      <c r="BD72"/>
      <c r="BE72" t="s">
        <v>88</v>
      </c>
      <c r="BF72" t="s">
        <v>88</v>
      </c>
      <c r="BG72" t="s">
        <v>2659</v>
      </c>
      <c r="BH72" t="s">
        <v>2628</v>
      </c>
      <c r="BI72">
        <v>10000</v>
      </c>
      <c r="BJ72">
        <v>4.41</v>
      </c>
      <c r="BK72" s="30">
        <v>45189</v>
      </c>
      <c r="BL72" s="30"/>
      <c r="BM72">
        <v>4.8</v>
      </c>
      <c r="BN72" t="s">
        <v>88</v>
      </c>
      <c r="BO72" s="30">
        <v>45219</v>
      </c>
      <c r="BP72" t="s">
        <v>2660</v>
      </c>
      <c r="BQ72" t="s">
        <v>2622</v>
      </c>
      <c r="BR72" s="30">
        <v>45189</v>
      </c>
      <c r="BS72" t="s">
        <v>1568</v>
      </c>
      <c r="BT72" s="30">
        <v>45189</v>
      </c>
      <c r="BU72" t="s">
        <v>88</v>
      </c>
      <c r="BV72" t="s">
        <v>2661</v>
      </c>
      <c r="BW72" t="s">
        <v>2662</v>
      </c>
      <c r="BX72" t="s">
        <v>277</v>
      </c>
      <c r="BY72" t="s">
        <v>277</v>
      </c>
      <c r="BZ72" t="s">
        <v>276</v>
      </c>
      <c r="CA72" t="s">
        <v>275</v>
      </c>
      <c r="CB72" t="s">
        <v>274</v>
      </c>
      <c r="CC72" t="s">
        <v>88</v>
      </c>
      <c r="CD72" t="s">
        <v>113</v>
      </c>
      <c r="CE72" t="s">
        <v>88</v>
      </c>
      <c r="CF72" t="s">
        <v>88</v>
      </c>
      <c r="CG72" t="s">
        <v>2663</v>
      </c>
      <c r="CH72" t="s">
        <v>88</v>
      </c>
      <c r="CI72" s="30"/>
      <c r="CJ72">
        <v>994</v>
      </c>
      <c r="CK72" t="s">
        <v>2633</v>
      </c>
      <c r="CL72" t="s">
        <v>199</v>
      </c>
      <c r="CM72" t="s">
        <v>529</v>
      </c>
      <c r="CN72" t="s">
        <v>6</v>
      </c>
      <c r="CO72" t="s">
        <v>157</v>
      </c>
      <c r="CP72" t="s">
        <v>525</v>
      </c>
      <c r="CQ72">
        <v>1504</v>
      </c>
      <c r="CR72">
        <v>1559</v>
      </c>
    </row>
    <row r="73" spans="7:96" hidden="1">
      <c r="G73" s="123">
        <v>45313.655796203704</v>
      </c>
      <c r="H73" s="181">
        <v>369</v>
      </c>
      <c r="I73" t="s">
        <v>88</v>
      </c>
      <c r="J73" t="s">
        <v>88</v>
      </c>
      <c r="K73" t="s">
        <v>706</v>
      </c>
      <c r="L73" t="s">
        <v>2664</v>
      </c>
      <c r="M73" s="30">
        <v>45176</v>
      </c>
      <c r="N73" t="s">
        <v>2665</v>
      </c>
      <c r="O73" t="s">
        <v>81</v>
      </c>
      <c r="P73">
        <v>0.64</v>
      </c>
      <c r="Q73" t="s">
        <v>777</v>
      </c>
      <c r="R73" t="s">
        <v>777</v>
      </c>
      <c r="S73" t="s">
        <v>777</v>
      </c>
      <c r="T73" t="s">
        <v>88</v>
      </c>
      <c r="U73" t="s">
        <v>2666</v>
      </c>
      <c r="V73" t="s">
        <v>2667</v>
      </c>
      <c r="W73" t="s">
        <v>279</v>
      </c>
      <c r="X73" t="s">
        <v>279</v>
      </c>
      <c r="Y73" t="s">
        <v>279</v>
      </c>
      <c r="Z73" t="s">
        <v>284</v>
      </c>
      <c r="AA73">
        <v>6.9</v>
      </c>
      <c r="AB73" s="30">
        <v>46276</v>
      </c>
      <c r="AC73" t="s">
        <v>287</v>
      </c>
      <c r="AD73" t="s">
        <v>2668</v>
      </c>
      <c r="AE73" t="s">
        <v>2669</v>
      </c>
      <c r="AF73">
        <v>30</v>
      </c>
      <c r="AG73" t="s">
        <v>282</v>
      </c>
      <c r="AH73" t="s">
        <v>707</v>
      </c>
      <c r="AI73" t="s">
        <v>2670</v>
      </c>
      <c r="AJ73" t="s">
        <v>280</v>
      </c>
      <c r="AK73">
        <v>100</v>
      </c>
      <c r="AL73"/>
      <c r="AM73" t="s">
        <v>2239</v>
      </c>
      <c r="AN73" t="s">
        <v>2671</v>
      </c>
      <c r="AO73" t="s">
        <v>2672</v>
      </c>
      <c r="AP73"/>
      <c r="AQ73"/>
      <c r="AR73"/>
      <c r="AS73"/>
      <c r="AT73" t="s">
        <v>1375</v>
      </c>
      <c r="AU73" t="s">
        <v>228</v>
      </c>
      <c r="AV73" t="s">
        <v>695</v>
      </c>
      <c r="AW73" t="s">
        <v>279</v>
      </c>
      <c r="AX73" t="s">
        <v>1496</v>
      </c>
      <c r="AY73" t="s">
        <v>88</v>
      </c>
      <c r="AZ73" t="s">
        <v>1</v>
      </c>
      <c r="BA73" s="178" t="s">
        <v>2562</v>
      </c>
      <c r="BB73" t="s">
        <v>278</v>
      </c>
      <c r="BC73" t="s">
        <v>286</v>
      </c>
      <c r="BD73"/>
      <c r="BE73" t="s">
        <v>88</v>
      </c>
      <c r="BF73" t="s">
        <v>88</v>
      </c>
      <c r="BG73" t="s">
        <v>2673</v>
      </c>
      <c r="BH73" t="s">
        <v>2674</v>
      </c>
      <c r="BI73">
        <v>1000</v>
      </c>
      <c r="BJ73">
        <v>0.64</v>
      </c>
      <c r="BK73" s="30">
        <v>45180</v>
      </c>
      <c r="BL73" s="30"/>
      <c r="BM73">
        <v>6.9</v>
      </c>
      <c r="BN73" t="s">
        <v>88</v>
      </c>
      <c r="BO73" s="30">
        <v>45362</v>
      </c>
      <c r="BP73" t="s">
        <v>2666</v>
      </c>
      <c r="BQ73" t="s">
        <v>88</v>
      </c>
      <c r="BR73" s="30">
        <v>45180</v>
      </c>
      <c r="BS73" t="s">
        <v>2669</v>
      </c>
      <c r="BT73" s="30">
        <v>45180</v>
      </c>
      <c r="BU73" t="s">
        <v>708</v>
      </c>
      <c r="BV73" t="s">
        <v>2675</v>
      </c>
      <c r="BW73" t="s">
        <v>2675</v>
      </c>
      <c r="BX73" t="s">
        <v>277</v>
      </c>
      <c r="BY73" t="s">
        <v>277</v>
      </c>
      <c r="BZ73" t="s">
        <v>276</v>
      </c>
      <c r="CA73" t="s">
        <v>275</v>
      </c>
      <c r="CB73" t="s">
        <v>274</v>
      </c>
      <c r="CC73" t="s">
        <v>88</v>
      </c>
      <c r="CD73" t="s">
        <v>113</v>
      </c>
      <c r="CE73" t="s">
        <v>88</v>
      </c>
      <c r="CF73" t="s">
        <v>88</v>
      </c>
      <c r="CG73" t="s">
        <v>2676</v>
      </c>
      <c r="CH73" t="s">
        <v>88</v>
      </c>
      <c r="CI73" s="30"/>
      <c r="CJ73">
        <v>577</v>
      </c>
      <c r="CK73" t="s">
        <v>2677</v>
      </c>
      <c r="CL73" t="s">
        <v>199</v>
      </c>
      <c r="CM73" t="s">
        <v>529</v>
      </c>
      <c r="CN73" t="s">
        <v>6</v>
      </c>
      <c r="CO73" t="s">
        <v>157</v>
      </c>
      <c r="CP73" t="s">
        <v>526</v>
      </c>
      <c r="CQ73">
        <v>1502</v>
      </c>
      <c r="CR73">
        <v>1557</v>
      </c>
    </row>
    <row r="74" spans="7:96" hidden="1">
      <c r="G74" s="123">
        <v>45313.655796203704</v>
      </c>
      <c r="H74" s="181">
        <v>368</v>
      </c>
      <c r="I74" t="s">
        <v>88</v>
      </c>
      <c r="J74" t="s">
        <v>88</v>
      </c>
      <c r="K74" t="s">
        <v>782</v>
      </c>
      <c r="L74" t="s">
        <v>2678</v>
      </c>
      <c r="M74" s="30">
        <v>45174</v>
      </c>
      <c r="N74" t="s">
        <v>2679</v>
      </c>
      <c r="O74" t="s">
        <v>203</v>
      </c>
      <c r="P74">
        <v>71</v>
      </c>
      <c r="Q74" t="s">
        <v>777</v>
      </c>
      <c r="R74" t="s">
        <v>777</v>
      </c>
      <c r="S74" t="s">
        <v>777</v>
      </c>
      <c r="T74" t="s">
        <v>88</v>
      </c>
      <c r="U74" t="s">
        <v>2680</v>
      </c>
      <c r="V74" t="s">
        <v>2681</v>
      </c>
      <c r="W74" t="s">
        <v>279</v>
      </c>
      <c r="X74" t="s">
        <v>279</v>
      </c>
      <c r="Y74" t="s">
        <v>279</v>
      </c>
      <c r="Z74" t="s">
        <v>284</v>
      </c>
      <c r="AA74">
        <v>2.2999999999999998</v>
      </c>
      <c r="AB74" s="30">
        <v>46273</v>
      </c>
      <c r="AC74" t="s">
        <v>105</v>
      </c>
      <c r="AD74" t="s">
        <v>88</v>
      </c>
      <c r="AE74" t="s">
        <v>88</v>
      </c>
      <c r="AF74"/>
      <c r="AG74" t="s">
        <v>282</v>
      </c>
      <c r="AH74" t="s">
        <v>707</v>
      </c>
      <c r="AI74" t="s">
        <v>565</v>
      </c>
      <c r="AJ74" t="s">
        <v>280</v>
      </c>
      <c r="AK74">
        <v>100</v>
      </c>
      <c r="AL74"/>
      <c r="AM74" t="s">
        <v>500</v>
      </c>
      <c r="AN74" t="s">
        <v>2321</v>
      </c>
      <c r="AO74" t="s">
        <v>88</v>
      </c>
      <c r="AP74"/>
      <c r="AQ74"/>
      <c r="AR74"/>
      <c r="AS74"/>
      <c r="AT74" t="s">
        <v>2682</v>
      </c>
      <c r="AU74" t="s">
        <v>228</v>
      </c>
      <c r="AV74" t="s">
        <v>695</v>
      </c>
      <c r="AW74" t="s">
        <v>279</v>
      </c>
      <c r="AX74" t="s">
        <v>88</v>
      </c>
      <c r="AY74" t="s">
        <v>88</v>
      </c>
      <c r="AZ74" t="s">
        <v>1</v>
      </c>
      <c r="BA74" s="178" t="s">
        <v>2562</v>
      </c>
      <c r="BB74" t="s">
        <v>278</v>
      </c>
      <c r="BC74" t="s">
        <v>286</v>
      </c>
      <c r="BD74"/>
      <c r="BE74" t="s">
        <v>88</v>
      </c>
      <c r="BF74" t="s">
        <v>88</v>
      </c>
      <c r="BG74" t="s">
        <v>88</v>
      </c>
      <c r="BH74" t="s">
        <v>2683</v>
      </c>
      <c r="BI74">
        <v>10000000</v>
      </c>
      <c r="BJ74">
        <v>71</v>
      </c>
      <c r="BK74" s="30">
        <v>45177</v>
      </c>
      <c r="BL74" s="30"/>
      <c r="BM74">
        <v>2.2999999999999998</v>
      </c>
      <c r="BN74" t="s">
        <v>88</v>
      </c>
      <c r="BO74" s="30">
        <v>45359</v>
      </c>
      <c r="BP74" t="s">
        <v>2680</v>
      </c>
      <c r="BQ74" t="s">
        <v>88</v>
      </c>
      <c r="BR74" s="30">
        <v>45177</v>
      </c>
      <c r="BS74" t="s">
        <v>2328</v>
      </c>
      <c r="BT74" s="30">
        <v>45177</v>
      </c>
      <c r="BU74" t="s">
        <v>88</v>
      </c>
      <c r="BV74" t="s">
        <v>2684</v>
      </c>
      <c r="BW74" t="s">
        <v>2685</v>
      </c>
      <c r="BX74" t="s">
        <v>277</v>
      </c>
      <c r="BY74" t="s">
        <v>277</v>
      </c>
      <c r="BZ74" t="s">
        <v>276</v>
      </c>
      <c r="CA74" t="s">
        <v>275</v>
      </c>
      <c r="CB74" t="s">
        <v>274</v>
      </c>
      <c r="CC74" t="s">
        <v>88</v>
      </c>
      <c r="CD74" t="s">
        <v>113</v>
      </c>
      <c r="CE74" t="s">
        <v>88</v>
      </c>
      <c r="CF74" t="s">
        <v>88</v>
      </c>
      <c r="CG74" t="s">
        <v>2686</v>
      </c>
      <c r="CH74" t="s">
        <v>88</v>
      </c>
      <c r="CI74" s="30"/>
      <c r="CJ74">
        <v>993</v>
      </c>
      <c r="CK74" t="s">
        <v>2687</v>
      </c>
      <c r="CL74" t="s">
        <v>199</v>
      </c>
      <c r="CM74" t="s">
        <v>529</v>
      </c>
      <c r="CN74" t="s">
        <v>6</v>
      </c>
      <c r="CO74" t="s">
        <v>157</v>
      </c>
      <c r="CP74" t="s">
        <v>524</v>
      </c>
      <c r="CQ74">
        <v>1500</v>
      </c>
      <c r="CR74">
        <v>1555</v>
      </c>
    </row>
    <row r="75" spans="7:96" hidden="1">
      <c r="G75" s="123">
        <v>45313.655796203704</v>
      </c>
      <c r="H75" s="181">
        <v>367</v>
      </c>
      <c r="I75" t="s">
        <v>88</v>
      </c>
      <c r="J75" t="s">
        <v>88</v>
      </c>
      <c r="K75" t="s">
        <v>1467</v>
      </c>
      <c r="L75" t="s">
        <v>2688</v>
      </c>
      <c r="M75" s="30">
        <v>45169</v>
      </c>
      <c r="N75" t="s">
        <v>2689</v>
      </c>
      <c r="O75" t="s">
        <v>102</v>
      </c>
      <c r="P75">
        <v>2</v>
      </c>
      <c r="Q75" t="s">
        <v>777</v>
      </c>
      <c r="R75" t="s">
        <v>777</v>
      </c>
      <c r="S75" t="s">
        <v>777</v>
      </c>
      <c r="T75" t="s">
        <v>88</v>
      </c>
      <c r="U75" t="s">
        <v>2690</v>
      </c>
      <c r="V75" t="s">
        <v>2691</v>
      </c>
      <c r="W75" t="s">
        <v>279</v>
      </c>
      <c r="X75" t="s">
        <v>279</v>
      </c>
      <c r="Y75" t="s">
        <v>279</v>
      </c>
      <c r="Z75" t="s">
        <v>284</v>
      </c>
      <c r="AA75">
        <v>4.8</v>
      </c>
      <c r="AB75" s="30">
        <v>46270</v>
      </c>
      <c r="AC75" t="s">
        <v>105</v>
      </c>
      <c r="AD75" t="s">
        <v>88</v>
      </c>
      <c r="AE75" t="s">
        <v>1568</v>
      </c>
      <c r="AF75"/>
      <c r="AG75" t="s">
        <v>282</v>
      </c>
      <c r="AH75" t="s">
        <v>707</v>
      </c>
      <c r="AI75" t="s">
        <v>2692</v>
      </c>
      <c r="AJ75" t="s">
        <v>280</v>
      </c>
      <c r="AK75">
        <v>100</v>
      </c>
      <c r="AL75"/>
      <c r="AM75" t="s">
        <v>500</v>
      </c>
      <c r="AN75" t="s">
        <v>1769</v>
      </c>
      <c r="AO75" t="s">
        <v>88</v>
      </c>
      <c r="AP75"/>
      <c r="AQ75"/>
      <c r="AR75"/>
      <c r="AS75"/>
      <c r="AT75" t="s">
        <v>2693</v>
      </c>
      <c r="AU75" t="s">
        <v>228</v>
      </c>
      <c r="AV75" t="s">
        <v>695</v>
      </c>
      <c r="AW75" t="s">
        <v>279</v>
      </c>
      <c r="AX75" t="s">
        <v>1496</v>
      </c>
      <c r="AY75" t="s">
        <v>88</v>
      </c>
      <c r="AZ75" t="s">
        <v>1</v>
      </c>
      <c r="BA75" s="178" t="s">
        <v>2694</v>
      </c>
      <c r="BB75" t="s">
        <v>278</v>
      </c>
      <c r="BC75" t="s">
        <v>286</v>
      </c>
      <c r="BD75"/>
      <c r="BE75" t="s">
        <v>88</v>
      </c>
      <c r="BF75" t="s">
        <v>88</v>
      </c>
      <c r="BG75" t="s">
        <v>1991</v>
      </c>
      <c r="BH75" t="s">
        <v>2695</v>
      </c>
      <c r="BI75">
        <v>10000</v>
      </c>
      <c r="BJ75">
        <v>2</v>
      </c>
      <c r="BK75" s="30">
        <v>45174</v>
      </c>
      <c r="BL75" s="30"/>
      <c r="BM75">
        <v>4.8</v>
      </c>
      <c r="BN75" t="s">
        <v>88</v>
      </c>
      <c r="BO75" s="30">
        <v>45356</v>
      </c>
      <c r="BP75" t="s">
        <v>2690</v>
      </c>
      <c r="BQ75" t="s">
        <v>88</v>
      </c>
      <c r="BR75" s="30">
        <v>45174</v>
      </c>
      <c r="BS75" t="s">
        <v>1568</v>
      </c>
      <c r="BT75" s="30">
        <v>45174</v>
      </c>
      <c r="BU75" t="s">
        <v>708</v>
      </c>
      <c r="BV75" t="s">
        <v>88</v>
      </c>
      <c r="BW75" t="s">
        <v>2696</v>
      </c>
      <c r="BX75" t="s">
        <v>277</v>
      </c>
      <c r="BY75" t="s">
        <v>277</v>
      </c>
      <c r="BZ75" t="s">
        <v>276</v>
      </c>
      <c r="CA75" t="s">
        <v>275</v>
      </c>
      <c r="CB75" t="s">
        <v>274</v>
      </c>
      <c r="CC75" t="s">
        <v>88</v>
      </c>
      <c r="CD75" t="s">
        <v>113</v>
      </c>
      <c r="CE75" t="s">
        <v>88</v>
      </c>
      <c r="CF75" t="s">
        <v>88</v>
      </c>
      <c r="CG75" t="s">
        <v>2697</v>
      </c>
      <c r="CH75" t="s">
        <v>88</v>
      </c>
      <c r="CI75" s="30"/>
      <c r="CJ75">
        <v>857</v>
      </c>
      <c r="CK75" t="s">
        <v>2698</v>
      </c>
      <c r="CL75" t="s">
        <v>199</v>
      </c>
      <c r="CM75" t="s">
        <v>529</v>
      </c>
      <c r="CN75" t="s">
        <v>6</v>
      </c>
      <c r="CO75" t="s">
        <v>157</v>
      </c>
      <c r="CP75" t="s">
        <v>524</v>
      </c>
      <c r="CQ75">
        <v>1497</v>
      </c>
      <c r="CR75">
        <v>1552</v>
      </c>
    </row>
    <row r="76" spans="7:96" hidden="1">
      <c r="G76" s="123">
        <v>45313.655796203704</v>
      </c>
      <c r="H76" s="181">
        <v>366</v>
      </c>
      <c r="I76" t="s">
        <v>88</v>
      </c>
      <c r="J76" t="s">
        <v>88</v>
      </c>
      <c r="K76" t="s">
        <v>1467</v>
      </c>
      <c r="L76" t="s">
        <v>2699</v>
      </c>
      <c r="M76" s="30">
        <v>45168</v>
      </c>
      <c r="N76" t="s">
        <v>2700</v>
      </c>
      <c r="O76" t="s">
        <v>203</v>
      </c>
      <c r="P76">
        <v>56.6</v>
      </c>
      <c r="Q76" t="s">
        <v>777</v>
      </c>
      <c r="R76" t="s">
        <v>777</v>
      </c>
      <c r="S76" t="s">
        <v>777</v>
      </c>
      <c r="T76" t="s">
        <v>88</v>
      </c>
      <c r="U76" t="s">
        <v>2250</v>
      </c>
      <c r="V76" t="s">
        <v>2701</v>
      </c>
      <c r="W76" t="s">
        <v>279</v>
      </c>
      <c r="X76" t="s">
        <v>279</v>
      </c>
      <c r="Y76" t="s">
        <v>279</v>
      </c>
      <c r="Z76" t="s">
        <v>284</v>
      </c>
      <c r="AA76">
        <v>2.2999999999999998</v>
      </c>
      <c r="AB76" s="30">
        <v>46269</v>
      </c>
      <c r="AC76" t="s">
        <v>287</v>
      </c>
      <c r="AD76" t="s">
        <v>88</v>
      </c>
      <c r="AE76" t="s">
        <v>2328</v>
      </c>
      <c r="AF76"/>
      <c r="AG76" t="s">
        <v>282</v>
      </c>
      <c r="AH76" t="s">
        <v>2252</v>
      </c>
      <c r="AI76" t="s">
        <v>565</v>
      </c>
      <c r="AJ76" t="s">
        <v>280</v>
      </c>
      <c r="AK76">
        <v>100</v>
      </c>
      <c r="AL76"/>
      <c r="AM76" t="s">
        <v>500</v>
      </c>
      <c r="AN76" t="s">
        <v>2254</v>
      </c>
      <c r="AO76" t="s">
        <v>88</v>
      </c>
      <c r="AP76"/>
      <c r="AQ76"/>
      <c r="AR76"/>
      <c r="AS76"/>
      <c r="AT76" t="s">
        <v>2702</v>
      </c>
      <c r="AU76" t="s">
        <v>228</v>
      </c>
      <c r="AV76" t="s">
        <v>695</v>
      </c>
      <c r="AW76" t="s">
        <v>279</v>
      </c>
      <c r="AX76" t="s">
        <v>494</v>
      </c>
      <c r="AY76" t="s">
        <v>88</v>
      </c>
      <c r="AZ76" t="s">
        <v>1</v>
      </c>
      <c r="BA76" s="178" t="s">
        <v>2703</v>
      </c>
      <c r="BB76" t="s">
        <v>278</v>
      </c>
      <c r="BC76" t="s">
        <v>286</v>
      </c>
      <c r="BD76"/>
      <c r="BE76" t="s">
        <v>88</v>
      </c>
      <c r="BF76" t="s">
        <v>88</v>
      </c>
      <c r="BG76" t="s">
        <v>2372</v>
      </c>
      <c r="BH76" t="s">
        <v>2257</v>
      </c>
      <c r="BI76">
        <v>10000000</v>
      </c>
      <c r="BJ76">
        <v>56.6</v>
      </c>
      <c r="BK76" s="30">
        <v>45173</v>
      </c>
      <c r="BL76" s="30"/>
      <c r="BM76">
        <v>2.2999999999999998</v>
      </c>
      <c r="BN76" t="s">
        <v>88</v>
      </c>
      <c r="BO76" s="30">
        <v>45355</v>
      </c>
      <c r="BP76" t="s">
        <v>2258</v>
      </c>
      <c r="BQ76" t="s">
        <v>2259</v>
      </c>
      <c r="BR76" s="30">
        <v>45173</v>
      </c>
      <c r="BS76" t="s">
        <v>2328</v>
      </c>
      <c r="BT76" s="30">
        <v>45173</v>
      </c>
      <c r="BU76" t="s">
        <v>708</v>
      </c>
      <c r="BV76" t="s">
        <v>88</v>
      </c>
      <c r="BW76" t="s">
        <v>2704</v>
      </c>
      <c r="BX76" t="s">
        <v>277</v>
      </c>
      <c r="BY76" t="s">
        <v>277</v>
      </c>
      <c r="BZ76" t="s">
        <v>276</v>
      </c>
      <c r="CA76" t="s">
        <v>275</v>
      </c>
      <c r="CB76" t="s">
        <v>274</v>
      </c>
      <c r="CC76" t="s">
        <v>88</v>
      </c>
      <c r="CD76" t="s">
        <v>113</v>
      </c>
      <c r="CE76" t="s">
        <v>2250</v>
      </c>
      <c r="CF76" t="s">
        <v>88</v>
      </c>
      <c r="CG76" t="s">
        <v>2705</v>
      </c>
      <c r="CH76" t="s">
        <v>88</v>
      </c>
      <c r="CI76" s="30"/>
      <c r="CJ76">
        <v>992</v>
      </c>
      <c r="CK76" t="s">
        <v>2262</v>
      </c>
      <c r="CL76" t="s">
        <v>199</v>
      </c>
      <c r="CM76" t="s">
        <v>528</v>
      </c>
      <c r="CN76" t="s">
        <v>6</v>
      </c>
      <c r="CO76" t="s">
        <v>157</v>
      </c>
      <c r="CP76" t="s">
        <v>524</v>
      </c>
      <c r="CQ76">
        <v>1493</v>
      </c>
      <c r="CR76">
        <v>1548</v>
      </c>
    </row>
    <row r="77" spans="7:96" hidden="1">
      <c r="G77" s="123">
        <v>45313.655796203704</v>
      </c>
      <c r="H77" s="181">
        <v>365</v>
      </c>
      <c r="I77" t="s">
        <v>88</v>
      </c>
      <c r="J77" t="s">
        <v>88</v>
      </c>
      <c r="K77" t="s">
        <v>1467</v>
      </c>
      <c r="L77" t="s">
        <v>2706</v>
      </c>
      <c r="M77" s="30">
        <v>45167</v>
      </c>
      <c r="N77" t="s">
        <v>2707</v>
      </c>
      <c r="O77" t="s">
        <v>81</v>
      </c>
      <c r="P77">
        <v>0.5</v>
      </c>
      <c r="Q77" t="s">
        <v>777</v>
      </c>
      <c r="R77" t="s">
        <v>777</v>
      </c>
      <c r="S77" t="s">
        <v>777</v>
      </c>
      <c r="T77" t="s">
        <v>88</v>
      </c>
      <c r="U77" t="s">
        <v>2708</v>
      </c>
      <c r="V77" t="s">
        <v>2709</v>
      </c>
      <c r="W77" t="s">
        <v>2710</v>
      </c>
      <c r="X77" t="s">
        <v>1453</v>
      </c>
      <c r="Y77" t="s">
        <v>279</v>
      </c>
      <c r="Z77" t="s">
        <v>489</v>
      </c>
      <c r="AA77">
        <v>7</v>
      </c>
      <c r="AB77" s="30">
        <v>45538</v>
      </c>
      <c r="AC77" t="s">
        <v>283</v>
      </c>
      <c r="AD77" t="s">
        <v>88</v>
      </c>
      <c r="AE77" t="s">
        <v>88</v>
      </c>
      <c r="AF77"/>
      <c r="AG77" t="s">
        <v>282</v>
      </c>
      <c r="AH77" t="s">
        <v>712</v>
      </c>
      <c r="AI77" t="s">
        <v>569</v>
      </c>
      <c r="AJ77" t="s">
        <v>280</v>
      </c>
      <c r="AK77"/>
      <c r="AL77"/>
      <c r="AM77" t="s">
        <v>2711</v>
      </c>
      <c r="AN77" t="s">
        <v>2712</v>
      </c>
      <c r="AO77" t="s">
        <v>88</v>
      </c>
      <c r="AP77"/>
      <c r="AQ77"/>
      <c r="AR77"/>
      <c r="AS77"/>
      <c r="AT77" t="s">
        <v>2713</v>
      </c>
      <c r="AU77" t="s">
        <v>228</v>
      </c>
      <c r="AV77" t="s">
        <v>528</v>
      </c>
      <c r="AW77" t="s">
        <v>279</v>
      </c>
      <c r="AX77" t="s">
        <v>786</v>
      </c>
      <c r="AY77" t="s">
        <v>88</v>
      </c>
      <c r="AZ77" t="s">
        <v>1</v>
      </c>
      <c r="BA77" s="178" t="s">
        <v>2714</v>
      </c>
      <c r="BB77" t="s">
        <v>278</v>
      </c>
      <c r="BC77" t="s">
        <v>285</v>
      </c>
      <c r="BD77"/>
      <c r="BE77" t="s">
        <v>88</v>
      </c>
      <c r="BF77" t="s">
        <v>88</v>
      </c>
      <c r="BG77" t="s">
        <v>88</v>
      </c>
      <c r="BH77" t="s">
        <v>2715</v>
      </c>
      <c r="BI77">
        <v>1000</v>
      </c>
      <c r="BJ77">
        <v>0.5</v>
      </c>
      <c r="BK77" s="30">
        <v>45174</v>
      </c>
      <c r="BL77" s="30"/>
      <c r="BM77">
        <v>7</v>
      </c>
      <c r="BN77" t="s">
        <v>88</v>
      </c>
      <c r="BO77" s="30">
        <v>45356</v>
      </c>
      <c r="BP77" t="s">
        <v>2716</v>
      </c>
      <c r="BQ77" t="s">
        <v>2708</v>
      </c>
      <c r="BR77" s="30">
        <v>45174</v>
      </c>
      <c r="BS77" t="s">
        <v>88</v>
      </c>
      <c r="BT77" s="30">
        <v>45174</v>
      </c>
      <c r="BU77" t="s">
        <v>88</v>
      </c>
      <c r="BV77" t="s">
        <v>88</v>
      </c>
      <c r="BW77" t="s">
        <v>2717</v>
      </c>
      <c r="BX77" t="s">
        <v>277</v>
      </c>
      <c r="BY77" t="s">
        <v>277</v>
      </c>
      <c r="BZ77" t="s">
        <v>276</v>
      </c>
      <c r="CA77" t="s">
        <v>275</v>
      </c>
      <c r="CB77" t="s">
        <v>274</v>
      </c>
      <c r="CC77" t="s">
        <v>88</v>
      </c>
      <c r="CD77" t="s">
        <v>113</v>
      </c>
      <c r="CE77" t="s">
        <v>88</v>
      </c>
      <c r="CF77" t="s">
        <v>88</v>
      </c>
      <c r="CG77" t="s">
        <v>2718</v>
      </c>
      <c r="CH77" t="s">
        <v>88</v>
      </c>
      <c r="CI77" s="30"/>
      <c r="CJ77">
        <v>310</v>
      </c>
      <c r="CK77" t="s">
        <v>2719</v>
      </c>
      <c r="CL77" t="s">
        <v>199</v>
      </c>
      <c r="CM77" t="s">
        <v>528</v>
      </c>
      <c r="CN77" t="s">
        <v>6</v>
      </c>
      <c r="CO77" t="s">
        <v>157</v>
      </c>
      <c r="CP77" t="s">
        <v>522</v>
      </c>
      <c r="CQ77">
        <v>1487</v>
      </c>
      <c r="CR77">
        <v>1546</v>
      </c>
    </row>
    <row r="78" spans="7:96" hidden="1">
      <c r="G78" s="123">
        <v>45313.655796203704</v>
      </c>
      <c r="H78" s="181">
        <v>364</v>
      </c>
      <c r="I78" t="s">
        <v>88</v>
      </c>
      <c r="J78" t="s">
        <v>88</v>
      </c>
      <c r="K78" t="s">
        <v>1467</v>
      </c>
      <c r="L78" t="s">
        <v>2720</v>
      </c>
      <c r="M78" s="30">
        <v>45163</v>
      </c>
      <c r="N78" t="s">
        <v>2721</v>
      </c>
      <c r="O78" t="s">
        <v>102</v>
      </c>
      <c r="P78">
        <v>2.1800000000000002</v>
      </c>
      <c r="Q78" t="s">
        <v>777</v>
      </c>
      <c r="R78" t="s">
        <v>777</v>
      </c>
      <c r="S78" t="s">
        <v>777</v>
      </c>
      <c r="T78" t="s">
        <v>88</v>
      </c>
      <c r="U78" t="s">
        <v>2426</v>
      </c>
      <c r="V78" t="s">
        <v>2722</v>
      </c>
      <c r="W78" t="s">
        <v>279</v>
      </c>
      <c r="X78" t="s">
        <v>279</v>
      </c>
      <c r="Y78" t="s">
        <v>279</v>
      </c>
      <c r="Z78" t="s">
        <v>284</v>
      </c>
      <c r="AA78">
        <v>4.7</v>
      </c>
      <c r="AB78" s="30">
        <v>46266</v>
      </c>
      <c r="AC78" t="s">
        <v>287</v>
      </c>
      <c r="AD78" t="s">
        <v>88</v>
      </c>
      <c r="AE78" t="s">
        <v>1264</v>
      </c>
      <c r="AF78"/>
      <c r="AG78" t="s">
        <v>282</v>
      </c>
      <c r="AH78" t="s">
        <v>712</v>
      </c>
      <c r="AI78" t="s">
        <v>2723</v>
      </c>
      <c r="AJ78" t="s">
        <v>280</v>
      </c>
      <c r="AK78">
        <v>100</v>
      </c>
      <c r="AL78"/>
      <c r="AM78" t="s">
        <v>500</v>
      </c>
      <c r="AN78" t="s">
        <v>2138</v>
      </c>
      <c r="AO78" t="s">
        <v>2429</v>
      </c>
      <c r="AP78"/>
      <c r="AQ78"/>
      <c r="AR78"/>
      <c r="AS78"/>
      <c r="AT78" t="s">
        <v>2724</v>
      </c>
      <c r="AU78" t="s">
        <v>228</v>
      </c>
      <c r="AV78" t="s">
        <v>2431</v>
      </c>
      <c r="AW78" t="s">
        <v>279</v>
      </c>
      <c r="AX78" t="s">
        <v>1496</v>
      </c>
      <c r="AY78" t="s">
        <v>88</v>
      </c>
      <c r="AZ78" t="s">
        <v>1</v>
      </c>
      <c r="BA78" s="178" t="s">
        <v>2703</v>
      </c>
      <c r="BB78" t="s">
        <v>278</v>
      </c>
      <c r="BC78" t="s">
        <v>286</v>
      </c>
      <c r="BD78"/>
      <c r="BE78" t="s">
        <v>88</v>
      </c>
      <c r="BF78" t="s">
        <v>88</v>
      </c>
      <c r="BG78" t="s">
        <v>1991</v>
      </c>
      <c r="BH78" t="s">
        <v>2433</v>
      </c>
      <c r="BI78">
        <v>10000</v>
      </c>
      <c r="BJ78">
        <v>2.1800000000000002</v>
      </c>
      <c r="BK78" s="30">
        <v>45170</v>
      </c>
      <c r="BL78" s="30"/>
      <c r="BM78">
        <v>4.7</v>
      </c>
      <c r="BN78" t="s">
        <v>88</v>
      </c>
      <c r="BO78" s="30">
        <v>45352</v>
      </c>
      <c r="BP78" t="s">
        <v>2725</v>
      </c>
      <c r="BQ78" t="s">
        <v>2426</v>
      </c>
      <c r="BR78" s="30">
        <v>45170</v>
      </c>
      <c r="BS78" t="s">
        <v>1264</v>
      </c>
      <c r="BT78" s="30">
        <v>45170</v>
      </c>
      <c r="BU78" t="s">
        <v>708</v>
      </c>
      <c r="BV78" t="s">
        <v>2726</v>
      </c>
      <c r="BW78" t="s">
        <v>2727</v>
      </c>
      <c r="BX78" t="s">
        <v>277</v>
      </c>
      <c r="BY78" t="s">
        <v>277</v>
      </c>
      <c r="BZ78" t="s">
        <v>276</v>
      </c>
      <c r="CA78" t="s">
        <v>275</v>
      </c>
      <c r="CB78" t="s">
        <v>274</v>
      </c>
      <c r="CC78" t="s">
        <v>88</v>
      </c>
      <c r="CD78" t="s">
        <v>113</v>
      </c>
      <c r="CE78" t="s">
        <v>88</v>
      </c>
      <c r="CF78" t="s">
        <v>88</v>
      </c>
      <c r="CG78" t="s">
        <v>2728</v>
      </c>
      <c r="CH78" t="s">
        <v>88</v>
      </c>
      <c r="CI78" s="30"/>
      <c r="CJ78">
        <v>974</v>
      </c>
      <c r="CK78" t="s">
        <v>2438</v>
      </c>
      <c r="CL78" t="s">
        <v>199</v>
      </c>
      <c r="CM78" t="s">
        <v>529</v>
      </c>
      <c r="CN78" t="s">
        <v>6</v>
      </c>
      <c r="CO78" t="s">
        <v>157</v>
      </c>
      <c r="CP78" t="s">
        <v>526</v>
      </c>
      <c r="CQ78">
        <v>1482</v>
      </c>
      <c r="CR78">
        <v>1537</v>
      </c>
    </row>
    <row r="79" spans="7:96" hidden="1">
      <c r="G79" s="123">
        <v>45313.655796203704</v>
      </c>
      <c r="H79" s="181">
        <v>363</v>
      </c>
      <c r="I79" t="s">
        <v>88</v>
      </c>
      <c r="J79" t="s">
        <v>88</v>
      </c>
      <c r="K79" t="s">
        <v>1668</v>
      </c>
      <c r="L79" t="s">
        <v>2729</v>
      </c>
      <c r="M79" s="30">
        <v>45162</v>
      </c>
      <c r="N79" t="s">
        <v>2730</v>
      </c>
      <c r="O79" t="s">
        <v>81</v>
      </c>
      <c r="P79">
        <v>0.28499999999999998</v>
      </c>
      <c r="Q79" t="s">
        <v>777</v>
      </c>
      <c r="R79" t="s">
        <v>777</v>
      </c>
      <c r="S79" t="s">
        <v>777</v>
      </c>
      <c r="T79" t="s">
        <v>88</v>
      </c>
      <c r="U79" t="s">
        <v>2731</v>
      </c>
      <c r="V79" t="s">
        <v>2732</v>
      </c>
      <c r="W79" t="s">
        <v>279</v>
      </c>
      <c r="X79" t="s">
        <v>279</v>
      </c>
      <c r="Y79" t="s">
        <v>279</v>
      </c>
      <c r="Z79" t="s">
        <v>284</v>
      </c>
      <c r="AA79">
        <v>7.2</v>
      </c>
      <c r="AB79" s="30">
        <v>46262</v>
      </c>
      <c r="AC79" t="s">
        <v>283</v>
      </c>
      <c r="AD79" t="s">
        <v>88</v>
      </c>
      <c r="AE79" t="s">
        <v>88</v>
      </c>
      <c r="AF79"/>
      <c r="AG79" t="s">
        <v>282</v>
      </c>
      <c r="AH79" t="s">
        <v>707</v>
      </c>
      <c r="AI79" t="s">
        <v>568</v>
      </c>
      <c r="AJ79" t="s">
        <v>280</v>
      </c>
      <c r="AK79">
        <v>100</v>
      </c>
      <c r="AL79"/>
      <c r="AM79" t="s">
        <v>2559</v>
      </c>
      <c r="AN79" t="s">
        <v>2733</v>
      </c>
      <c r="AO79" t="s">
        <v>88</v>
      </c>
      <c r="AP79"/>
      <c r="AQ79"/>
      <c r="AR79"/>
      <c r="AS79"/>
      <c r="AT79" t="s">
        <v>2734</v>
      </c>
      <c r="AU79" t="s">
        <v>228</v>
      </c>
      <c r="AV79" t="s">
        <v>2735</v>
      </c>
      <c r="AW79" t="s">
        <v>279</v>
      </c>
      <c r="AX79" t="s">
        <v>1496</v>
      </c>
      <c r="AY79" t="s">
        <v>88</v>
      </c>
      <c r="AZ79" t="s">
        <v>1</v>
      </c>
      <c r="BA79" s="178" t="s">
        <v>2736</v>
      </c>
      <c r="BB79" t="s">
        <v>278</v>
      </c>
      <c r="BC79" t="s">
        <v>286</v>
      </c>
      <c r="BD79"/>
      <c r="BE79" t="s">
        <v>88</v>
      </c>
      <c r="BF79" t="s">
        <v>88</v>
      </c>
      <c r="BG79" t="s">
        <v>88</v>
      </c>
      <c r="BH79" t="s">
        <v>2737</v>
      </c>
      <c r="BI79">
        <v>1000</v>
      </c>
      <c r="BJ79">
        <v>0.28499999999999998</v>
      </c>
      <c r="BK79" s="30">
        <v>45166</v>
      </c>
      <c r="BL79" s="30"/>
      <c r="BM79">
        <v>7.2</v>
      </c>
      <c r="BN79" t="s">
        <v>88</v>
      </c>
      <c r="BO79" s="30">
        <v>45350</v>
      </c>
      <c r="BP79" t="s">
        <v>2731</v>
      </c>
      <c r="BQ79" t="s">
        <v>88</v>
      </c>
      <c r="BR79" s="30">
        <v>45166</v>
      </c>
      <c r="BS79" t="s">
        <v>88</v>
      </c>
      <c r="BT79" s="30">
        <v>45166</v>
      </c>
      <c r="BU79" t="s">
        <v>708</v>
      </c>
      <c r="BV79" t="s">
        <v>2738</v>
      </c>
      <c r="BW79" t="s">
        <v>2739</v>
      </c>
      <c r="BX79" t="s">
        <v>277</v>
      </c>
      <c r="BY79" t="s">
        <v>277</v>
      </c>
      <c r="BZ79" t="s">
        <v>276</v>
      </c>
      <c r="CA79" t="s">
        <v>275</v>
      </c>
      <c r="CB79" t="s">
        <v>274</v>
      </c>
      <c r="CC79" t="s">
        <v>88</v>
      </c>
      <c r="CD79" t="s">
        <v>113</v>
      </c>
      <c r="CE79" t="s">
        <v>88</v>
      </c>
      <c r="CF79" t="s">
        <v>88</v>
      </c>
      <c r="CG79" t="s">
        <v>2740</v>
      </c>
      <c r="CH79" t="s">
        <v>88</v>
      </c>
      <c r="CI79" s="30"/>
      <c r="CJ79">
        <v>656</v>
      </c>
      <c r="CK79" t="s">
        <v>2741</v>
      </c>
      <c r="CL79" t="s">
        <v>199</v>
      </c>
      <c r="CM79" t="s">
        <v>528</v>
      </c>
      <c r="CN79" t="s">
        <v>6</v>
      </c>
      <c r="CO79" t="s">
        <v>157</v>
      </c>
      <c r="CP79" t="s">
        <v>524</v>
      </c>
      <c r="CQ79">
        <v>1481</v>
      </c>
      <c r="CR79">
        <v>1536</v>
      </c>
    </row>
    <row r="80" spans="7:96" hidden="1">
      <c r="G80" s="123">
        <v>45313.655796203704</v>
      </c>
      <c r="H80" s="181">
        <v>362</v>
      </c>
      <c r="I80" t="s">
        <v>88</v>
      </c>
      <c r="J80" t="s">
        <v>88</v>
      </c>
      <c r="K80" t="s">
        <v>782</v>
      </c>
      <c r="L80" t="s">
        <v>2742</v>
      </c>
      <c r="M80" s="30">
        <v>45162</v>
      </c>
      <c r="N80" t="s">
        <v>2743</v>
      </c>
      <c r="O80" t="s">
        <v>102</v>
      </c>
      <c r="P80">
        <v>7.18</v>
      </c>
      <c r="Q80" t="s">
        <v>777</v>
      </c>
      <c r="R80" t="s">
        <v>777</v>
      </c>
      <c r="S80" t="s">
        <v>777</v>
      </c>
      <c r="T80" t="s">
        <v>88</v>
      </c>
      <c r="U80" t="s">
        <v>2744</v>
      </c>
      <c r="V80" t="s">
        <v>2745</v>
      </c>
      <c r="W80" t="s">
        <v>279</v>
      </c>
      <c r="X80" t="s">
        <v>279</v>
      </c>
      <c r="Y80" t="s">
        <v>279</v>
      </c>
      <c r="Z80" t="s">
        <v>284</v>
      </c>
      <c r="AA80">
        <v>5</v>
      </c>
      <c r="AB80" s="30">
        <v>46265</v>
      </c>
      <c r="AC80" t="s">
        <v>287</v>
      </c>
      <c r="AD80" t="s">
        <v>88</v>
      </c>
      <c r="AE80" t="s">
        <v>2746</v>
      </c>
      <c r="AF80"/>
      <c r="AG80" t="s">
        <v>282</v>
      </c>
      <c r="AH80" t="s">
        <v>707</v>
      </c>
      <c r="AI80" t="s">
        <v>573</v>
      </c>
      <c r="AJ80" t="s">
        <v>280</v>
      </c>
      <c r="AK80">
        <v>100</v>
      </c>
      <c r="AL80"/>
      <c r="AM80" t="s">
        <v>2239</v>
      </c>
      <c r="AN80" t="s">
        <v>2671</v>
      </c>
      <c r="AO80" t="s">
        <v>2747</v>
      </c>
      <c r="AP80"/>
      <c r="AQ80"/>
      <c r="AR80"/>
      <c r="AS80"/>
      <c r="AT80" t="s">
        <v>2748</v>
      </c>
      <c r="AU80" t="s">
        <v>228</v>
      </c>
      <c r="AV80" t="s">
        <v>1341</v>
      </c>
      <c r="AW80" t="s">
        <v>279</v>
      </c>
      <c r="AX80" t="s">
        <v>1496</v>
      </c>
      <c r="AY80" t="s">
        <v>88</v>
      </c>
      <c r="AZ80" t="s">
        <v>1</v>
      </c>
      <c r="BA80" s="178" t="s">
        <v>2736</v>
      </c>
      <c r="BB80" t="s">
        <v>278</v>
      </c>
      <c r="BC80" t="s">
        <v>286</v>
      </c>
      <c r="BD80"/>
      <c r="BE80" t="s">
        <v>88</v>
      </c>
      <c r="BF80" t="s">
        <v>88</v>
      </c>
      <c r="BG80" t="s">
        <v>2749</v>
      </c>
      <c r="BH80" t="s">
        <v>2750</v>
      </c>
      <c r="BI80">
        <v>10000</v>
      </c>
      <c r="BJ80">
        <v>7.18</v>
      </c>
      <c r="BK80" s="30">
        <v>45169</v>
      </c>
      <c r="BL80" s="30"/>
      <c r="BM80">
        <v>5</v>
      </c>
      <c r="BN80" t="s">
        <v>88</v>
      </c>
      <c r="BO80" s="30">
        <v>45351</v>
      </c>
      <c r="BP80" t="s">
        <v>2744</v>
      </c>
      <c r="BQ80" t="s">
        <v>88</v>
      </c>
      <c r="BR80" s="30">
        <v>45169</v>
      </c>
      <c r="BS80" t="s">
        <v>2746</v>
      </c>
      <c r="BT80" s="30">
        <v>45169</v>
      </c>
      <c r="BU80" t="s">
        <v>708</v>
      </c>
      <c r="BV80" t="s">
        <v>2751</v>
      </c>
      <c r="BW80" t="s">
        <v>2752</v>
      </c>
      <c r="BX80" t="s">
        <v>277</v>
      </c>
      <c r="BY80" t="s">
        <v>277</v>
      </c>
      <c r="BZ80" t="s">
        <v>276</v>
      </c>
      <c r="CA80" t="s">
        <v>275</v>
      </c>
      <c r="CB80" t="s">
        <v>274</v>
      </c>
      <c r="CC80" t="s">
        <v>88</v>
      </c>
      <c r="CD80" t="s">
        <v>113</v>
      </c>
      <c r="CE80" t="s">
        <v>88</v>
      </c>
      <c r="CF80" t="s">
        <v>88</v>
      </c>
      <c r="CG80" t="s">
        <v>2753</v>
      </c>
      <c r="CH80" t="s">
        <v>88</v>
      </c>
      <c r="CI80" s="30"/>
      <c r="CJ80">
        <v>991</v>
      </c>
      <c r="CK80" t="s">
        <v>2754</v>
      </c>
      <c r="CL80" t="s">
        <v>199</v>
      </c>
      <c r="CM80" t="s">
        <v>531</v>
      </c>
      <c r="CN80" t="s">
        <v>6</v>
      </c>
      <c r="CO80" t="s">
        <v>157</v>
      </c>
      <c r="CP80" t="s">
        <v>525</v>
      </c>
      <c r="CQ80">
        <v>1480</v>
      </c>
      <c r="CR80">
        <v>1535</v>
      </c>
    </row>
    <row r="81" spans="7:96" hidden="1">
      <c r="G81" s="123">
        <v>45313.655796203704</v>
      </c>
      <c r="H81" s="181">
        <v>361</v>
      </c>
      <c r="I81" t="s">
        <v>88</v>
      </c>
      <c r="J81" t="s">
        <v>88</v>
      </c>
      <c r="K81" t="s">
        <v>1468</v>
      </c>
      <c r="L81" t="s">
        <v>2755</v>
      </c>
      <c r="M81" s="30">
        <v>45162</v>
      </c>
      <c r="N81" t="s">
        <v>2756</v>
      </c>
      <c r="O81" t="s">
        <v>102</v>
      </c>
      <c r="P81">
        <v>1.7</v>
      </c>
      <c r="Q81" t="s">
        <v>777</v>
      </c>
      <c r="R81" t="s">
        <v>777</v>
      </c>
      <c r="S81" t="s">
        <v>777</v>
      </c>
      <c r="T81" t="s">
        <v>88</v>
      </c>
      <c r="U81" t="s">
        <v>2508</v>
      </c>
      <c r="V81" t="s">
        <v>2757</v>
      </c>
      <c r="W81" t="s">
        <v>279</v>
      </c>
      <c r="X81" t="s">
        <v>279</v>
      </c>
      <c r="Y81" t="s">
        <v>279</v>
      </c>
      <c r="Z81" t="s">
        <v>284</v>
      </c>
      <c r="AA81">
        <v>4.8</v>
      </c>
      <c r="AB81" s="30">
        <v>46264</v>
      </c>
      <c r="AC81" t="s">
        <v>287</v>
      </c>
      <c r="AD81" t="s">
        <v>88</v>
      </c>
      <c r="AE81" t="s">
        <v>2758</v>
      </c>
      <c r="AF81"/>
      <c r="AG81" t="s">
        <v>282</v>
      </c>
      <c r="AH81" t="s">
        <v>707</v>
      </c>
      <c r="AI81" t="s">
        <v>2670</v>
      </c>
      <c r="AJ81" t="s">
        <v>280</v>
      </c>
      <c r="AK81">
        <v>100</v>
      </c>
      <c r="AL81"/>
      <c r="AM81" t="s">
        <v>2239</v>
      </c>
      <c r="AN81" t="s">
        <v>2512</v>
      </c>
      <c r="AO81" t="s">
        <v>2513</v>
      </c>
      <c r="AP81"/>
      <c r="AQ81"/>
      <c r="AR81"/>
      <c r="AS81"/>
      <c r="AT81" t="s">
        <v>2759</v>
      </c>
      <c r="AU81" t="s">
        <v>228</v>
      </c>
      <c r="AV81" t="s">
        <v>695</v>
      </c>
      <c r="AW81" t="s">
        <v>279</v>
      </c>
      <c r="AX81" t="s">
        <v>1496</v>
      </c>
      <c r="AY81" t="s">
        <v>88</v>
      </c>
      <c r="AZ81" t="s">
        <v>1</v>
      </c>
      <c r="BA81" s="178" t="s">
        <v>2736</v>
      </c>
      <c r="BB81" t="s">
        <v>278</v>
      </c>
      <c r="BC81" t="s">
        <v>286</v>
      </c>
      <c r="BD81"/>
      <c r="BE81" t="s">
        <v>88</v>
      </c>
      <c r="BF81" t="s">
        <v>88</v>
      </c>
      <c r="BG81" t="s">
        <v>2268</v>
      </c>
      <c r="BH81" t="s">
        <v>2517</v>
      </c>
      <c r="BI81">
        <v>10000</v>
      </c>
      <c r="BJ81">
        <v>1.7</v>
      </c>
      <c r="BK81" s="30">
        <v>45168</v>
      </c>
      <c r="BL81" s="30"/>
      <c r="BM81">
        <v>4.8</v>
      </c>
      <c r="BN81" t="s">
        <v>88</v>
      </c>
      <c r="BO81" s="30"/>
      <c r="BP81" t="s">
        <v>2508</v>
      </c>
      <c r="BQ81" t="s">
        <v>88</v>
      </c>
      <c r="BR81" s="30">
        <v>45168</v>
      </c>
      <c r="BS81" t="s">
        <v>2758</v>
      </c>
      <c r="BT81" s="30">
        <v>45168</v>
      </c>
      <c r="BU81" t="s">
        <v>708</v>
      </c>
      <c r="BV81" t="s">
        <v>2760</v>
      </c>
      <c r="BW81" t="s">
        <v>2761</v>
      </c>
      <c r="BX81" t="s">
        <v>277</v>
      </c>
      <c r="BY81" t="s">
        <v>277</v>
      </c>
      <c r="BZ81" t="s">
        <v>276</v>
      </c>
      <c r="CA81" t="s">
        <v>275</v>
      </c>
      <c r="CB81" t="s">
        <v>274</v>
      </c>
      <c r="CC81" t="s">
        <v>88</v>
      </c>
      <c r="CD81" t="s">
        <v>710</v>
      </c>
      <c r="CE81" t="s">
        <v>88</v>
      </c>
      <c r="CF81" t="s">
        <v>88</v>
      </c>
      <c r="CG81" t="s">
        <v>2762</v>
      </c>
      <c r="CH81" t="s">
        <v>88</v>
      </c>
      <c r="CI81" s="30"/>
      <c r="CJ81">
        <v>990</v>
      </c>
      <c r="CK81" t="s">
        <v>2521</v>
      </c>
      <c r="CL81" t="s">
        <v>199</v>
      </c>
      <c r="CM81" t="s">
        <v>531</v>
      </c>
      <c r="CN81" t="s">
        <v>6</v>
      </c>
      <c r="CO81" t="s">
        <v>157</v>
      </c>
      <c r="CP81" t="s">
        <v>525</v>
      </c>
      <c r="CQ81">
        <v>1479</v>
      </c>
      <c r="CR81">
        <v>1534</v>
      </c>
    </row>
    <row r="82" spans="7:96" hidden="1">
      <c r="G82" s="123">
        <v>45313.655796203704</v>
      </c>
      <c r="H82" s="181">
        <v>360</v>
      </c>
      <c r="I82" t="s">
        <v>88</v>
      </c>
      <c r="J82" t="s">
        <v>88</v>
      </c>
      <c r="K82" t="s">
        <v>1723</v>
      </c>
      <c r="L82" t="s">
        <v>2763</v>
      </c>
      <c r="M82" s="30">
        <v>45160</v>
      </c>
      <c r="N82" t="s">
        <v>2764</v>
      </c>
      <c r="O82" t="s">
        <v>203</v>
      </c>
      <c r="P82">
        <v>130</v>
      </c>
      <c r="Q82" t="s">
        <v>777</v>
      </c>
      <c r="R82" t="s">
        <v>777</v>
      </c>
      <c r="S82" t="s">
        <v>777</v>
      </c>
      <c r="T82" t="s">
        <v>88</v>
      </c>
      <c r="U82" t="s">
        <v>2765</v>
      </c>
      <c r="V82" t="s">
        <v>2766</v>
      </c>
      <c r="W82" t="s">
        <v>279</v>
      </c>
      <c r="X82" t="s">
        <v>279</v>
      </c>
      <c r="Y82" t="s">
        <v>279</v>
      </c>
      <c r="Z82" t="s">
        <v>284</v>
      </c>
      <c r="AA82">
        <v>1.6</v>
      </c>
      <c r="AB82" s="30">
        <v>46259</v>
      </c>
      <c r="AC82" t="s">
        <v>287</v>
      </c>
      <c r="AD82" t="s">
        <v>2767</v>
      </c>
      <c r="AE82" t="s">
        <v>88</v>
      </c>
      <c r="AF82"/>
      <c r="AG82" t="s">
        <v>282</v>
      </c>
      <c r="AH82" t="s">
        <v>712</v>
      </c>
      <c r="AI82" t="s">
        <v>2768</v>
      </c>
      <c r="AJ82" t="s">
        <v>280</v>
      </c>
      <c r="AK82">
        <v>100</v>
      </c>
      <c r="AL82"/>
      <c r="AM82" t="s">
        <v>709</v>
      </c>
      <c r="AN82" t="s">
        <v>2769</v>
      </c>
      <c r="AO82" t="s">
        <v>88</v>
      </c>
      <c r="AP82"/>
      <c r="AQ82"/>
      <c r="AR82"/>
      <c r="AS82"/>
      <c r="AT82" t="s">
        <v>2770</v>
      </c>
      <c r="AU82" t="s">
        <v>228</v>
      </c>
      <c r="AV82" t="s">
        <v>2180</v>
      </c>
      <c r="AW82" t="s">
        <v>279</v>
      </c>
      <c r="AX82" t="s">
        <v>88</v>
      </c>
      <c r="AY82" t="s">
        <v>88</v>
      </c>
      <c r="AZ82" t="s">
        <v>2</v>
      </c>
      <c r="BA82" s="178" t="s">
        <v>2771</v>
      </c>
      <c r="BB82" t="s">
        <v>278</v>
      </c>
      <c r="BC82" t="s">
        <v>286</v>
      </c>
      <c r="BD82"/>
      <c r="BE82" t="s">
        <v>88</v>
      </c>
      <c r="BF82" t="s">
        <v>88</v>
      </c>
      <c r="BG82" t="s">
        <v>2772</v>
      </c>
      <c r="BH82" t="s">
        <v>2773</v>
      </c>
      <c r="BI82">
        <v>1000</v>
      </c>
      <c r="BJ82">
        <v>130</v>
      </c>
      <c r="BK82" s="30">
        <v>45163</v>
      </c>
      <c r="BL82" s="30"/>
      <c r="BM82">
        <v>1.6</v>
      </c>
      <c r="BN82" t="s">
        <v>88</v>
      </c>
      <c r="BO82" s="30">
        <v>45347</v>
      </c>
      <c r="BP82" t="s">
        <v>2774</v>
      </c>
      <c r="BQ82" t="s">
        <v>2765</v>
      </c>
      <c r="BR82" s="30">
        <v>45163</v>
      </c>
      <c r="BS82" t="s">
        <v>2775</v>
      </c>
      <c r="BT82" s="30">
        <v>45163</v>
      </c>
      <c r="BU82" t="s">
        <v>708</v>
      </c>
      <c r="BV82" t="s">
        <v>2776</v>
      </c>
      <c r="BW82" t="s">
        <v>2777</v>
      </c>
      <c r="BX82" t="s">
        <v>277</v>
      </c>
      <c r="BY82" t="s">
        <v>277</v>
      </c>
      <c r="BZ82" t="s">
        <v>276</v>
      </c>
      <c r="CA82" t="s">
        <v>275</v>
      </c>
      <c r="CB82" t="s">
        <v>274</v>
      </c>
      <c r="CC82" t="s">
        <v>88</v>
      </c>
      <c r="CD82" t="s">
        <v>113</v>
      </c>
      <c r="CE82" t="s">
        <v>88</v>
      </c>
      <c r="CF82" t="s">
        <v>88</v>
      </c>
      <c r="CG82" t="s">
        <v>2778</v>
      </c>
      <c r="CH82" t="s">
        <v>88</v>
      </c>
      <c r="CI82" s="30"/>
      <c r="CJ82">
        <v>910</v>
      </c>
      <c r="CK82" t="s">
        <v>2779</v>
      </c>
      <c r="CL82" t="s">
        <v>200</v>
      </c>
      <c r="CM82" t="s">
        <v>6</v>
      </c>
      <c r="CN82" t="s">
        <v>6</v>
      </c>
      <c r="CO82" t="s">
        <v>157</v>
      </c>
      <c r="CP82" t="s">
        <v>524</v>
      </c>
      <c r="CQ82">
        <v>1476</v>
      </c>
      <c r="CR82">
        <v>1531</v>
      </c>
    </row>
    <row r="83" spans="7:96" hidden="1">
      <c r="G83" s="123">
        <v>45313.655796203704</v>
      </c>
      <c r="H83" s="181">
        <v>359</v>
      </c>
      <c r="I83" t="s">
        <v>88</v>
      </c>
      <c r="J83" t="s">
        <v>88</v>
      </c>
      <c r="K83" t="s">
        <v>706</v>
      </c>
      <c r="L83" t="s">
        <v>2780</v>
      </c>
      <c r="M83" s="30">
        <v>45159</v>
      </c>
      <c r="N83" t="s">
        <v>2781</v>
      </c>
      <c r="O83" t="s">
        <v>203</v>
      </c>
      <c r="P83">
        <v>167.2</v>
      </c>
      <c r="Q83" t="s">
        <v>777</v>
      </c>
      <c r="R83" t="s">
        <v>777</v>
      </c>
      <c r="S83" t="s">
        <v>777</v>
      </c>
      <c r="T83" t="s">
        <v>88</v>
      </c>
      <c r="U83" t="s">
        <v>2782</v>
      </c>
      <c r="V83" t="s">
        <v>2783</v>
      </c>
      <c r="W83" t="s">
        <v>279</v>
      </c>
      <c r="X83" t="s">
        <v>279</v>
      </c>
      <c r="Y83" t="s">
        <v>279</v>
      </c>
      <c r="Z83" t="s">
        <v>284</v>
      </c>
      <c r="AA83">
        <v>1.7</v>
      </c>
      <c r="AB83" s="30">
        <v>46258</v>
      </c>
      <c r="AC83" t="s">
        <v>287</v>
      </c>
      <c r="AD83" t="s">
        <v>2767</v>
      </c>
      <c r="AE83" t="s">
        <v>2784</v>
      </c>
      <c r="AF83">
        <v>10</v>
      </c>
      <c r="AG83" t="s">
        <v>282</v>
      </c>
      <c r="AH83" t="s">
        <v>712</v>
      </c>
      <c r="AI83" t="s">
        <v>1326</v>
      </c>
      <c r="AJ83" t="s">
        <v>280</v>
      </c>
      <c r="AK83">
        <v>100</v>
      </c>
      <c r="AL83"/>
      <c r="AM83" t="s">
        <v>709</v>
      </c>
      <c r="AN83" t="s">
        <v>1124</v>
      </c>
      <c r="AO83" t="s">
        <v>2785</v>
      </c>
      <c r="AP83"/>
      <c r="AQ83"/>
      <c r="AR83"/>
      <c r="AS83"/>
      <c r="AT83" t="s">
        <v>2570</v>
      </c>
      <c r="AU83" t="s">
        <v>228</v>
      </c>
      <c r="AV83" t="s">
        <v>695</v>
      </c>
      <c r="AW83" t="s">
        <v>279</v>
      </c>
      <c r="AX83" t="s">
        <v>494</v>
      </c>
      <c r="AY83" t="s">
        <v>88</v>
      </c>
      <c r="AZ83" t="s">
        <v>1</v>
      </c>
      <c r="BA83" s="178" t="s">
        <v>2786</v>
      </c>
      <c r="BB83" t="s">
        <v>278</v>
      </c>
      <c r="BC83" t="s">
        <v>286</v>
      </c>
      <c r="BD83"/>
      <c r="BE83" t="s">
        <v>88</v>
      </c>
      <c r="BF83" t="s">
        <v>88</v>
      </c>
      <c r="BG83" t="s">
        <v>2787</v>
      </c>
      <c r="BH83" t="s">
        <v>2788</v>
      </c>
      <c r="BI83">
        <v>10000000</v>
      </c>
      <c r="BJ83">
        <v>167.2</v>
      </c>
      <c r="BK83" s="30">
        <v>45162</v>
      </c>
      <c r="BL83" s="30"/>
      <c r="BM83">
        <v>1.7</v>
      </c>
      <c r="BN83" t="s">
        <v>88</v>
      </c>
      <c r="BO83" s="30">
        <v>45346</v>
      </c>
      <c r="BP83" t="s">
        <v>2789</v>
      </c>
      <c r="BQ83" t="s">
        <v>2782</v>
      </c>
      <c r="BR83" s="30">
        <v>45162</v>
      </c>
      <c r="BS83" t="s">
        <v>2784</v>
      </c>
      <c r="BT83" s="30">
        <v>45162</v>
      </c>
      <c r="BU83" t="s">
        <v>708</v>
      </c>
      <c r="BV83" t="s">
        <v>2790</v>
      </c>
      <c r="BW83" t="s">
        <v>2791</v>
      </c>
      <c r="BX83" t="s">
        <v>277</v>
      </c>
      <c r="BY83" t="s">
        <v>277</v>
      </c>
      <c r="BZ83" t="s">
        <v>276</v>
      </c>
      <c r="CA83" t="s">
        <v>275</v>
      </c>
      <c r="CB83" t="s">
        <v>274</v>
      </c>
      <c r="CC83" t="s">
        <v>88</v>
      </c>
      <c r="CD83" t="s">
        <v>113</v>
      </c>
      <c r="CE83" t="s">
        <v>88</v>
      </c>
      <c r="CF83" t="s">
        <v>88</v>
      </c>
      <c r="CG83" t="s">
        <v>2792</v>
      </c>
      <c r="CH83" t="s">
        <v>88</v>
      </c>
      <c r="CI83" s="30"/>
      <c r="CJ83">
        <v>340</v>
      </c>
      <c r="CK83" t="s">
        <v>2793</v>
      </c>
      <c r="CL83" t="s">
        <v>199</v>
      </c>
      <c r="CM83" t="s">
        <v>531</v>
      </c>
      <c r="CN83" t="s">
        <v>6</v>
      </c>
      <c r="CO83" t="s">
        <v>157</v>
      </c>
      <c r="CP83" t="s">
        <v>525</v>
      </c>
      <c r="CQ83">
        <v>1472</v>
      </c>
      <c r="CR83">
        <v>1526</v>
      </c>
    </row>
    <row r="84" spans="7:96" hidden="1">
      <c r="G84" s="123">
        <v>45313.655796203704</v>
      </c>
      <c r="H84" s="181">
        <v>358</v>
      </c>
      <c r="I84" t="s">
        <v>88</v>
      </c>
      <c r="J84" t="s">
        <v>88</v>
      </c>
      <c r="K84" t="s">
        <v>1468</v>
      </c>
      <c r="L84" t="s">
        <v>2794</v>
      </c>
      <c r="M84" s="30">
        <v>45154</v>
      </c>
      <c r="N84" t="s">
        <v>2795</v>
      </c>
      <c r="O84" t="s">
        <v>102</v>
      </c>
      <c r="P84">
        <v>2.9</v>
      </c>
      <c r="Q84" t="s">
        <v>777</v>
      </c>
      <c r="R84" t="s">
        <v>777</v>
      </c>
      <c r="S84" t="s">
        <v>777</v>
      </c>
      <c r="T84" t="s">
        <v>88</v>
      </c>
      <c r="U84" t="s">
        <v>2796</v>
      </c>
      <c r="V84" t="s">
        <v>2797</v>
      </c>
      <c r="W84" t="s">
        <v>279</v>
      </c>
      <c r="X84" t="s">
        <v>279</v>
      </c>
      <c r="Y84" t="s">
        <v>279</v>
      </c>
      <c r="Z84" t="s">
        <v>284</v>
      </c>
      <c r="AA84">
        <v>3.98</v>
      </c>
      <c r="AB84" s="30">
        <v>46257</v>
      </c>
      <c r="AC84" t="s">
        <v>287</v>
      </c>
      <c r="AD84" t="s">
        <v>88</v>
      </c>
      <c r="AE84" t="s">
        <v>2402</v>
      </c>
      <c r="AF84"/>
      <c r="AG84" t="s">
        <v>282</v>
      </c>
      <c r="AH84" t="s">
        <v>707</v>
      </c>
      <c r="AI84" t="s">
        <v>2798</v>
      </c>
      <c r="AJ84" t="s">
        <v>280</v>
      </c>
      <c r="AK84">
        <v>100</v>
      </c>
      <c r="AL84"/>
      <c r="AM84" t="s">
        <v>709</v>
      </c>
      <c r="AN84" t="s">
        <v>2799</v>
      </c>
      <c r="AO84" t="s">
        <v>2800</v>
      </c>
      <c r="AP84"/>
      <c r="AQ84"/>
      <c r="AR84"/>
      <c r="AS84"/>
      <c r="AT84" t="s">
        <v>2734</v>
      </c>
      <c r="AU84" t="s">
        <v>228</v>
      </c>
      <c r="AV84" t="s">
        <v>695</v>
      </c>
      <c r="AW84" t="s">
        <v>279</v>
      </c>
      <c r="AX84" t="s">
        <v>1496</v>
      </c>
      <c r="AY84" t="s">
        <v>88</v>
      </c>
      <c r="AZ84" t="s">
        <v>1</v>
      </c>
      <c r="BA84" s="178" t="s">
        <v>2786</v>
      </c>
      <c r="BB84" t="s">
        <v>278</v>
      </c>
      <c r="BC84" t="s">
        <v>286</v>
      </c>
      <c r="BD84"/>
      <c r="BE84" t="s">
        <v>88</v>
      </c>
      <c r="BF84" t="s">
        <v>88</v>
      </c>
      <c r="BG84" t="s">
        <v>2801</v>
      </c>
      <c r="BH84" t="s">
        <v>2802</v>
      </c>
      <c r="BI84">
        <v>10000</v>
      </c>
      <c r="BJ84">
        <v>2.9</v>
      </c>
      <c r="BK84" s="30">
        <v>45161</v>
      </c>
      <c r="BL84" s="30"/>
      <c r="BM84">
        <v>3.98</v>
      </c>
      <c r="BN84" t="s">
        <v>88</v>
      </c>
      <c r="BO84" s="30">
        <v>45192</v>
      </c>
      <c r="BP84" t="s">
        <v>2796</v>
      </c>
      <c r="BQ84" t="s">
        <v>88</v>
      </c>
      <c r="BR84" s="30">
        <v>45161</v>
      </c>
      <c r="BS84" t="s">
        <v>2402</v>
      </c>
      <c r="BT84" s="30">
        <v>45161</v>
      </c>
      <c r="BU84" t="s">
        <v>708</v>
      </c>
      <c r="BV84" t="s">
        <v>2803</v>
      </c>
      <c r="BW84" t="s">
        <v>2804</v>
      </c>
      <c r="BX84" t="s">
        <v>277</v>
      </c>
      <c r="BY84" t="s">
        <v>277</v>
      </c>
      <c r="BZ84" t="s">
        <v>276</v>
      </c>
      <c r="CA84" t="s">
        <v>275</v>
      </c>
      <c r="CB84" t="s">
        <v>274</v>
      </c>
      <c r="CC84" t="s">
        <v>88</v>
      </c>
      <c r="CD84" t="s">
        <v>113</v>
      </c>
      <c r="CE84" t="s">
        <v>88</v>
      </c>
      <c r="CF84" t="s">
        <v>88</v>
      </c>
      <c r="CG84" t="s">
        <v>2805</v>
      </c>
      <c r="CH84" t="s">
        <v>88</v>
      </c>
      <c r="CI84" s="30"/>
      <c r="CJ84">
        <v>989</v>
      </c>
      <c r="CK84" t="s">
        <v>2806</v>
      </c>
      <c r="CL84" t="s">
        <v>199</v>
      </c>
      <c r="CM84" t="s">
        <v>529</v>
      </c>
      <c r="CN84" t="s">
        <v>6</v>
      </c>
      <c r="CO84" t="s">
        <v>157</v>
      </c>
      <c r="CP84" t="s">
        <v>526</v>
      </c>
      <c r="CQ84">
        <v>1469</v>
      </c>
      <c r="CR84">
        <v>1524</v>
      </c>
    </row>
    <row r="85" spans="7:96" hidden="1">
      <c r="G85" s="123">
        <v>45313.655796203704</v>
      </c>
      <c r="H85" s="181">
        <v>357</v>
      </c>
      <c r="I85" t="s">
        <v>88</v>
      </c>
      <c r="J85" t="s">
        <v>88</v>
      </c>
      <c r="K85" t="s">
        <v>1723</v>
      </c>
      <c r="L85" t="s">
        <v>2807</v>
      </c>
      <c r="M85" s="30">
        <v>45147</v>
      </c>
      <c r="N85" t="s">
        <v>2808</v>
      </c>
      <c r="O85" t="s">
        <v>102</v>
      </c>
      <c r="P85">
        <v>2.569</v>
      </c>
      <c r="Q85" t="s">
        <v>777</v>
      </c>
      <c r="R85" t="s">
        <v>777</v>
      </c>
      <c r="S85" t="s">
        <v>777</v>
      </c>
      <c r="T85" t="s">
        <v>88</v>
      </c>
      <c r="U85" t="s">
        <v>2809</v>
      </c>
      <c r="V85" t="s">
        <v>2810</v>
      </c>
      <c r="W85" t="s">
        <v>279</v>
      </c>
      <c r="X85" t="s">
        <v>279</v>
      </c>
      <c r="Y85" t="s">
        <v>279</v>
      </c>
      <c r="Z85" t="s">
        <v>284</v>
      </c>
      <c r="AA85">
        <v>4.6500000000000004</v>
      </c>
      <c r="AB85" s="30">
        <v>46245</v>
      </c>
      <c r="AC85" t="s">
        <v>283</v>
      </c>
      <c r="AD85" t="s">
        <v>88</v>
      </c>
      <c r="AE85" t="s">
        <v>88</v>
      </c>
      <c r="AF85"/>
      <c r="AG85" t="s">
        <v>282</v>
      </c>
      <c r="AH85" t="s">
        <v>707</v>
      </c>
      <c r="AI85" t="s">
        <v>569</v>
      </c>
      <c r="AJ85" t="s">
        <v>280</v>
      </c>
      <c r="AK85">
        <v>100</v>
      </c>
      <c r="AL85"/>
      <c r="AM85" t="s">
        <v>794</v>
      </c>
      <c r="AN85" t="s">
        <v>2811</v>
      </c>
      <c r="AO85" t="s">
        <v>88</v>
      </c>
      <c r="AP85"/>
      <c r="AQ85"/>
      <c r="AR85"/>
      <c r="AS85"/>
      <c r="AT85" t="s">
        <v>2812</v>
      </c>
      <c r="AU85" t="s">
        <v>228</v>
      </c>
      <c r="AV85" t="s">
        <v>695</v>
      </c>
      <c r="AW85" t="s">
        <v>279</v>
      </c>
      <c r="AX85" t="s">
        <v>1496</v>
      </c>
      <c r="AY85" t="s">
        <v>88</v>
      </c>
      <c r="AZ85" t="s">
        <v>1</v>
      </c>
      <c r="BA85" s="178" t="s">
        <v>2813</v>
      </c>
      <c r="BB85" t="s">
        <v>278</v>
      </c>
      <c r="BC85" t="s">
        <v>286</v>
      </c>
      <c r="BD85"/>
      <c r="BE85" t="s">
        <v>88</v>
      </c>
      <c r="BF85" t="s">
        <v>88</v>
      </c>
      <c r="BG85" t="s">
        <v>2814</v>
      </c>
      <c r="BH85" t="s">
        <v>2815</v>
      </c>
      <c r="BI85">
        <v>10000</v>
      </c>
      <c r="BJ85">
        <v>2.569</v>
      </c>
      <c r="BK85" s="30">
        <v>45149</v>
      </c>
      <c r="BL85" s="30"/>
      <c r="BM85">
        <v>4.6500000000000004</v>
      </c>
      <c r="BN85" t="s">
        <v>88</v>
      </c>
      <c r="BO85" s="30">
        <v>45333</v>
      </c>
      <c r="BP85" t="s">
        <v>2809</v>
      </c>
      <c r="BQ85" t="s">
        <v>88</v>
      </c>
      <c r="BR85" s="30">
        <v>45149</v>
      </c>
      <c r="BS85" t="s">
        <v>2816</v>
      </c>
      <c r="BT85" s="30">
        <v>45149</v>
      </c>
      <c r="BU85" t="s">
        <v>708</v>
      </c>
      <c r="BV85" t="s">
        <v>2817</v>
      </c>
      <c r="BW85" t="s">
        <v>2818</v>
      </c>
      <c r="BX85" t="s">
        <v>277</v>
      </c>
      <c r="BY85" t="s">
        <v>277</v>
      </c>
      <c r="BZ85" t="s">
        <v>276</v>
      </c>
      <c r="CA85" t="s">
        <v>275</v>
      </c>
      <c r="CB85" t="s">
        <v>274</v>
      </c>
      <c r="CC85" t="s">
        <v>88</v>
      </c>
      <c r="CD85" t="s">
        <v>113</v>
      </c>
      <c r="CE85" t="s">
        <v>88</v>
      </c>
      <c r="CF85" t="s">
        <v>88</v>
      </c>
      <c r="CG85" t="s">
        <v>2819</v>
      </c>
      <c r="CH85" t="s">
        <v>88</v>
      </c>
      <c r="CI85" s="30"/>
      <c r="CJ85">
        <v>986</v>
      </c>
      <c r="CK85" t="s">
        <v>2820</v>
      </c>
      <c r="CL85" t="s">
        <v>199</v>
      </c>
      <c r="CM85" t="s">
        <v>529</v>
      </c>
      <c r="CN85" t="s">
        <v>6</v>
      </c>
      <c r="CO85" t="s">
        <v>157</v>
      </c>
      <c r="CP85" t="s">
        <v>524</v>
      </c>
      <c r="CQ85">
        <v>1464</v>
      </c>
      <c r="CR85">
        <v>1519</v>
      </c>
    </row>
    <row r="86" spans="7:96" hidden="1">
      <c r="G86" s="123">
        <v>45313.655796203704</v>
      </c>
      <c r="H86" s="181">
        <v>356</v>
      </c>
      <c r="I86" t="s">
        <v>88</v>
      </c>
      <c r="J86" t="s">
        <v>88</v>
      </c>
      <c r="K86" t="s">
        <v>706</v>
      </c>
      <c r="L86" t="s">
        <v>2821</v>
      </c>
      <c r="M86" s="30">
        <v>45146</v>
      </c>
      <c r="N86" t="s">
        <v>2822</v>
      </c>
      <c r="O86" t="s">
        <v>102</v>
      </c>
      <c r="P86">
        <v>4.8499999999999996</v>
      </c>
      <c r="Q86" t="s">
        <v>777</v>
      </c>
      <c r="R86" t="s">
        <v>777</v>
      </c>
      <c r="S86" t="s">
        <v>777</v>
      </c>
      <c r="T86" t="s">
        <v>88</v>
      </c>
      <c r="U86" t="s">
        <v>2823</v>
      </c>
      <c r="V86" t="s">
        <v>2824</v>
      </c>
      <c r="W86" t="s">
        <v>279</v>
      </c>
      <c r="X86" t="s">
        <v>279</v>
      </c>
      <c r="Y86" t="s">
        <v>279</v>
      </c>
      <c r="Z86" t="s">
        <v>284</v>
      </c>
      <c r="AA86">
        <v>3.9</v>
      </c>
      <c r="AB86" s="30">
        <v>46245</v>
      </c>
      <c r="AC86" t="s">
        <v>283</v>
      </c>
      <c r="AD86" t="s">
        <v>2825</v>
      </c>
      <c r="AE86" t="s">
        <v>2193</v>
      </c>
      <c r="AF86">
        <v>40</v>
      </c>
      <c r="AG86" t="s">
        <v>282</v>
      </c>
      <c r="AH86" t="s">
        <v>707</v>
      </c>
      <c r="AI86" t="s">
        <v>2826</v>
      </c>
      <c r="AJ86" t="s">
        <v>280</v>
      </c>
      <c r="AK86">
        <v>100</v>
      </c>
      <c r="AL86"/>
      <c r="AM86" t="s">
        <v>500</v>
      </c>
      <c r="AN86" t="s">
        <v>1769</v>
      </c>
      <c r="AO86" t="s">
        <v>88</v>
      </c>
      <c r="AP86"/>
      <c r="AQ86"/>
      <c r="AR86"/>
      <c r="AS86"/>
      <c r="AT86" t="s">
        <v>2354</v>
      </c>
      <c r="AU86" t="s">
        <v>228</v>
      </c>
      <c r="AV86" t="s">
        <v>2827</v>
      </c>
      <c r="AW86" t="s">
        <v>279</v>
      </c>
      <c r="AX86" t="s">
        <v>494</v>
      </c>
      <c r="AY86" t="s">
        <v>88</v>
      </c>
      <c r="AZ86" t="s">
        <v>2</v>
      </c>
      <c r="BA86" s="178" t="s">
        <v>2813</v>
      </c>
      <c r="BB86" t="s">
        <v>278</v>
      </c>
      <c r="BC86" t="s">
        <v>286</v>
      </c>
      <c r="BD86"/>
      <c r="BE86" t="s">
        <v>88</v>
      </c>
      <c r="BF86" t="s">
        <v>88</v>
      </c>
      <c r="BG86" t="s">
        <v>2828</v>
      </c>
      <c r="BH86" t="s">
        <v>2829</v>
      </c>
      <c r="BI86">
        <v>100</v>
      </c>
      <c r="BJ86">
        <v>4.8499999999999996</v>
      </c>
      <c r="BK86" s="30">
        <v>45149</v>
      </c>
      <c r="BL86" s="30"/>
      <c r="BM86">
        <v>3.9</v>
      </c>
      <c r="BN86" t="s">
        <v>88</v>
      </c>
      <c r="BO86" s="30">
        <v>45333</v>
      </c>
      <c r="BP86" t="s">
        <v>2823</v>
      </c>
      <c r="BQ86" t="s">
        <v>88</v>
      </c>
      <c r="BR86" s="30">
        <v>45149</v>
      </c>
      <c r="BS86" t="s">
        <v>2193</v>
      </c>
      <c r="BT86" s="30">
        <v>45149</v>
      </c>
      <c r="BU86" t="s">
        <v>708</v>
      </c>
      <c r="BV86" t="s">
        <v>2830</v>
      </c>
      <c r="BW86" t="s">
        <v>2831</v>
      </c>
      <c r="BX86" t="s">
        <v>277</v>
      </c>
      <c r="BY86" t="s">
        <v>277</v>
      </c>
      <c r="BZ86" t="s">
        <v>276</v>
      </c>
      <c r="CA86" t="s">
        <v>275</v>
      </c>
      <c r="CB86" t="s">
        <v>274</v>
      </c>
      <c r="CC86" t="s">
        <v>88</v>
      </c>
      <c r="CD86" t="s">
        <v>113</v>
      </c>
      <c r="CE86" t="s">
        <v>88</v>
      </c>
      <c r="CF86" t="s">
        <v>88</v>
      </c>
      <c r="CG86" t="s">
        <v>2832</v>
      </c>
      <c r="CH86" t="s">
        <v>88</v>
      </c>
      <c r="CI86" s="30"/>
      <c r="CJ86">
        <v>528</v>
      </c>
      <c r="CK86" t="s">
        <v>2833</v>
      </c>
      <c r="CL86" t="s">
        <v>200</v>
      </c>
      <c r="CM86" t="s">
        <v>6</v>
      </c>
      <c r="CN86" t="s">
        <v>6</v>
      </c>
      <c r="CO86" t="s">
        <v>157</v>
      </c>
      <c r="CP86" t="s">
        <v>88</v>
      </c>
      <c r="CQ86">
        <v>1463</v>
      </c>
      <c r="CR86">
        <v>1518</v>
      </c>
    </row>
    <row r="87" spans="7:96" hidden="1">
      <c r="G87" s="123">
        <v>45313.655796203704</v>
      </c>
      <c r="H87" s="181">
        <v>355</v>
      </c>
      <c r="I87" t="s">
        <v>88</v>
      </c>
      <c r="J87" t="s">
        <v>88</v>
      </c>
      <c r="K87" t="s">
        <v>226</v>
      </c>
      <c r="L87" t="s">
        <v>2834</v>
      </c>
      <c r="M87" s="30">
        <v>45145</v>
      </c>
      <c r="N87" t="s">
        <v>2835</v>
      </c>
      <c r="O87" t="s">
        <v>81</v>
      </c>
      <c r="P87">
        <v>0.7</v>
      </c>
      <c r="Q87" t="s">
        <v>777</v>
      </c>
      <c r="R87" t="s">
        <v>777</v>
      </c>
      <c r="S87" t="s">
        <v>777</v>
      </c>
      <c r="T87" t="s">
        <v>88</v>
      </c>
      <c r="U87" t="s">
        <v>2836</v>
      </c>
      <c r="V87" t="s">
        <v>2837</v>
      </c>
      <c r="W87" t="s">
        <v>279</v>
      </c>
      <c r="X87" t="s">
        <v>279</v>
      </c>
      <c r="Y87" t="s">
        <v>279</v>
      </c>
      <c r="Z87" t="s">
        <v>284</v>
      </c>
      <c r="AA87">
        <v>5.75</v>
      </c>
      <c r="AB87" s="30">
        <v>46248</v>
      </c>
      <c r="AC87" t="s">
        <v>283</v>
      </c>
      <c r="AD87" t="s">
        <v>2838</v>
      </c>
      <c r="AE87" t="s">
        <v>2839</v>
      </c>
      <c r="AF87">
        <v>55</v>
      </c>
      <c r="AG87" t="s">
        <v>282</v>
      </c>
      <c r="AH87" t="s">
        <v>712</v>
      </c>
      <c r="AI87" t="s">
        <v>2840</v>
      </c>
      <c r="AJ87" t="s">
        <v>280</v>
      </c>
      <c r="AK87">
        <v>100</v>
      </c>
      <c r="AL87"/>
      <c r="AM87" t="s">
        <v>2841</v>
      </c>
      <c r="AN87" t="s">
        <v>2842</v>
      </c>
      <c r="AO87" t="s">
        <v>88</v>
      </c>
      <c r="AP87"/>
      <c r="AQ87"/>
      <c r="AR87"/>
      <c r="AS87"/>
      <c r="AT87" t="s">
        <v>2843</v>
      </c>
      <c r="AU87" t="s">
        <v>228</v>
      </c>
      <c r="AV87" t="s">
        <v>528</v>
      </c>
      <c r="AW87" t="s">
        <v>279</v>
      </c>
      <c r="AX87" t="s">
        <v>786</v>
      </c>
      <c r="AY87" t="s">
        <v>226</v>
      </c>
      <c r="AZ87" t="s">
        <v>1</v>
      </c>
      <c r="BA87" s="178" t="s">
        <v>2844</v>
      </c>
      <c r="BB87" t="s">
        <v>278</v>
      </c>
      <c r="BC87" t="s">
        <v>285</v>
      </c>
      <c r="BD87"/>
      <c r="BE87" t="s">
        <v>88</v>
      </c>
      <c r="BF87" t="s">
        <v>88</v>
      </c>
      <c r="BG87" t="s">
        <v>2845</v>
      </c>
      <c r="BH87" t="s">
        <v>2846</v>
      </c>
      <c r="BI87">
        <v>1000</v>
      </c>
      <c r="BJ87">
        <v>0.7</v>
      </c>
      <c r="BK87" s="30">
        <v>45152</v>
      </c>
      <c r="BL87" s="30"/>
      <c r="BM87">
        <v>5.75</v>
      </c>
      <c r="BN87" t="s">
        <v>88</v>
      </c>
      <c r="BO87" s="30">
        <v>45336</v>
      </c>
      <c r="BP87" t="s">
        <v>2847</v>
      </c>
      <c r="BQ87" t="s">
        <v>2836</v>
      </c>
      <c r="BR87" s="30">
        <v>45152</v>
      </c>
      <c r="BS87" t="s">
        <v>2839</v>
      </c>
      <c r="BT87" s="30">
        <v>45152</v>
      </c>
      <c r="BU87" t="s">
        <v>88</v>
      </c>
      <c r="BV87" t="s">
        <v>2848</v>
      </c>
      <c r="BW87" t="s">
        <v>2849</v>
      </c>
      <c r="BX87" t="s">
        <v>277</v>
      </c>
      <c r="BY87" t="s">
        <v>277</v>
      </c>
      <c r="BZ87" t="s">
        <v>276</v>
      </c>
      <c r="CA87" t="s">
        <v>275</v>
      </c>
      <c r="CB87" t="s">
        <v>274</v>
      </c>
      <c r="CC87" t="s">
        <v>88</v>
      </c>
      <c r="CD87" t="s">
        <v>113</v>
      </c>
      <c r="CE87" t="s">
        <v>88</v>
      </c>
      <c r="CF87" t="s">
        <v>88</v>
      </c>
      <c r="CG87" t="s">
        <v>2850</v>
      </c>
      <c r="CH87" t="s">
        <v>88</v>
      </c>
      <c r="CI87" s="30"/>
      <c r="CJ87">
        <v>272</v>
      </c>
      <c r="CK87" t="s">
        <v>2851</v>
      </c>
      <c r="CL87" t="s">
        <v>200</v>
      </c>
      <c r="CM87" t="s">
        <v>6</v>
      </c>
      <c r="CN87" t="s">
        <v>6</v>
      </c>
      <c r="CO87" t="s">
        <v>157</v>
      </c>
      <c r="CP87" t="s">
        <v>88</v>
      </c>
      <c r="CQ87">
        <v>1461</v>
      </c>
      <c r="CR87">
        <v>1516</v>
      </c>
    </row>
    <row r="88" spans="7:96" hidden="1">
      <c r="G88" s="123">
        <v>45313.655796203704</v>
      </c>
      <c r="H88" s="181">
        <v>354</v>
      </c>
      <c r="I88" t="s">
        <v>88</v>
      </c>
      <c r="J88" t="s">
        <v>88</v>
      </c>
      <c r="K88" t="s">
        <v>782</v>
      </c>
      <c r="L88" t="s">
        <v>2852</v>
      </c>
      <c r="M88" s="30">
        <v>45142</v>
      </c>
      <c r="N88" t="s">
        <v>2853</v>
      </c>
      <c r="O88" t="s">
        <v>102</v>
      </c>
      <c r="P88">
        <v>1.4</v>
      </c>
      <c r="Q88" t="s">
        <v>777</v>
      </c>
      <c r="R88" t="s">
        <v>777</v>
      </c>
      <c r="S88" t="s">
        <v>777</v>
      </c>
      <c r="T88" t="s">
        <v>88</v>
      </c>
      <c r="U88" t="s">
        <v>2854</v>
      </c>
      <c r="V88" t="s">
        <v>2855</v>
      </c>
      <c r="W88" t="s">
        <v>279</v>
      </c>
      <c r="X88" t="s">
        <v>279</v>
      </c>
      <c r="Y88" t="s">
        <v>279</v>
      </c>
      <c r="Z88" t="s">
        <v>284</v>
      </c>
      <c r="AA88">
        <v>5</v>
      </c>
      <c r="AB88" s="30">
        <v>46249</v>
      </c>
      <c r="AC88" t="s">
        <v>283</v>
      </c>
      <c r="AD88" t="s">
        <v>88</v>
      </c>
      <c r="AE88" t="s">
        <v>2746</v>
      </c>
      <c r="AF88"/>
      <c r="AG88" t="s">
        <v>282</v>
      </c>
      <c r="AH88" t="s">
        <v>707</v>
      </c>
      <c r="AI88" t="s">
        <v>585</v>
      </c>
      <c r="AJ88" t="s">
        <v>280</v>
      </c>
      <c r="AK88">
        <v>100</v>
      </c>
      <c r="AL88"/>
      <c r="AM88" t="s">
        <v>1905</v>
      </c>
      <c r="AN88" t="s">
        <v>2856</v>
      </c>
      <c r="AO88" t="s">
        <v>2857</v>
      </c>
      <c r="AP88"/>
      <c r="AQ88"/>
      <c r="AR88"/>
      <c r="AS88"/>
      <c r="AT88" t="s">
        <v>2858</v>
      </c>
      <c r="AU88" t="s">
        <v>228</v>
      </c>
      <c r="AV88" t="s">
        <v>695</v>
      </c>
      <c r="AW88" t="s">
        <v>279</v>
      </c>
      <c r="AX88" t="s">
        <v>88</v>
      </c>
      <c r="AY88" t="s">
        <v>88</v>
      </c>
      <c r="AZ88" t="s">
        <v>1</v>
      </c>
      <c r="BA88" s="178" t="s">
        <v>2844</v>
      </c>
      <c r="BB88" t="s">
        <v>278</v>
      </c>
      <c r="BC88" t="s">
        <v>286</v>
      </c>
      <c r="BD88"/>
      <c r="BE88" t="s">
        <v>88</v>
      </c>
      <c r="BF88" t="s">
        <v>88</v>
      </c>
      <c r="BG88" t="s">
        <v>2372</v>
      </c>
      <c r="BH88" t="s">
        <v>2859</v>
      </c>
      <c r="BI88">
        <v>10000</v>
      </c>
      <c r="BJ88">
        <v>1.4</v>
      </c>
      <c r="BK88" s="30">
        <v>45153</v>
      </c>
      <c r="BL88" s="30"/>
      <c r="BM88">
        <v>5</v>
      </c>
      <c r="BN88" t="s">
        <v>88</v>
      </c>
      <c r="BO88" s="30">
        <v>45337</v>
      </c>
      <c r="BP88" t="s">
        <v>2860</v>
      </c>
      <c r="BQ88" t="s">
        <v>88</v>
      </c>
      <c r="BR88" s="30">
        <v>45153</v>
      </c>
      <c r="BS88" t="s">
        <v>88</v>
      </c>
      <c r="BT88" s="30">
        <v>45153</v>
      </c>
      <c r="BU88" t="s">
        <v>88</v>
      </c>
      <c r="BV88" t="s">
        <v>2861</v>
      </c>
      <c r="BW88" t="s">
        <v>2862</v>
      </c>
      <c r="BX88" t="s">
        <v>277</v>
      </c>
      <c r="BY88" t="s">
        <v>277</v>
      </c>
      <c r="BZ88" t="s">
        <v>276</v>
      </c>
      <c r="CA88" t="s">
        <v>275</v>
      </c>
      <c r="CB88" t="s">
        <v>274</v>
      </c>
      <c r="CC88" t="s">
        <v>88</v>
      </c>
      <c r="CD88" t="s">
        <v>113</v>
      </c>
      <c r="CE88" t="s">
        <v>88</v>
      </c>
      <c r="CF88" t="s">
        <v>88</v>
      </c>
      <c r="CG88" t="s">
        <v>2863</v>
      </c>
      <c r="CH88" t="s">
        <v>88</v>
      </c>
      <c r="CI88" s="30"/>
      <c r="CJ88">
        <v>983</v>
      </c>
      <c r="CK88" t="s">
        <v>2864</v>
      </c>
      <c r="CL88" t="s">
        <v>199</v>
      </c>
      <c r="CM88" t="s">
        <v>531</v>
      </c>
      <c r="CN88" t="s">
        <v>6</v>
      </c>
      <c r="CO88" t="s">
        <v>157</v>
      </c>
      <c r="CP88" t="s">
        <v>526</v>
      </c>
      <c r="CQ88">
        <v>1460</v>
      </c>
      <c r="CR88">
        <v>1515</v>
      </c>
    </row>
    <row r="89" spans="7:96" hidden="1">
      <c r="G89" s="123">
        <v>45313.655796203704</v>
      </c>
      <c r="H89" s="181">
        <v>353</v>
      </c>
      <c r="I89" t="s">
        <v>88</v>
      </c>
      <c r="J89" t="s">
        <v>88</v>
      </c>
      <c r="K89" t="s">
        <v>1723</v>
      </c>
      <c r="L89" t="s">
        <v>2865</v>
      </c>
      <c r="M89" s="30">
        <v>45141</v>
      </c>
      <c r="N89" t="s">
        <v>2866</v>
      </c>
      <c r="O89" t="s">
        <v>81</v>
      </c>
      <c r="P89">
        <v>1.5</v>
      </c>
      <c r="Q89" t="s">
        <v>777</v>
      </c>
      <c r="R89" t="s">
        <v>777</v>
      </c>
      <c r="S89" t="s">
        <v>777</v>
      </c>
      <c r="T89" t="s">
        <v>88</v>
      </c>
      <c r="U89" t="s">
        <v>2190</v>
      </c>
      <c r="V89" t="s">
        <v>2867</v>
      </c>
      <c r="W89" t="s">
        <v>279</v>
      </c>
      <c r="X89" t="s">
        <v>279</v>
      </c>
      <c r="Y89" t="s">
        <v>279</v>
      </c>
      <c r="Z89" t="s">
        <v>284</v>
      </c>
      <c r="AA89">
        <v>6</v>
      </c>
      <c r="AB89" s="30">
        <v>46243</v>
      </c>
      <c r="AC89" t="s">
        <v>105</v>
      </c>
      <c r="AD89" t="s">
        <v>2192</v>
      </c>
      <c r="AE89" t="s">
        <v>2193</v>
      </c>
      <c r="AF89">
        <v>20</v>
      </c>
      <c r="AG89" t="s">
        <v>282</v>
      </c>
      <c r="AH89" t="s">
        <v>707</v>
      </c>
      <c r="AI89" t="s">
        <v>1801</v>
      </c>
      <c r="AJ89" t="s">
        <v>280</v>
      </c>
      <c r="AK89">
        <v>100</v>
      </c>
      <c r="AL89"/>
      <c r="AM89" t="s">
        <v>794</v>
      </c>
      <c r="AN89" t="s">
        <v>1802</v>
      </c>
      <c r="AO89" t="s">
        <v>88</v>
      </c>
      <c r="AP89"/>
      <c r="AQ89"/>
      <c r="AR89"/>
      <c r="AS89"/>
      <c r="AT89" t="s">
        <v>2868</v>
      </c>
      <c r="AU89" t="s">
        <v>228</v>
      </c>
      <c r="AV89" t="s">
        <v>2196</v>
      </c>
      <c r="AW89" t="s">
        <v>279</v>
      </c>
      <c r="AX89" t="s">
        <v>88</v>
      </c>
      <c r="AY89" t="s">
        <v>88</v>
      </c>
      <c r="AZ89" t="s">
        <v>2</v>
      </c>
      <c r="BA89" s="178" t="s">
        <v>2869</v>
      </c>
      <c r="BB89" t="s">
        <v>278</v>
      </c>
      <c r="BC89" t="s">
        <v>286</v>
      </c>
      <c r="BD89"/>
      <c r="BE89" t="s">
        <v>88</v>
      </c>
      <c r="BF89" t="s">
        <v>88</v>
      </c>
      <c r="BG89" t="s">
        <v>2870</v>
      </c>
      <c r="BH89" t="s">
        <v>2198</v>
      </c>
      <c r="BI89">
        <v>1000</v>
      </c>
      <c r="BJ89">
        <v>1.5</v>
      </c>
      <c r="BK89" s="30">
        <v>45147</v>
      </c>
      <c r="BL89" s="30"/>
      <c r="BM89">
        <v>6</v>
      </c>
      <c r="BN89" t="s">
        <v>88</v>
      </c>
      <c r="BO89" s="30">
        <v>45331</v>
      </c>
      <c r="BP89" t="s">
        <v>2190</v>
      </c>
      <c r="BQ89" t="s">
        <v>88</v>
      </c>
      <c r="BR89" s="30">
        <v>45147</v>
      </c>
      <c r="BS89" t="s">
        <v>2167</v>
      </c>
      <c r="BT89" s="30">
        <v>45147</v>
      </c>
      <c r="BU89" t="s">
        <v>708</v>
      </c>
      <c r="BV89" t="s">
        <v>2871</v>
      </c>
      <c r="BW89" t="s">
        <v>2872</v>
      </c>
      <c r="BX89" t="s">
        <v>277</v>
      </c>
      <c r="BY89" t="s">
        <v>277</v>
      </c>
      <c r="BZ89" t="s">
        <v>276</v>
      </c>
      <c r="CA89" t="s">
        <v>275</v>
      </c>
      <c r="CB89" t="s">
        <v>274</v>
      </c>
      <c r="CC89" t="s">
        <v>88</v>
      </c>
      <c r="CD89" t="s">
        <v>113</v>
      </c>
      <c r="CE89" t="s">
        <v>88</v>
      </c>
      <c r="CF89" t="s">
        <v>88</v>
      </c>
      <c r="CG89" t="s">
        <v>2873</v>
      </c>
      <c r="CH89" t="s">
        <v>88</v>
      </c>
      <c r="CI89" s="30"/>
      <c r="CJ89">
        <v>985</v>
      </c>
      <c r="CK89" t="s">
        <v>2202</v>
      </c>
      <c r="CL89" t="s">
        <v>200</v>
      </c>
      <c r="CM89" t="s">
        <v>6</v>
      </c>
      <c r="CN89" t="s">
        <v>6</v>
      </c>
      <c r="CO89" t="s">
        <v>157</v>
      </c>
      <c r="CP89" t="s">
        <v>524</v>
      </c>
      <c r="CQ89">
        <v>1459</v>
      </c>
      <c r="CR89">
        <v>1514</v>
      </c>
    </row>
    <row r="90" spans="7:96" hidden="1">
      <c r="G90" s="123">
        <v>45313.655796203704</v>
      </c>
      <c r="H90" s="181">
        <v>352</v>
      </c>
      <c r="I90" t="s">
        <v>88</v>
      </c>
      <c r="J90" t="s">
        <v>88</v>
      </c>
      <c r="K90" t="s">
        <v>1468</v>
      </c>
      <c r="L90" t="s">
        <v>2874</v>
      </c>
      <c r="M90" s="30">
        <v>45139</v>
      </c>
      <c r="N90" t="s">
        <v>2875</v>
      </c>
      <c r="O90" t="s">
        <v>102</v>
      </c>
      <c r="P90">
        <v>1.97</v>
      </c>
      <c r="Q90" t="s">
        <v>777</v>
      </c>
      <c r="R90" t="s">
        <v>777</v>
      </c>
      <c r="S90" t="s">
        <v>777</v>
      </c>
      <c r="T90" t="s">
        <v>88</v>
      </c>
      <c r="U90" t="s">
        <v>2876</v>
      </c>
      <c r="V90" t="s">
        <v>2877</v>
      </c>
      <c r="W90" t="s">
        <v>279</v>
      </c>
      <c r="X90" t="s">
        <v>279</v>
      </c>
      <c r="Y90" t="s">
        <v>279</v>
      </c>
      <c r="Z90" t="s">
        <v>284</v>
      </c>
      <c r="AA90">
        <v>4.9000000000000004</v>
      </c>
      <c r="AB90" s="30">
        <v>46243</v>
      </c>
      <c r="AC90" t="s">
        <v>1537</v>
      </c>
      <c r="AD90" t="s">
        <v>88</v>
      </c>
      <c r="AE90" t="s">
        <v>2878</v>
      </c>
      <c r="AF90"/>
      <c r="AG90" t="s">
        <v>282</v>
      </c>
      <c r="AH90" t="s">
        <v>707</v>
      </c>
      <c r="AI90" t="s">
        <v>534</v>
      </c>
      <c r="AJ90" t="s">
        <v>280</v>
      </c>
      <c r="AK90">
        <v>100</v>
      </c>
      <c r="AL90"/>
      <c r="AM90" t="s">
        <v>2368</v>
      </c>
      <c r="AN90" t="s">
        <v>2879</v>
      </c>
      <c r="AO90" t="s">
        <v>88</v>
      </c>
      <c r="AP90"/>
      <c r="AQ90"/>
      <c r="AR90"/>
      <c r="AS90"/>
      <c r="AT90" t="s">
        <v>2880</v>
      </c>
      <c r="AU90" t="s">
        <v>228</v>
      </c>
      <c r="AV90" t="s">
        <v>695</v>
      </c>
      <c r="AW90" t="s">
        <v>279</v>
      </c>
      <c r="AX90" t="s">
        <v>1496</v>
      </c>
      <c r="AY90" t="s">
        <v>88</v>
      </c>
      <c r="AZ90" t="s">
        <v>1</v>
      </c>
      <c r="BA90" s="178" t="s">
        <v>2869</v>
      </c>
      <c r="BB90" t="s">
        <v>278</v>
      </c>
      <c r="BC90" t="s">
        <v>286</v>
      </c>
      <c r="BD90"/>
      <c r="BE90" t="s">
        <v>88</v>
      </c>
      <c r="BF90" t="s">
        <v>88</v>
      </c>
      <c r="BG90" t="s">
        <v>2881</v>
      </c>
      <c r="BH90" t="s">
        <v>2882</v>
      </c>
      <c r="BI90">
        <v>10000</v>
      </c>
      <c r="BJ90">
        <v>1.97</v>
      </c>
      <c r="BK90" s="30">
        <v>45147</v>
      </c>
      <c r="BL90" s="30"/>
      <c r="BM90">
        <v>4.9000000000000004</v>
      </c>
      <c r="BN90" t="s">
        <v>88</v>
      </c>
      <c r="BO90" s="30">
        <v>45331</v>
      </c>
      <c r="BP90" t="s">
        <v>2876</v>
      </c>
      <c r="BQ90" t="s">
        <v>88</v>
      </c>
      <c r="BR90" s="30">
        <v>45147</v>
      </c>
      <c r="BS90" t="s">
        <v>2878</v>
      </c>
      <c r="BT90" s="30">
        <v>45147</v>
      </c>
      <c r="BU90" t="s">
        <v>2883</v>
      </c>
      <c r="BV90" t="s">
        <v>88</v>
      </c>
      <c r="BW90" t="s">
        <v>2880</v>
      </c>
      <c r="BX90" t="s">
        <v>277</v>
      </c>
      <c r="BY90" t="s">
        <v>277</v>
      </c>
      <c r="BZ90" t="s">
        <v>276</v>
      </c>
      <c r="CA90" t="s">
        <v>275</v>
      </c>
      <c r="CB90" t="s">
        <v>274</v>
      </c>
      <c r="CC90" t="s">
        <v>88</v>
      </c>
      <c r="CD90" t="s">
        <v>113</v>
      </c>
      <c r="CE90" t="s">
        <v>88</v>
      </c>
      <c r="CF90" t="s">
        <v>88</v>
      </c>
      <c r="CG90" t="s">
        <v>2884</v>
      </c>
      <c r="CH90" t="s">
        <v>88</v>
      </c>
      <c r="CI90" s="30"/>
      <c r="CJ90">
        <v>924</v>
      </c>
      <c r="CK90" t="s">
        <v>2885</v>
      </c>
      <c r="CL90" t="s">
        <v>199</v>
      </c>
      <c r="CM90" t="s">
        <v>529</v>
      </c>
      <c r="CN90" t="s">
        <v>6</v>
      </c>
      <c r="CO90" t="s">
        <v>157</v>
      </c>
      <c r="CP90" t="s">
        <v>526</v>
      </c>
      <c r="CQ90">
        <v>1456</v>
      </c>
      <c r="CR90">
        <v>1509</v>
      </c>
    </row>
    <row r="91" spans="7:96" hidden="1">
      <c r="G91" s="123">
        <v>45313.655796203704</v>
      </c>
      <c r="H91" s="181">
        <v>351</v>
      </c>
      <c r="I91" t="s">
        <v>88</v>
      </c>
      <c r="J91" t="s">
        <v>88</v>
      </c>
      <c r="K91" t="s">
        <v>782</v>
      </c>
      <c r="L91" t="s">
        <v>2886</v>
      </c>
      <c r="M91" s="30">
        <v>45133</v>
      </c>
      <c r="N91" t="s">
        <v>2887</v>
      </c>
      <c r="O91" t="s">
        <v>81</v>
      </c>
      <c r="P91">
        <v>0.39</v>
      </c>
      <c r="Q91" t="s">
        <v>777</v>
      </c>
      <c r="R91" t="s">
        <v>777</v>
      </c>
      <c r="S91" t="s">
        <v>777</v>
      </c>
      <c r="T91" t="s">
        <v>88</v>
      </c>
      <c r="U91" t="s">
        <v>1273</v>
      </c>
      <c r="V91" t="s">
        <v>2888</v>
      </c>
      <c r="W91" t="s">
        <v>279</v>
      </c>
      <c r="X91" t="s">
        <v>279</v>
      </c>
      <c r="Y91" t="s">
        <v>279</v>
      </c>
      <c r="Z91" t="s">
        <v>284</v>
      </c>
      <c r="AA91">
        <v>6.5</v>
      </c>
      <c r="AB91" s="30">
        <v>46236</v>
      </c>
      <c r="AC91" t="s">
        <v>287</v>
      </c>
      <c r="AD91" t="s">
        <v>88</v>
      </c>
      <c r="AE91" t="s">
        <v>2889</v>
      </c>
      <c r="AF91"/>
      <c r="AG91" t="s">
        <v>282</v>
      </c>
      <c r="AH91" t="s">
        <v>707</v>
      </c>
      <c r="AI91" t="s">
        <v>560</v>
      </c>
      <c r="AJ91" t="s">
        <v>280</v>
      </c>
      <c r="AK91">
        <v>100</v>
      </c>
      <c r="AL91"/>
      <c r="AM91" t="s">
        <v>794</v>
      </c>
      <c r="AN91" t="s">
        <v>1265</v>
      </c>
      <c r="AO91" t="s">
        <v>1448</v>
      </c>
      <c r="AP91"/>
      <c r="AQ91"/>
      <c r="AR91"/>
      <c r="AS91"/>
      <c r="AT91" t="s">
        <v>2125</v>
      </c>
      <c r="AU91" t="s">
        <v>228</v>
      </c>
      <c r="AV91" t="s">
        <v>295</v>
      </c>
      <c r="AW91" t="s">
        <v>279</v>
      </c>
      <c r="AX91" t="s">
        <v>88</v>
      </c>
      <c r="AY91" t="s">
        <v>88</v>
      </c>
      <c r="AZ91" t="s">
        <v>1</v>
      </c>
      <c r="BA91" s="178" t="s">
        <v>2890</v>
      </c>
      <c r="BB91" t="s">
        <v>278</v>
      </c>
      <c r="BC91" t="s">
        <v>286</v>
      </c>
      <c r="BD91"/>
      <c r="BE91" t="s">
        <v>88</v>
      </c>
      <c r="BF91" t="s">
        <v>88</v>
      </c>
      <c r="BG91" t="s">
        <v>2891</v>
      </c>
      <c r="BH91" t="s">
        <v>2892</v>
      </c>
      <c r="BI91">
        <v>1000</v>
      </c>
      <c r="BJ91">
        <v>0.39</v>
      </c>
      <c r="BK91" s="30">
        <v>45140</v>
      </c>
      <c r="BL91" s="30"/>
      <c r="BM91">
        <v>6.5</v>
      </c>
      <c r="BN91" t="s">
        <v>88</v>
      </c>
      <c r="BO91" s="30">
        <v>45324</v>
      </c>
      <c r="BP91" t="s">
        <v>1273</v>
      </c>
      <c r="BQ91" t="s">
        <v>88</v>
      </c>
      <c r="BR91" s="30">
        <v>45140</v>
      </c>
      <c r="BS91" t="s">
        <v>2889</v>
      </c>
      <c r="BT91" s="30">
        <v>45140</v>
      </c>
      <c r="BU91" t="s">
        <v>708</v>
      </c>
      <c r="BV91" t="s">
        <v>2893</v>
      </c>
      <c r="BW91" t="s">
        <v>2894</v>
      </c>
      <c r="BX91" t="s">
        <v>277</v>
      </c>
      <c r="BY91" t="s">
        <v>277</v>
      </c>
      <c r="BZ91" t="s">
        <v>276</v>
      </c>
      <c r="CA91" t="s">
        <v>275</v>
      </c>
      <c r="CB91" t="s">
        <v>274</v>
      </c>
      <c r="CC91" t="s">
        <v>88</v>
      </c>
      <c r="CD91" t="s">
        <v>113</v>
      </c>
      <c r="CE91" t="s">
        <v>88</v>
      </c>
      <c r="CF91" t="s">
        <v>88</v>
      </c>
      <c r="CG91" t="s">
        <v>2895</v>
      </c>
      <c r="CH91" t="s">
        <v>88</v>
      </c>
      <c r="CI91" s="30"/>
      <c r="CJ91">
        <v>984</v>
      </c>
      <c r="CK91" t="s">
        <v>1294</v>
      </c>
      <c r="CL91" t="s">
        <v>199</v>
      </c>
      <c r="CM91" t="s">
        <v>531</v>
      </c>
      <c r="CN91" t="s">
        <v>6</v>
      </c>
      <c r="CO91" t="s">
        <v>157</v>
      </c>
      <c r="CP91" t="s">
        <v>526</v>
      </c>
      <c r="CQ91">
        <v>1453</v>
      </c>
      <c r="CR91">
        <v>1506</v>
      </c>
    </row>
    <row r="92" spans="7:96" hidden="1">
      <c r="G92" s="123">
        <v>45313.655796203704</v>
      </c>
      <c r="H92" s="181">
        <v>350</v>
      </c>
      <c r="I92" t="s">
        <v>88</v>
      </c>
      <c r="J92" t="s">
        <v>88</v>
      </c>
      <c r="K92" t="s">
        <v>1723</v>
      </c>
      <c r="L92" t="s">
        <v>2896</v>
      </c>
      <c r="M92" s="30">
        <v>45127</v>
      </c>
      <c r="N92" t="s">
        <v>2897</v>
      </c>
      <c r="O92" t="s">
        <v>102</v>
      </c>
      <c r="P92">
        <v>4.5999999999999996</v>
      </c>
      <c r="Q92" t="s">
        <v>777</v>
      </c>
      <c r="R92" t="s">
        <v>777</v>
      </c>
      <c r="S92" t="s">
        <v>777</v>
      </c>
      <c r="T92" t="s">
        <v>88</v>
      </c>
      <c r="U92" t="s">
        <v>2898</v>
      </c>
      <c r="V92" t="s">
        <v>2899</v>
      </c>
      <c r="W92" t="s">
        <v>279</v>
      </c>
      <c r="X92" t="s">
        <v>279</v>
      </c>
      <c r="Y92" t="s">
        <v>279</v>
      </c>
      <c r="Z92" t="s">
        <v>2207</v>
      </c>
      <c r="AA92">
        <v>3.6</v>
      </c>
      <c r="AB92" s="30">
        <v>46200</v>
      </c>
      <c r="AC92" t="s">
        <v>287</v>
      </c>
      <c r="AD92" t="s">
        <v>2900</v>
      </c>
      <c r="AE92" t="s">
        <v>765</v>
      </c>
      <c r="AF92">
        <v>35</v>
      </c>
      <c r="AG92" t="s">
        <v>282</v>
      </c>
      <c r="AH92" t="s">
        <v>707</v>
      </c>
      <c r="AI92" t="s">
        <v>2901</v>
      </c>
      <c r="AJ92" t="s">
        <v>280</v>
      </c>
      <c r="AK92">
        <v>100</v>
      </c>
      <c r="AL92"/>
      <c r="AM92" t="s">
        <v>1757</v>
      </c>
      <c r="AN92" t="s">
        <v>1758</v>
      </c>
      <c r="AO92" t="s">
        <v>88</v>
      </c>
      <c r="AP92"/>
      <c r="AQ92"/>
      <c r="AR92"/>
      <c r="AS92"/>
      <c r="AT92" t="s">
        <v>2902</v>
      </c>
      <c r="AU92" t="s">
        <v>228</v>
      </c>
      <c r="AV92" t="s">
        <v>695</v>
      </c>
      <c r="AW92" t="s">
        <v>279</v>
      </c>
      <c r="AX92" t="s">
        <v>494</v>
      </c>
      <c r="AY92" t="s">
        <v>88</v>
      </c>
      <c r="AZ92" t="s">
        <v>1</v>
      </c>
      <c r="BA92" s="178" t="s">
        <v>2903</v>
      </c>
      <c r="BB92" t="s">
        <v>278</v>
      </c>
      <c r="BC92" t="s">
        <v>286</v>
      </c>
      <c r="BD92"/>
      <c r="BE92" t="s">
        <v>88</v>
      </c>
      <c r="BF92" t="s">
        <v>88</v>
      </c>
      <c r="BG92" t="s">
        <v>2891</v>
      </c>
      <c r="BH92" t="s">
        <v>2904</v>
      </c>
      <c r="BI92">
        <v>10000</v>
      </c>
      <c r="BJ92">
        <v>4.5999999999999996</v>
      </c>
      <c r="BK92" s="30">
        <v>45134</v>
      </c>
      <c r="BL92" s="30"/>
      <c r="BM92">
        <v>3.6</v>
      </c>
      <c r="BN92" t="s">
        <v>88</v>
      </c>
      <c r="BO92" s="30">
        <v>45318</v>
      </c>
      <c r="BP92" t="s">
        <v>2898</v>
      </c>
      <c r="BQ92" t="s">
        <v>88</v>
      </c>
      <c r="BR92" s="30">
        <v>45134</v>
      </c>
      <c r="BS92" t="s">
        <v>765</v>
      </c>
      <c r="BT92" s="30">
        <v>45134</v>
      </c>
      <c r="BU92" t="s">
        <v>708</v>
      </c>
      <c r="BV92" t="s">
        <v>2905</v>
      </c>
      <c r="BW92" t="s">
        <v>2906</v>
      </c>
      <c r="BX92" t="s">
        <v>277</v>
      </c>
      <c r="BY92" t="s">
        <v>277</v>
      </c>
      <c r="BZ92" t="s">
        <v>276</v>
      </c>
      <c r="CA92" t="s">
        <v>275</v>
      </c>
      <c r="CB92" t="s">
        <v>274</v>
      </c>
      <c r="CC92" t="s">
        <v>88</v>
      </c>
      <c r="CD92" t="s">
        <v>113</v>
      </c>
      <c r="CE92" t="s">
        <v>88</v>
      </c>
      <c r="CF92" t="s">
        <v>88</v>
      </c>
      <c r="CG92" t="s">
        <v>2907</v>
      </c>
      <c r="CH92" t="s">
        <v>88</v>
      </c>
      <c r="CI92" s="30"/>
      <c r="CJ92">
        <v>945</v>
      </c>
      <c r="CK92" t="s">
        <v>2908</v>
      </c>
      <c r="CL92" t="s">
        <v>199</v>
      </c>
      <c r="CM92" t="s">
        <v>529</v>
      </c>
      <c r="CN92" t="s">
        <v>6</v>
      </c>
      <c r="CO92" t="s">
        <v>157</v>
      </c>
      <c r="CP92" t="s">
        <v>524</v>
      </c>
      <c r="CQ92">
        <v>1451</v>
      </c>
      <c r="CR92">
        <v>1504</v>
      </c>
    </row>
    <row r="93" spans="7:96" hidden="1">
      <c r="G93" s="123">
        <v>45313.655796203704</v>
      </c>
      <c r="H93" s="181">
        <v>349</v>
      </c>
      <c r="I93" t="s">
        <v>88</v>
      </c>
      <c r="J93" t="s">
        <v>88</v>
      </c>
      <c r="K93" t="s">
        <v>1467</v>
      </c>
      <c r="L93" t="s">
        <v>2909</v>
      </c>
      <c r="M93" s="30">
        <v>45127</v>
      </c>
      <c r="N93" t="s">
        <v>2910</v>
      </c>
      <c r="O93" t="s">
        <v>102</v>
      </c>
      <c r="P93">
        <v>0.91</v>
      </c>
      <c r="Q93" t="s">
        <v>777</v>
      </c>
      <c r="R93" t="s">
        <v>777</v>
      </c>
      <c r="S93" t="s">
        <v>777</v>
      </c>
      <c r="T93" t="s">
        <v>88</v>
      </c>
      <c r="U93" t="s">
        <v>2426</v>
      </c>
      <c r="V93" t="s">
        <v>2911</v>
      </c>
      <c r="W93" t="s">
        <v>279</v>
      </c>
      <c r="X93" t="s">
        <v>279</v>
      </c>
      <c r="Y93" t="s">
        <v>279</v>
      </c>
      <c r="Z93" t="s">
        <v>284</v>
      </c>
      <c r="AA93">
        <v>4</v>
      </c>
      <c r="AB93" s="30">
        <v>46230</v>
      </c>
      <c r="AC93" t="s">
        <v>287</v>
      </c>
      <c r="AD93" t="s">
        <v>88</v>
      </c>
      <c r="AE93" t="s">
        <v>1460</v>
      </c>
      <c r="AF93"/>
      <c r="AG93" t="s">
        <v>282</v>
      </c>
      <c r="AH93" t="s">
        <v>712</v>
      </c>
      <c r="AI93" t="s">
        <v>2826</v>
      </c>
      <c r="AJ93" t="s">
        <v>280</v>
      </c>
      <c r="AK93">
        <v>100</v>
      </c>
      <c r="AL93"/>
      <c r="AM93" t="s">
        <v>500</v>
      </c>
      <c r="AN93" t="s">
        <v>2138</v>
      </c>
      <c r="AO93" t="s">
        <v>2429</v>
      </c>
      <c r="AP93"/>
      <c r="AQ93"/>
      <c r="AR93"/>
      <c r="AS93"/>
      <c r="AT93" t="s">
        <v>2724</v>
      </c>
      <c r="AU93" t="s">
        <v>228</v>
      </c>
      <c r="AV93" t="s">
        <v>2431</v>
      </c>
      <c r="AW93" t="s">
        <v>279</v>
      </c>
      <c r="AX93" t="s">
        <v>1496</v>
      </c>
      <c r="AY93" t="s">
        <v>88</v>
      </c>
      <c r="AZ93" t="s">
        <v>1</v>
      </c>
      <c r="BA93" s="178" t="s">
        <v>2912</v>
      </c>
      <c r="BB93" t="s">
        <v>278</v>
      </c>
      <c r="BC93" t="s">
        <v>286</v>
      </c>
      <c r="BD93"/>
      <c r="BE93" t="s">
        <v>88</v>
      </c>
      <c r="BF93" t="s">
        <v>88</v>
      </c>
      <c r="BG93" t="s">
        <v>2913</v>
      </c>
      <c r="BH93" t="s">
        <v>2433</v>
      </c>
      <c r="BI93">
        <v>10000</v>
      </c>
      <c r="BJ93">
        <v>0.91</v>
      </c>
      <c r="BK93" s="30">
        <v>45134</v>
      </c>
      <c r="BL93" s="30"/>
      <c r="BM93">
        <v>4</v>
      </c>
      <c r="BN93" t="s">
        <v>88</v>
      </c>
      <c r="BO93" s="30">
        <v>45318</v>
      </c>
      <c r="BP93" t="s">
        <v>2434</v>
      </c>
      <c r="BQ93" t="s">
        <v>2426</v>
      </c>
      <c r="BR93" s="30">
        <v>45134</v>
      </c>
      <c r="BS93" t="s">
        <v>1460</v>
      </c>
      <c r="BT93" s="30">
        <v>45134</v>
      </c>
      <c r="BU93" t="s">
        <v>708</v>
      </c>
      <c r="BV93" t="s">
        <v>88</v>
      </c>
      <c r="BW93" t="s">
        <v>2724</v>
      </c>
      <c r="BX93" t="s">
        <v>277</v>
      </c>
      <c r="BY93" t="s">
        <v>277</v>
      </c>
      <c r="BZ93" t="s">
        <v>276</v>
      </c>
      <c r="CA93" t="s">
        <v>275</v>
      </c>
      <c r="CB93" t="s">
        <v>274</v>
      </c>
      <c r="CC93" t="s">
        <v>88</v>
      </c>
      <c r="CD93" t="s">
        <v>113</v>
      </c>
      <c r="CE93" t="s">
        <v>88</v>
      </c>
      <c r="CF93" t="s">
        <v>88</v>
      </c>
      <c r="CG93" t="s">
        <v>2914</v>
      </c>
      <c r="CH93" t="s">
        <v>88</v>
      </c>
      <c r="CI93" s="30"/>
      <c r="CJ93">
        <v>974</v>
      </c>
      <c r="CK93" t="s">
        <v>2438</v>
      </c>
      <c r="CL93" t="s">
        <v>199</v>
      </c>
      <c r="CM93" t="s">
        <v>529</v>
      </c>
      <c r="CN93" t="s">
        <v>6</v>
      </c>
      <c r="CO93" t="s">
        <v>157</v>
      </c>
      <c r="CP93" t="s">
        <v>526</v>
      </c>
      <c r="CQ93">
        <v>1450</v>
      </c>
      <c r="CR93">
        <v>1503</v>
      </c>
    </row>
    <row r="94" spans="7:96" hidden="1">
      <c r="G94" s="123">
        <v>45313.655796203704</v>
      </c>
      <c r="H94" s="181">
        <v>348</v>
      </c>
      <c r="I94" t="s">
        <v>88</v>
      </c>
      <c r="J94" t="s">
        <v>88</v>
      </c>
      <c r="K94" t="s">
        <v>1468</v>
      </c>
      <c r="L94" t="s">
        <v>2915</v>
      </c>
      <c r="M94" s="30">
        <v>45124</v>
      </c>
      <c r="N94" t="s">
        <v>2916</v>
      </c>
      <c r="O94" t="s">
        <v>102</v>
      </c>
      <c r="P94">
        <v>6.7</v>
      </c>
      <c r="Q94" t="s">
        <v>777</v>
      </c>
      <c r="R94" t="s">
        <v>777</v>
      </c>
      <c r="S94" t="s">
        <v>777</v>
      </c>
      <c r="T94" t="s">
        <v>88</v>
      </c>
      <c r="U94" t="s">
        <v>2854</v>
      </c>
      <c r="V94" t="s">
        <v>2917</v>
      </c>
      <c r="W94" t="s">
        <v>279</v>
      </c>
      <c r="X94" t="s">
        <v>279</v>
      </c>
      <c r="Y94" t="s">
        <v>1864</v>
      </c>
      <c r="Z94" t="s">
        <v>284</v>
      </c>
      <c r="AA94">
        <v>3.58</v>
      </c>
      <c r="AB94" s="30">
        <v>46227</v>
      </c>
      <c r="AC94" t="s">
        <v>287</v>
      </c>
      <c r="AD94" t="s">
        <v>88</v>
      </c>
      <c r="AE94" t="s">
        <v>1130</v>
      </c>
      <c r="AF94"/>
      <c r="AG94" t="s">
        <v>282</v>
      </c>
      <c r="AH94" t="s">
        <v>707</v>
      </c>
      <c r="AI94" t="s">
        <v>2918</v>
      </c>
      <c r="AJ94" t="s">
        <v>280</v>
      </c>
      <c r="AK94">
        <v>100</v>
      </c>
      <c r="AL94"/>
      <c r="AM94" t="s">
        <v>1905</v>
      </c>
      <c r="AN94" t="s">
        <v>2856</v>
      </c>
      <c r="AO94" t="s">
        <v>2857</v>
      </c>
      <c r="AP94"/>
      <c r="AQ94"/>
      <c r="AR94"/>
      <c r="AS94"/>
      <c r="AT94" t="s">
        <v>2919</v>
      </c>
      <c r="AU94" t="s">
        <v>228</v>
      </c>
      <c r="AV94" t="s">
        <v>695</v>
      </c>
      <c r="AW94" t="s">
        <v>1864</v>
      </c>
      <c r="AX94" t="s">
        <v>88</v>
      </c>
      <c r="AY94" t="s">
        <v>88</v>
      </c>
      <c r="AZ94" t="s">
        <v>1</v>
      </c>
      <c r="BA94" s="178" t="s">
        <v>2920</v>
      </c>
      <c r="BB94" t="s">
        <v>278</v>
      </c>
      <c r="BC94" t="s">
        <v>286</v>
      </c>
      <c r="BD94"/>
      <c r="BE94" t="s">
        <v>88</v>
      </c>
      <c r="BF94" t="s">
        <v>88</v>
      </c>
      <c r="BG94" t="s">
        <v>2921</v>
      </c>
      <c r="BH94" t="s">
        <v>2922</v>
      </c>
      <c r="BI94">
        <v>10000</v>
      </c>
      <c r="BJ94">
        <v>6.7</v>
      </c>
      <c r="BK94" s="30">
        <v>45131</v>
      </c>
      <c r="BL94" s="30"/>
      <c r="BM94">
        <v>3.58</v>
      </c>
      <c r="BN94" t="s">
        <v>88</v>
      </c>
      <c r="BO94" s="30">
        <v>45315</v>
      </c>
      <c r="BP94" t="s">
        <v>2854</v>
      </c>
      <c r="BQ94" t="s">
        <v>88</v>
      </c>
      <c r="BR94" s="30">
        <v>45131</v>
      </c>
      <c r="BS94" t="s">
        <v>1130</v>
      </c>
      <c r="BT94" s="30">
        <v>45131</v>
      </c>
      <c r="BU94" t="s">
        <v>708</v>
      </c>
      <c r="BV94" t="s">
        <v>2923</v>
      </c>
      <c r="BW94" t="s">
        <v>2924</v>
      </c>
      <c r="BX94" t="s">
        <v>277</v>
      </c>
      <c r="BY94" t="s">
        <v>277</v>
      </c>
      <c r="BZ94" t="s">
        <v>276</v>
      </c>
      <c r="CA94" t="s">
        <v>275</v>
      </c>
      <c r="CB94" t="s">
        <v>274</v>
      </c>
      <c r="CC94" t="s">
        <v>88</v>
      </c>
      <c r="CD94" t="s">
        <v>113</v>
      </c>
      <c r="CE94" t="s">
        <v>88</v>
      </c>
      <c r="CF94" t="s">
        <v>88</v>
      </c>
      <c r="CG94" t="s">
        <v>2925</v>
      </c>
      <c r="CH94" t="s">
        <v>88</v>
      </c>
      <c r="CI94" s="30"/>
      <c r="CJ94">
        <v>983</v>
      </c>
      <c r="CK94" t="s">
        <v>2864</v>
      </c>
      <c r="CL94" t="s">
        <v>199</v>
      </c>
      <c r="CM94" t="s">
        <v>531</v>
      </c>
      <c r="CN94" t="s">
        <v>6</v>
      </c>
      <c r="CO94" t="s">
        <v>157</v>
      </c>
      <c r="CP94" t="s">
        <v>526</v>
      </c>
      <c r="CQ94">
        <v>1449</v>
      </c>
      <c r="CR94">
        <v>1502</v>
      </c>
    </row>
    <row r="95" spans="7:96" hidden="1">
      <c r="G95" s="123">
        <v>45313.655796203704</v>
      </c>
      <c r="H95" s="181">
        <v>347</v>
      </c>
      <c r="I95" t="s">
        <v>88</v>
      </c>
      <c r="J95" t="s">
        <v>88</v>
      </c>
      <c r="K95" t="s">
        <v>1468</v>
      </c>
      <c r="L95" t="s">
        <v>2926</v>
      </c>
      <c r="M95" s="30">
        <v>45121</v>
      </c>
      <c r="N95" t="s">
        <v>2927</v>
      </c>
      <c r="O95" t="s">
        <v>102</v>
      </c>
      <c r="P95">
        <v>1.2749999999999999</v>
      </c>
      <c r="Q95" t="s">
        <v>777</v>
      </c>
      <c r="R95" t="s">
        <v>777</v>
      </c>
      <c r="S95" t="s">
        <v>777</v>
      </c>
      <c r="T95" t="s">
        <v>88</v>
      </c>
      <c r="U95" t="s">
        <v>2928</v>
      </c>
      <c r="V95" t="s">
        <v>2929</v>
      </c>
      <c r="W95" t="s">
        <v>279</v>
      </c>
      <c r="X95" t="s">
        <v>279</v>
      </c>
      <c r="Y95" t="s">
        <v>279</v>
      </c>
      <c r="Z95" t="s">
        <v>284</v>
      </c>
      <c r="AA95">
        <v>4.2</v>
      </c>
      <c r="AB95" s="30">
        <v>46222</v>
      </c>
      <c r="AC95" t="s">
        <v>1537</v>
      </c>
      <c r="AD95" t="s">
        <v>88</v>
      </c>
      <c r="AE95" t="s">
        <v>2930</v>
      </c>
      <c r="AF95"/>
      <c r="AG95" t="s">
        <v>282</v>
      </c>
      <c r="AH95" t="s">
        <v>707</v>
      </c>
      <c r="AI95" t="s">
        <v>587</v>
      </c>
      <c r="AJ95" t="s">
        <v>280</v>
      </c>
      <c r="AK95">
        <v>100</v>
      </c>
      <c r="AL95"/>
      <c r="AM95" t="s">
        <v>2368</v>
      </c>
      <c r="AN95" t="s">
        <v>2931</v>
      </c>
      <c r="AO95" t="s">
        <v>88</v>
      </c>
      <c r="AP95"/>
      <c r="AQ95"/>
      <c r="AR95"/>
      <c r="AS95"/>
      <c r="AT95" t="s">
        <v>2932</v>
      </c>
      <c r="AU95" t="s">
        <v>228</v>
      </c>
      <c r="AV95" t="s">
        <v>2933</v>
      </c>
      <c r="AW95" t="s">
        <v>279</v>
      </c>
      <c r="AX95" t="s">
        <v>88</v>
      </c>
      <c r="AY95" t="s">
        <v>88</v>
      </c>
      <c r="AZ95" t="s">
        <v>1</v>
      </c>
      <c r="BA95" s="178" t="s">
        <v>2934</v>
      </c>
      <c r="BB95" t="s">
        <v>278</v>
      </c>
      <c r="BC95" t="s">
        <v>286</v>
      </c>
      <c r="BD95"/>
      <c r="BE95" t="s">
        <v>88</v>
      </c>
      <c r="BF95" t="s">
        <v>88</v>
      </c>
      <c r="BG95" t="s">
        <v>2935</v>
      </c>
      <c r="BH95" t="s">
        <v>2936</v>
      </c>
      <c r="BI95">
        <v>10000</v>
      </c>
      <c r="BJ95">
        <v>1.2749999999999999</v>
      </c>
      <c r="BK95" s="30">
        <v>45126</v>
      </c>
      <c r="BL95" s="30"/>
      <c r="BM95">
        <v>4.2</v>
      </c>
      <c r="BN95" t="s">
        <v>88</v>
      </c>
      <c r="BO95" s="30">
        <v>45492</v>
      </c>
      <c r="BP95" t="s">
        <v>2928</v>
      </c>
      <c r="BQ95" t="s">
        <v>88</v>
      </c>
      <c r="BR95" s="30">
        <v>45126</v>
      </c>
      <c r="BS95" t="s">
        <v>2937</v>
      </c>
      <c r="BT95" s="30">
        <v>45126</v>
      </c>
      <c r="BU95" t="s">
        <v>708</v>
      </c>
      <c r="BV95" t="s">
        <v>2938</v>
      </c>
      <c r="BW95" t="s">
        <v>2939</v>
      </c>
      <c r="BX95" t="s">
        <v>277</v>
      </c>
      <c r="BY95" t="s">
        <v>277</v>
      </c>
      <c r="BZ95" t="s">
        <v>276</v>
      </c>
      <c r="CA95" t="s">
        <v>275</v>
      </c>
      <c r="CB95" t="s">
        <v>274</v>
      </c>
      <c r="CC95" t="s">
        <v>88</v>
      </c>
      <c r="CD95" t="s">
        <v>1381</v>
      </c>
      <c r="CE95" t="s">
        <v>88</v>
      </c>
      <c r="CF95" t="s">
        <v>88</v>
      </c>
      <c r="CG95" t="s">
        <v>2940</v>
      </c>
      <c r="CH95" t="s">
        <v>88</v>
      </c>
      <c r="CI95" s="30"/>
      <c r="CJ95">
        <v>982</v>
      </c>
      <c r="CK95" t="s">
        <v>2941</v>
      </c>
      <c r="CL95" t="s">
        <v>199</v>
      </c>
      <c r="CM95" t="s">
        <v>529</v>
      </c>
      <c r="CN95" t="s">
        <v>6</v>
      </c>
      <c r="CO95" t="s">
        <v>157</v>
      </c>
      <c r="CP95" t="s">
        <v>523</v>
      </c>
      <c r="CQ95">
        <v>1448</v>
      </c>
      <c r="CR95">
        <v>1501</v>
      </c>
    </row>
    <row r="96" spans="7:96" hidden="1">
      <c r="G96" s="123">
        <v>45313.655796203704</v>
      </c>
      <c r="H96" s="181">
        <v>346</v>
      </c>
      <c r="I96" t="s">
        <v>88</v>
      </c>
      <c r="J96" t="s">
        <v>88</v>
      </c>
      <c r="K96" t="s">
        <v>1467</v>
      </c>
      <c r="L96" t="s">
        <v>2942</v>
      </c>
      <c r="M96" s="30">
        <v>45119</v>
      </c>
      <c r="N96" t="s">
        <v>2943</v>
      </c>
      <c r="O96" t="s">
        <v>102</v>
      </c>
      <c r="P96">
        <v>3</v>
      </c>
      <c r="Q96" t="s">
        <v>777</v>
      </c>
      <c r="R96" t="s">
        <v>777</v>
      </c>
      <c r="S96" t="s">
        <v>777</v>
      </c>
      <c r="T96" t="s">
        <v>88</v>
      </c>
      <c r="U96" t="s">
        <v>2944</v>
      </c>
      <c r="V96" t="s">
        <v>2945</v>
      </c>
      <c r="W96" t="s">
        <v>279</v>
      </c>
      <c r="X96" t="s">
        <v>279</v>
      </c>
      <c r="Y96" t="s">
        <v>279</v>
      </c>
      <c r="Z96" t="s">
        <v>284</v>
      </c>
      <c r="AA96">
        <v>4.7</v>
      </c>
      <c r="AB96" s="30">
        <v>46217</v>
      </c>
      <c r="AC96" t="s">
        <v>105</v>
      </c>
      <c r="AD96" t="s">
        <v>88</v>
      </c>
      <c r="AE96" t="s">
        <v>88</v>
      </c>
      <c r="AF96"/>
      <c r="AG96" t="s">
        <v>282</v>
      </c>
      <c r="AH96" t="s">
        <v>707</v>
      </c>
      <c r="AI96" t="s">
        <v>569</v>
      </c>
      <c r="AJ96" t="s">
        <v>280</v>
      </c>
      <c r="AK96">
        <v>100</v>
      </c>
      <c r="AL96"/>
      <c r="AM96" t="s">
        <v>794</v>
      </c>
      <c r="AN96" t="s">
        <v>2946</v>
      </c>
      <c r="AO96" t="s">
        <v>2947</v>
      </c>
      <c r="AP96"/>
      <c r="AQ96"/>
      <c r="AR96"/>
      <c r="AS96"/>
      <c r="AT96" t="s">
        <v>2948</v>
      </c>
      <c r="AU96" t="s">
        <v>228</v>
      </c>
      <c r="AV96" t="s">
        <v>695</v>
      </c>
      <c r="AW96" t="s">
        <v>279</v>
      </c>
      <c r="AX96" t="s">
        <v>88</v>
      </c>
      <c r="AY96" t="s">
        <v>88</v>
      </c>
      <c r="AZ96" t="s">
        <v>1</v>
      </c>
      <c r="BA96" s="178" t="s">
        <v>1872</v>
      </c>
      <c r="BB96" t="s">
        <v>1376</v>
      </c>
      <c r="BC96" t="s">
        <v>286</v>
      </c>
      <c r="BD96"/>
      <c r="BE96" t="s">
        <v>88</v>
      </c>
      <c r="BF96" t="s">
        <v>88</v>
      </c>
      <c r="BG96" t="s">
        <v>88</v>
      </c>
      <c r="BH96" t="s">
        <v>2949</v>
      </c>
      <c r="BI96">
        <v>10000</v>
      </c>
      <c r="BJ96">
        <v>3</v>
      </c>
      <c r="BK96" s="30">
        <v>45121</v>
      </c>
      <c r="BL96" s="30"/>
      <c r="BM96">
        <v>4.7</v>
      </c>
      <c r="BN96" t="s">
        <v>88</v>
      </c>
      <c r="BO96" s="30">
        <v>45305</v>
      </c>
      <c r="BP96" t="s">
        <v>2944</v>
      </c>
      <c r="BQ96" t="s">
        <v>88</v>
      </c>
      <c r="BR96" s="30">
        <v>45121</v>
      </c>
      <c r="BS96" t="s">
        <v>88</v>
      </c>
      <c r="BT96" s="30">
        <v>45121</v>
      </c>
      <c r="BU96" t="s">
        <v>88</v>
      </c>
      <c r="BV96" t="s">
        <v>88</v>
      </c>
      <c r="BW96" t="s">
        <v>2950</v>
      </c>
      <c r="BX96" t="s">
        <v>277</v>
      </c>
      <c r="BY96" t="s">
        <v>277</v>
      </c>
      <c r="BZ96" t="s">
        <v>276</v>
      </c>
      <c r="CA96" t="s">
        <v>275</v>
      </c>
      <c r="CB96" t="s">
        <v>274</v>
      </c>
      <c r="CC96" t="s">
        <v>88</v>
      </c>
      <c r="CD96" t="s">
        <v>113</v>
      </c>
      <c r="CE96" t="s">
        <v>88</v>
      </c>
      <c r="CF96" t="s">
        <v>88</v>
      </c>
      <c r="CG96" t="s">
        <v>2951</v>
      </c>
      <c r="CH96" t="s">
        <v>88</v>
      </c>
      <c r="CI96" s="30"/>
      <c r="CJ96">
        <v>981</v>
      </c>
      <c r="CK96" t="s">
        <v>2952</v>
      </c>
      <c r="CL96" t="s">
        <v>199</v>
      </c>
      <c r="CM96" t="s">
        <v>529</v>
      </c>
      <c r="CN96" t="s">
        <v>6</v>
      </c>
      <c r="CO96" t="s">
        <v>157</v>
      </c>
      <c r="CP96" t="s">
        <v>526</v>
      </c>
      <c r="CQ96">
        <v>1446</v>
      </c>
      <c r="CR96">
        <v>1499</v>
      </c>
    </row>
    <row r="97" spans="7:96" hidden="1">
      <c r="G97" s="123">
        <v>45313.655796203704</v>
      </c>
      <c r="H97" s="181">
        <v>345</v>
      </c>
      <c r="I97" t="s">
        <v>88</v>
      </c>
      <c r="J97" t="s">
        <v>88</v>
      </c>
      <c r="K97" t="s">
        <v>226</v>
      </c>
      <c r="L97" t="s">
        <v>2953</v>
      </c>
      <c r="M97" s="30">
        <v>45119</v>
      </c>
      <c r="N97" t="s">
        <v>2954</v>
      </c>
      <c r="O97" t="s">
        <v>102</v>
      </c>
      <c r="P97">
        <v>12.5</v>
      </c>
      <c r="Q97" t="s">
        <v>777</v>
      </c>
      <c r="R97" t="s">
        <v>777</v>
      </c>
      <c r="S97" t="s">
        <v>777</v>
      </c>
      <c r="T97" t="s">
        <v>88</v>
      </c>
      <c r="U97" t="s">
        <v>2955</v>
      </c>
      <c r="V97" t="s">
        <v>2956</v>
      </c>
      <c r="W97" t="s">
        <v>279</v>
      </c>
      <c r="X97" t="s">
        <v>279</v>
      </c>
      <c r="Y97" t="s">
        <v>279</v>
      </c>
      <c r="Z97" t="s">
        <v>284</v>
      </c>
      <c r="AA97">
        <v>3.6</v>
      </c>
      <c r="AB97" s="30">
        <v>46222</v>
      </c>
      <c r="AC97" t="s">
        <v>287</v>
      </c>
      <c r="AD97" t="s">
        <v>2192</v>
      </c>
      <c r="AE97" t="s">
        <v>765</v>
      </c>
      <c r="AF97">
        <v>50</v>
      </c>
      <c r="AG97" t="s">
        <v>282</v>
      </c>
      <c r="AH97" t="s">
        <v>707</v>
      </c>
      <c r="AI97" t="s">
        <v>2957</v>
      </c>
      <c r="AJ97" t="s">
        <v>280</v>
      </c>
      <c r="AK97">
        <v>100</v>
      </c>
      <c r="AL97"/>
      <c r="AM97" t="s">
        <v>709</v>
      </c>
      <c r="AN97" t="s">
        <v>2769</v>
      </c>
      <c r="AO97" t="s">
        <v>88</v>
      </c>
      <c r="AP97"/>
      <c r="AQ97"/>
      <c r="AR97"/>
      <c r="AS97"/>
      <c r="AT97" t="s">
        <v>2958</v>
      </c>
      <c r="AU97" t="s">
        <v>228</v>
      </c>
      <c r="AV97" t="s">
        <v>2431</v>
      </c>
      <c r="AW97" t="s">
        <v>279</v>
      </c>
      <c r="AX97" t="s">
        <v>1496</v>
      </c>
      <c r="AY97" t="s">
        <v>226</v>
      </c>
      <c r="AZ97" t="s">
        <v>1</v>
      </c>
      <c r="BA97" s="178" t="s">
        <v>2934</v>
      </c>
      <c r="BB97" t="s">
        <v>278</v>
      </c>
      <c r="BC97" t="s">
        <v>286</v>
      </c>
      <c r="BD97"/>
      <c r="BE97" t="s">
        <v>88</v>
      </c>
      <c r="BF97" t="s">
        <v>88</v>
      </c>
      <c r="BG97" t="s">
        <v>2959</v>
      </c>
      <c r="BH97" t="s">
        <v>2960</v>
      </c>
      <c r="BI97">
        <v>10000</v>
      </c>
      <c r="BJ97">
        <v>12.5</v>
      </c>
      <c r="BK97" s="30">
        <v>45126</v>
      </c>
      <c r="BL97" s="30"/>
      <c r="BM97">
        <v>3.6</v>
      </c>
      <c r="BN97" t="s">
        <v>88</v>
      </c>
      <c r="BO97" s="30">
        <v>45492</v>
      </c>
      <c r="BP97" t="s">
        <v>2955</v>
      </c>
      <c r="BQ97" t="s">
        <v>88</v>
      </c>
      <c r="BR97" s="30">
        <v>45126</v>
      </c>
      <c r="BS97" t="s">
        <v>765</v>
      </c>
      <c r="BT97" s="30">
        <v>45126</v>
      </c>
      <c r="BU97" t="s">
        <v>88</v>
      </c>
      <c r="BV97" t="s">
        <v>2961</v>
      </c>
      <c r="BW97" t="s">
        <v>2962</v>
      </c>
      <c r="BX97" t="s">
        <v>277</v>
      </c>
      <c r="BY97" t="s">
        <v>277</v>
      </c>
      <c r="BZ97" t="s">
        <v>276</v>
      </c>
      <c r="CA97" t="s">
        <v>275</v>
      </c>
      <c r="CB97" t="s">
        <v>274</v>
      </c>
      <c r="CC97" t="s">
        <v>88</v>
      </c>
      <c r="CD97" t="s">
        <v>1381</v>
      </c>
      <c r="CE97" t="s">
        <v>88</v>
      </c>
      <c r="CF97" t="s">
        <v>88</v>
      </c>
      <c r="CG97" t="s">
        <v>2963</v>
      </c>
      <c r="CH97" t="s">
        <v>88</v>
      </c>
      <c r="CI97" s="30"/>
      <c r="CJ97">
        <v>980</v>
      </c>
      <c r="CK97" t="s">
        <v>2964</v>
      </c>
      <c r="CL97" t="s">
        <v>199</v>
      </c>
      <c r="CM97" t="s">
        <v>528</v>
      </c>
      <c r="CN97" t="s">
        <v>6</v>
      </c>
      <c r="CO97" t="s">
        <v>157</v>
      </c>
      <c r="CP97" t="s">
        <v>524</v>
      </c>
      <c r="CQ97">
        <v>1445</v>
      </c>
      <c r="CR97">
        <v>1498</v>
      </c>
    </row>
    <row r="98" spans="7:96" hidden="1">
      <c r="G98" s="123">
        <v>45313.655796203704</v>
      </c>
      <c r="H98" s="181">
        <v>344</v>
      </c>
      <c r="I98" t="s">
        <v>88</v>
      </c>
      <c r="J98" t="s">
        <v>88</v>
      </c>
      <c r="K98" t="s">
        <v>706</v>
      </c>
      <c r="L98" t="s">
        <v>2965</v>
      </c>
      <c r="M98" s="30">
        <v>45110</v>
      </c>
      <c r="N98" t="s">
        <v>2966</v>
      </c>
      <c r="O98" t="s">
        <v>203</v>
      </c>
      <c r="P98">
        <v>105</v>
      </c>
      <c r="Q98" t="s">
        <v>777</v>
      </c>
      <c r="R98" t="s">
        <v>777</v>
      </c>
      <c r="S98" t="s">
        <v>777</v>
      </c>
      <c r="T98" t="s">
        <v>88</v>
      </c>
      <c r="U98" t="s">
        <v>2967</v>
      </c>
      <c r="V98" t="s">
        <v>2968</v>
      </c>
      <c r="W98" t="s">
        <v>279</v>
      </c>
      <c r="X98" t="s">
        <v>279</v>
      </c>
      <c r="Y98" t="s">
        <v>279</v>
      </c>
      <c r="Z98" t="s">
        <v>284</v>
      </c>
      <c r="AA98">
        <v>1.4</v>
      </c>
      <c r="AB98" s="30">
        <v>46215</v>
      </c>
      <c r="AC98" t="s">
        <v>283</v>
      </c>
      <c r="AD98" t="s">
        <v>2969</v>
      </c>
      <c r="AE98" t="s">
        <v>2458</v>
      </c>
      <c r="AF98">
        <v>30</v>
      </c>
      <c r="AG98" t="s">
        <v>282</v>
      </c>
      <c r="AH98" t="s">
        <v>707</v>
      </c>
      <c r="AI98" t="s">
        <v>2970</v>
      </c>
      <c r="AJ98" t="s">
        <v>280</v>
      </c>
      <c r="AK98">
        <v>100</v>
      </c>
      <c r="AL98"/>
      <c r="AM98" t="s">
        <v>794</v>
      </c>
      <c r="AN98" t="s">
        <v>2124</v>
      </c>
      <c r="AO98" t="s">
        <v>88</v>
      </c>
      <c r="AP98"/>
      <c r="AQ98"/>
      <c r="AR98"/>
      <c r="AS98"/>
      <c r="AT98" t="s">
        <v>2971</v>
      </c>
      <c r="AU98" t="s">
        <v>228</v>
      </c>
      <c r="AV98" t="s">
        <v>695</v>
      </c>
      <c r="AW98" t="s">
        <v>279</v>
      </c>
      <c r="AX98" t="s">
        <v>494</v>
      </c>
      <c r="AY98" t="s">
        <v>88</v>
      </c>
      <c r="AZ98" t="s">
        <v>1</v>
      </c>
      <c r="BA98" s="178" t="s">
        <v>1872</v>
      </c>
      <c r="BB98" t="s">
        <v>278</v>
      </c>
      <c r="BC98" t="s">
        <v>286</v>
      </c>
      <c r="BD98"/>
      <c r="BE98" t="s">
        <v>88</v>
      </c>
      <c r="BF98" t="s">
        <v>88</v>
      </c>
      <c r="BG98" t="s">
        <v>2972</v>
      </c>
      <c r="BH98" t="s">
        <v>2973</v>
      </c>
      <c r="BI98">
        <v>10000000</v>
      </c>
      <c r="BJ98">
        <v>105</v>
      </c>
      <c r="BK98" s="30">
        <v>45119</v>
      </c>
      <c r="BL98" s="30"/>
      <c r="BM98">
        <v>1.4</v>
      </c>
      <c r="BN98" t="s">
        <v>88</v>
      </c>
      <c r="BO98" s="30">
        <v>45303</v>
      </c>
      <c r="BP98" t="s">
        <v>2967</v>
      </c>
      <c r="BQ98" t="s">
        <v>88</v>
      </c>
      <c r="BR98" s="30">
        <v>45119</v>
      </c>
      <c r="BS98" t="s">
        <v>2458</v>
      </c>
      <c r="BT98" s="30">
        <v>45119</v>
      </c>
      <c r="BU98" t="s">
        <v>708</v>
      </c>
      <c r="BV98" t="s">
        <v>2974</v>
      </c>
      <c r="BW98" t="s">
        <v>2975</v>
      </c>
      <c r="BX98" t="s">
        <v>277</v>
      </c>
      <c r="BY98" t="s">
        <v>277</v>
      </c>
      <c r="BZ98" t="s">
        <v>276</v>
      </c>
      <c r="CA98" t="s">
        <v>275</v>
      </c>
      <c r="CB98" t="s">
        <v>274</v>
      </c>
      <c r="CC98" t="s">
        <v>88</v>
      </c>
      <c r="CD98" t="s">
        <v>113</v>
      </c>
      <c r="CE98" t="s">
        <v>88</v>
      </c>
      <c r="CF98" t="s">
        <v>88</v>
      </c>
      <c r="CG98" t="s">
        <v>2976</v>
      </c>
      <c r="CH98" t="s">
        <v>88</v>
      </c>
      <c r="CI98" s="30"/>
      <c r="CJ98">
        <v>633</v>
      </c>
      <c r="CK98" t="s">
        <v>2977</v>
      </c>
      <c r="CL98" t="s">
        <v>199</v>
      </c>
      <c r="CM98" t="s">
        <v>529</v>
      </c>
      <c r="CN98" t="s">
        <v>6</v>
      </c>
      <c r="CO98" t="s">
        <v>157</v>
      </c>
      <c r="CP98" t="s">
        <v>524</v>
      </c>
      <c r="CQ98">
        <v>1441</v>
      </c>
      <c r="CR98">
        <v>1493</v>
      </c>
    </row>
    <row r="99" spans="7:96" hidden="1">
      <c r="G99" s="123">
        <v>45313.655796203704</v>
      </c>
      <c r="H99" s="181">
        <v>343</v>
      </c>
      <c r="I99" t="s">
        <v>88</v>
      </c>
      <c r="J99" t="s">
        <v>88</v>
      </c>
      <c r="K99" t="s">
        <v>1723</v>
      </c>
      <c r="L99" t="s">
        <v>2978</v>
      </c>
      <c r="M99" s="30">
        <v>45104</v>
      </c>
      <c r="N99" t="s">
        <v>2979</v>
      </c>
      <c r="O99" t="s">
        <v>102</v>
      </c>
      <c r="P99">
        <v>1.88</v>
      </c>
      <c r="Q99" t="s">
        <v>777</v>
      </c>
      <c r="R99" t="s">
        <v>777</v>
      </c>
      <c r="S99" t="s">
        <v>777</v>
      </c>
      <c r="T99" t="s">
        <v>88</v>
      </c>
      <c r="U99" t="s">
        <v>2980</v>
      </c>
      <c r="V99" t="s">
        <v>2981</v>
      </c>
      <c r="W99" t="s">
        <v>279</v>
      </c>
      <c r="X99" t="s">
        <v>279</v>
      </c>
      <c r="Y99" t="s">
        <v>279</v>
      </c>
      <c r="Z99" t="s">
        <v>284</v>
      </c>
      <c r="AA99">
        <v>4.2</v>
      </c>
      <c r="AB99" s="30">
        <v>46203</v>
      </c>
      <c r="AC99" t="s">
        <v>287</v>
      </c>
      <c r="AD99" t="s">
        <v>88</v>
      </c>
      <c r="AE99" t="s">
        <v>2937</v>
      </c>
      <c r="AF99"/>
      <c r="AG99" t="s">
        <v>282</v>
      </c>
      <c r="AH99" t="s">
        <v>707</v>
      </c>
      <c r="AI99" t="s">
        <v>587</v>
      </c>
      <c r="AJ99" t="s">
        <v>280</v>
      </c>
      <c r="AK99">
        <v>100</v>
      </c>
      <c r="AL99"/>
      <c r="AM99" t="s">
        <v>2368</v>
      </c>
      <c r="AN99" t="s">
        <v>2982</v>
      </c>
      <c r="AO99" t="s">
        <v>88</v>
      </c>
      <c r="AP99"/>
      <c r="AQ99"/>
      <c r="AR99"/>
      <c r="AS99"/>
      <c r="AT99" t="s">
        <v>2983</v>
      </c>
      <c r="AU99" t="s">
        <v>228</v>
      </c>
      <c r="AV99" t="s">
        <v>1397</v>
      </c>
      <c r="AW99" t="s">
        <v>279</v>
      </c>
      <c r="AX99" t="s">
        <v>88</v>
      </c>
      <c r="AY99" t="s">
        <v>88</v>
      </c>
      <c r="AZ99" t="s">
        <v>1</v>
      </c>
      <c r="BA99" s="178" t="s">
        <v>2903</v>
      </c>
      <c r="BB99" t="s">
        <v>278</v>
      </c>
      <c r="BC99" t="s">
        <v>286</v>
      </c>
      <c r="BD99"/>
      <c r="BE99" t="s">
        <v>88</v>
      </c>
      <c r="BF99" t="s">
        <v>88</v>
      </c>
      <c r="BG99" t="s">
        <v>2984</v>
      </c>
      <c r="BH99" t="s">
        <v>2985</v>
      </c>
      <c r="BI99">
        <v>10000</v>
      </c>
      <c r="BJ99">
        <v>1.88</v>
      </c>
      <c r="BK99" s="30">
        <v>45107</v>
      </c>
      <c r="BL99" s="30"/>
      <c r="BM99">
        <v>4.2</v>
      </c>
      <c r="BN99" t="s">
        <v>88</v>
      </c>
      <c r="BO99" s="30">
        <v>45290</v>
      </c>
      <c r="BP99" t="s">
        <v>2980</v>
      </c>
      <c r="BQ99" t="s">
        <v>88</v>
      </c>
      <c r="BR99" s="30">
        <v>45107</v>
      </c>
      <c r="BS99" t="s">
        <v>2937</v>
      </c>
      <c r="BT99" s="30">
        <v>45107</v>
      </c>
      <c r="BU99" t="s">
        <v>708</v>
      </c>
      <c r="BV99" t="s">
        <v>2986</v>
      </c>
      <c r="BW99" t="s">
        <v>2987</v>
      </c>
      <c r="BX99" t="s">
        <v>277</v>
      </c>
      <c r="BY99" t="s">
        <v>277</v>
      </c>
      <c r="BZ99" t="s">
        <v>276</v>
      </c>
      <c r="CA99" t="s">
        <v>275</v>
      </c>
      <c r="CB99" t="s">
        <v>274</v>
      </c>
      <c r="CC99" t="s">
        <v>88</v>
      </c>
      <c r="CD99" t="s">
        <v>113</v>
      </c>
      <c r="CE99" t="s">
        <v>88</v>
      </c>
      <c r="CF99" t="s">
        <v>88</v>
      </c>
      <c r="CG99" t="s">
        <v>2988</v>
      </c>
      <c r="CH99" t="s">
        <v>88</v>
      </c>
      <c r="CI99" s="30"/>
      <c r="CJ99">
        <v>978</v>
      </c>
      <c r="CK99" t="s">
        <v>2989</v>
      </c>
      <c r="CL99" t="s">
        <v>199</v>
      </c>
      <c r="CM99" t="s">
        <v>528</v>
      </c>
      <c r="CN99" t="s">
        <v>6</v>
      </c>
      <c r="CO99" t="s">
        <v>157</v>
      </c>
      <c r="CP99" t="s">
        <v>526</v>
      </c>
      <c r="CQ99">
        <v>1439</v>
      </c>
      <c r="CR99">
        <v>1491</v>
      </c>
    </row>
    <row r="100" spans="7:96" hidden="1">
      <c r="G100" s="123">
        <v>45313.655796203704</v>
      </c>
      <c r="H100" s="181">
        <v>342</v>
      </c>
      <c r="I100" t="s">
        <v>88</v>
      </c>
      <c r="J100" t="s">
        <v>88</v>
      </c>
      <c r="K100" t="s">
        <v>1468</v>
      </c>
      <c r="L100" t="s">
        <v>2990</v>
      </c>
      <c r="M100" s="30">
        <v>45103</v>
      </c>
      <c r="N100" t="s">
        <v>2991</v>
      </c>
      <c r="O100" t="s">
        <v>102</v>
      </c>
      <c r="P100">
        <v>11</v>
      </c>
      <c r="Q100" t="s">
        <v>777</v>
      </c>
      <c r="R100" t="s">
        <v>777</v>
      </c>
      <c r="S100" t="s">
        <v>777</v>
      </c>
      <c r="T100" t="s">
        <v>88</v>
      </c>
      <c r="U100" t="s">
        <v>1095</v>
      </c>
      <c r="V100" t="s">
        <v>2992</v>
      </c>
      <c r="W100" t="s">
        <v>279</v>
      </c>
      <c r="X100" t="s">
        <v>279</v>
      </c>
      <c r="Y100" t="s">
        <v>279</v>
      </c>
      <c r="Z100" t="s">
        <v>284</v>
      </c>
      <c r="AA100">
        <v>4.8</v>
      </c>
      <c r="AB100" s="30">
        <v>46201</v>
      </c>
      <c r="AC100" t="s">
        <v>287</v>
      </c>
      <c r="AD100" t="s">
        <v>88</v>
      </c>
      <c r="AE100" t="s">
        <v>2758</v>
      </c>
      <c r="AF100"/>
      <c r="AG100" t="s">
        <v>282</v>
      </c>
      <c r="AH100" t="s">
        <v>1337</v>
      </c>
      <c r="AI100" t="s">
        <v>564</v>
      </c>
      <c r="AJ100" t="s">
        <v>280</v>
      </c>
      <c r="AK100">
        <v>100</v>
      </c>
      <c r="AL100"/>
      <c r="AM100" t="s">
        <v>500</v>
      </c>
      <c r="AN100" t="s">
        <v>1339</v>
      </c>
      <c r="AO100" t="s">
        <v>1520</v>
      </c>
      <c r="AP100"/>
      <c r="AQ100"/>
      <c r="AR100"/>
      <c r="AS100"/>
      <c r="AT100" t="s">
        <v>1340</v>
      </c>
      <c r="AU100" t="s">
        <v>228</v>
      </c>
      <c r="AV100" t="s">
        <v>1341</v>
      </c>
      <c r="AW100" t="s">
        <v>279</v>
      </c>
      <c r="AX100" t="s">
        <v>494</v>
      </c>
      <c r="AY100" t="s">
        <v>88</v>
      </c>
      <c r="AZ100" t="s">
        <v>1</v>
      </c>
      <c r="BA100" s="178" t="s">
        <v>2903</v>
      </c>
      <c r="BB100" t="s">
        <v>278</v>
      </c>
      <c r="BC100" t="s">
        <v>286</v>
      </c>
      <c r="BD100"/>
      <c r="BE100" t="s">
        <v>88</v>
      </c>
      <c r="BF100" t="s">
        <v>88</v>
      </c>
      <c r="BG100" t="s">
        <v>1280</v>
      </c>
      <c r="BH100" t="s">
        <v>2993</v>
      </c>
      <c r="BI100">
        <v>1000000</v>
      </c>
      <c r="BJ100">
        <v>11</v>
      </c>
      <c r="BK100" s="30">
        <v>45105</v>
      </c>
      <c r="BL100" s="30"/>
      <c r="BM100">
        <v>4.8</v>
      </c>
      <c r="BN100" t="s">
        <v>88</v>
      </c>
      <c r="BO100" s="30">
        <v>45288</v>
      </c>
      <c r="BP100" t="s">
        <v>2994</v>
      </c>
      <c r="BQ100" t="s">
        <v>88</v>
      </c>
      <c r="BR100" s="30">
        <v>45105</v>
      </c>
      <c r="BS100" t="s">
        <v>2758</v>
      </c>
      <c r="BT100" s="30">
        <v>45105</v>
      </c>
      <c r="BU100" t="s">
        <v>708</v>
      </c>
      <c r="BV100" t="s">
        <v>2995</v>
      </c>
      <c r="BW100" t="s">
        <v>2996</v>
      </c>
      <c r="BX100" t="s">
        <v>277</v>
      </c>
      <c r="BY100" t="s">
        <v>277</v>
      </c>
      <c r="BZ100" t="s">
        <v>276</v>
      </c>
      <c r="CA100" t="s">
        <v>275</v>
      </c>
      <c r="CB100" t="s">
        <v>274</v>
      </c>
      <c r="CC100" t="s">
        <v>88</v>
      </c>
      <c r="CD100" t="s">
        <v>113</v>
      </c>
      <c r="CE100" t="s">
        <v>1095</v>
      </c>
      <c r="CF100" t="s">
        <v>88</v>
      </c>
      <c r="CG100" t="s">
        <v>2997</v>
      </c>
      <c r="CH100" t="s">
        <v>88</v>
      </c>
      <c r="CI100" s="30"/>
      <c r="CJ100">
        <v>977</v>
      </c>
      <c r="CK100" t="s">
        <v>1466</v>
      </c>
      <c r="CL100" t="s">
        <v>199</v>
      </c>
      <c r="CM100" t="s">
        <v>528</v>
      </c>
      <c r="CN100" t="s">
        <v>6</v>
      </c>
      <c r="CO100" t="s">
        <v>157</v>
      </c>
      <c r="CP100" t="s">
        <v>526</v>
      </c>
      <c r="CQ100">
        <v>1436</v>
      </c>
      <c r="CR100">
        <v>1488</v>
      </c>
    </row>
    <row r="101" spans="7:96" hidden="1">
      <c r="G101" s="123">
        <v>45313.655796203704</v>
      </c>
      <c r="H101" s="181">
        <v>341</v>
      </c>
      <c r="I101" t="s">
        <v>88</v>
      </c>
      <c r="J101" t="s">
        <v>88</v>
      </c>
      <c r="K101" t="s">
        <v>1668</v>
      </c>
      <c r="L101" t="s">
        <v>2998</v>
      </c>
      <c r="M101" s="30">
        <v>45103</v>
      </c>
      <c r="N101" t="s">
        <v>2999</v>
      </c>
      <c r="O101" t="s">
        <v>102</v>
      </c>
      <c r="P101">
        <v>2</v>
      </c>
      <c r="Q101" t="s">
        <v>777</v>
      </c>
      <c r="R101" t="s">
        <v>777</v>
      </c>
      <c r="S101" t="s">
        <v>777</v>
      </c>
      <c r="T101" t="s">
        <v>88</v>
      </c>
      <c r="U101" t="s">
        <v>1549</v>
      </c>
      <c r="V101" t="s">
        <v>3000</v>
      </c>
      <c r="W101" t="s">
        <v>279</v>
      </c>
      <c r="X101" t="s">
        <v>279</v>
      </c>
      <c r="Y101" t="s">
        <v>279</v>
      </c>
      <c r="Z101" t="s">
        <v>284</v>
      </c>
      <c r="AA101">
        <v>5.5</v>
      </c>
      <c r="AB101" s="30">
        <v>46202</v>
      </c>
      <c r="AC101" t="s">
        <v>287</v>
      </c>
      <c r="AD101" t="s">
        <v>88</v>
      </c>
      <c r="AE101" t="s">
        <v>88</v>
      </c>
      <c r="AF101"/>
      <c r="AG101" t="s">
        <v>282</v>
      </c>
      <c r="AH101" t="s">
        <v>712</v>
      </c>
      <c r="AI101" t="s">
        <v>574</v>
      </c>
      <c r="AJ101" t="s">
        <v>280</v>
      </c>
      <c r="AK101">
        <v>100</v>
      </c>
      <c r="AL101"/>
      <c r="AM101" t="s">
        <v>500</v>
      </c>
      <c r="AN101" t="s">
        <v>1553</v>
      </c>
      <c r="AO101" t="s">
        <v>1554</v>
      </c>
      <c r="AP101"/>
      <c r="AQ101"/>
      <c r="AR101"/>
      <c r="AS101"/>
      <c r="AT101" t="s">
        <v>3001</v>
      </c>
      <c r="AU101" t="s">
        <v>228</v>
      </c>
      <c r="AV101" t="s">
        <v>695</v>
      </c>
      <c r="AW101" t="s">
        <v>279</v>
      </c>
      <c r="AX101" t="s">
        <v>494</v>
      </c>
      <c r="AY101" t="s">
        <v>88</v>
      </c>
      <c r="AZ101" t="s">
        <v>1</v>
      </c>
      <c r="BA101" s="178" t="s">
        <v>2903</v>
      </c>
      <c r="BB101" t="s">
        <v>278</v>
      </c>
      <c r="BC101" t="s">
        <v>286</v>
      </c>
      <c r="BD101"/>
      <c r="BE101" t="s">
        <v>88</v>
      </c>
      <c r="BF101" t="s">
        <v>88</v>
      </c>
      <c r="BG101" t="s">
        <v>3002</v>
      </c>
      <c r="BH101" t="s">
        <v>1558</v>
      </c>
      <c r="BI101">
        <v>10000</v>
      </c>
      <c r="BJ101">
        <v>2</v>
      </c>
      <c r="BK101" s="30">
        <v>45106</v>
      </c>
      <c r="BL101" s="30"/>
      <c r="BM101">
        <v>5.5</v>
      </c>
      <c r="BN101" t="s">
        <v>88</v>
      </c>
      <c r="BO101" s="30">
        <v>45289</v>
      </c>
      <c r="BP101" t="s">
        <v>3003</v>
      </c>
      <c r="BQ101" t="s">
        <v>1549</v>
      </c>
      <c r="BR101" s="30">
        <v>45106</v>
      </c>
      <c r="BS101" t="s">
        <v>3004</v>
      </c>
      <c r="BT101" s="30">
        <v>45106</v>
      </c>
      <c r="BU101" t="s">
        <v>88</v>
      </c>
      <c r="BV101" t="s">
        <v>1652</v>
      </c>
      <c r="BW101" t="s">
        <v>3005</v>
      </c>
      <c r="BX101" t="s">
        <v>277</v>
      </c>
      <c r="BY101" t="s">
        <v>277</v>
      </c>
      <c r="BZ101" t="s">
        <v>276</v>
      </c>
      <c r="CA101" t="s">
        <v>275</v>
      </c>
      <c r="CB101" t="s">
        <v>274</v>
      </c>
      <c r="CC101" t="s">
        <v>88</v>
      </c>
      <c r="CD101" t="s">
        <v>113</v>
      </c>
      <c r="CE101" t="s">
        <v>88</v>
      </c>
      <c r="CF101" t="s">
        <v>88</v>
      </c>
      <c r="CG101" t="s">
        <v>3006</v>
      </c>
      <c r="CH101" t="s">
        <v>88</v>
      </c>
      <c r="CI101" s="30"/>
      <c r="CJ101">
        <v>976</v>
      </c>
      <c r="CK101" t="s">
        <v>1671</v>
      </c>
      <c r="CL101" t="s">
        <v>199</v>
      </c>
      <c r="CM101" t="s">
        <v>529</v>
      </c>
      <c r="CN101" t="s">
        <v>6</v>
      </c>
      <c r="CO101" t="s">
        <v>157</v>
      </c>
      <c r="CP101" t="s">
        <v>526</v>
      </c>
      <c r="CQ101">
        <v>1435</v>
      </c>
      <c r="CR101">
        <v>1487</v>
      </c>
    </row>
    <row r="102" spans="7:96" hidden="1">
      <c r="G102" s="123">
        <v>45313.655796203704</v>
      </c>
      <c r="H102" s="181">
        <v>340</v>
      </c>
      <c r="I102" t="s">
        <v>88</v>
      </c>
      <c r="J102" t="s">
        <v>88</v>
      </c>
      <c r="K102" t="s">
        <v>1467</v>
      </c>
      <c r="L102" t="s">
        <v>3007</v>
      </c>
      <c r="M102" s="30">
        <v>45103</v>
      </c>
      <c r="N102" t="s">
        <v>3008</v>
      </c>
      <c r="O102" t="s">
        <v>81</v>
      </c>
      <c r="P102">
        <v>0.38500000000000001</v>
      </c>
      <c r="Q102" t="s">
        <v>777</v>
      </c>
      <c r="R102" t="s">
        <v>777</v>
      </c>
      <c r="S102" t="s">
        <v>777</v>
      </c>
      <c r="T102" t="s">
        <v>88</v>
      </c>
      <c r="U102" t="s">
        <v>2426</v>
      </c>
      <c r="V102" t="s">
        <v>3009</v>
      </c>
      <c r="W102" t="s">
        <v>279</v>
      </c>
      <c r="X102" t="s">
        <v>279</v>
      </c>
      <c r="Y102" t="s">
        <v>279</v>
      </c>
      <c r="Z102" t="s">
        <v>284</v>
      </c>
      <c r="AA102">
        <v>7</v>
      </c>
      <c r="AB102" s="30">
        <v>46201</v>
      </c>
      <c r="AC102" t="s">
        <v>105</v>
      </c>
      <c r="AD102" t="s">
        <v>88</v>
      </c>
      <c r="AE102" t="s">
        <v>3010</v>
      </c>
      <c r="AF102"/>
      <c r="AG102" t="s">
        <v>282</v>
      </c>
      <c r="AH102" t="s">
        <v>712</v>
      </c>
      <c r="AI102" t="s">
        <v>565</v>
      </c>
      <c r="AJ102" t="s">
        <v>280</v>
      </c>
      <c r="AK102">
        <v>100</v>
      </c>
      <c r="AL102"/>
      <c r="AM102" t="s">
        <v>500</v>
      </c>
      <c r="AN102" t="s">
        <v>2138</v>
      </c>
      <c r="AO102" t="s">
        <v>2429</v>
      </c>
      <c r="AP102"/>
      <c r="AQ102"/>
      <c r="AR102"/>
      <c r="AS102"/>
      <c r="AT102" t="s">
        <v>3011</v>
      </c>
      <c r="AU102" t="s">
        <v>228</v>
      </c>
      <c r="AV102" t="s">
        <v>2431</v>
      </c>
      <c r="AW102" t="s">
        <v>279</v>
      </c>
      <c r="AX102" t="s">
        <v>1496</v>
      </c>
      <c r="AY102" t="s">
        <v>88</v>
      </c>
      <c r="AZ102" t="s">
        <v>1</v>
      </c>
      <c r="BA102" s="178" t="s">
        <v>2903</v>
      </c>
      <c r="BB102" t="s">
        <v>278</v>
      </c>
      <c r="BC102" t="s">
        <v>286</v>
      </c>
      <c r="BD102"/>
      <c r="BE102" t="s">
        <v>88</v>
      </c>
      <c r="BF102" t="s">
        <v>88</v>
      </c>
      <c r="BG102" t="s">
        <v>3012</v>
      </c>
      <c r="BH102" t="s">
        <v>2433</v>
      </c>
      <c r="BI102">
        <v>1000</v>
      </c>
      <c r="BJ102">
        <v>0.38500000000000001</v>
      </c>
      <c r="BK102" s="30">
        <v>45105</v>
      </c>
      <c r="BL102" s="30"/>
      <c r="BM102">
        <v>7</v>
      </c>
      <c r="BN102" t="s">
        <v>88</v>
      </c>
      <c r="BO102" s="30">
        <v>45288</v>
      </c>
      <c r="BP102" t="s">
        <v>2725</v>
      </c>
      <c r="BQ102" t="s">
        <v>2426</v>
      </c>
      <c r="BR102" s="30">
        <v>45105</v>
      </c>
      <c r="BS102" t="s">
        <v>3010</v>
      </c>
      <c r="BT102" s="30">
        <v>45105</v>
      </c>
      <c r="BU102" t="s">
        <v>708</v>
      </c>
      <c r="BV102" t="s">
        <v>3013</v>
      </c>
      <c r="BW102" t="s">
        <v>3014</v>
      </c>
      <c r="BX102" t="s">
        <v>277</v>
      </c>
      <c r="BY102" t="s">
        <v>277</v>
      </c>
      <c r="BZ102" t="s">
        <v>276</v>
      </c>
      <c r="CA102" t="s">
        <v>275</v>
      </c>
      <c r="CB102" t="s">
        <v>274</v>
      </c>
      <c r="CC102" t="s">
        <v>88</v>
      </c>
      <c r="CD102" t="s">
        <v>113</v>
      </c>
      <c r="CE102" t="s">
        <v>88</v>
      </c>
      <c r="CF102" t="s">
        <v>88</v>
      </c>
      <c r="CG102" t="s">
        <v>3015</v>
      </c>
      <c r="CH102" t="s">
        <v>88</v>
      </c>
      <c r="CI102" s="30"/>
      <c r="CJ102">
        <v>974</v>
      </c>
      <c r="CK102" t="s">
        <v>2438</v>
      </c>
      <c r="CL102" t="s">
        <v>199</v>
      </c>
      <c r="CM102" t="s">
        <v>529</v>
      </c>
      <c r="CN102" t="s">
        <v>6</v>
      </c>
      <c r="CO102" t="s">
        <v>157</v>
      </c>
      <c r="CP102" t="s">
        <v>526</v>
      </c>
      <c r="CQ102">
        <v>1431</v>
      </c>
      <c r="CR102">
        <v>1483</v>
      </c>
    </row>
    <row r="103" spans="7:96">
      <c r="G103" s="123">
        <v>45313.655796203704</v>
      </c>
      <c r="H103" s="181">
        <v>339</v>
      </c>
      <c r="I103" t="s">
        <v>88</v>
      </c>
      <c r="J103" t="s">
        <v>88</v>
      </c>
      <c r="K103" t="s">
        <v>1751</v>
      </c>
      <c r="L103" t="s">
        <v>1752</v>
      </c>
      <c r="M103" s="30">
        <v>45090</v>
      </c>
      <c r="N103" t="s">
        <v>1753</v>
      </c>
      <c r="O103" t="s">
        <v>102</v>
      </c>
      <c r="P103">
        <v>1.39</v>
      </c>
      <c r="Q103" t="s">
        <v>778</v>
      </c>
      <c r="R103" t="s">
        <v>778</v>
      </c>
      <c r="S103" t="s">
        <v>778</v>
      </c>
      <c r="T103" t="s">
        <v>88</v>
      </c>
      <c r="U103" t="s">
        <v>1754</v>
      </c>
      <c r="V103" t="s">
        <v>1755</v>
      </c>
      <c r="W103" t="s">
        <v>279</v>
      </c>
      <c r="X103" t="s">
        <v>279</v>
      </c>
      <c r="Y103" t="s">
        <v>279</v>
      </c>
      <c r="Z103" t="s">
        <v>1756</v>
      </c>
      <c r="AA103">
        <v>4.7</v>
      </c>
      <c r="AB103" s="30">
        <v>46006</v>
      </c>
      <c r="AC103" t="s">
        <v>105</v>
      </c>
      <c r="AD103" t="s">
        <v>88</v>
      </c>
      <c r="AE103" t="s">
        <v>88</v>
      </c>
      <c r="AF103"/>
      <c r="AG103" t="s">
        <v>282</v>
      </c>
      <c r="AH103" t="s">
        <v>707</v>
      </c>
      <c r="AI103" t="s">
        <v>577</v>
      </c>
      <c r="AJ103" t="s">
        <v>280</v>
      </c>
      <c r="AK103">
        <v>100</v>
      </c>
      <c r="AL103"/>
      <c r="AM103" t="s">
        <v>1757</v>
      </c>
      <c r="AN103" t="s">
        <v>1758</v>
      </c>
      <c r="AO103" t="s">
        <v>88</v>
      </c>
      <c r="AP103"/>
      <c r="AQ103"/>
      <c r="AR103"/>
      <c r="AS103"/>
      <c r="AT103" t="s">
        <v>1759</v>
      </c>
      <c r="AU103" t="s">
        <v>228</v>
      </c>
      <c r="AV103" t="s">
        <v>528</v>
      </c>
      <c r="AW103" t="s">
        <v>279</v>
      </c>
      <c r="AX103" t="s">
        <v>88</v>
      </c>
      <c r="AY103" t="s">
        <v>1751</v>
      </c>
      <c r="AZ103" t="s">
        <v>2</v>
      </c>
      <c r="BA103" s="178" t="s">
        <v>1760</v>
      </c>
      <c r="BB103" t="s">
        <v>278</v>
      </c>
      <c r="BC103" t="s">
        <v>286</v>
      </c>
      <c r="BD103"/>
      <c r="BE103" t="s">
        <v>88</v>
      </c>
      <c r="BF103" t="s">
        <v>88</v>
      </c>
      <c r="BG103" t="s">
        <v>88</v>
      </c>
      <c r="BH103" t="s">
        <v>1761</v>
      </c>
      <c r="BI103">
        <v>1000000</v>
      </c>
      <c r="BJ103">
        <v>1.39</v>
      </c>
      <c r="BK103" s="30">
        <v>45092</v>
      </c>
      <c r="BL103" s="30"/>
      <c r="BM103">
        <v>4.7</v>
      </c>
      <c r="BN103" t="s">
        <v>88</v>
      </c>
      <c r="BO103" s="30">
        <v>45275</v>
      </c>
      <c r="BP103" t="s">
        <v>1762</v>
      </c>
      <c r="BQ103" t="s">
        <v>88</v>
      </c>
      <c r="BR103" s="30">
        <v>45092</v>
      </c>
      <c r="BS103" t="s">
        <v>88</v>
      </c>
      <c r="BT103" s="30">
        <v>45092</v>
      </c>
      <c r="BU103" t="s">
        <v>88</v>
      </c>
      <c r="BV103" t="s">
        <v>88</v>
      </c>
      <c r="BW103" t="s">
        <v>1763</v>
      </c>
      <c r="BX103" t="s">
        <v>277</v>
      </c>
      <c r="BY103" t="s">
        <v>277</v>
      </c>
      <c r="BZ103" t="s">
        <v>276</v>
      </c>
      <c r="CA103" t="s">
        <v>275</v>
      </c>
      <c r="CB103" t="s">
        <v>274</v>
      </c>
      <c r="CC103" t="s">
        <v>88</v>
      </c>
      <c r="CD103" t="s">
        <v>113</v>
      </c>
      <c r="CE103" t="s">
        <v>88</v>
      </c>
      <c r="CF103" t="s">
        <v>88</v>
      </c>
      <c r="CG103" t="s">
        <v>1764</v>
      </c>
      <c r="CH103" t="s">
        <v>88</v>
      </c>
      <c r="CI103" s="30"/>
      <c r="CJ103"/>
      <c r="CK103" t="s">
        <v>88</v>
      </c>
      <c r="CL103" t="s">
        <v>88</v>
      </c>
      <c r="CM103" t="s">
        <v>88</v>
      </c>
      <c r="CN103" t="s">
        <v>88</v>
      </c>
      <c r="CO103" t="s">
        <v>88</v>
      </c>
      <c r="CP103" t="s">
        <v>88</v>
      </c>
      <c r="CQ103"/>
      <c r="CR103"/>
    </row>
    <row r="104" spans="7:96" hidden="1">
      <c r="G104" s="123">
        <v>45313.655796203704</v>
      </c>
      <c r="H104" s="181">
        <v>338</v>
      </c>
      <c r="I104" t="s">
        <v>88</v>
      </c>
      <c r="J104" t="s">
        <v>88</v>
      </c>
      <c r="K104" t="s">
        <v>1751</v>
      </c>
      <c r="L104" t="s">
        <v>3016</v>
      </c>
      <c r="M104" s="30">
        <v>45089</v>
      </c>
      <c r="N104" t="s">
        <v>3017</v>
      </c>
      <c r="O104" t="s">
        <v>102</v>
      </c>
      <c r="P104">
        <v>8.0399999999999991</v>
      </c>
      <c r="Q104" t="s">
        <v>777</v>
      </c>
      <c r="R104" t="s">
        <v>777</v>
      </c>
      <c r="S104" t="s">
        <v>777</v>
      </c>
      <c r="T104" t="s">
        <v>88</v>
      </c>
      <c r="U104" t="s">
        <v>3018</v>
      </c>
      <c r="V104" t="s">
        <v>3019</v>
      </c>
      <c r="W104" t="s">
        <v>279</v>
      </c>
      <c r="X104" t="s">
        <v>279</v>
      </c>
      <c r="Y104" t="s">
        <v>279</v>
      </c>
      <c r="Z104" t="s">
        <v>284</v>
      </c>
      <c r="AA104">
        <v>3.69</v>
      </c>
      <c r="AB104" s="30">
        <v>46189</v>
      </c>
      <c r="AC104" t="s">
        <v>105</v>
      </c>
      <c r="AD104" t="s">
        <v>2176</v>
      </c>
      <c r="AE104" t="s">
        <v>2565</v>
      </c>
      <c r="AF104">
        <v>16</v>
      </c>
      <c r="AG104" t="s">
        <v>282</v>
      </c>
      <c r="AH104" t="s">
        <v>707</v>
      </c>
      <c r="AI104" t="s">
        <v>1847</v>
      </c>
      <c r="AJ104" t="s">
        <v>280</v>
      </c>
      <c r="AK104">
        <v>100</v>
      </c>
      <c r="AL104"/>
      <c r="AM104" t="s">
        <v>1848</v>
      </c>
      <c r="AN104" t="s">
        <v>3020</v>
      </c>
      <c r="AO104" t="s">
        <v>3021</v>
      </c>
      <c r="AP104"/>
      <c r="AQ104"/>
      <c r="AR104"/>
      <c r="AS104"/>
      <c r="AT104" t="s">
        <v>3022</v>
      </c>
      <c r="AU104" t="s">
        <v>228</v>
      </c>
      <c r="AV104" t="s">
        <v>528</v>
      </c>
      <c r="AW104" t="s">
        <v>279</v>
      </c>
      <c r="AX104" t="s">
        <v>1496</v>
      </c>
      <c r="AY104" t="s">
        <v>1751</v>
      </c>
      <c r="AZ104" t="s">
        <v>1</v>
      </c>
      <c r="BA104" s="178" t="s">
        <v>3023</v>
      </c>
      <c r="BB104" t="s">
        <v>278</v>
      </c>
      <c r="BC104" t="s">
        <v>286</v>
      </c>
      <c r="BD104"/>
      <c r="BE104" t="s">
        <v>88</v>
      </c>
      <c r="BF104" t="s">
        <v>88</v>
      </c>
      <c r="BG104" t="s">
        <v>3024</v>
      </c>
      <c r="BH104" t="s">
        <v>3025</v>
      </c>
      <c r="BI104">
        <v>1000000</v>
      </c>
      <c r="BJ104">
        <v>8.0399999999999991</v>
      </c>
      <c r="BK104" s="30">
        <v>45093</v>
      </c>
      <c r="BL104" s="30"/>
      <c r="BM104">
        <v>3.69</v>
      </c>
      <c r="BN104" t="s">
        <v>88</v>
      </c>
      <c r="BO104" s="30">
        <v>45276</v>
      </c>
      <c r="BP104" t="s">
        <v>3018</v>
      </c>
      <c r="BQ104" t="s">
        <v>88</v>
      </c>
      <c r="BR104" s="30">
        <v>45093</v>
      </c>
      <c r="BS104" t="s">
        <v>2565</v>
      </c>
      <c r="BT104" s="30">
        <v>45093</v>
      </c>
      <c r="BU104" t="s">
        <v>708</v>
      </c>
      <c r="BV104" t="s">
        <v>3026</v>
      </c>
      <c r="BW104" t="s">
        <v>3027</v>
      </c>
      <c r="BX104" t="s">
        <v>277</v>
      </c>
      <c r="BY104" t="s">
        <v>277</v>
      </c>
      <c r="BZ104" t="s">
        <v>276</v>
      </c>
      <c r="CA104" t="s">
        <v>275</v>
      </c>
      <c r="CB104" t="s">
        <v>274</v>
      </c>
      <c r="CC104" t="s">
        <v>88</v>
      </c>
      <c r="CD104" t="s">
        <v>113</v>
      </c>
      <c r="CE104" t="s">
        <v>88</v>
      </c>
      <c r="CF104" t="s">
        <v>88</v>
      </c>
      <c r="CG104" t="s">
        <v>3028</v>
      </c>
      <c r="CH104" t="s">
        <v>88</v>
      </c>
      <c r="CI104" s="30"/>
      <c r="CJ104">
        <v>972</v>
      </c>
      <c r="CK104" t="s">
        <v>3029</v>
      </c>
      <c r="CL104" t="s">
        <v>199</v>
      </c>
      <c r="CM104" t="s">
        <v>529</v>
      </c>
      <c r="CN104" t="s">
        <v>6</v>
      </c>
      <c r="CO104" t="s">
        <v>157</v>
      </c>
      <c r="CP104" t="s">
        <v>526</v>
      </c>
      <c r="CQ104">
        <v>1419</v>
      </c>
      <c r="CR104">
        <v>1470</v>
      </c>
    </row>
    <row r="105" spans="7:96" hidden="1">
      <c r="G105" s="123">
        <v>45313.655796203704</v>
      </c>
      <c r="H105" s="181">
        <v>337</v>
      </c>
      <c r="I105" t="s">
        <v>88</v>
      </c>
      <c r="J105" t="s">
        <v>88</v>
      </c>
      <c r="K105" t="s">
        <v>1751</v>
      </c>
      <c r="L105" t="s">
        <v>3030</v>
      </c>
      <c r="M105" s="30">
        <v>45089</v>
      </c>
      <c r="N105" t="s">
        <v>3017</v>
      </c>
      <c r="O105" t="s">
        <v>102</v>
      </c>
      <c r="P105">
        <v>4.84</v>
      </c>
      <c r="Q105" t="s">
        <v>777</v>
      </c>
      <c r="R105" t="s">
        <v>777</v>
      </c>
      <c r="S105" t="s">
        <v>777</v>
      </c>
      <c r="T105" t="s">
        <v>88</v>
      </c>
      <c r="U105" t="s">
        <v>3018</v>
      </c>
      <c r="V105" t="s">
        <v>3019</v>
      </c>
      <c r="W105" t="s">
        <v>279</v>
      </c>
      <c r="X105" t="s">
        <v>279</v>
      </c>
      <c r="Y105" t="s">
        <v>279</v>
      </c>
      <c r="Z105" t="s">
        <v>284</v>
      </c>
      <c r="AA105">
        <v>3.69</v>
      </c>
      <c r="AB105" s="30">
        <v>46189</v>
      </c>
      <c r="AC105" t="s">
        <v>105</v>
      </c>
      <c r="AD105" t="s">
        <v>2176</v>
      </c>
      <c r="AE105" t="s">
        <v>2565</v>
      </c>
      <c r="AF105">
        <v>16</v>
      </c>
      <c r="AG105" t="s">
        <v>282</v>
      </c>
      <c r="AH105" t="s">
        <v>707</v>
      </c>
      <c r="AI105" t="s">
        <v>3031</v>
      </c>
      <c r="AJ105" t="s">
        <v>280</v>
      </c>
      <c r="AK105">
        <v>100</v>
      </c>
      <c r="AL105"/>
      <c r="AM105" t="s">
        <v>1848</v>
      </c>
      <c r="AN105" t="s">
        <v>3020</v>
      </c>
      <c r="AO105" t="s">
        <v>3021</v>
      </c>
      <c r="AP105"/>
      <c r="AQ105"/>
      <c r="AR105"/>
      <c r="AS105"/>
      <c r="AT105" t="s">
        <v>3022</v>
      </c>
      <c r="AU105" t="s">
        <v>228</v>
      </c>
      <c r="AV105" t="s">
        <v>528</v>
      </c>
      <c r="AW105" t="s">
        <v>279</v>
      </c>
      <c r="AX105" t="s">
        <v>1496</v>
      </c>
      <c r="AY105" t="s">
        <v>1751</v>
      </c>
      <c r="AZ105" t="s">
        <v>1</v>
      </c>
      <c r="BA105" s="178" t="s">
        <v>3023</v>
      </c>
      <c r="BB105" t="s">
        <v>278</v>
      </c>
      <c r="BC105" t="s">
        <v>286</v>
      </c>
      <c r="BD105"/>
      <c r="BE105" t="s">
        <v>88</v>
      </c>
      <c r="BF105" t="s">
        <v>88</v>
      </c>
      <c r="BG105" t="s">
        <v>3024</v>
      </c>
      <c r="BH105" t="s">
        <v>3025</v>
      </c>
      <c r="BI105">
        <v>1000000</v>
      </c>
      <c r="BJ105">
        <v>4.84</v>
      </c>
      <c r="BK105" s="30">
        <v>45093</v>
      </c>
      <c r="BL105" s="30"/>
      <c r="BM105">
        <v>3.69</v>
      </c>
      <c r="BN105" t="s">
        <v>88</v>
      </c>
      <c r="BO105" s="30">
        <v>45276</v>
      </c>
      <c r="BP105" t="s">
        <v>3018</v>
      </c>
      <c r="BQ105" t="s">
        <v>88</v>
      </c>
      <c r="BR105" s="30">
        <v>45093</v>
      </c>
      <c r="BS105" t="s">
        <v>2565</v>
      </c>
      <c r="BT105" s="30">
        <v>45093</v>
      </c>
      <c r="BU105" t="s">
        <v>708</v>
      </c>
      <c r="BV105" t="s">
        <v>3032</v>
      </c>
      <c r="BW105" t="s">
        <v>3033</v>
      </c>
      <c r="BX105" t="s">
        <v>277</v>
      </c>
      <c r="BY105" t="s">
        <v>277</v>
      </c>
      <c r="BZ105" t="s">
        <v>276</v>
      </c>
      <c r="CA105" t="s">
        <v>275</v>
      </c>
      <c r="CB105" t="s">
        <v>274</v>
      </c>
      <c r="CC105" t="s">
        <v>88</v>
      </c>
      <c r="CD105" t="s">
        <v>113</v>
      </c>
      <c r="CE105" t="s">
        <v>88</v>
      </c>
      <c r="CF105" t="s">
        <v>88</v>
      </c>
      <c r="CG105" t="s">
        <v>3034</v>
      </c>
      <c r="CH105" t="s">
        <v>88</v>
      </c>
      <c r="CI105" s="30"/>
      <c r="CJ105">
        <v>972</v>
      </c>
      <c r="CK105" t="s">
        <v>3029</v>
      </c>
      <c r="CL105" t="s">
        <v>199</v>
      </c>
      <c r="CM105" t="s">
        <v>529</v>
      </c>
      <c r="CN105" t="s">
        <v>6</v>
      </c>
      <c r="CO105" t="s">
        <v>157</v>
      </c>
      <c r="CP105" t="s">
        <v>526</v>
      </c>
      <c r="CQ105">
        <v>1420</v>
      </c>
      <c r="CR105">
        <v>1471</v>
      </c>
    </row>
    <row r="106" spans="7:96" hidden="1">
      <c r="G106" s="123">
        <v>45313.655796203704</v>
      </c>
      <c r="H106" s="181">
        <v>336</v>
      </c>
      <c r="I106" t="s">
        <v>88</v>
      </c>
      <c r="J106" t="s">
        <v>88</v>
      </c>
      <c r="K106" t="s">
        <v>1751</v>
      </c>
      <c r="L106" t="s">
        <v>3035</v>
      </c>
      <c r="M106" s="30">
        <v>45086</v>
      </c>
      <c r="N106" t="s">
        <v>3036</v>
      </c>
      <c r="O106" t="s">
        <v>102</v>
      </c>
      <c r="P106">
        <v>2.87</v>
      </c>
      <c r="Q106" t="s">
        <v>777</v>
      </c>
      <c r="R106" t="s">
        <v>777</v>
      </c>
      <c r="S106" t="s">
        <v>777</v>
      </c>
      <c r="T106" t="s">
        <v>88</v>
      </c>
      <c r="U106" t="s">
        <v>3037</v>
      </c>
      <c r="V106" t="s">
        <v>3038</v>
      </c>
      <c r="W106" t="s">
        <v>279</v>
      </c>
      <c r="X106" t="s">
        <v>279</v>
      </c>
      <c r="Y106" t="s">
        <v>279</v>
      </c>
      <c r="Z106" t="s">
        <v>284</v>
      </c>
      <c r="AA106">
        <v>3.8</v>
      </c>
      <c r="AB106" s="30">
        <v>46189</v>
      </c>
      <c r="AC106" t="s">
        <v>287</v>
      </c>
      <c r="AD106" t="s">
        <v>1942</v>
      </c>
      <c r="AE106" t="s">
        <v>1942</v>
      </c>
      <c r="AF106">
        <v>0</v>
      </c>
      <c r="AG106" t="s">
        <v>282</v>
      </c>
      <c r="AH106" t="s">
        <v>707</v>
      </c>
      <c r="AI106" t="s">
        <v>3039</v>
      </c>
      <c r="AJ106" t="s">
        <v>280</v>
      </c>
      <c r="AK106">
        <v>100</v>
      </c>
      <c r="AL106"/>
      <c r="AM106" t="s">
        <v>1848</v>
      </c>
      <c r="AN106" t="s">
        <v>1849</v>
      </c>
      <c r="AO106" t="s">
        <v>3040</v>
      </c>
      <c r="AP106"/>
      <c r="AQ106"/>
      <c r="AR106"/>
      <c r="AS106"/>
      <c r="AT106" t="s">
        <v>3041</v>
      </c>
      <c r="AU106" t="s">
        <v>228</v>
      </c>
      <c r="AV106" t="s">
        <v>1397</v>
      </c>
      <c r="AW106" t="s">
        <v>279</v>
      </c>
      <c r="AX106" t="s">
        <v>88</v>
      </c>
      <c r="AY106" t="s">
        <v>1751</v>
      </c>
      <c r="AZ106" t="s">
        <v>1</v>
      </c>
      <c r="BA106" s="178" t="s">
        <v>3023</v>
      </c>
      <c r="BB106" t="s">
        <v>278</v>
      </c>
      <c r="BC106" t="s">
        <v>286</v>
      </c>
      <c r="BD106"/>
      <c r="BE106" t="s">
        <v>88</v>
      </c>
      <c r="BF106" t="s">
        <v>88</v>
      </c>
      <c r="BG106" t="s">
        <v>3042</v>
      </c>
      <c r="BH106" t="s">
        <v>3043</v>
      </c>
      <c r="BI106">
        <v>1000000</v>
      </c>
      <c r="BJ106">
        <v>2.87</v>
      </c>
      <c r="BK106" s="30">
        <v>45093</v>
      </c>
      <c r="BL106" s="30"/>
      <c r="BM106">
        <v>3.8</v>
      </c>
      <c r="BN106" t="s">
        <v>88</v>
      </c>
      <c r="BO106" s="30">
        <v>45276</v>
      </c>
      <c r="BP106" t="s">
        <v>3037</v>
      </c>
      <c r="BQ106" t="s">
        <v>88</v>
      </c>
      <c r="BR106" s="30">
        <v>45093</v>
      </c>
      <c r="BS106" t="s">
        <v>1942</v>
      </c>
      <c r="BT106" s="30">
        <v>45093</v>
      </c>
      <c r="BU106" t="s">
        <v>708</v>
      </c>
      <c r="BV106" t="s">
        <v>3044</v>
      </c>
      <c r="BW106" t="s">
        <v>3045</v>
      </c>
      <c r="BX106" t="s">
        <v>277</v>
      </c>
      <c r="BY106" t="s">
        <v>277</v>
      </c>
      <c r="BZ106" t="s">
        <v>276</v>
      </c>
      <c r="CA106" t="s">
        <v>275</v>
      </c>
      <c r="CB106" t="s">
        <v>274</v>
      </c>
      <c r="CC106" t="s">
        <v>88</v>
      </c>
      <c r="CD106" t="s">
        <v>113</v>
      </c>
      <c r="CE106" t="s">
        <v>88</v>
      </c>
      <c r="CF106" t="s">
        <v>88</v>
      </c>
      <c r="CG106" t="s">
        <v>3046</v>
      </c>
      <c r="CH106" t="s">
        <v>88</v>
      </c>
      <c r="CI106" s="30"/>
      <c r="CJ106">
        <v>931</v>
      </c>
      <c r="CK106" t="s">
        <v>3047</v>
      </c>
      <c r="CL106" t="s">
        <v>199</v>
      </c>
      <c r="CM106" t="s">
        <v>530</v>
      </c>
      <c r="CN106" t="s">
        <v>6</v>
      </c>
      <c r="CO106" t="s">
        <v>157</v>
      </c>
      <c r="CP106" t="s">
        <v>526</v>
      </c>
      <c r="CQ106">
        <v>1418</v>
      </c>
      <c r="CR106">
        <v>1469</v>
      </c>
    </row>
    <row r="107" spans="7:96" hidden="1">
      <c r="G107" s="123">
        <v>45313.655796203704</v>
      </c>
      <c r="H107" s="181">
        <v>335</v>
      </c>
      <c r="I107" t="s">
        <v>88</v>
      </c>
      <c r="J107" t="s">
        <v>88</v>
      </c>
      <c r="K107" t="s">
        <v>1751</v>
      </c>
      <c r="L107" t="s">
        <v>3048</v>
      </c>
      <c r="M107" s="30">
        <v>45086</v>
      </c>
      <c r="N107" t="s">
        <v>3049</v>
      </c>
      <c r="O107" t="s">
        <v>102</v>
      </c>
      <c r="P107">
        <v>5.5</v>
      </c>
      <c r="Q107" t="s">
        <v>777</v>
      </c>
      <c r="R107" t="s">
        <v>777</v>
      </c>
      <c r="S107" t="s">
        <v>777</v>
      </c>
      <c r="T107" t="s">
        <v>88</v>
      </c>
      <c r="U107" t="s">
        <v>3050</v>
      </c>
      <c r="V107" t="s">
        <v>3051</v>
      </c>
      <c r="W107" t="s">
        <v>279</v>
      </c>
      <c r="X107" t="s">
        <v>279</v>
      </c>
      <c r="Y107" t="s">
        <v>279</v>
      </c>
      <c r="Z107" t="s">
        <v>284</v>
      </c>
      <c r="AA107">
        <v>4.7</v>
      </c>
      <c r="AB107" s="30">
        <v>46189</v>
      </c>
      <c r="AC107" t="s">
        <v>287</v>
      </c>
      <c r="AD107" t="s">
        <v>3052</v>
      </c>
      <c r="AE107" t="s">
        <v>1264</v>
      </c>
      <c r="AF107">
        <v>0</v>
      </c>
      <c r="AG107" t="s">
        <v>282</v>
      </c>
      <c r="AH107" t="s">
        <v>707</v>
      </c>
      <c r="AI107" t="s">
        <v>579</v>
      </c>
      <c r="AJ107" t="s">
        <v>280</v>
      </c>
      <c r="AK107">
        <v>100</v>
      </c>
      <c r="AL107"/>
      <c r="AM107" t="s">
        <v>3053</v>
      </c>
      <c r="AN107" t="s">
        <v>3054</v>
      </c>
      <c r="AO107" t="s">
        <v>88</v>
      </c>
      <c r="AP107"/>
      <c r="AQ107"/>
      <c r="AR107"/>
      <c r="AS107"/>
      <c r="AT107" t="s">
        <v>3055</v>
      </c>
      <c r="AU107" t="s">
        <v>228</v>
      </c>
      <c r="AV107" t="s">
        <v>806</v>
      </c>
      <c r="AW107" t="s">
        <v>279</v>
      </c>
      <c r="AX107" t="s">
        <v>494</v>
      </c>
      <c r="AY107" t="s">
        <v>1751</v>
      </c>
      <c r="AZ107" t="s">
        <v>1</v>
      </c>
      <c r="BA107" s="178" t="s">
        <v>3056</v>
      </c>
      <c r="BB107" t="s">
        <v>278</v>
      </c>
      <c r="BC107" t="s">
        <v>286</v>
      </c>
      <c r="BD107"/>
      <c r="BE107" t="s">
        <v>88</v>
      </c>
      <c r="BF107" t="s">
        <v>88</v>
      </c>
      <c r="BG107" t="s">
        <v>3057</v>
      </c>
      <c r="BH107" t="s">
        <v>3058</v>
      </c>
      <c r="BI107">
        <v>10000</v>
      </c>
      <c r="BJ107">
        <v>5.5</v>
      </c>
      <c r="BK107" s="30">
        <v>45093</v>
      </c>
      <c r="BL107" s="30">
        <v>46189</v>
      </c>
      <c r="BM107">
        <v>4.7</v>
      </c>
      <c r="BN107" t="s">
        <v>88</v>
      </c>
      <c r="BO107" s="30">
        <v>45276</v>
      </c>
      <c r="BP107" t="s">
        <v>3050</v>
      </c>
      <c r="BQ107" t="s">
        <v>88</v>
      </c>
      <c r="BR107" s="30">
        <v>45093</v>
      </c>
      <c r="BS107" t="s">
        <v>1264</v>
      </c>
      <c r="BT107" s="30">
        <v>45093</v>
      </c>
      <c r="BU107" t="s">
        <v>708</v>
      </c>
      <c r="BV107" t="s">
        <v>3059</v>
      </c>
      <c r="BW107" t="s">
        <v>3060</v>
      </c>
      <c r="BX107" t="s">
        <v>277</v>
      </c>
      <c r="BY107" t="s">
        <v>277</v>
      </c>
      <c r="BZ107" t="s">
        <v>276</v>
      </c>
      <c r="CA107" t="s">
        <v>275</v>
      </c>
      <c r="CB107" t="s">
        <v>274</v>
      </c>
      <c r="CC107" t="s">
        <v>88</v>
      </c>
      <c r="CD107" t="s">
        <v>113</v>
      </c>
      <c r="CE107" t="s">
        <v>88</v>
      </c>
      <c r="CF107" t="s">
        <v>88</v>
      </c>
      <c r="CG107" t="s">
        <v>3061</v>
      </c>
      <c r="CH107" t="s">
        <v>88</v>
      </c>
      <c r="CI107" s="30"/>
      <c r="CJ107">
        <v>955</v>
      </c>
      <c r="CK107" t="s">
        <v>3062</v>
      </c>
      <c r="CL107" t="s">
        <v>199</v>
      </c>
      <c r="CM107" t="s">
        <v>531</v>
      </c>
      <c r="CN107" t="s">
        <v>6</v>
      </c>
      <c r="CO107" t="s">
        <v>157</v>
      </c>
      <c r="CP107" t="s">
        <v>524</v>
      </c>
      <c r="CQ107">
        <v>1417</v>
      </c>
      <c r="CR107">
        <v>1468</v>
      </c>
    </row>
    <row r="108" spans="7:96" hidden="1">
      <c r="G108" s="123">
        <v>45313.655796203704</v>
      </c>
      <c r="H108" s="181">
        <v>334</v>
      </c>
      <c r="I108" t="s">
        <v>88</v>
      </c>
      <c r="J108" t="s">
        <v>88</v>
      </c>
      <c r="K108" t="s">
        <v>1751</v>
      </c>
      <c r="L108" t="s">
        <v>3063</v>
      </c>
      <c r="M108" s="30">
        <v>45086</v>
      </c>
      <c r="N108" t="s">
        <v>3064</v>
      </c>
      <c r="O108" t="s">
        <v>102</v>
      </c>
      <c r="P108">
        <v>0.89</v>
      </c>
      <c r="Q108" t="s">
        <v>777</v>
      </c>
      <c r="R108" t="s">
        <v>777</v>
      </c>
      <c r="S108" t="s">
        <v>777</v>
      </c>
      <c r="T108" t="s">
        <v>88</v>
      </c>
      <c r="U108" t="s">
        <v>3065</v>
      </c>
      <c r="V108" t="s">
        <v>3066</v>
      </c>
      <c r="W108" t="s">
        <v>279</v>
      </c>
      <c r="X108" t="s">
        <v>279</v>
      </c>
      <c r="Y108" t="s">
        <v>279</v>
      </c>
      <c r="Z108" t="s">
        <v>284</v>
      </c>
      <c r="AA108">
        <v>3.6</v>
      </c>
      <c r="AB108" s="30">
        <v>46188</v>
      </c>
      <c r="AC108" t="s">
        <v>287</v>
      </c>
      <c r="AD108" t="s">
        <v>88</v>
      </c>
      <c r="AE108" t="s">
        <v>765</v>
      </c>
      <c r="AF108"/>
      <c r="AG108" t="s">
        <v>282</v>
      </c>
      <c r="AH108" t="s">
        <v>707</v>
      </c>
      <c r="AI108" t="s">
        <v>3067</v>
      </c>
      <c r="AJ108" t="s">
        <v>280</v>
      </c>
      <c r="AK108">
        <v>100</v>
      </c>
      <c r="AL108"/>
      <c r="AM108" t="s">
        <v>3068</v>
      </c>
      <c r="AN108" t="s">
        <v>3069</v>
      </c>
      <c r="AO108" t="s">
        <v>88</v>
      </c>
      <c r="AP108"/>
      <c r="AQ108"/>
      <c r="AR108"/>
      <c r="AS108"/>
      <c r="AT108" t="s">
        <v>3070</v>
      </c>
      <c r="AU108" t="s">
        <v>228</v>
      </c>
      <c r="AV108" t="s">
        <v>695</v>
      </c>
      <c r="AW108" t="s">
        <v>279</v>
      </c>
      <c r="AX108" t="s">
        <v>494</v>
      </c>
      <c r="AY108" t="s">
        <v>1751</v>
      </c>
      <c r="AZ108" t="s">
        <v>1</v>
      </c>
      <c r="BA108" s="178" t="s">
        <v>3071</v>
      </c>
      <c r="BB108" t="s">
        <v>278</v>
      </c>
      <c r="BC108" t="s">
        <v>286</v>
      </c>
      <c r="BD108"/>
      <c r="BE108" t="s">
        <v>88</v>
      </c>
      <c r="BF108" t="s">
        <v>88</v>
      </c>
      <c r="BG108" t="s">
        <v>3072</v>
      </c>
      <c r="BH108" t="s">
        <v>3073</v>
      </c>
      <c r="BI108">
        <v>10000</v>
      </c>
      <c r="BJ108">
        <v>0.89</v>
      </c>
      <c r="BK108" s="30">
        <v>45092</v>
      </c>
      <c r="BL108" s="30"/>
      <c r="BM108">
        <v>3.6</v>
      </c>
      <c r="BN108" t="s">
        <v>88</v>
      </c>
      <c r="BO108" s="30">
        <v>45275</v>
      </c>
      <c r="BP108" t="s">
        <v>3065</v>
      </c>
      <c r="BQ108" t="s">
        <v>88</v>
      </c>
      <c r="BR108" s="30">
        <v>45092</v>
      </c>
      <c r="BS108" t="s">
        <v>757</v>
      </c>
      <c r="BT108" s="30">
        <v>45092</v>
      </c>
      <c r="BU108" t="s">
        <v>708</v>
      </c>
      <c r="BV108" t="s">
        <v>3074</v>
      </c>
      <c r="BW108" t="s">
        <v>3075</v>
      </c>
      <c r="BX108" t="s">
        <v>277</v>
      </c>
      <c r="BY108" t="s">
        <v>277</v>
      </c>
      <c r="BZ108" t="s">
        <v>276</v>
      </c>
      <c r="CA108" t="s">
        <v>275</v>
      </c>
      <c r="CB108" t="s">
        <v>274</v>
      </c>
      <c r="CC108" t="s">
        <v>88</v>
      </c>
      <c r="CD108" t="s">
        <v>113</v>
      </c>
      <c r="CE108" t="s">
        <v>88</v>
      </c>
      <c r="CF108" t="s">
        <v>88</v>
      </c>
      <c r="CG108" t="s">
        <v>3076</v>
      </c>
      <c r="CH108" t="s">
        <v>88</v>
      </c>
      <c r="CI108" s="30"/>
      <c r="CJ108">
        <v>971</v>
      </c>
      <c r="CK108" t="s">
        <v>3077</v>
      </c>
      <c r="CL108" t="s">
        <v>199</v>
      </c>
      <c r="CM108" t="s">
        <v>528</v>
      </c>
      <c r="CN108" t="s">
        <v>6</v>
      </c>
      <c r="CO108" t="s">
        <v>157</v>
      </c>
      <c r="CP108" t="s">
        <v>524</v>
      </c>
      <c r="CQ108">
        <v>1416</v>
      </c>
      <c r="CR108">
        <v>1467</v>
      </c>
    </row>
    <row r="109" spans="7:96" hidden="1">
      <c r="G109" s="123">
        <v>45313.655796203704</v>
      </c>
      <c r="H109" s="181">
        <v>333</v>
      </c>
      <c r="I109" t="s">
        <v>88</v>
      </c>
      <c r="J109" t="s">
        <v>88</v>
      </c>
      <c r="K109" t="s">
        <v>1751</v>
      </c>
      <c r="L109" t="s">
        <v>3078</v>
      </c>
      <c r="M109" s="30">
        <v>45085</v>
      </c>
      <c r="N109" t="s">
        <v>3079</v>
      </c>
      <c r="O109" t="s">
        <v>102</v>
      </c>
      <c r="P109">
        <v>3.35</v>
      </c>
      <c r="Q109" t="s">
        <v>777</v>
      </c>
      <c r="R109" t="s">
        <v>777</v>
      </c>
      <c r="S109" t="s">
        <v>777</v>
      </c>
      <c r="T109" t="s">
        <v>88</v>
      </c>
      <c r="U109" t="s">
        <v>2469</v>
      </c>
      <c r="V109" t="s">
        <v>3080</v>
      </c>
      <c r="W109" t="s">
        <v>279</v>
      </c>
      <c r="X109" t="s">
        <v>279</v>
      </c>
      <c r="Y109" t="s">
        <v>279</v>
      </c>
      <c r="Z109" t="s">
        <v>284</v>
      </c>
      <c r="AA109">
        <v>3.63</v>
      </c>
      <c r="AB109" s="30">
        <v>46188</v>
      </c>
      <c r="AC109" t="s">
        <v>287</v>
      </c>
      <c r="AD109" t="s">
        <v>3081</v>
      </c>
      <c r="AE109" t="s">
        <v>3082</v>
      </c>
      <c r="AF109">
        <v>12</v>
      </c>
      <c r="AG109" t="s">
        <v>282</v>
      </c>
      <c r="AH109" t="s">
        <v>707</v>
      </c>
      <c r="AI109" t="s">
        <v>2077</v>
      </c>
      <c r="AJ109" t="s">
        <v>280</v>
      </c>
      <c r="AK109">
        <v>100</v>
      </c>
      <c r="AL109"/>
      <c r="AM109" t="s">
        <v>709</v>
      </c>
      <c r="AN109" t="s">
        <v>1394</v>
      </c>
      <c r="AO109" t="s">
        <v>2473</v>
      </c>
      <c r="AP109"/>
      <c r="AQ109"/>
      <c r="AR109"/>
      <c r="AS109"/>
      <c r="AT109" t="s">
        <v>1340</v>
      </c>
      <c r="AU109" t="s">
        <v>228</v>
      </c>
      <c r="AV109" t="s">
        <v>695</v>
      </c>
      <c r="AW109" t="s">
        <v>279</v>
      </c>
      <c r="AX109" t="s">
        <v>1496</v>
      </c>
      <c r="AY109" t="s">
        <v>1751</v>
      </c>
      <c r="AZ109" t="s">
        <v>1</v>
      </c>
      <c r="BA109" s="178" t="s">
        <v>3071</v>
      </c>
      <c r="BB109" t="s">
        <v>278</v>
      </c>
      <c r="BC109" t="s">
        <v>286</v>
      </c>
      <c r="BD109"/>
      <c r="BE109" t="s">
        <v>88</v>
      </c>
      <c r="BF109" t="s">
        <v>88</v>
      </c>
      <c r="BG109" t="s">
        <v>2372</v>
      </c>
      <c r="BH109" t="s">
        <v>2474</v>
      </c>
      <c r="BI109">
        <v>1000000</v>
      </c>
      <c r="BJ109">
        <v>3.35</v>
      </c>
      <c r="BK109" s="30">
        <v>45092</v>
      </c>
      <c r="BL109" s="30"/>
      <c r="BM109">
        <v>3.63</v>
      </c>
      <c r="BN109" t="s">
        <v>88</v>
      </c>
      <c r="BO109" s="30">
        <v>45275</v>
      </c>
      <c r="BP109" t="s">
        <v>2469</v>
      </c>
      <c r="BQ109" t="s">
        <v>88</v>
      </c>
      <c r="BR109" s="30">
        <v>45092</v>
      </c>
      <c r="BS109" t="s">
        <v>88</v>
      </c>
      <c r="BT109" s="30">
        <v>45092</v>
      </c>
      <c r="BU109" t="s">
        <v>708</v>
      </c>
      <c r="BV109" t="s">
        <v>3083</v>
      </c>
      <c r="BW109" t="s">
        <v>3084</v>
      </c>
      <c r="BX109" t="s">
        <v>277</v>
      </c>
      <c r="BY109" t="s">
        <v>277</v>
      </c>
      <c r="BZ109" t="s">
        <v>276</v>
      </c>
      <c r="CA109" t="s">
        <v>275</v>
      </c>
      <c r="CB109" t="s">
        <v>274</v>
      </c>
      <c r="CC109" t="s">
        <v>88</v>
      </c>
      <c r="CD109" t="s">
        <v>113</v>
      </c>
      <c r="CE109" t="s">
        <v>88</v>
      </c>
      <c r="CF109" t="s">
        <v>88</v>
      </c>
      <c r="CG109" t="s">
        <v>3085</v>
      </c>
      <c r="CH109" t="s">
        <v>88</v>
      </c>
      <c r="CI109" s="30"/>
      <c r="CJ109">
        <v>969</v>
      </c>
      <c r="CK109" t="s">
        <v>2478</v>
      </c>
      <c r="CL109" t="s">
        <v>199</v>
      </c>
      <c r="CM109" t="s">
        <v>531</v>
      </c>
      <c r="CN109" t="s">
        <v>6</v>
      </c>
      <c r="CO109" t="s">
        <v>157</v>
      </c>
      <c r="CP109" t="s">
        <v>527</v>
      </c>
      <c r="CQ109">
        <v>1414</v>
      </c>
      <c r="CR109">
        <v>1465</v>
      </c>
    </row>
    <row r="110" spans="7:96" hidden="1">
      <c r="G110" s="123">
        <v>45313.655796203704</v>
      </c>
      <c r="H110" s="181">
        <v>332</v>
      </c>
      <c r="I110" t="s">
        <v>88</v>
      </c>
      <c r="J110" t="s">
        <v>88</v>
      </c>
      <c r="K110" t="s">
        <v>1668</v>
      </c>
      <c r="L110" t="s">
        <v>1765</v>
      </c>
      <c r="M110" s="30">
        <v>45082</v>
      </c>
      <c r="N110" t="s">
        <v>1766</v>
      </c>
      <c r="O110" t="s">
        <v>81</v>
      </c>
      <c r="P110">
        <v>0.65800000000000003</v>
      </c>
      <c r="Q110" t="s">
        <v>778</v>
      </c>
      <c r="R110" t="s">
        <v>777</v>
      </c>
      <c r="S110" t="s">
        <v>777</v>
      </c>
      <c r="T110" t="s">
        <v>88</v>
      </c>
      <c r="U110" t="s">
        <v>1767</v>
      </c>
      <c r="V110" t="s">
        <v>1768</v>
      </c>
      <c r="W110" t="s">
        <v>279</v>
      </c>
      <c r="X110" t="s">
        <v>279</v>
      </c>
      <c r="Y110" t="s">
        <v>279</v>
      </c>
      <c r="Z110" t="s">
        <v>284</v>
      </c>
      <c r="AA110">
        <v>6.8</v>
      </c>
      <c r="AB110" s="30">
        <v>46181</v>
      </c>
      <c r="AC110" t="s">
        <v>105</v>
      </c>
      <c r="AD110" t="s">
        <v>88</v>
      </c>
      <c r="AE110" t="s">
        <v>88</v>
      </c>
      <c r="AF110"/>
      <c r="AG110" t="s">
        <v>282</v>
      </c>
      <c r="AH110" t="s">
        <v>707</v>
      </c>
      <c r="AI110" t="s">
        <v>565</v>
      </c>
      <c r="AJ110" t="s">
        <v>280</v>
      </c>
      <c r="AK110">
        <v>100</v>
      </c>
      <c r="AL110"/>
      <c r="AM110" t="s">
        <v>500</v>
      </c>
      <c r="AN110" t="s">
        <v>1769</v>
      </c>
      <c r="AO110" t="s">
        <v>1770</v>
      </c>
      <c r="AP110"/>
      <c r="AQ110"/>
      <c r="AR110"/>
      <c r="AS110"/>
      <c r="AT110" t="s">
        <v>88</v>
      </c>
      <c r="AU110" t="s">
        <v>228</v>
      </c>
      <c r="AV110" t="s">
        <v>528</v>
      </c>
      <c r="AW110" t="s">
        <v>279</v>
      </c>
      <c r="AX110" t="s">
        <v>88</v>
      </c>
      <c r="AY110" t="s">
        <v>88</v>
      </c>
      <c r="AZ110" t="s">
        <v>1</v>
      </c>
      <c r="BA110" s="178" t="s">
        <v>1771</v>
      </c>
      <c r="BB110" t="s">
        <v>278</v>
      </c>
      <c r="BC110" t="s">
        <v>286</v>
      </c>
      <c r="BD110"/>
      <c r="BE110" t="s">
        <v>88</v>
      </c>
      <c r="BF110" t="s">
        <v>88</v>
      </c>
      <c r="BG110" t="s">
        <v>88</v>
      </c>
      <c r="BH110" t="s">
        <v>1772</v>
      </c>
      <c r="BI110">
        <v>1000</v>
      </c>
      <c r="BJ110">
        <v>0.65800000000000003</v>
      </c>
      <c r="BK110" s="30">
        <v>45085</v>
      </c>
      <c r="BL110" s="30"/>
      <c r="BM110">
        <v>6.8</v>
      </c>
      <c r="BN110" t="s">
        <v>88</v>
      </c>
      <c r="BO110" s="30">
        <v>45268</v>
      </c>
      <c r="BP110" t="s">
        <v>1773</v>
      </c>
      <c r="BQ110" t="s">
        <v>88</v>
      </c>
      <c r="BR110" s="30">
        <v>45085</v>
      </c>
      <c r="BS110" t="s">
        <v>88</v>
      </c>
      <c r="BT110" s="30">
        <v>45085</v>
      </c>
      <c r="BU110" t="s">
        <v>88</v>
      </c>
      <c r="BV110" t="s">
        <v>88</v>
      </c>
      <c r="BW110" t="s">
        <v>88</v>
      </c>
      <c r="BX110" t="s">
        <v>277</v>
      </c>
      <c r="BY110" t="s">
        <v>277</v>
      </c>
      <c r="BZ110" t="s">
        <v>276</v>
      </c>
      <c r="CA110" t="s">
        <v>275</v>
      </c>
      <c r="CB110" t="s">
        <v>274</v>
      </c>
      <c r="CC110" t="s">
        <v>88</v>
      </c>
      <c r="CD110" t="s">
        <v>113</v>
      </c>
      <c r="CE110" t="s">
        <v>88</v>
      </c>
      <c r="CF110" t="s">
        <v>88</v>
      </c>
      <c r="CG110" t="s">
        <v>1774</v>
      </c>
      <c r="CH110" t="s">
        <v>88</v>
      </c>
      <c r="CI110" s="30"/>
      <c r="CJ110">
        <v>763</v>
      </c>
      <c r="CK110" t="s">
        <v>1775</v>
      </c>
      <c r="CL110" t="s">
        <v>199</v>
      </c>
      <c r="CM110" t="s">
        <v>6</v>
      </c>
      <c r="CN110" t="s">
        <v>6</v>
      </c>
      <c r="CO110" t="s">
        <v>157</v>
      </c>
      <c r="CP110" t="s">
        <v>526</v>
      </c>
      <c r="CQ110">
        <v>1411</v>
      </c>
      <c r="CR110"/>
    </row>
    <row r="111" spans="7:96" hidden="1">
      <c r="G111" s="123">
        <v>45313.655796203704</v>
      </c>
      <c r="H111" s="181">
        <v>331</v>
      </c>
      <c r="I111" t="s">
        <v>88</v>
      </c>
      <c r="J111" t="s">
        <v>88</v>
      </c>
      <c r="K111" t="s">
        <v>1751</v>
      </c>
      <c r="L111" t="s">
        <v>3086</v>
      </c>
      <c r="M111" s="30">
        <v>45082</v>
      </c>
      <c r="N111" t="s">
        <v>3087</v>
      </c>
      <c r="O111" t="s">
        <v>102</v>
      </c>
      <c r="P111">
        <v>6.86</v>
      </c>
      <c r="Q111" t="s">
        <v>777</v>
      </c>
      <c r="R111" t="s">
        <v>777</v>
      </c>
      <c r="S111" t="s">
        <v>777</v>
      </c>
      <c r="T111" t="s">
        <v>88</v>
      </c>
      <c r="U111" t="s">
        <v>3088</v>
      </c>
      <c r="V111" t="s">
        <v>3089</v>
      </c>
      <c r="W111" t="s">
        <v>279</v>
      </c>
      <c r="X111" t="s">
        <v>279</v>
      </c>
      <c r="Y111" t="s">
        <v>279</v>
      </c>
      <c r="Z111" t="s">
        <v>284</v>
      </c>
      <c r="AA111">
        <v>5.5</v>
      </c>
      <c r="AB111" s="30">
        <v>46181</v>
      </c>
      <c r="AC111" t="s">
        <v>287</v>
      </c>
      <c r="AD111" t="s">
        <v>3090</v>
      </c>
      <c r="AE111" t="s">
        <v>3004</v>
      </c>
      <c r="AF111">
        <v>0</v>
      </c>
      <c r="AG111" t="s">
        <v>282</v>
      </c>
      <c r="AH111" t="s">
        <v>707</v>
      </c>
      <c r="AI111" t="s">
        <v>575</v>
      </c>
      <c r="AJ111" t="s">
        <v>280</v>
      </c>
      <c r="AK111">
        <v>100</v>
      </c>
      <c r="AL111"/>
      <c r="AM111" t="s">
        <v>1818</v>
      </c>
      <c r="AN111" t="s">
        <v>2578</v>
      </c>
      <c r="AO111" t="s">
        <v>88</v>
      </c>
      <c r="AP111"/>
      <c r="AQ111"/>
      <c r="AR111"/>
      <c r="AS111"/>
      <c r="AT111" t="s">
        <v>3041</v>
      </c>
      <c r="AU111" t="s">
        <v>228</v>
      </c>
      <c r="AV111" t="s">
        <v>3091</v>
      </c>
      <c r="AW111" t="s">
        <v>279</v>
      </c>
      <c r="AX111" t="s">
        <v>1496</v>
      </c>
      <c r="AY111" t="s">
        <v>1751</v>
      </c>
      <c r="AZ111" t="s">
        <v>232</v>
      </c>
      <c r="BA111" s="178" t="s">
        <v>1771</v>
      </c>
      <c r="BB111" t="s">
        <v>278</v>
      </c>
      <c r="BC111" t="s">
        <v>286</v>
      </c>
      <c r="BD111"/>
      <c r="BE111" t="s">
        <v>88</v>
      </c>
      <c r="BF111" t="s">
        <v>88</v>
      </c>
      <c r="BG111" t="s">
        <v>3092</v>
      </c>
      <c r="BH111" t="s">
        <v>3093</v>
      </c>
      <c r="BI111">
        <v>1000000</v>
      </c>
      <c r="BJ111">
        <v>6.86</v>
      </c>
      <c r="BK111" s="30">
        <v>45085</v>
      </c>
      <c r="BL111" s="30"/>
      <c r="BM111">
        <v>5.5</v>
      </c>
      <c r="BN111" t="s">
        <v>88</v>
      </c>
      <c r="BO111" s="30">
        <v>45268</v>
      </c>
      <c r="BP111" t="s">
        <v>3088</v>
      </c>
      <c r="BQ111" t="s">
        <v>88</v>
      </c>
      <c r="BR111" s="30">
        <v>45085</v>
      </c>
      <c r="BS111" t="s">
        <v>3004</v>
      </c>
      <c r="BT111" s="30">
        <v>45085</v>
      </c>
      <c r="BU111" t="s">
        <v>708</v>
      </c>
      <c r="BV111" t="s">
        <v>3094</v>
      </c>
      <c r="BW111" t="s">
        <v>3095</v>
      </c>
      <c r="BX111" t="s">
        <v>277</v>
      </c>
      <c r="BY111" t="s">
        <v>277</v>
      </c>
      <c r="BZ111" t="s">
        <v>276</v>
      </c>
      <c r="CA111" t="s">
        <v>275</v>
      </c>
      <c r="CB111" t="s">
        <v>274</v>
      </c>
      <c r="CC111" t="s">
        <v>88</v>
      </c>
      <c r="CD111" t="s">
        <v>113</v>
      </c>
      <c r="CE111" t="s">
        <v>88</v>
      </c>
      <c r="CF111" t="s">
        <v>88</v>
      </c>
      <c r="CG111" t="s">
        <v>3096</v>
      </c>
      <c r="CH111" t="s">
        <v>88</v>
      </c>
      <c r="CI111" s="30"/>
      <c r="CJ111">
        <v>644</v>
      </c>
      <c r="CK111" t="s">
        <v>3097</v>
      </c>
      <c r="CL111" t="s">
        <v>199</v>
      </c>
      <c r="CM111" t="s">
        <v>6</v>
      </c>
      <c r="CN111" t="s">
        <v>6</v>
      </c>
      <c r="CO111" t="s">
        <v>157</v>
      </c>
      <c r="CP111" t="s">
        <v>501</v>
      </c>
      <c r="CQ111">
        <v>1406</v>
      </c>
      <c r="CR111">
        <v>1457</v>
      </c>
    </row>
    <row r="112" spans="7:96" hidden="1">
      <c r="G112" s="123">
        <v>45313.655796203704</v>
      </c>
      <c r="H112" s="181">
        <v>330</v>
      </c>
      <c r="I112" t="s">
        <v>88</v>
      </c>
      <c r="J112" t="s">
        <v>88</v>
      </c>
      <c r="K112" t="s">
        <v>1751</v>
      </c>
      <c r="L112" t="s">
        <v>3098</v>
      </c>
      <c r="M112" s="30">
        <v>45079</v>
      </c>
      <c r="N112" t="s">
        <v>3099</v>
      </c>
      <c r="O112" t="s">
        <v>102</v>
      </c>
      <c r="P112">
        <v>4.4000000000000004</v>
      </c>
      <c r="Q112" t="s">
        <v>777</v>
      </c>
      <c r="R112" t="s">
        <v>777</v>
      </c>
      <c r="S112" t="s">
        <v>777</v>
      </c>
      <c r="T112" t="s">
        <v>88</v>
      </c>
      <c r="U112" t="s">
        <v>3100</v>
      </c>
      <c r="V112" t="s">
        <v>3101</v>
      </c>
      <c r="W112" t="s">
        <v>279</v>
      </c>
      <c r="X112" t="s">
        <v>279</v>
      </c>
      <c r="Y112" t="s">
        <v>3102</v>
      </c>
      <c r="Z112" t="s">
        <v>284</v>
      </c>
      <c r="AA112">
        <v>3.43</v>
      </c>
      <c r="AB112" s="30">
        <v>46182</v>
      </c>
      <c r="AC112" t="s">
        <v>287</v>
      </c>
      <c r="AD112" t="s">
        <v>3103</v>
      </c>
      <c r="AE112" t="s">
        <v>3104</v>
      </c>
      <c r="AF112">
        <v>17</v>
      </c>
      <c r="AG112" t="s">
        <v>282</v>
      </c>
      <c r="AH112" t="s">
        <v>707</v>
      </c>
      <c r="AI112" t="s">
        <v>3105</v>
      </c>
      <c r="AJ112" t="s">
        <v>280</v>
      </c>
      <c r="AK112">
        <v>100</v>
      </c>
      <c r="AL112"/>
      <c r="AM112" t="s">
        <v>1905</v>
      </c>
      <c r="AN112" t="s">
        <v>3106</v>
      </c>
      <c r="AO112" t="s">
        <v>3107</v>
      </c>
      <c r="AP112"/>
      <c r="AQ112"/>
      <c r="AR112"/>
      <c r="AS112"/>
      <c r="AT112" t="s">
        <v>3108</v>
      </c>
      <c r="AU112" t="s">
        <v>228</v>
      </c>
      <c r="AV112" t="s">
        <v>695</v>
      </c>
      <c r="AW112" t="s">
        <v>3102</v>
      </c>
      <c r="AX112" t="s">
        <v>88</v>
      </c>
      <c r="AY112" t="s">
        <v>1751</v>
      </c>
      <c r="AZ112" t="s">
        <v>1</v>
      </c>
      <c r="BA112" s="178" t="s">
        <v>3109</v>
      </c>
      <c r="BB112" t="s">
        <v>278</v>
      </c>
      <c r="BC112" t="s">
        <v>286</v>
      </c>
      <c r="BD112"/>
      <c r="BE112" t="s">
        <v>88</v>
      </c>
      <c r="BF112" t="s">
        <v>88</v>
      </c>
      <c r="BG112" t="s">
        <v>3110</v>
      </c>
      <c r="BH112" t="s">
        <v>3111</v>
      </c>
      <c r="BI112">
        <v>10000</v>
      </c>
      <c r="BJ112">
        <v>4.4000000000000004</v>
      </c>
      <c r="BK112" s="30">
        <v>45086</v>
      </c>
      <c r="BL112" s="30"/>
      <c r="BM112">
        <v>3.43</v>
      </c>
      <c r="BN112" t="s">
        <v>88</v>
      </c>
      <c r="BO112" s="30">
        <v>45269</v>
      </c>
      <c r="BP112" t="s">
        <v>3100</v>
      </c>
      <c r="BQ112" t="s">
        <v>88</v>
      </c>
      <c r="BR112" s="30">
        <v>45086</v>
      </c>
      <c r="BS112" t="s">
        <v>3104</v>
      </c>
      <c r="BT112" s="30">
        <v>45086</v>
      </c>
      <c r="BU112" t="s">
        <v>708</v>
      </c>
      <c r="BV112" t="s">
        <v>3112</v>
      </c>
      <c r="BW112" t="s">
        <v>3113</v>
      </c>
      <c r="BX112" t="s">
        <v>277</v>
      </c>
      <c r="BY112" t="s">
        <v>277</v>
      </c>
      <c r="BZ112" t="s">
        <v>276</v>
      </c>
      <c r="CA112" t="s">
        <v>275</v>
      </c>
      <c r="CB112" t="s">
        <v>274</v>
      </c>
      <c r="CC112" t="s">
        <v>88</v>
      </c>
      <c r="CD112" t="s">
        <v>113</v>
      </c>
      <c r="CE112" t="s">
        <v>88</v>
      </c>
      <c r="CF112" t="s">
        <v>88</v>
      </c>
      <c r="CG112" t="s">
        <v>3114</v>
      </c>
      <c r="CH112" t="s">
        <v>88</v>
      </c>
      <c r="CI112" s="30"/>
      <c r="CJ112">
        <v>967</v>
      </c>
      <c r="CK112" t="s">
        <v>3115</v>
      </c>
      <c r="CL112" t="s">
        <v>199</v>
      </c>
      <c r="CM112" t="s">
        <v>529</v>
      </c>
      <c r="CN112" t="s">
        <v>6</v>
      </c>
      <c r="CO112" t="s">
        <v>157</v>
      </c>
      <c r="CP112" t="s">
        <v>525</v>
      </c>
      <c r="CQ112">
        <v>1405</v>
      </c>
      <c r="CR112">
        <v>1456</v>
      </c>
    </row>
    <row r="113" spans="7:96" hidden="1">
      <c r="G113" s="123">
        <v>45313.655796203704</v>
      </c>
      <c r="H113" s="181">
        <v>329</v>
      </c>
      <c r="I113" t="s">
        <v>88</v>
      </c>
      <c r="J113" t="s">
        <v>88</v>
      </c>
      <c r="K113" t="s">
        <v>1751</v>
      </c>
      <c r="L113" t="s">
        <v>3116</v>
      </c>
      <c r="M113" s="30">
        <v>45078</v>
      </c>
      <c r="N113" t="s">
        <v>3117</v>
      </c>
      <c r="O113" t="s">
        <v>102</v>
      </c>
      <c r="P113">
        <v>21.2</v>
      </c>
      <c r="Q113" t="s">
        <v>777</v>
      </c>
      <c r="R113" t="s">
        <v>777</v>
      </c>
      <c r="S113" t="s">
        <v>777</v>
      </c>
      <c r="T113" t="s">
        <v>88</v>
      </c>
      <c r="U113" t="s">
        <v>3118</v>
      </c>
      <c r="V113" t="s">
        <v>3119</v>
      </c>
      <c r="W113" t="s">
        <v>3120</v>
      </c>
      <c r="X113" t="s">
        <v>2135</v>
      </c>
      <c r="Y113" t="s">
        <v>279</v>
      </c>
      <c r="Z113" t="s">
        <v>284</v>
      </c>
      <c r="AA113">
        <v>3.9</v>
      </c>
      <c r="AB113" s="30">
        <v>46178</v>
      </c>
      <c r="AC113" t="s">
        <v>287</v>
      </c>
      <c r="AD113" t="s">
        <v>3121</v>
      </c>
      <c r="AE113" t="s">
        <v>2193</v>
      </c>
      <c r="AF113">
        <v>60</v>
      </c>
      <c r="AG113" t="s">
        <v>282</v>
      </c>
      <c r="AH113" t="s">
        <v>707</v>
      </c>
      <c r="AI113" t="s">
        <v>3122</v>
      </c>
      <c r="AJ113" t="s">
        <v>280</v>
      </c>
      <c r="AK113">
        <v>100</v>
      </c>
      <c r="AL113"/>
      <c r="AM113" t="s">
        <v>3123</v>
      </c>
      <c r="AN113" t="s">
        <v>3124</v>
      </c>
      <c r="AO113" t="s">
        <v>88</v>
      </c>
      <c r="AP113"/>
      <c r="AQ113"/>
      <c r="AR113"/>
      <c r="AS113"/>
      <c r="AT113" t="s">
        <v>3125</v>
      </c>
      <c r="AU113" t="s">
        <v>228</v>
      </c>
      <c r="AV113" t="s">
        <v>2735</v>
      </c>
      <c r="AW113" t="s">
        <v>279</v>
      </c>
      <c r="AX113" t="s">
        <v>494</v>
      </c>
      <c r="AY113" t="s">
        <v>1751</v>
      </c>
      <c r="AZ113" t="s">
        <v>1</v>
      </c>
      <c r="BA113" s="178" t="s">
        <v>3126</v>
      </c>
      <c r="BB113" t="s">
        <v>278</v>
      </c>
      <c r="BC113" t="s">
        <v>1588</v>
      </c>
      <c r="BD113"/>
      <c r="BE113" t="s">
        <v>88</v>
      </c>
      <c r="BF113" t="s">
        <v>88</v>
      </c>
      <c r="BG113" t="s">
        <v>3127</v>
      </c>
      <c r="BH113" t="s">
        <v>3128</v>
      </c>
      <c r="BI113">
        <v>10000</v>
      </c>
      <c r="BJ113">
        <v>21.2</v>
      </c>
      <c r="BK113" s="30">
        <v>45082</v>
      </c>
      <c r="BL113" s="30"/>
      <c r="BM113">
        <v>3.9</v>
      </c>
      <c r="BN113" t="s">
        <v>88</v>
      </c>
      <c r="BO113" s="30">
        <v>45265</v>
      </c>
      <c r="BP113" t="s">
        <v>3118</v>
      </c>
      <c r="BQ113" t="s">
        <v>88</v>
      </c>
      <c r="BR113" s="30">
        <v>45082</v>
      </c>
      <c r="BS113" t="s">
        <v>2193</v>
      </c>
      <c r="BT113" s="30">
        <v>45082</v>
      </c>
      <c r="BU113" t="s">
        <v>708</v>
      </c>
      <c r="BV113" t="s">
        <v>3129</v>
      </c>
      <c r="BW113" t="s">
        <v>3130</v>
      </c>
      <c r="BX113" t="s">
        <v>277</v>
      </c>
      <c r="BY113" t="s">
        <v>277</v>
      </c>
      <c r="BZ113" t="s">
        <v>276</v>
      </c>
      <c r="CA113" t="s">
        <v>275</v>
      </c>
      <c r="CB113" t="s">
        <v>274</v>
      </c>
      <c r="CC113" t="s">
        <v>88</v>
      </c>
      <c r="CD113" t="s">
        <v>113</v>
      </c>
      <c r="CE113" t="s">
        <v>88</v>
      </c>
      <c r="CF113" t="s">
        <v>88</v>
      </c>
      <c r="CG113" t="s">
        <v>3131</v>
      </c>
      <c r="CH113" t="s">
        <v>88</v>
      </c>
      <c r="CI113" s="30"/>
      <c r="CJ113">
        <v>417</v>
      </c>
      <c r="CK113" t="s">
        <v>3132</v>
      </c>
      <c r="CL113" t="s">
        <v>199</v>
      </c>
      <c r="CM113" t="s">
        <v>528</v>
      </c>
      <c r="CN113" t="s">
        <v>6</v>
      </c>
      <c r="CO113" t="s">
        <v>157</v>
      </c>
      <c r="CP113" t="s">
        <v>524</v>
      </c>
      <c r="CQ113">
        <v>1404</v>
      </c>
      <c r="CR113">
        <v>1455</v>
      </c>
    </row>
    <row r="114" spans="7:96" hidden="1">
      <c r="G114" s="123">
        <v>45313.655796203704</v>
      </c>
      <c r="H114" s="181">
        <v>328</v>
      </c>
      <c r="I114" t="s">
        <v>88</v>
      </c>
      <c r="J114" t="s">
        <v>88</v>
      </c>
      <c r="K114" t="s">
        <v>1751</v>
      </c>
      <c r="L114" t="s">
        <v>3133</v>
      </c>
      <c r="M114" s="30">
        <v>45075</v>
      </c>
      <c r="N114" t="s">
        <v>3134</v>
      </c>
      <c r="O114" t="s">
        <v>102</v>
      </c>
      <c r="P114">
        <v>2.86</v>
      </c>
      <c r="Q114" t="s">
        <v>777</v>
      </c>
      <c r="R114" t="s">
        <v>777</v>
      </c>
      <c r="S114" t="s">
        <v>777</v>
      </c>
      <c r="T114" t="s">
        <v>88</v>
      </c>
      <c r="U114" t="s">
        <v>3135</v>
      </c>
      <c r="V114" t="s">
        <v>3136</v>
      </c>
      <c r="W114" t="s">
        <v>279</v>
      </c>
      <c r="X114" t="s">
        <v>279</v>
      </c>
      <c r="Y114" t="s">
        <v>279</v>
      </c>
      <c r="Z114" t="s">
        <v>284</v>
      </c>
      <c r="AA114">
        <v>4.5</v>
      </c>
      <c r="AB114" s="30">
        <v>46173</v>
      </c>
      <c r="AC114" t="s">
        <v>105</v>
      </c>
      <c r="AD114" t="s">
        <v>88</v>
      </c>
      <c r="AE114" t="s">
        <v>752</v>
      </c>
      <c r="AF114"/>
      <c r="AG114" t="s">
        <v>282</v>
      </c>
      <c r="AH114" t="s">
        <v>707</v>
      </c>
      <c r="AI114" t="s">
        <v>3137</v>
      </c>
      <c r="AJ114" t="s">
        <v>280</v>
      </c>
      <c r="AK114">
        <v>100</v>
      </c>
      <c r="AL114"/>
      <c r="AM114" t="s">
        <v>2368</v>
      </c>
      <c r="AN114" t="s">
        <v>2369</v>
      </c>
      <c r="AO114" t="s">
        <v>88</v>
      </c>
      <c r="AP114"/>
      <c r="AQ114"/>
      <c r="AR114"/>
      <c r="AS114"/>
      <c r="AT114" t="s">
        <v>3138</v>
      </c>
      <c r="AU114" t="s">
        <v>228</v>
      </c>
      <c r="AV114" t="s">
        <v>695</v>
      </c>
      <c r="AW114" t="s">
        <v>279</v>
      </c>
      <c r="AX114" t="s">
        <v>494</v>
      </c>
      <c r="AY114" t="s">
        <v>1751</v>
      </c>
      <c r="AZ114" t="s">
        <v>1</v>
      </c>
      <c r="BA114" s="178" t="s">
        <v>3139</v>
      </c>
      <c r="BB114" t="s">
        <v>278</v>
      </c>
      <c r="BC114" t="s">
        <v>286</v>
      </c>
      <c r="BD114"/>
      <c r="BE114" t="s">
        <v>88</v>
      </c>
      <c r="BF114" t="s">
        <v>88</v>
      </c>
      <c r="BG114" t="s">
        <v>3140</v>
      </c>
      <c r="BH114" t="s">
        <v>3141</v>
      </c>
      <c r="BI114">
        <v>1000000</v>
      </c>
      <c r="BJ114">
        <v>2.86</v>
      </c>
      <c r="BK114" s="30">
        <v>45077</v>
      </c>
      <c r="BL114" s="30"/>
      <c r="BM114">
        <v>4.5</v>
      </c>
      <c r="BN114" t="s">
        <v>88</v>
      </c>
      <c r="BO114" s="30"/>
      <c r="BP114" t="s">
        <v>3135</v>
      </c>
      <c r="BQ114" t="s">
        <v>88</v>
      </c>
      <c r="BR114" s="30">
        <v>45077</v>
      </c>
      <c r="BS114" t="s">
        <v>752</v>
      </c>
      <c r="BT114" s="30">
        <v>45077</v>
      </c>
      <c r="BU114" t="s">
        <v>708</v>
      </c>
      <c r="BV114" t="s">
        <v>88</v>
      </c>
      <c r="BW114" t="s">
        <v>3142</v>
      </c>
      <c r="BX114" t="s">
        <v>277</v>
      </c>
      <c r="BY114" t="s">
        <v>277</v>
      </c>
      <c r="BZ114" t="s">
        <v>276</v>
      </c>
      <c r="CA114" t="s">
        <v>275</v>
      </c>
      <c r="CB114" t="s">
        <v>274</v>
      </c>
      <c r="CC114" t="s">
        <v>88</v>
      </c>
      <c r="CD114" t="s">
        <v>113</v>
      </c>
      <c r="CE114" t="s">
        <v>88</v>
      </c>
      <c r="CF114" t="s">
        <v>88</v>
      </c>
      <c r="CG114" t="s">
        <v>3143</v>
      </c>
      <c r="CH114" t="s">
        <v>88</v>
      </c>
      <c r="CI114" s="30"/>
      <c r="CJ114">
        <v>965</v>
      </c>
      <c r="CK114" t="s">
        <v>3144</v>
      </c>
      <c r="CL114" t="s">
        <v>199</v>
      </c>
      <c r="CM114" t="s">
        <v>529</v>
      </c>
      <c r="CN114" t="s">
        <v>6</v>
      </c>
      <c r="CO114" t="s">
        <v>157</v>
      </c>
      <c r="CP114" t="s">
        <v>526</v>
      </c>
      <c r="CQ114">
        <v>1401</v>
      </c>
      <c r="CR114">
        <v>1452</v>
      </c>
    </row>
    <row r="115" spans="7:96" hidden="1">
      <c r="G115" s="123">
        <v>45313.655796203704</v>
      </c>
      <c r="H115" s="181">
        <v>327</v>
      </c>
      <c r="I115" t="s">
        <v>88</v>
      </c>
      <c r="J115" t="s">
        <v>88</v>
      </c>
      <c r="K115" t="s">
        <v>1751</v>
      </c>
      <c r="L115" t="s">
        <v>3145</v>
      </c>
      <c r="M115" s="30">
        <v>45075</v>
      </c>
      <c r="N115" t="s">
        <v>3146</v>
      </c>
      <c r="O115" t="s">
        <v>102</v>
      </c>
      <c r="P115">
        <v>6.25</v>
      </c>
      <c r="Q115" t="s">
        <v>777</v>
      </c>
      <c r="R115" t="s">
        <v>777</v>
      </c>
      <c r="S115" t="s">
        <v>777</v>
      </c>
      <c r="T115" t="s">
        <v>88</v>
      </c>
      <c r="U115" t="s">
        <v>3147</v>
      </c>
      <c r="V115" t="s">
        <v>3148</v>
      </c>
      <c r="W115" t="s">
        <v>279</v>
      </c>
      <c r="X115" t="s">
        <v>279</v>
      </c>
      <c r="Y115" t="s">
        <v>279</v>
      </c>
      <c r="Z115" t="s">
        <v>284</v>
      </c>
      <c r="AA115">
        <v>3.9</v>
      </c>
      <c r="AB115" s="30">
        <v>46174</v>
      </c>
      <c r="AC115" t="s">
        <v>287</v>
      </c>
      <c r="AD115" t="s">
        <v>1460</v>
      </c>
      <c r="AE115" t="s">
        <v>2193</v>
      </c>
      <c r="AF115">
        <v>10</v>
      </c>
      <c r="AG115" t="s">
        <v>282</v>
      </c>
      <c r="AH115" t="s">
        <v>707</v>
      </c>
      <c r="AI115" t="s">
        <v>567</v>
      </c>
      <c r="AJ115" t="s">
        <v>280</v>
      </c>
      <c r="AK115">
        <v>100</v>
      </c>
      <c r="AL115"/>
      <c r="AM115" t="s">
        <v>709</v>
      </c>
      <c r="AN115" t="s">
        <v>1385</v>
      </c>
      <c r="AO115" t="s">
        <v>3149</v>
      </c>
      <c r="AP115"/>
      <c r="AQ115"/>
      <c r="AR115"/>
      <c r="AS115"/>
      <c r="AT115" t="s">
        <v>3150</v>
      </c>
      <c r="AU115" t="s">
        <v>228</v>
      </c>
      <c r="AV115" t="s">
        <v>695</v>
      </c>
      <c r="AW115" t="s">
        <v>279</v>
      </c>
      <c r="AX115" t="s">
        <v>494</v>
      </c>
      <c r="AY115" t="s">
        <v>1751</v>
      </c>
      <c r="AZ115" t="s">
        <v>1</v>
      </c>
      <c r="BA115" s="178" t="s">
        <v>3139</v>
      </c>
      <c r="BB115" t="s">
        <v>278</v>
      </c>
      <c r="BC115" t="s">
        <v>286</v>
      </c>
      <c r="BD115"/>
      <c r="BE115" t="s">
        <v>88</v>
      </c>
      <c r="BF115" t="s">
        <v>88</v>
      </c>
      <c r="BG115" t="s">
        <v>3151</v>
      </c>
      <c r="BH115" t="s">
        <v>3152</v>
      </c>
      <c r="BI115">
        <v>10000</v>
      </c>
      <c r="BJ115">
        <v>6.25</v>
      </c>
      <c r="BK115" s="30">
        <v>45078</v>
      </c>
      <c r="BL115" s="30"/>
      <c r="BM115">
        <v>3.9</v>
      </c>
      <c r="BN115" t="s">
        <v>88</v>
      </c>
      <c r="BO115" s="30">
        <v>45261</v>
      </c>
      <c r="BP115" t="s">
        <v>3147</v>
      </c>
      <c r="BQ115" t="s">
        <v>88</v>
      </c>
      <c r="BR115" s="30">
        <v>45078</v>
      </c>
      <c r="BS115" t="s">
        <v>2193</v>
      </c>
      <c r="BT115" s="30">
        <v>45078</v>
      </c>
      <c r="BU115" t="s">
        <v>708</v>
      </c>
      <c r="BV115" t="s">
        <v>3153</v>
      </c>
      <c r="BW115" t="s">
        <v>3154</v>
      </c>
      <c r="BX115" t="s">
        <v>277</v>
      </c>
      <c r="BY115" t="s">
        <v>277</v>
      </c>
      <c r="BZ115" t="s">
        <v>276</v>
      </c>
      <c r="CA115" t="s">
        <v>275</v>
      </c>
      <c r="CB115" t="s">
        <v>274</v>
      </c>
      <c r="CC115" t="s">
        <v>88</v>
      </c>
      <c r="CD115" t="s">
        <v>113</v>
      </c>
      <c r="CE115" t="s">
        <v>88</v>
      </c>
      <c r="CF115" t="s">
        <v>88</v>
      </c>
      <c r="CG115" t="s">
        <v>3155</v>
      </c>
      <c r="CH115" t="s">
        <v>88</v>
      </c>
      <c r="CI115" s="30"/>
      <c r="CJ115">
        <v>596</v>
      </c>
      <c r="CK115" t="s">
        <v>3156</v>
      </c>
      <c r="CL115" t="s">
        <v>199</v>
      </c>
      <c r="CM115" t="s">
        <v>531</v>
      </c>
      <c r="CN115" t="s">
        <v>6</v>
      </c>
      <c r="CO115" t="s">
        <v>157</v>
      </c>
      <c r="CP115" t="s">
        <v>527</v>
      </c>
      <c r="CQ115">
        <v>1400</v>
      </c>
      <c r="CR115">
        <v>1451</v>
      </c>
    </row>
    <row r="116" spans="7:96" hidden="1">
      <c r="G116" s="123">
        <v>45313.655796203704</v>
      </c>
      <c r="H116" s="181">
        <v>326</v>
      </c>
      <c r="I116" t="s">
        <v>88</v>
      </c>
      <c r="J116" t="s">
        <v>88</v>
      </c>
      <c r="K116" t="s">
        <v>1751</v>
      </c>
      <c r="L116" t="s">
        <v>3157</v>
      </c>
      <c r="M116" s="30">
        <v>45071</v>
      </c>
      <c r="N116" t="s">
        <v>3158</v>
      </c>
      <c r="O116" t="s">
        <v>102</v>
      </c>
      <c r="P116">
        <v>3.87</v>
      </c>
      <c r="Q116" t="s">
        <v>777</v>
      </c>
      <c r="R116" t="s">
        <v>777</v>
      </c>
      <c r="S116" t="s">
        <v>777</v>
      </c>
      <c r="T116" t="s">
        <v>88</v>
      </c>
      <c r="U116" t="s">
        <v>3159</v>
      </c>
      <c r="V116" t="s">
        <v>3160</v>
      </c>
      <c r="W116" t="s">
        <v>279</v>
      </c>
      <c r="X116" t="s">
        <v>279</v>
      </c>
      <c r="Y116" t="s">
        <v>279</v>
      </c>
      <c r="Z116" t="s">
        <v>284</v>
      </c>
      <c r="AA116">
        <v>4.8</v>
      </c>
      <c r="AB116" s="30">
        <v>46172</v>
      </c>
      <c r="AC116" t="s">
        <v>287</v>
      </c>
      <c r="AD116" t="s">
        <v>88</v>
      </c>
      <c r="AE116" t="s">
        <v>88</v>
      </c>
      <c r="AF116"/>
      <c r="AG116" t="s">
        <v>282</v>
      </c>
      <c r="AH116" t="s">
        <v>707</v>
      </c>
      <c r="AI116" t="s">
        <v>581</v>
      </c>
      <c r="AJ116" t="s">
        <v>280</v>
      </c>
      <c r="AK116">
        <v>100</v>
      </c>
      <c r="AL116"/>
      <c r="AM116" t="s">
        <v>1848</v>
      </c>
      <c r="AN116" t="s">
        <v>1849</v>
      </c>
      <c r="AO116" t="s">
        <v>3040</v>
      </c>
      <c r="AP116"/>
      <c r="AQ116"/>
      <c r="AR116"/>
      <c r="AS116"/>
      <c r="AT116" t="s">
        <v>2528</v>
      </c>
      <c r="AU116" t="s">
        <v>228</v>
      </c>
      <c r="AV116" t="s">
        <v>695</v>
      </c>
      <c r="AW116" t="s">
        <v>279</v>
      </c>
      <c r="AX116" t="s">
        <v>494</v>
      </c>
      <c r="AY116" t="s">
        <v>1751</v>
      </c>
      <c r="AZ116" t="s">
        <v>1</v>
      </c>
      <c r="BA116" s="178" t="s">
        <v>3139</v>
      </c>
      <c r="BB116" t="s">
        <v>278</v>
      </c>
      <c r="BC116" t="s">
        <v>286</v>
      </c>
      <c r="BD116"/>
      <c r="BE116" t="s">
        <v>88</v>
      </c>
      <c r="BF116" t="s">
        <v>88</v>
      </c>
      <c r="BG116" t="s">
        <v>3161</v>
      </c>
      <c r="BH116" t="s">
        <v>3162</v>
      </c>
      <c r="BI116">
        <v>1000000</v>
      </c>
      <c r="BJ116">
        <v>3.87</v>
      </c>
      <c r="BK116" s="30">
        <v>45076</v>
      </c>
      <c r="BL116" s="30"/>
      <c r="BM116">
        <v>4.8</v>
      </c>
      <c r="BN116" t="s">
        <v>88</v>
      </c>
      <c r="BO116" s="30">
        <v>45260</v>
      </c>
      <c r="BP116" t="s">
        <v>3159</v>
      </c>
      <c r="BQ116" t="s">
        <v>88</v>
      </c>
      <c r="BR116" s="30">
        <v>45076</v>
      </c>
      <c r="BS116" t="s">
        <v>1568</v>
      </c>
      <c r="BT116" s="30">
        <v>45076</v>
      </c>
      <c r="BU116" t="s">
        <v>692</v>
      </c>
      <c r="BV116" t="s">
        <v>3163</v>
      </c>
      <c r="BW116" t="s">
        <v>3164</v>
      </c>
      <c r="BX116" t="s">
        <v>277</v>
      </c>
      <c r="BY116" t="s">
        <v>277</v>
      </c>
      <c r="BZ116" t="s">
        <v>276</v>
      </c>
      <c r="CA116" t="s">
        <v>275</v>
      </c>
      <c r="CB116" t="s">
        <v>274</v>
      </c>
      <c r="CC116" t="s">
        <v>88</v>
      </c>
      <c r="CD116" t="s">
        <v>113</v>
      </c>
      <c r="CE116" t="s">
        <v>88</v>
      </c>
      <c r="CF116" t="s">
        <v>88</v>
      </c>
      <c r="CG116" t="s">
        <v>3165</v>
      </c>
      <c r="CH116" t="s">
        <v>88</v>
      </c>
      <c r="CI116" s="30"/>
      <c r="CJ116">
        <v>733</v>
      </c>
      <c r="CK116" t="s">
        <v>3166</v>
      </c>
      <c r="CL116" t="s">
        <v>199</v>
      </c>
      <c r="CM116" t="s">
        <v>529</v>
      </c>
      <c r="CN116" t="s">
        <v>6</v>
      </c>
      <c r="CO116" t="s">
        <v>157</v>
      </c>
      <c r="CP116" t="s">
        <v>526</v>
      </c>
      <c r="CQ116">
        <v>1398</v>
      </c>
      <c r="CR116">
        <v>1449</v>
      </c>
    </row>
    <row r="117" spans="7:96" hidden="1">
      <c r="G117" s="123">
        <v>45313.655796203704</v>
      </c>
      <c r="H117" s="181">
        <v>325</v>
      </c>
      <c r="I117" t="s">
        <v>88</v>
      </c>
      <c r="J117" t="s">
        <v>88</v>
      </c>
      <c r="K117" t="s">
        <v>1751</v>
      </c>
      <c r="L117" t="s">
        <v>3167</v>
      </c>
      <c r="M117" s="30">
        <v>45071</v>
      </c>
      <c r="N117" t="s">
        <v>3168</v>
      </c>
      <c r="O117" t="s">
        <v>102</v>
      </c>
      <c r="P117">
        <v>2.48</v>
      </c>
      <c r="Q117" t="s">
        <v>777</v>
      </c>
      <c r="R117" t="s">
        <v>777</v>
      </c>
      <c r="S117" t="s">
        <v>777</v>
      </c>
      <c r="T117" t="s">
        <v>88</v>
      </c>
      <c r="U117" t="s">
        <v>3169</v>
      </c>
      <c r="V117" t="s">
        <v>3170</v>
      </c>
      <c r="W117" t="s">
        <v>279</v>
      </c>
      <c r="X117" t="s">
        <v>279</v>
      </c>
      <c r="Y117" t="s">
        <v>279</v>
      </c>
      <c r="Z117" t="s">
        <v>1756</v>
      </c>
      <c r="AA117">
        <v>3.5</v>
      </c>
      <c r="AB117" s="30">
        <v>45991</v>
      </c>
      <c r="AC117" t="s">
        <v>287</v>
      </c>
      <c r="AD117" t="s">
        <v>3171</v>
      </c>
      <c r="AE117" t="s">
        <v>3172</v>
      </c>
      <c r="AF117">
        <v>20</v>
      </c>
      <c r="AG117" t="s">
        <v>282</v>
      </c>
      <c r="AH117" t="s">
        <v>707</v>
      </c>
      <c r="AI117" t="s">
        <v>3173</v>
      </c>
      <c r="AJ117" t="s">
        <v>280</v>
      </c>
      <c r="AK117">
        <v>100</v>
      </c>
      <c r="AL117"/>
      <c r="AM117" t="s">
        <v>1757</v>
      </c>
      <c r="AN117" t="s">
        <v>3174</v>
      </c>
      <c r="AO117" t="s">
        <v>88</v>
      </c>
      <c r="AP117"/>
      <c r="AQ117"/>
      <c r="AR117"/>
      <c r="AS117"/>
      <c r="AT117" t="s">
        <v>3175</v>
      </c>
      <c r="AU117" t="s">
        <v>228</v>
      </c>
      <c r="AV117" t="s">
        <v>295</v>
      </c>
      <c r="AW117" t="s">
        <v>279</v>
      </c>
      <c r="AX117" t="s">
        <v>494</v>
      </c>
      <c r="AY117" t="s">
        <v>1751</v>
      </c>
      <c r="AZ117" t="s">
        <v>80</v>
      </c>
      <c r="BA117" s="178" t="s">
        <v>3176</v>
      </c>
      <c r="BB117" t="s">
        <v>278</v>
      </c>
      <c r="BC117" t="s">
        <v>286</v>
      </c>
      <c r="BD117"/>
      <c r="BE117" t="s">
        <v>88</v>
      </c>
      <c r="BF117" t="s">
        <v>88</v>
      </c>
      <c r="BG117" t="s">
        <v>3177</v>
      </c>
      <c r="BH117" t="s">
        <v>3178</v>
      </c>
      <c r="BI117">
        <v>10000</v>
      </c>
      <c r="BJ117">
        <v>2.48</v>
      </c>
      <c r="BK117" s="30">
        <v>45077</v>
      </c>
      <c r="BL117" s="30"/>
      <c r="BM117">
        <v>3.5</v>
      </c>
      <c r="BN117" t="s">
        <v>88</v>
      </c>
      <c r="BO117" s="30">
        <v>45260</v>
      </c>
      <c r="BP117" t="s">
        <v>3169</v>
      </c>
      <c r="BQ117" t="s">
        <v>88</v>
      </c>
      <c r="BR117" s="30">
        <v>45077</v>
      </c>
      <c r="BS117" t="s">
        <v>3172</v>
      </c>
      <c r="BT117" s="30">
        <v>45077</v>
      </c>
      <c r="BU117" t="s">
        <v>692</v>
      </c>
      <c r="BV117" t="s">
        <v>3179</v>
      </c>
      <c r="BW117" t="s">
        <v>3180</v>
      </c>
      <c r="BX117" t="s">
        <v>277</v>
      </c>
      <c r="BY117" t="s">
        <v>277</v>
      </c>
      <c r="BZ117" t="s">
        <v>276</v>
      </c>
      <c r="CA117" t="s">
        <v>275</v>
      </c>
      <c r="CB117" t="s">
        <v>274</v>
      </c>
      <c r="CC117" t="s">
        <v>88</v>
      </c>
      <c r="CD117" t="s">
        <v>113</v>
      </c>
      <c r="CE117" t="s">
        <v>88</v>
      </c>
      <c r="CF117" t="s">
        <v>88</v>
      </c>
      <c r="CG117" t="s">
        <v>3181</v>
      </c>
      <c r="CH117" t="s">
        <v>88</v>
      </c>
      <c r="CI117" s="30"/>
      <c r="CJ117">
        <v>964</v>
      </c>
      <c r="CK117" t="s">
        <v>3182</v>
      </c>
      <c r="CL117" t="s">
        <v>199</v>
      </c>
      <c r="CM117" t="s">
        <v>533</v>
      </c>
      <c r="CN117" t="s">
        <v>6</v>
      </c>
      <c r="CO117" t="s">
        <v>157</v>
      </c>
      <c r="CP117" t="s">
        <v>521</v>
      </c>
      <c r="CQ117">
        <v>1396</v>
      </c>
      <c r="CR117">
        <v>1447</v>
      </c>
    </row>
    <row r="118" spans="7:96" hidden="1">
      <c r="G118" s="123">
        <v>45313.655796203704</v>
      </c>
      <c r="H118" s="181">
        <v>324</v>
      </c>
      <c r="I118" t="s">
        <v>88</v>
      </c>
      <c r="J118" t="s">
        <v>88</v>
      </c>
      <c r="K118" t="s">
        <v>1751</v>
      </c>
      <c r="L118" t="s">
        <v>3183</v>
      </c>
      <c r="M118" s="30">
        <v>45069</v>
      </c>
      <c r="N118" t="s">
        <v>3184</v>
      </c>
      <c r="O118" t="s">
        <v>102</v>
      </c>
      <c r="P118">
        <v>2.87</v>
      </c>
      <c r="Q118" t="s">
        <v>777</v>
      </c>
      <c r="R118" t="s">
        <v>777</v>
      </c>
      <c r="S118" t="s">
        <v>777</v>
      </c>
      <c r="T118" t="s">
        <v>88</v>
      </c>
      <c r="U118" t="s">
        <v>1830</v>
      </c>
      <c r="V118" t="s">
        <v>3185</v>
      </c>
      <c r="W118" t="s">
        <v>279</v>
      </c>
      <c r="X118" t="s">
        <v>279</v>
      </c>
      <c r="Y118" t="s">
        <v>279</v>
      </c>
      <c r="Z118" t="s">
        <v>3186</v>
      </c>
      <c r="AA118">
        <v>3.8</v>
      </c>
      <c r="AB118" s="30">
        <v>45991</v>
      </c>
      <c r="AC118" t="s">
        <v>287</v>
      </c>
      <c r="AD118" t="s">
        <v>88</v>
      </c>
      <c r="AE118" t="s">
        <v>1942</v>
      </c>
      <c r="AF118"/>
      <c r="AG118" t="s">
        <v>282</v>
      </c>
      <c r="AH118" t="s">
        <v>707</v>
      </c>
      <c r="AI118" t="s">
        <v>1965</v>
      </c>
      <c r="AJ118" t="s">
        <v>280</v>
      </c>
      <c r="AK118">
        <v>100</v>
      </c>
      <c r="AL118"/>
      <c r="AM118" t="s">
        <v>709</v>
      </c>
      <c r="AN118" t="s">
        <v>783</v>
      </c>
      <c r="AO118" t="s">
        <v>1833</v>
      </c>
      <c r="AP118"/>
      <c r="AQ118"/>
      <c r="AR118"/>
      <c r="AS118"/>
      <c r="AT118" t="s">
        <v>3041</v>
      </c>
      <c r="AU118" t="s">
        <v>228</v>
      </c>
      <c r="AV118" t="s">
        <v>1835</v>
      </c>
      <c r="AW118" t="s">
        <v>279</v>
      </c>
      <c r="AX118" t="s">
        <v>494</v>
      </c>
      <c r="AY118" t="s">
        <v>1751</v>
      </c>
      <c r="AZ118" t="s">
        <v>1</v>
      </c>
      <c r="BA118" s="178" t="s">
        <v>3176</v>
      </c>
      <c r="BB118" t="s">
        <v>278</v>
      </c>
      <c r="BC118" t="s">
        <v>286</v>
      </c>
      <c r="BD118"/>
      <c r="BE118" t="s">
        <v>88</v>
      </c>
      <c r="BF118" t="s">
        <v>88</v>
      </c>
      <c r="BG118" t="s">
        <v>3187</v>
      </c>
      <c r="BH118" t="s">
        <v>1837</v>
      </c>
      <c r="BI118">
        <v>100000</v>
      </c>
      <c r="BJ118">
        <v>2.87</v>
      </c>
      <c r="BK118" s="30">
        <v>45076</v>
      </c>
      <c r="BL118" s="30"/>
      <c r="BM118">
        <v>3.8</v>
      </c>
      <c r="BN118" t="s">
        <v>88</v>
      </c>
      <c r="BO118" s="30">
        <v>45260</v>
      </c>
      <c r="BP118" t="s">
        <v>1830</v>
      </c>
      <c r="BQ118" t="s">
        <v>88</v>
      </c>
      <c r="BR118" s="30">
        <v>45076</v>
      </c>
      <c r="BS118" t="s">
        <v>1942</v>
      </c>
      <c r="BT118" s="30">
        <v>45076</v>
      </c>
      <c r="BU118" t="s">
        <v>708</v>
      </c>
      <c r="BV118" t="s">
        <v>3188</v>
      </c>
      <c r="BW118" t="s">
        <v>3189</v>
      </c>
      <c r="BX118" t="s">
        <v>277</v>
      </c>
      <c r="BY118" t="s">
        <v>277</v>
      </c>
      <c r="BZ118" t="s">
        <v>276</v>
      </c>
      <c r="CA118" t="s">
        <v>275</v>
      </c>
      <c r="CB118" t="s">
        <v>274</v>
      </c>
      <c r="CC118" t="s">
        <v>88</v>
      </c>
      <c r="CD118" t="s">
        <v>113</v>
      </c>
      <c r="CE118" t="s">
        <v>88</v>
      </c>
      <c r="CF118" t="s">
        <v>88</v>
      </c>
      <c r="CG118" t="s">
        <v>3190</v>
      </c>
      <c r="CH118" t="s">
        <v>88</v>
      </c>
      <c r="CI118" s="30"/>
      <c r="CJ118">
        <v>663</v>
      </c>
      <c r="CK118" t="s">
        <v>1842</v>
      </c>
      <c r="CL118" t="s">
        <v>199</v>
      </c>
      <c r="CM118" t="s">
        <v>531</v>
      </c>
      <c r="CN118" t="s">
        <v>6</v>
      </c>
      <c r="CO118" t="s">
        <v>157</v>
      </c>
      <c r="CP118" t="s">
        <v>527</v>
      </c>
      <c r="CQ118">
        <v>1390</v>
      </c>
      <c r="CR118">
        <v>1441</v>
      </c>
    </row>
    <row r="119" spans="7:96" hidden="1">
      <c r="G119" s="123">
        <v>45313.655796203704</v>
      </c>
      <c r="H119" s="181">
        <v>323</v>
      </c>
      <c r="I119" t="s">
        <v>88</v>
      </c>
      <c r="J119" t="s">
        <v>88</v>
      </c>
      <c r="K119" t="s">
        <v>1751</v>
      </c>
      <c r="L119" t="s">
        <v>3191</v>
      </c>
      <c r="M119" s="30">
        <v>45065</v>
      </c>
      <c r="N119" t="s">
        <v>3192</v>
      </c>
      <c r="O119" t="s">
        <v>102</v>
      </c>
      <c r="P119">
        <v>3.5</v>
      </c>
      <c r="Q119" t="s">
        <v>777</v>
      </c>
      <c r="R119" t="s">
        <v>777</v>
      </c>
      <c r="S119" t="s">
        <v>777</v>
      </c>
      <c r="T119" t="s">
        <v>88</v>
      </c>
      <c r="U119" t="s">
        <v>3193</v>
      </c>
      <c r="V119" t="s">
        <v>3194</v>
      </c>
      <c r="W119" t="s">
        <v>279</v>
      </c>
      <c r="X119" t="s">
        <v>279</v>
      </c>
      <c r="Y119" t="s">
        <v>279</v>
      </c>
      <c r="Z119" t="s">
        <v>284</v>
      </c>
      <c r="AA119">
        <v>3.7</v>
      </c>
      <c r="AB119" s="30">
        <v>46165</v>
      </c>
      <c r="AC119" t="s">
        <v>287</v>
      </c>
      <c r="AD119" t="s">
        <v>3171</v>
      </c>
      <c r="AE119" t="s">
        <v>1945</v>
      </c>
      <c r="AF119">
        <v>0</v>
      </c>
      <c r="AG119" t="s">
        <v>282</v>
      </c>
      <c r="AH119" t="s">
        <v>707</v>
      </c>
      <c r="AI119" t="s">
        <v>3195</v>
      </c>
      <c r="AJ119" t="s">
        <v>280</v>
      </c>
      <c r="AK119">
        <v>100</v>
      </c>
      <c r="AL119"/>
      <c r="AM119" t="s">
        <v>796</v>
      </c>
      <c r="AN119" t="s">
        <v>3196</v>
      </c>
      <c r="AO119" t="s">
        <v>88</v>
      </c>
      <c r="AP119"/>
      <c r="AQ119"/>
      <c r="AR119"/>
      <c r="AS119"/>
      <c r="AT119" t="s">
        <v>3197</v>
      </c>
      <c r="AU119" t="s">
        <v>228</v>
      </c>
      <c r="AV119" t="s">
        <v>1587</v>
      </c>
      <c r="AW119" t="s">
        <v>279</v>
      </c>
      <c r="AX119" t="s">
        <v>494</v>
      </c>
      <c r="AY119" t="s">
        <v>1751</v>
      </c>
      <c r="AZ119" t="s">
        <v>1</v>
      </c>
      <c r="BA119" s="178" t="s">
        <v>3198</v>
      </c>
      <c r="BB119" t="s">
        <v>278</v>
      </c>
      <c r="BC119" t="s">
        <v>286</v>
      </c>
      <c r="BD119"/>
      <c r="BE119" t="s">
        <v>88</v>
      </c>
      <c r="BF119" t="s">
        <v>88</v>
      </c>
      <c r="BG119" t="s">
        <v>1991</v>
      </c>
      <c r="BH119" t="s">
        <v>3199</v>
      </c>
      <c r="BI119">
        <v>10000</v>
      </c>
      <c r="BJ119">
        <v>3.5</v>
      </c>
      <c r="BK119" s="30">
        <v>45069</v>
      </c>
      <c r="BL119" s="30"/>
      <c r="BM119">
        <v>3.7</v>
      </c>
      <c r="BN119" t="s">
        <v>88</v>
      </c>
      <c r="BO119" s="30">
        <v>45253</v>
      </c>
      <c r="BP119" t="s">
        <v>3193</v>
      </c>
      <c r="BQ119" t="s">
        <v>88</v>
      </c>
      <c r="BR119" s="30">
        <v>45069</v>
      </c>
      <c r="BS119" t="s">
        <v>1945</v>
      </c>
      <c r="BT119" s="30">
        <v>45069</v>
      </c>
      <c r="BU119" t="s">
        <v>708</v>
      </c>
      <c r="BV119" t="s">
        <v>3200</v>
      </c>
      <c r="BW119" t="s">
        <v>3201</v>
      </c>
      <c r="BX119" t="s">
        <v>277</v>
      </c>
      <c r="BY119" t="s">
        <v>277</v>
      </c>
      <c r="BZ119" t="s">
        <v>276</v>
      </c>
      <c r="CA119" t="s">
        <v>275</v>
      </c>
      <c r="CB119" t="s">
        <v>274</v>
      </c>
      <c r="CC119" t="s">
        <v>88</v>
      </c>
      <c r="CD119" t="s">
        <v>113</v>
      </c>
      <c r="CE119" t="s">
        <v>88</v>
      </c>
      <c r="CF119" t="s">
        <v>88</v>
      </c>
      <c r="CG119" t="s">
        <v>3202</v>
      </c>
      <c r="CH119" t="s">
        <v>88</v>
      </c>
      <c r="CI119" s="30"/>
      <c r="CJ119">
        <v>962</v>
      </c>
      <c r="CK119" t="s">
        <v>3203</v>
      </c>
      <c r="CL119" t="s">
        <v>199</v>
      </c>
      <c r="CM119" t="s">
        <v>6</v>
      </c>
      <c r="CN119" t="s">
        <v>6</v>
      </c>
      <c r="CO119" t="s">
        <v>157</v>
      </c>
      <c r="CP119" t="s">
        <v>524</v>
      </c>
      <c r="CQ119">
        <v>1385</v>
      </c>
      <c r="CR119">
        <v>1436</v>
      </c>
    </row>
    <row r="120" spans="7:96" hidden="1">
      <c r="G120" s="123">
        <v>45313.655796203704</v>
      </c>
      <c r="H120" s="181">
        <v>322</v>
      </c>
      <c r="I120" t="s">
        <v>88</v>
      </c>
      <c r="J120" t="s">
        <v>88</v>
      </c>
      <c r="K120" t="s">
        <v>1751</v>
      </c>
      <c r="L120" t="s">
        <v>3204</v>
      </c>
      <c r="M120" s="30">
        <v>45064</v>
      </c>
      <c r="N120" t="s">
        <v>3205</v>
      </c>
      <c r="O120" t="s">
        <v>102</v>
      </c>
      <c r="P120">
        <v>7.78</v>
      </c>
      <c r="Q120" t="s">
        <v>777</v>
      </c>
      <c r="R120" t="s">
        <v>777</v>
      </c>
      <c r="S120" t="s">
        <v>777</v>
      </c>
      <c r="T120" t="s">
        <v>88</v>
      </c>
      <c r="U120" t="s">
        <v>3206</v>
      </c>
      <c r="V120" t="s">
        <v>3207</v>
      </c>
      <c r="W120" t="s">
        <v>279</v>
      </c>
      <c r="X120" t="s">
        <v>279</v>
      </c>
      <c r="Y120" t="s">
        <v>279</v>
      </c>
      <c r="Z120" t="s">
        <v>284</v>
      </c>
      <c r="AA120">
        <v>3.7</v>
      </c>
      <c r="AB120" s="30">
        <v>46167</v>
      </c>
      <c r="AC120" t="s">
        <v>287</v>
      </c>
      <c r="AD120" t="s">
        <v>2224</v>
      </c>
      <c r="AE120" t="s">
        <v>1945</v>
      </c>
      <c r="AF120">
        <v>20</v>
      </c>
      <c r="AG120" t="s">
        <v>282</v>
      </c>
      <c r="AH120" t="s">
        <v>707</v>
      </c>
      <c r="AI120" t="s">
        <v>559</v>
      </c>
      <c r="AJ120" t="s">
        <v>280</v>
      </c>
      <c r="AK120">
        <v>100</v>
      </c>
      <c r="AL120"/>
      <c r="AM120" t="s">
        <v>1848</v>
      </c>
      <c r="AN120" t="s">
        <v>3208</v>
      </c>
      <c r="AO120" t="s">
        <v>3209</v>
      </c>
      <c r="AP120"/>
      <c r="AQ120"/>
      <c r="AR120"/>
      <c r="AS120"/>
      <c r="AT120" t="s">
        <v>1340</v>
      </c>
      <c r="AU120" t="s">
        <v>228</v>
      </c>
      <c r="AV120" t="s">
        <v>695</v>
      </c>
      <c r="AW120" t="s">
        <v>279</v>
      </c>
      <c r="AX120" t="s">
        <v>1496</v>
      </c>
      <c r="AY120" t="s">
        <v>1751</v>
      </c>
      <c r="AZ120" t="s">
        <v>1</v>
      </c>
      <c r="BA120" s="178" t="s">
        <v>3198</v>
      </c>
      <c r="BB120" t="s">
        <v>278</v>
      </c>
      <c r="BC120" t="s">
        <v>286</v>
      </c>
      <c r="BD120"/>
      <c r="BE120" t="s">
        <v>88</v>
      </c>
      <c r="BF120" t="s">
        <v>88</v>
      </c>
      <c r="BG120" t="s">
        <v>3210</v>
      </c>
      <c r="BH120" t="s">
        <v>3211</v>
      </c>
      <c r="BI120">
        <v>1000000</v>
      </c>
      <c r="BJ120">
        <v>7.78</v>
      </c>
      <c r="BK120" s="30">
        <v>45071</v>
      </c>
      <c r="BL120" s="30"/>
      <c r="BM120">
        <v>3.7</v>
      </c>
      <c r="BN120" t="s">
        <v>88</v>
      </c>
      <c r="BO120" s="30">
        <v>45255</v>
      </c>
      <c r="BP120" t="s">
        <v>3206</v>
      </c>
      <c r="BQ120" t="s">
        <v>88</v>
      </c>
      <c r="BR120" s="30">
        <v>45071</v>
      </c>
      <c r="BS120" t="s">
        <v>1945</v>
      </c>
      <c r="BT120" s="30">
        <v>45071</v>
      </c>
      <c r="BU120" t="s">
        <v>708</v>
      </c>
      <c r="BV120" t="s">
        <v>3212</v>
      </c>
      <c r="BW120" t="s">
        <v>3213</v>
      </c>
      <c r="BX120" t="s">
        <v>277</v>
      </c>
      <c r="BY120" t="s">
        <v>277</v>
      </c>
      <c r="BZ120" t="s">
        <v>276</v>
      </c>
      <c r="CA120" t="s">
        <v>275</v>
      </c>
      <c r="CB120" t="s">
        <v>274</v>
      </c>
      <c r="CC120" t="s">
        <v>88</v>
      </c>
      <c r="CD120" t="s">
        <v>113</v>
      </c>
      <c r="CE120" t="s">
        <v>88</v>
      </c>
      <c r="CF120" t="s">
        <v>88</v>
      </c>
      <c r="CG120" t="s">
        <v>3214</v>
      </c>
      <c r="CH120" t="s">
        <v>88</v>
      </c>
      <c r="CI120" s="30"/>
      <c r="CJ120">
        <v>960</v>
      </c>
      <c r="CK120" t="s">
        <v>3215</v>
      </c>
      <c r="CL120" t="s">
        <v>199</v>
      </c>
      <c r="CM120" t="s">
        <v>529</v>
      </c>
      <c r="CN120" t="s">
        <v>6</v>
      </c>
      <c r="CO120" t="s">
        <v>157</v>
      </c>
      <c r="CP120" t="s">
        <v>526</v>
      </c>
      <c r="CQ120">
        <v>1384</v>
      </c>
      <c r="CR120">
        <v>1434</v>
      </c>
    </row>
    <row r="121" spans="7:96" hidden="1">
      <c r="G121" s="123">
        <v>45313.655796203704</v>
      </c>
      <c r="H121" s="181">
        <v>321</v>
      </c>
      <c r="I121" t="s">
        <v>88</v>
      </c>
      <c r="J121" t="s">
        <v>88</v>
      </c>
      <c r="K121" t="s">
        <v>1751</v>
      </c>
      <c r="L121" t="s">
        <v>3216</v>
      </c>
      <c r="M121" s="30">
        <v>45063</v>
      </c>
      <c r="N121" t="s">
        <v>3217</v>
      </c>
      <c r="O121" t="s">
        <v>102</v>
      </c>
      <c r="P121">
        <v>4.83</v>
      </c>
      <c r="Q121" t="s">
        <v>777</v>
      </c>
      <c r="R121" t="s">
        <v>777</v>
      </c>
      <c r="S121" t="s">
        <v>777</v>
      </c>
      <c r="T121" t="s">
        <v>88</v>
      </c>
      <c r="U121" t="s">
        <v>3218</v>
      </c>
      <c r="V121" t="s">
        <v>3219</v>
      </c>
      <c r="W121" t="s">
        <v>279</v>
      </c>
      <c r="X121" t="s">
        <v>279</v>
      </c>
      <c r="Y121" t="s">
        <v>279</v>
      </c>
      <c r="Z121" t="s">
        <v>284</v>
      </c>
      <c r="AA121">
        <v>3.7</v>
      </c>
      <c r="AB121" s="30">
        <v>46164</v>
      </c>
      <c r="AC121" t="s">
        <v>287</v>
      </c>
      <c r="AD121" t="s">
        <v>3220</v>
      </c>
      <c r="AE121" t="s">
        <v>1945</v>
      </c>
      <c r="AF121">
        <v>10</v>
      </c>
      <c r="AG121" t="s">
        <v>282</v>
      </c>
      <c r="AH121" t="s">
        <v>707</v>
      </c>
      <c r="AI121" t="s">
        <v>3221</v>
      </c>
      <c r="AJ121" t="s">
        <v>280</v>
      </c>
      <c r="AK121">
        <v>100</v>
      </c>
      <c r="AL121"/>
      <c r="AM121" t="s">
        <v>1848</v>
      </c>
      <c r="AN121" t="s">
        <v>3222</v>
      </c>
      <c r="AO121" t="s">
        <v>3223</v>
      </c>
      <c r="AP121"/>
      <c r="AQ121"/>
      <c r="AR121"/>
      <c r="AS121"/>
      <c r="AT121" t="s">
        <v>3224</v>
      </c>
      <c r="AU121" t="s">
        <v>228</v>
      </c>
      <c r="AV121" t="s">
        <v>695</v>
      </c>
      <c r="AW121" t="s">
        <v>279</v>
      </c>
      <c r="AX121" t="s">
        <v>88</v>
      </c>
      <c r="AY121" t="s">
        <v>1751</v>
      </c>
      <c r="AZ121" t="s">
        <v>1</v>
      </c>
      <c r="BA121" s="178" t="s">
        <v>3198</v>
      </c>
      <c r="BB121" t="s">
        <v>278</v>
      </c>
      <c r="BC121" t="s">
        <v>286</v>
      </c>
      <c r="BD121"/>
      <c r="BE121" t="s">
        <v>88</v>
      </c>
      <c r="BF121" t="s">
        <v>88</v>
      </c>
      <c r="BG121" t="s">
        <v>3225</v>
      </c>
      <c r="BH121" t="s">
        <v>3226</v>
      </c>
      <c r="BI121">
        <v>10000</v>
      </c>
      <c r="BJ121">
        <v>4.83</v>
      </c>
      <c r="BK121" s="30">
        <v>45068</v>
      </c>
      <c r="BL121" s="30"/>
      <c r="BM121">
        <v>3.7</v>
      </c>
      <c r="BN121" t="s">
        <v>88</v>
      </c>
      <c r="BO121" s="30">
        <v>45252</v>
      </c>
      <c r="BP121" t="s">
        <v>3218</v>
      </c>
      <c r="BQ121" t="s">
        <v>88</v>
      </c>
      <c r="BR121" s="30">
        <v>45068</v>
      </c>
      <c r="BS121" t="s">
        <v>1945</v>
      </c>
      <c r="BT121" s="30">
        <v>45068</v>
      </c>
      <c r="BU121" t="s">
        <v>708</v>
      </c>
      <c r="BV121" t="s">
        <v>3227</v>
      </c>
      <c r="BW121" t="s">
        <v>3228</v>
      </c>
      <c r="BX121" t="s">
        <v>277</v>
      </c>
      <c r="BY121" t="s">
        <v>277</v>
      </c>
      <c r="BZ121" t="s">
        <v>276</v>
      </c>
      <c r="CA121" t="s">
        <v>275</v>
      </c>
      <c r="CB121" t="s">
        <v>274</v>
      </c>
      <c r="CC121" t="s">
        <v>88</v>
      </c>
      <c r="CD121" t="s">
        <v>113</v>
      </c>
      <c r="CE121" t="s">
        <v>88</v>
      </c>
      <c r="CF121" t="s">
        <v>88</v>
      </c>
      <c r="CG121" t="s">
        <v>3229</v>
      </c>
      <c r="CH121" t="s">
        <v>88</v>
      </c>
      <c r="CI121" s="30"/>
      <c r="CJ121">
        <v>959</v>
      </c>
      <c r="CK121" t="s">
        <v>3230</v>
      </c>
      <c r="CL121" t="s">
        <v>199</v>
      </c>
      <c r="CM121" t="s">
        <v>530</v>
      </c>
      <c r="CN121" t="s">
        <v>6</v>
      </c>
      <c r="CO121" t="s">
        <v>157</v>
      </c>
      <c r="CP121" t="s">
        <v>526</v>
      </c>
      <c r="CQ121">
        <v>1382</v>
      </c>
      <c r="CR121">
        <v>1433</v>
      </c>
    </row>
    <row r="122" spans="7:96" hidden="1">
      <c r="G122" s="123">
        <v>45313.655796203704</v>
      </c>
      <c r="H122" s="181">
        <v>320</v>
      </c>
      <c r="I122" t="s">
        <v>88</v>
      </c>
      <c r="J122" t="s">
        <v>88</v>
      </c>
      <c r="K122" t="s">
        <v>1751</v>
      </c>
      <c r="L122" t="s">
        <v>3231</v>
      </c>
      <c r="M122" s="30">
        <v>45063</v>
      </c>
      <c r="N122" t="s">
        <v>3232</v>
      </c>
      <c r="O122" t="s">
        <v>102</v>
      </c>
      <c r="P122">
        <v>3.35</v>
      </c>
      <c r="Q122" t="s">
        <v>777</v>
      </c>
      <c r="R122" t="s">
        <v>777</v>
      </c>
      <c r="S122" t="s">
        <v>777</v>
      </c>
      <c r="T122" t="s">
        <v>88</v>
      </c>
      <c r="U122" t="s">
        <v>3233</v>
      </c>
      <c r="V122" t="s">
        <v>3234</v>
      </c>
      <c r="W122" t="s">
        <v>279</v>
      </c>
      <c r="X122" t="s">
        <v>279</v>
      </c>
      <c r="Y122" t="s">
        <v>279</v>
      </c>
      <c r="Z122" t="s">
        <v>284</v>
      </c>
      <c r="AA122">
        <v>3.7</v>
      </c>
      <c r="AB122" s="30">
        <v>46164</v>
      </c>
      <c r="AC122" t="s">
        <v>287</v>
      </c>
      <c r="AD122" t="s">
        <v>88</v>
      </c>
      <c r="AE122" t="s">
        <v>1945</v>
      </c>
      <c r="AF122"/>
      <c r="AG122" t="s">
        <v>282</v>
      </c>
      <c r="AH122" t="s">
        <v>707</v>
      </c>
      <c r="AI122" t="s">
        <v>3235</v>
      </c>
      <c r="AJ122" t="s">
        <v>280</v>
      </c>
      <c r="AK122">
        <v>100</v>
      </c>
      <c r="AL122"/>
      <c r="AM122" t="s">
        <v>1848</v>
      </c>
      <c r="AN122" t="s">
        <v>1849</v>
      </c>
      <c r="AO122" t="s">
        <v>1850</v>
      </c>
      <c r="AP122"/>
      <c r="AQ122"/>
      <c r="AR122"/>
      <c r="AS122"/>
      <c r="AT122" t="s">
        <v>3236</v>
      </c>
      <c r="AU122" t="s">
        <v>228</v>
      </c>
      <c r="AV122" t="s">
        <v>695</v>
      </c>
      <c r="AW122" t="s">
        <v>279</v>
      </c>
      <c r="AX122" t="s">
        <v>494</v>
      </c>
      <c r="AY122" t="s">
        <v>1751</v>
      </c>
      <c r="AZ122" t="s">
        <v>1</v>
      </c>
      <c r="BA122" s="178" t="s">
        <v>3198</v>
      </c>
      <c r="BB122" t="s">
        <v>278</v>
      </c>
      <c r="BC122" t="s">
        <v>286</v>
      </c>
      <c r="BD122"/>
      <c r="BE122" t="s">
        <v>88</v>
      </c>
      <c r="BF122" t="s">
        <v>88</v>
      </c>
      <c r="BG122" t="s">
        <v>3237</v>
      </c>
      <c r="BH122" t="s">
        <v>3238</v>
      </c>
      <c r="BI122">
        <v>1000</v>
      </c>
      <c r="BJ122">
        <v>3.35</v>
      </c>
      <c r="BK122" s="30">
        <v>45068</v>
      </c>
      <c r="BL122" s="30"/>
      <c r="BM122">
        <v>3.7</v>
      </c>
      <c r="BN122" t="s">
        <v>88</v>
      </c>
      <c r="BO122" s="30">
        <v>45252</v>
      </c>
      <c r="BP122" t="s">
        <v>3233</v>
      </c>
      <c r="BQ122" t="s">
        <v>88</v>
      </c>
      <c r="BR122" s="30">
        <v>45068</v>
      </c>
      <c r="BS122" t="s">
        <v>1945</v>
      </c>
      <c r="BT122" s="30">
        <v>45068</v>
      </c>
      <c r="BU122" t="s">
        <v>708</v>
      </c>
      <c r="BV122" t="s">
        <v>3239</v>
      </c>
      <c r="BW122" t="s">
        <v>3240</v>
      </c>
      <c r="BX122" t="s">
        <v>277</v>
      </c>
      <c r="BY122" t="s">
        <v>277</v>
      </c>
      <c r="BZ122" t="s">
        <v>276</v>
      </c>
      <c r="CA122" t="s">
        <v>275</v>
      </c>
      <c r="CB122" t="s">
        <v>274</v>
      </c>
      <c r="CC122" t="s">
        <v>88</v>
      </c>
      <c r="CD122" t="s">
        <v>113</v>
      </c>
      <c r="CE122" t="s">
        <v>88</v>
      </c>
      <c r="CF122" t="s">
        <v>88</v>
      </c>
      <c r="CG122" t="s">
        <v>3241</v>
      </c>
      <c r="CH122" t="s">
        <v>88</v>
      </c>
      <c r="CI122" s="30"/>
      <c r="CJ122">
        <v>671</v>
      </c>
      <c r="CK122" t="s">
        <v>3242</v>
      </c>
      <c r="CL122" t="s">
        <v>199</v>
      </c>
      <c r="CM122" t="s">
        <v>529</v>
      </c>
      <c r="CN122" t="s">
        <v>6</v>
      </c>
      <c r="CO122" t="s">
        <v>157</v>
      </c>
      <c r="CP122" t="s">
        <v>526</v>
      </c>
      <c r="CQ122">
        <v>1381</v>
      </c>
      <c r="CR122">
        <v>1432</v>
      </c>
    </row>
    <row r="123" spans="7:96" hidden="1">
      <c r="G123" s="123">
        <v>45313.655796203704</v>
      </c>
      <c r="H123" s="181">
        <v>319</v>
      </c>
      <c r="I123" t="s">
        <v>88</v>
      </c>
      <c r="J123" t="s">
        <v>88</v>
      </c>
      <c r="K123" t="s">
        <v>706</v>
      </c>
      <c r="L123" t="s">
        <v>3243</v>
      </c>
      <c r="M123" s="30">
        <v>45061</v>
      </c>
      <c r="N123" t="s">
        <v>3244</v>
      </c>
      <c r="O123" t="s">
        <v>81</v>
      </c>
      <c r="P123">
        <v>0.26500000000000001</v>
      </c>
      <c r="Q123" t="s">
        <v>777</v>
      </c>
      <c r="R123" t="s">
        <v>777</v>
      </c>
      <c r="S123" t="s">
        <v>777</v>
      </c>
      <c r="T123" t="s">
        <v>88</v>
      </c>
      <c r="U123" t="s">
        <v>3245</v>
      </c>
      <c r="V123" t="s">
        <v>3246</v>
      </c>
      <c r="W123" t="s">
        <v>279</v>
      </c>
      <c r="X123" t="s">
        <v>279</v>
      </c>
      <c r="Y123" t="s">
        <v>279</v>
      </c>
      <c r="Z123" t="s">
        <v>284</v>
      </c>
      <c r="AA123">
        <v>7.1</v>
      </c>
      <c r="AB123" s="30">
        <v>46160</v>
      </c>
      <c r="AC123" t="s">
        <v>105</v>
      </c>
      <c r="AD123" t="s">
        <v>3247</v>
      </c>
      <c r="AE123" t="s">
        <v>2526</v>
      </c>
      <c r="AF123">
        <v>10</v>
      </c>
      <c r="AG123" t="s">
        <v>282</v>
      </c>
      <c r="AH123" t="s">
        <v>707</v>
      </c>
      <c r="AI123" t="s">
        <v>575</v>
      </c>
      <c r="AJ123" t="s">
        <v>280</v>
      </c>
      <c r="AK123">
        <v>100</v>
      </c>
      <c r="AL123"/>
      <c r="AM123" t="s">
        <v>1818</v>
      </c>
      <c r="AN123" t="s">
        <v>2578</v>
      </c>
      <c r="AO123" t="s">
        <v>2579</v>
      </c>
      <c r="AP123"/>
      <c r="AQ123"/>
      <c r="AR123"/>
      <c r="AS123"/>
      <c r="AT123" t="s">
        <v>2066</v>
      </c>
      <c r="AU123" t="s">
        <v>228</v>
      </c>
      <c r="AV123" t="s">
        <v>695</v>
      </c>
      <c r="AW123" t="s">
        <v>279</v>
      </c>
      <c r="AX123" t="s">
        <v>1496</v>
      </c>
      <c r="AY123" t="s">
        <v>88</v>
      </c>
      <c r="AZ123" t="s">
        <v>1</v>
      </c>
      <c r="BA123" s="178" t="s">
        <v>3248</v>
      </c>
      <c r="BB123" t="s">
        <v>278</v>
      </c>
      <c r="BC123" t="s">
        <v>286</v>
      </c>
      <c r="BD123"/>
      <c r="BE123" t="s">
        <v>88</v>
      </c>
      <c r="BF123" t="s">
        <v>88</v>
      </c>
      <c r="BG123" t="s">
        <v>3249</v>
      </c>
      <c r="BH123" t="s">
        <v>3250</v>
      </c>
      <c r="BI123">
        <v>1000</v>
      </c>
      <c r="BJ123">
        <v>0.26500000000000001</v>
      </c>
      <c r="BK123" s="30">
        <v>45064</v>
      </c>
      <c r="BL123" s="30"/>
      <c r="BM123">
        <v>7.1</v>
      </c>
      <c r="BN123" t="s">
        <v>88</v>
      </c>
      <c r="BO123" s="30">
        <v>45248</v>
      </c>
      <c r="BP123" t="s">
        <v>3251</v>
      </c>
      <c r="BQ123" t="s">
        <v>88</v>
      </c>
      <c r="BR123" s="30">
        <v>45064</v>
      </c>
      <c r="BS123" t="s">
        <v>2526</v>
      </c>
      <c r="BT123" s="30">
        <v>45064</v>
      </c>
      <c r="BU123" t="s">
        <v>708</v>
      </c>
      <c r="BV123" t="s">
        <v>3252</v>
      </c>
      <c r="BW123" t="s">
        <v>3253</v>
      </c>
      <c r="BX123" t="s">
        <v>277</v>
      </c>
      <c r="BY123" t="s">
        <v>277</v>
      </c>
      <c r="BZ123" t="s">
        <v>276</v>
      </c>
      <c r="CA123" t="s">
        <v>275</v>
      </c>
      <c r="CB123" t="s">
        <v>274</v>
      </c>
      <c r="CC123" t="s">
        <v>88</v>
      </c>
      <c r="CD123" t="s">
        <v>113</v>
      </c>
      <c r="CE123" t="s">
        <v>88</v>
      </c>
      <c r="CF123" t="s">
        <v>88</v>
      </c>
      <c r="CG123" t="s">
        <v>3254</v>
      </c>
      <c r="CH123" t="s">
        <v>88</v>
      </c>
      <c r="CI123" s="30"/>
      <c r="CJ123">
        <v>638</v>
      </c>
      <c r="CK123" t="s">
        <v>3255</v>
      </c>
      <c r="CL123" t="s">
        <v>199</v>
      </c>
      <c r="CM123" t="s">
        <v>529</v>
      </c>
      <c r="CN123" t="s">
        <v>6</v>
      </c>
      <c r="CO123" t="s">
        <v>157</v>
      </c>
      <c r="CP123" t="s">
        <v>522</v>
      </c>
      <c r="CQ123">
        <v>1376</v>
      </c>
      <c r="CR123">
        <v>1427</v>
      </c>
    </row>
    <row r="124" spans="7:96" hidden="1">
      <c r="G124" s="123">
        <v>45313.655796203704</v>
      </c>
      <c r="H124" s="181">
        <v>318</v>
      </c>
      <c r="I124" t="s">
        <v>88</v>
      </c>
      <c r="J124" t="s">
        <v>88</v>
      </c>
      <c r="K124" t="s">
        <v>706</v>
      </c>
      <c r="L124" t="s">
        <v>3256</v>
      </c>
      <c r="M124" s="30">
        <v>45057</v>
      </c>
      <c r="N124" t="s">
        <v>3257</v>
      </c>
      <c r="O124" t="s">
        <v>81</v>
      </c>
      <c r="P124">
        <v>0.5</v>
      </c>
      <c r="Q124" t="s">
        <v>777</v>
      </c>
      <c r="R124" t="s">
        <v>777</v>
      </c>
      <c r="S124" t="s">
        <v>777</v>
      </c>
      <c r="T124" t="s">
        <v>88</v>
      </c>
      <c r="U124" t="s">
        <v>3245</v>
      </c>
      <c r="V124" t="s">
        <v>3258</v>
      </c>
      <c r="W124" t="s">
        <v>279</v>
      </c>
      <c r="X124" t="s">
        <v>279</v>
      </c>
      <c r="Y124" t="s">
        <v>279</v>
      </c>
      <c r="Z124" t="s">
        <v>284</v>
      </c>
      <c r="AA124">
        <v>6.2</v>
      </c>
      <c r="AB124" s="30">
        <v>46160</v>
      </c>
      <c r="AC124" t="s">
        <v>287</v>
      </c>
      <c r="AD124" t="s">
        <v>3259</v>
      </c>
      <c r="AE124" t="s">
        <v>744</v>
      </c>
      <c r="AF124">
        <v>30</v>
      </c>
      <c r="AG124" t="s">
        <v>282</v>
      </c>
      <c r="AH124" t="s">
        <v>707</v>
      </c>
      <c r="AI124" t="s">
        <v>558</v>
      </c>
      <c r="AJ124" t="s">
        <v>280</v>
      </c>
      <c r="AK124">
        <v>100</v>
      </c>
      <c r="AL124"/>
      <c r="AM124" t="s">
        <v>1818</v>
      </c>
      <c r="AN124" t="s">
        <v>2578</v>
      </c>
      <c r="AO124" t="s">
        <v>2579</v>
      </c>
      <c r="AP124"/>
      <c r="AQ124"/>
      <c r="AR124"/>
      <c r="AS124"/>
      <c r="AT124" t="s">
        <v>2066</v>
      </c>
      <c r="AU124" t="s">
        <v>228</v>
      </c>
      <c r="AV124" t="s">
        <v>695</v>
      </c>
      <c r="AW124" t="s">
        <v>279</v>
      </c>
      <c r="AX124" t="s">
        <v>1496</v>
      </c>
      <c r="AY124" t="s">
        <v>88</v>
      </c>
      <c r="AZ124" t="s">
        <v>1</v>
      </c>
      <c r="BA124" s="178" t="s">
        <v>3248</v>
      </c>
      <c r="BB124" t="s">
        <v>278</v>
      </c>
      <c r="BC124" t="s">
        <v>286</v>
      </c>
      <c r="BD124"/>
      <c r="BE124" t="s">
        <v>88</v>
      </c>
      <c r="BF124" t="s">
        <v>88</v>
      </c>
      <c r="BG124" t="s">
        <v>3260</v>
      </c>
      <c r="BH124" t="s">
        <v>3250</v>
      </c>
      <c r="BI124">
        <v>1000</v>
      </c>
      <c r="BJ124">
        <v>0.5</v>
      </c>
      <c r="BK124" s="30">
        <v>45064</v>
      </c>
      <c r="BL124" s="30"/>
      <c r="BM124">
        <v>6.2</v>
      </c>
      <c r="BN124" t="s">
        <v>88</v>
      </c>
      <c r="BO124" s="30">
        <v>45248</v>
      </c>
      <c r="BP124" t="s">
        <v>3261</v>
      </c>
      <c r="BQ124" t="s">
        <v>88</v>
      </c>
      <c r="BR124" s="30">
        <v>45064</v>
      </c>
      <c r="BS124" t="s">
        <v>744</v>
      </c>
      <c r="BT124" s="30">
        <v>45064</v>
      </c>
      <c r="BU124" t="s">
        <v>708</v>
      </c>
      <c r="BV124" t="s">
        <v>3262</v>
      </c>
      <c r="BW124" t="s">
        <v>3263</v>
      </c>
      <c r="BX124" t="s">
        <v>277</v>
      </c>
      <c r="BY124" t="s">
        <v>277</v>
      </c>
      <c r="BZ124" t="s">
        <v>276</v>
      </c>
      <c r="CA124" t="s">
        <v>275</v>
      </c>
      <c r="CB124" t="s">
        <v>274</v>
      </c>
      <c r="CC124" t="s">
        <v>88</v>
      </c>
      <c r="CD124" t="s">
        <v>113</v>
      </c>
      <c r="CE124" t="s">
        <v>88</v>
      </c>
      <c r="CF124" t="s">
        <v>88</v>
      </c>
      <c r="CG124" t="s">
        <v>3264</v>
      </c>
      <c r="CH124" t="s">
        <v>88</v>
      </c>
      <c r="CI124" s="30"/>
      <c r="CJ124">
        <v>638</v>
      </c>
      <c r="CK124" t="s">
        <v>3255</v>
      </c>
      <c r="CL124" t="s">
        <v>199</v>
      </c>
      <c r="CM124" t="s">
        <v>529</v>
      </c>
      <c r="CN124" t="s">
        <v>6</v>
      </c>
      <c r="CO124" t="s">
        <v>157</v>
      </c>
      <c r="CP124" t="s">
        <v>522</v>
      </c>
      <c r="CQ124">
        <v>1374</v>
      </c>
      <c r="CR124">
        <v>1425</v>
      </c>
    </row>
    <row r="125" spans="7:96" hidden="1">
      <c r="G125" s="123">
        <v>45313.655796203704</v>
      </c>
      <c r="H125" s="181">
        <v>317</v>
      </c>
      <c r="I125" t="s">
        <v>88</v>
      </c>
      <c r="J125" t="s">
        <v>88</v>
      </c>
      <c r="K125" t="s">
        <v>1751</v>
      </c>
      <c r="L125" t="s">
        <v>3265</v>
      </c>
      <c r="M125" s="30">
        <v>45057</v>
      </c>
      <c r="N125" t="s">
        <v>3266</v>
      </c>
      <c r="O125" t="s">
        <v>102</v>
      </c>
      <c r="P125">
        <v>7.07</v>
      </c>
      <c r="Q125" t="s">
        <v>777</v>
      </c>
      <c r="R125" t="s">
        <v>777</v>
      </c>
      <c r="S125" t="s">
        <v>777</v>
      </c>
      <c r="T125" t="s">
        <v>88</v>
      </c>
      <c r="U125" t="s">
        <v>2062</v>
      </c>
      <c r="V125" t="s">
        <v>3267</v>
      </c>
      <c r="W125" t="s">
        <v>279</v>
      </c>
      <c r="X125" t="s">
        <v>279</v>
      </c>
      <c r="Y125" t="s">
        <v>279</v>
      </c>
      <c r="Z125" t="s">
        <v>284</v>
      </c>
      <c r="AA125">
        <v>3.8</v>
      </c>
      <c r="AB125" s="30">
        <v>46160</v>
      </c>
      <c r="AC125" t="s">
        <v>287</v>
      </c>
      <c r="AD125" t="s">
        <v>88</v>
      </c>
      <c r="AE125" t="s">
        <v>1942</v>
      </c>
      <c r="AF125"/>
      <c r="AG125" t="s">
        <v>282</v>
      </c>
      <c r="AH125" t="s">
        <v>707</v>
      </c>
      <c r="AI125" t="s">
        <v>560</v>
      </c>
      <c r="AJ125" t="s">
        <v>280</v>
      </c>
      <c r="AK125">
        <v>100</v>
      </c>
      <c r="AL125"/>
      <c r="AM125" t="s">
        <v>794</v>
      </c>
      <c r="AN125" t="s">
        <v>1265</v>
      </c>
      <c r="AO125" t="s">
        <v>2065</v>
      </c>
      <c r="AP125"/>
      <c r="AQ125"/>
      <c r="AR125"/>
      <c r="AS125"/>
      <c r="AT125" t="s">
        <v>2066</v>
      </c>
      <c r="AU125" t="s">
        <v>228</v>
      </c>
      <c r="AV125" t="s">
        <v>528</v>
      </c>
      <c r="AW125" t="s">
        <v>279</v>
      </c>
      <c r="AX125" t="s">
        <v>88</v>
      </c>
      <c r="AY125" t="s">
        <v>1751</v>
      </c>
      <c r="AZ125" t="s">
        <v>1</v>
      </c>
      <c r="BA125" s="178" t="s">
        <v>3248</v>
      </c>
      <c r="BB125" t="s">
        <v>278</v>
      </c>
      <c r="BC125" t="s">
        <v>286</v>
      </c>
      <c r="BD125"/>
      <c r="BE125" t="s">
        <v>88</v>
      </c>
      <c r="BF125" t="s">
        <v>88</v>
      </c>
      <c r="BG125" t="s">
        <v>3268</v>
      </c>
      <c r="BH125" t="s">
        <v>2068</v>
      </c>
      <c r="BI125">
        <v>10000</v>
      </c>
      <c r="BJ125">
        <v>7.07</v>
      </c>
      <c r="BK125" s="30">
        <v>45064</v>
      </c>
      <c r="BL125" s="30"/>
      <c r="BM125">
        <v>3.8</v>
      </c>
      <c r="BN125" t="s">
        <v>88</v>
      </c>
      <c r="BO125" s="30">
        <v>45248</v>
      </c>
      <c r="BP125" t="s">
        <v>3269</v>
      </c>
      <c r="BQ125" t="s">
        <v>88</v>
      </c>
      <c r="BR125" s="30">
        <v>45064</v>
      </c>
      <c r="BS125" t="s">
        <v>1942</v>
      </c>
      <c r="BT125" s="30">
        <v>45064</v>
      </c>
      <c r="BU125" t="s">
        <v>708</v>
      </c>
      <c r="BV125" t="s">
        <v>3270</v>
      </c>
      <c r="BW125" t="s">
        <v>3271</v>
      </c>
      <c r="BX125" t="s">
        <v>277</v>
      </c>
      <c r="BY125" t="s">
        <v>277</v>
      </c>
      <c r="BZ125" t="s">
        <v>276</v>
      </c>
      <c r="CA125" t="s">
        <v>275</v>
      </c>
      <c r="CB125" t="s">
        <v>274</v>
      </c>
      <c r="CC125" t="s">
        <v>88</v>
      </c>
      <c r="CD125" t="s">
        <v>113</v>
      </c>
      <c r="CE125" t="s">
        <v>88</v>
      </c>
      <c r="CF125" t="s">
        <v>88</v>
      </c>
      <c r="CG125" t="s">
        <v>3272</v>
      </c>
      <c r="CH125" t="s">
        <v>88</v>
      </c>
      <c r="CI125" s="30"/>
      <c r="CJ125">
        <v>958</v>
      </c>
      <c r="CK125" t="s">
        <v>2072</v>
      </c>
      <c r="CL125" t="s">
        <v>199</v>
      </c>
      <c r="CM125" t="s">
        <v>528</v>
      </c>
      <c r="CN125" t="s">
        <v>6</v>
      </c>
      <c r="CO125" t="s">
        <v>157</v>
      </c>
      <c r="CP125" t="s">
        <v>526</v>
      </c>
      <c r="CQ125">
        <v>1373</v>
      </c>
      <c r="CR125">
        <v>1424</v>
      </c>
    </row>
    <row r="126" spans="7:96" hidden="1">
      <c r="G126" s="123">
        <v>45313.655796203704</v>
      </c>
      <c r="H126" s="181">
        <v>316</v>
      </c>
      <c r="I126" t="s">
        <v>88</v>
      </c>
      <c r="J126" t="s">
        <v>88</v>
      </c>
      <c r="K126" t="s">
        <v>1751</v>
      </c>
      <c r="L126" t="s">
        <v>3273</v>
      </c>
      <c r="M126" s="30">
        <v>45056</v>
      </c>
      <c r="N126" t="s">
        <v>3274</v>
      </c>
      <c r="O126" t="s">
        <v>102</v>
      </c>
      <c r="P126">
        <v>2</v>
      </c>
      <c r="Q126" t="s">
        <v>777</v>
      </c>
      <c r="R126" t="s">
        <v>777</v>
      </c>
      <c r="S126" t="s">
        <v>777</v>
      </c>
      <c r="T126" t="s">
        <v>88</v>
      </c>
      <c r="U126" t="s">
        <v>3233</v>
      </c>
      <c r="V126" t="s">
        <v>3275</v>
      </c>
      <c r="W126" t="s">
        <v>279</v>
      </c>
      <c r="X126" t="s">
        <v>279</v>
      </c>
      <c r="Y126" t="s">
        <v>279</v>
      </c>
      <c r="Z126" t="s">
        <v>284</v>
      </c>
      <c r="AA126">
        <v>3.75</v>
      </c>
      <c r="AB126" s="30">
        <v>46157</v>
      </c>
      <c r="AC126" t="s">
        <v>287</v>
      </c>
      <c r="AD126" t="s">
        <v>3276</v>
      </c>
      <c r="AE126" t="s">
        <v>88</v>
      </c>
      <c r="AF126"/>
      <c r="AG126" t="s">
        <v>282</v>
      </c>
      <c r="AH126" t="s">
        <v>707</v>
      </c>
      <c r="AI126" t="s">
        <v>3277</v>
      </c>
      <c r="AJ126" t="s">
        <v>280</v>
      </c>
      <c r="AK126">
        <v>100</v>
      </c>
      <c r="AL126"/>
      <c r="AM126" t="s">
        <v>1848</v>
      </c>
      <c r="AN126" t="s">
        <v>1849</v>
      </c>
      <c r="AO126" t="s">
        <v>1850</v>
      </c>
      <c r="AP126"/>
      <c r="AQ126"/>
      <c r="AR126"/>
      <c r="AS126"/>
      <c r="AT126" t="s">
        <v>3236</v>
      </c>
      <c r="AU126" t="s">
        <v>228</v>
      </c>
      <c r="AV126" t="s">
        <v>695</v>
      </c>
      <c r="AW126" t="s">
        <v>279</v>
      </c>
      <c r="AX126" t="s">
        <v>494</v>
      </c>
      <c r="AY126" t="s">
        <v>1751</v>
      </c>
      <c r="AZ126" t="s">
        <v>1</v>
      </c>
      <c r="BA126" s="178" t="s">
        <v>3278</v>
      </c>
      <c r="BB126" t="s">
        <v>278</v>
      </c>
      <c r="BC126" t="s">
        <v>286</v>
      </c>
      <c r="BD126"/>
      <c r="BE126" t="s">
        <v>88</v>
      </c>
      <c r="BF126" t="s">
        <v>88</v>
      </c>
      <c r="BG126" t="s">
        <v>3279</v>
      </c>
      <c r="BH126" t="s">
        <v>3238</v>
      </c>
      <c r="BI126">
        <v>1000</v>
      </c>
      <c r="BJ126">
        <v>2</v>
      </c>
      <c r="BK126" s="30">
        <v>45061</v>
      </c>
      <c r="BL126" s="30"/>
      <c r="BM126">
        <v>3.75</v>
      </c>
      <c r="BN126" t="s">
        <v>88</v>
      </c>
      <c r="BO126" s="30">
        <v>45245</v>
      </c>
      <c r="BP126" t="s">
        <v>3280</v>
      </c>
      <c r="BQ126" t="s">
        <v>88</v>
      </c>
      <c r="BR126" s="30">
        <v>45061</v>
      </c>
      <c r="BS126" t="s">
        <v>88</v>
      </c>
      <c r="BT126" s="30">
        <v>45061</v>
      </c>
      <c r="BU126" t="s">
        <v>708</v>
      </c>
      <c r="BV126" t="s">
        <v>3281</v>
      </c>
      <c r="BW126" t="s">
        <v>3282</v>
      </c>
      <c r="BX126" t="s">
        <v>277</v>
      </c>
      <c r="BY126" t="s">
        <v>277</v>
      </c>
      <c r="BZ126" t="s">
        <v>276</v>
      </c>
      <c r="CA126" t="s">
        <v>275</v>
      </c>
      <c r="CB126" t="s">
        <v>274</v>
      </c>
      <c r="CC126" t="s">
        <v>88</v>
      </c>
      <c r="CD126" t="s">
        <v>113</v>
      </c>
      <c r="CE126" t="s">
        <v>88</v>
      </c>
      <c r="CF126" t="s">
        <v>88</v>
      </c>
      <c r="CG126" t="s">
        <v>3283</v>
      </c>
      <c r="CH126" t="s">
        <v>88</v>
      </c>
      <c r="CI126" s="30"/>
      <c r="CJ126">
        <v>671</v>
      </c>
      <c r="CK126" t="s">
        <v>3242</v>
      </c>
      <c r="CL126" t="s">
        <v>199</v>
      </c>
      <c r="CM126" t="s">
        <v>529</v>
      </c>
      <c r="CN126" t="s">
        <v>6</v>
      </c>
      <c r="CO126" t="s">
        <v>157</v>
      </c>
      <c r="CP126" t="s">
        <v>526</v>
      </c>
      <c r="CQ126">
        <v>1371</v>
      </c>
      <c r="CR126">
        <v>1422</v>
      </c>
    </row>
    <row r="127" spans="7:96" hidden="1">
      <c r="G127" s="123">
        <v>45313.655796203704</v>
      </c>
      <c r="H127" s="181">
        <v>315</v>
      </c>
      <c r="I127" t="s">
        <v>88</v>
      </c>
      <c r="J127" t="s">
        <v>88</v>
      </c>
      <c r="K127" t="s">
        <v>1751</v>
      </c>
      <c r="L127" t="s">
        <v>3284</v>
      </c>
      <c r="M127" s="30">
        <v>45055</v>
      </c>
      <c r="N127" t="s">
        <v>3285</v>
      </c>
      <c r="O127" t="s">
        <v>102</v>
      </c>
      <c r="P127">
        <v>7.133</v>
      </c>
      <c r="Q127" t="s">
        <v>777</v>
      </c>
      <c r="R127" t="s">
        <v>777</v>
      </c>
      <c r="S127" t="s">
        <v>777</v>
      </c>
      <c r="T127" t="s">
        <v>88</v>
      </c>
      <c r="U127" t="s">
        <v>3286</v>
      </c>
      <c r="V127" t="s">
        <v>3287</v>
      </c>
      <c r="W127" t="s">
        <v>279</v>
      </c>
      <c r="X127" t="s">
        <v>279</v>
      </c>
      <c r="Y127" t="s">
        <v>279</v>
      </c>
      <c r="Z127" t="s">
        <v>284</v>
      </c>
      <c r="AA127">
        <v>4.5</v>
      </c>
      <c r="AB127" s="30">
        <v>46154</v>
      </c>
      <c r="AC127" t="s">
        <v>287</v>
      </c>
      <c r="AD127" t="s">
        <v>88</v>
      </c>
      <c r="AE127" t="s">
        <v>752</v>
      </c>
      <c r="AF127"/>
      <c r="AG127" t="s">
        <v>282</v>
      </c>
      <c r="AH127" t="s">
        <v>707</v>
      </c>
      <c r="AI127" t="s">
        <v>562</v>
      </c>
      <c r="AJ127" t="s">
        <v>280</v>
      </c>
      <c r="AK127">
        <v>100</v>
      </c>
      <c r="AL127"/>
      <c r="AM127" t="s">
        <v>796</v>
      </c>
      <c r="AN127" t="s">
        <v>3288</v>
      </c>
      <c r="AO127" t="s">
        <v>88</v>
      </c>
      <c r="AP127"/>
      <c r="AQ127"/>
      <c r="AR127"/>
      <c r="AS127"/>
      <c r="AT127" t="s">
        <v>3289</v>
      </c>
      <c r="AU127" t="s">
        <v>228</v>
      </c>
      <c r="AV127" t="s">
        <v>528</v>
      </c>
      <c r="AW127" t="s">
        <v>279</v>
      </c>
      <c r="AX127" t="s">
        <v>494</v>
      </c>
      <c r="AY127" t="s">
        <v>1751</v>
      </c>
      <c r="AZ127" t="s">
        <v>1</v>
      </c>
      <c r="BA127" s="178" t="s">
        <v>3290</v>
      </c>
      <c r="BB127" t="s">
        <v>278</v>
      </c>
      <c r="BC127" t="s">
        <v>286</v>
      </c>
      <c r="BD127"/>
      <c r="BE127" t="s">
        <v>88</v>
      </c>
      <c r="BF127" t="s">
        <v>88</v>
      </c>
      <c r="BG127" t="s">
        <v>3291</v>
      </c>
      <c r="BH127" t="s">
        <v>3292</v>
      </c>
      <c r="BI127">
        <v>10000</v>
      </c>
      <c r="BJ127">
        <v>7.133</v>
      </c>
      <c r="BK127" s="30">
        <v>45058</v>
      </c>
      <c r="BL127" s="30"/>
      <c r="BM127">
        <v>4.5</v>
      </c>
      <c r="BN127" t="s">
        <v>88</v>
      </c>
      <c r="BO127" s="30">
        <v>45242</v>
      </c>
      <c r="BP127" t="s">
        <v>3293</v>
      </c>
      <c r="BQ127" t="s">
        <v>88</v>
      </c>
      <c r="BR127" s="30">
        <v>45058</v>
      </c>
      <c r="BS127" t="s">
        <v>752</v>
      </c>
      <c r="BT127" s="30">
        <v>45058</v>
      </c>
      <c r="BU127" t="s">
        <v>708</v>
      </c>
      <c r="BV127" t="s">
        <v>3294</v>
      </c>
      <c r="BW127" t="s">
        <v>3295</v>
      </c>
      <c r="BX127" t="s">
        <v>277</v>
      </c>
      <c r="BY127" t="s">
        <v>277</v>
      </c>
      <c r="BZ127" t="s">
        <v>276</v>
      </c>
      <c r="CA127" t="s">
        <v>275</v>
      </c>
      <c r="CB127" t="s">
        <v>274</v>
      </c>
      <c r="CC127" t="s">
        <v>88</v>
      </c>
      <c r="CD127" t="s">
        <v>113</v>
      </c>
      <c r="CE127" t="s">
        <v>88</v>
      </c>
      <c r="CF127" t="s">
        <v>88</v>
      </c>
      <c r="CG127" t="s">
        <v>3296</v>
      </c>
      <c r="CH127" t="s">
        <v>88</v>
      </c>
      <c r="CI127" s="30"/>
      <c r="CJ127">
        <v>641</v>
      </c>
      <c r="CK127" t="s">
        <v>3297</v>
      </c>
      <c r="CL127" t="s">
        <v>199</v>
      </c>
      <c r="CM127" t="s">
        <v>529</v>
      </c>
      <c r="CN127" t="s">
        <v>6</v>
      </c>
      <c r="CO127" t="s">
        <v>157</v>
      </c>
      <c r="CP127" t="s">
        <v>524</v>
      </c>
      <c r="CQ127">
        <v>1369</v>
      </c>
      <c r="CR127">
        <v>1419</v>
      </c>
    </row>
    <row r="128" spans="7:96" hidden="1">
      <c r="G128" s="123">
        <v>45313.655796203704</v>
      </c>
      <c r="H128" s="181">
        <v>314</v>
      </c>
      <c r="I128" t="s">
        <v>88</v>
      </c>
      <c r="J128" t="s">
        <v>88</v>
      </c>
      <c r="K128" t="s">
        <v>1751</v>
      </c>
      <c r="L128" t="s">
        <v>3298</v>
      </c>
      <c r="M128" s="30">
        <v>45055</v>
      </c>
      <c r="N128" t="s">
        <v>3299</v>
      </c>
      <c r="O128" t="s">
        <v>102</v>
      </c>
      <c r="P128">
        <v>2.1</v>
      </c>
      <c r="Q128" t="s">
        <v>777</v>
      </c>
      <c r="R128" t="s">
        <v>777</v>
      </c>
      <c r="S128" t="s">
        <v>777</v>
      </c>
      <c r="T128" t="s">
        <v>88</v>
      </c>
      <c r="U128" t="s">
        <v>3300</v>
      </c>
      <c r="V128" t="s">
        <v>3301</v>
      </c>
      <c r="W128" t="s">
        <v>279</v>
      </c>
      <c r="X128" t="s">
        <v>279</v>
      </c>
      <c r="Y128" t="s">
        <v>279</v>
      </c>
      <c r="Z128" t="s">
        <v>284</v>
      </c>
      <c r="AA128">
        <v>4.2</v>
      </c>
      <c r="AB128" s="30">
        <v>46154</v>
      </c>
      <c r="AC128" t="s">
        <v>105</v>
      </c>
      <c r="AD128" t="s">
        <v>88</v>
      </c>
      <c r="AE128" t="s">
        <v>2937</v>
      </c>
      <c r="AF128"/>
      <c r="AG128" t="s">
        <v>282</v>
      </c>
      <c r="AH128" t="s">
        <v>707</v>
      </c>
      <c r="AI128" t="s">
        <v>569</v>
      </c>
      <c r="AJ128" t="s">
        <v>280</v>
      </c>
      <c r="AK128">
        <v>100</v>
      </c>
      <c r="AL128"/>
      <c r="AM128" t="s">
        <v>794</v>
      </c>
      <c r="AN128" t="s">
        <v>1569</v>
      </c>
      <c r="AO128" t="s">
        <v>88</v>
      </c>
      <c r="AP128"/>
      <c r="AQ128"/>
      <c r="AR128"/>
      <c r="AS128"/>
      <c r="AT128" t="s">
        <v>3302</v>
      </c>
      <c r="AU128" t="s">
        <v>228</v>
      </c>
      <c r="AV128" t="s">
        <v>3303</v>
      </c>
      <c r="AW128" t="s">
        <v>279</v>
      </c>
      <c r="AX128" t="s">
        <v>88</v>
      </c>
      <c r="AY128" t="s">
        <v>1751</v>
      </c>
      <c r="AZ128" t="s">
        <v>2</v>
      </c>
      <c r="BA128" s="178" t="s">
        <v>3290</v>
      </c>
      <c r="BB128" t="s">
        <v>278</v>
      </c>
      <c r="BC128" t="s">
        <v>286</v>
      </c>
      <c r="BD128"/>
      <c r="BE128" t="s">
        <v>88</v>
      </c>
      <c r="BF128" t="s">
        <v>88</v>
      </c>
      <c r="BG128" t="s">
        <v>3304</v>
      </c>
      <c r="BH128" t="s">
        <v>3305</v>
      </c>
      <c r="BI128">
        <v>10000</v>
      </c>
      <c r="BJ128">
        <v>2.1</v>
      </c>
      <c r="BK128" s="30">
        <v>45058</v>
      </c>
      <c r="BL128" s="30"/>
      <c r="BM128">
        <v>4.2</v>
      </c>
      <c r="BN128" t="s">
        <v>88</v>
      </c>
      <c r="BO128" s="30">
        <v>45242</v>
      </c>
      <c r="BP128" t="s">
        <v>3306</v>
      </c>
      <c r="BQ128" t="s">
        <v>88</v>
      </c>
      <c r="BR128" s="30">
        <v>45058</v>
      </c>
      <c r="BS128" t="s">
        <v>2937</v>
      </c>
      <c r="BT128" s="30">
        <v>45058</v>
      </c>
      <c r="BU128" t="s">
        <v>708</v>
      </c>
      <c r="BV128" t="s">
        <v>88</v>
      </c>
      <c r="BW128" t="s">
        <v>3307</v>
      </c>
      <c r="BX128" t="s">
        <v>277</v>
      </c>
      <c r="BY128" t="s">
        <v>277</v>
      </c>
      <c r="BZ128" t="s">
        <v>276</v>
      </c>
      <c r="CA128" t="s">
        <v>275</v>
      </c>
      <c r="CB128" t="s">
        <v>274</v>
      </c>
      <c r="CC128" t="s">
        <v>88</v>
      </c>
      <c r="CD128" t="s">
        <v>113</v>
      </c>
      <c r="CE128" t="s">
        <v>88</v>
      </c>
      <c r="CF128" t="s">
        <v>88</v>
      </c>
      <c r="CG128" t="s">
        <v>3308</v>
      </c>
      <c r="CH128" t="s">
        <v>88</v>
      </c>
      <c r="CI128" s="30"/>
      <c r="CJ128">
        <v>893</v>
      </c>
      <c r="CK128" t="s">
        <v>3309</v>
      </c>
      <c r="CL128" t="s">
        <v>200</v>
      </c>
      <c r="CM128" t="s">
        <v>6</v>
      </c>
      <c r="CN128" t="s">
        <v>6</v>
      </c>
      <c r="CO128" t="s">
        <v>157</v>
      </c>
      <c r="CP128" t="s">
        <v>88</v>
      </c>
      <c r="CQ128">
        <v>1368</v>
      </c>
      <c r="CR128">
        <v>1418</v>
      </c>
    </row>
    <row r="129" spans="7:96" hidden="1">
      <c r="G129" s="123">
        <v>45313.655796203704</v>
      </c>
      <c r="H129" s="181">
        <v>313</v>
      </c>
      <c r="I129" t="s">
        <v>88</v>
      </c>
      <c r="J129" t="s">
        <v>88</v>
      </c>
      <c r="K129" t="s">
        <v>1751</v>
      </c>
      <c r="L129" t="s">
        <v>3310</v>
      </c>
      <c r="M129" s="30">
        <v>45051</v>
      </c>
      <c r="N129" t="s">
        <v>3311</v>
      </c>
      <c r="O129" t="s">
        <v>102</v>
      </c>
      <c r="P129">
        <v>4.6399999999999997</v>
      </c>
      <c r="Q129" t="s">
        <v>777</v>
      </c>
      <c r="R129" t="s">
        <v>777</v>
      </c>
      <c r="S129" t="s">
        <v>777</v>
      </c>
      <c r="T129" t="s">
        <v>88</v>
      </c>
      <c r="U129" t="s">
        <v>3312</v>
      </c>
      <c r="V129" t="s">
        <v>3313</v>
      </c>
      <c r="W129" t="s">
        <v>279</v>
      </c>
      <c r="X129" t="s">
        <v>279</v>
      </c>
      <c r="Y129" t="s">
        <v>279</v>
      </c>
      <c r="Z129" t="s">
        <v>284</v>
      </c>
      <c r="AA129">
        <v>3.6</v>
      </c>
      <c r="AB129" s="30">
        <v>46154</v>
      </c>
      <c r="AC129" t="s">
        <v>1537</v>
      </c>
      <c r="AD129" t="s">
        <v>3220</v>
      </c>
      <c r="AE129" t="s">
        <v>765</v>
      </c>
      <c r="AF129">
        <v>20</v>
      </c>
      <c r="AG129" t="s">
        <v>282</v>
      </c>
      <c r="AH129" t="s">
        <v>707</v>
      </c>
      <c r="AI129" t="s">
        <v>3314</v>
      </c>
      <c r="AJ129" t="s">
        <v>280</v>
      </c>
      <c r="AK129">
        <v>100</v>
      </c>
      <c r="AL129"/>
      <c r="AM129" t="s">
        <v>1757</v>
      </c>
      <c r="AN129" t="s">
        <v>3174</v>
      </c>
      <c r="AO129" t="s">
        <v>3315</v>
      </c>
      <c r="AP129"/>
      <c r="AQ129"/>
      <c r="AR129"/>
      <c r="AS129"/>
      <c r="AT129" t="s">
        <v>3316</v>
      </c>
      <c r="AU129" t="s">
        <v>228</v>
      </c>
      <c r="AV129" t="s">
        <v>695</v>
      </c>
      <c r="AW129" t="s">
        <v>279</v>
      </c>
      <c r="AX129" t="s">
        <v>88</v>
      </c>
      <c r="AY129" t="s">
        <v>1751</v>
      </c>
      <c r="AZ129" t="s">
        <v>1</v>
      </c>
      <c r="BA129" s="178" t="s">
        <v>3290</v>
      </c>
      <c r="BB129" t="s">
        <v>278</v>
      </c>
      <c r="BC129" t="s">
        <v>286</v>
      </c>
      <c r="BD129"/>
      <c r="BE129" t="s">
        <v>88</v>
      </c>
      <c r="BF129" t="s">
        <v>88</v>
      </c>
      <c r="BG129" t="s">
        <v>3317</v>
      </c>
      <c r="BH129" t="s">
        <v>3318</v>
      </c>
      <c r="BI129">
        <v>10000</v>
      </c>
      <c r="BJ129">
        <v>4.6399999999999997</v>
      </c>
      <c r="BK129" s="30">
        <v>45058</v>
      </c>
      <c r="BL129" s="30"/>
      <c r="BM129">
        <v>3.6</v>
      </c>
      <c r="BN129" t="s">
        <v>88</v>
      </c>
      <c r="BO129" s="30">
        <v>45242</v>
      </c>
      <c r="BP129" t="s">
        <v>3319</v>
      </c>
      <c r="BQ129" t="s">
        <v>88</v>
      </c>
      <c r="BR129" s="30">
        <v>45058</v>
      </c>
      <c r="BS129" t="s">
        <v>765</v>
      </c>
      <c r="BT129" s="30">
        <v>45058</v>
      </c>
      <c r="BU129" t="s">
        <v>708</v>
      </c>
      <c r="BV129" t="s">
        <v>3320</v>
      </c>
      <c r="BW129" t="s">
        <v>3321</v>
      </c>
      <c r="BX129" t="s">
        <v>277</v>
      </c>
      <c r="BY129" t="s">
        <v>277</v>
      </c>
      <c r="BZ129" t="s">
        <v>276</v>
      </c>
      <c r="CA129" t="s">
        <v>275</v>
      </c>
      <c r="CB129" t="s">
        <v>274</v>
      </c>
      <c r="CC129" t="s">
        <v>88</v>
      </c>
      <c r="CD129" t="s">
        <v>113</v>
      </c>
      <c r="CE129" t="s">
        <v>88</v>
      </c>
      <c r="CF129" t="s">
        <v>88</v>
      </c>
      <c r="CG129" t="s">
        <v>3322</v>
      </c>
      <c r="CH129" t="s">
        <v>88</v>
      </c>
      <c r="CI129" s="30"/>
      <c r="CJ129">
        <v>646</v>
      </c>
      <c r="CK129" t="s">
        <v>3323</v>
      </c>
      <c r="CL129" t="s">
        <v>199</v>
      </c>
      <c r="CM129" t="s">
        <v>529</v>
      </c>
      <c r="CN129" t="s">
        <v>6</v>
      </c>
      <c r="CO129" t="s">
        <v>157</v>
      </c>
      <c r="CP129" t="s">
        <v>522</v>
      </c>
      <c r="CQ129">
        <v>1364</v>
      </c>
      <c r="CR129">
        <v>1415</v>
      </c>
    </row>
    <row r="130" spans="7:96" hidden="1">
      <c r="G130" s="123">
        <v>45313.655796203704</v>
      </c>
      <c r="H130" s="181">
        <v>312</v>
      </c>
      <c r="I130" t="s">
        <v>88</v>
      </c>
      <c r="J130" t="s">
        <v>88</v>
      </c>
      <c r="K130" t="s">
        <v>226</v>
      </c>
      <c r="L130" t="s">
        <v>3324</v>
      </c>
      <c r="M130" s="30">
        <v>45042</v>
      </c>
      <c r="N130" t="s">
        <v>3325</v>
      </c>
      <c r="O130" t="s">
        <v>203</v>
      </c>
      <c r="P130">
        <v>58</v>
      </c>
      <c r="Q130" t="s">
        <v>777</v>
      </c>
      <c r="R130" t="s">
        <v>777</v>
      </c>
      <c r="S130" t="s">
        <v>777</v>
      </c>
      <c r="T130" t="s">
        <v>88</v>
      </c>
      <c r="U130" t="s">
        <v>3326</v>
      </c>
      <c r="V130" t="s">
        <v>3327</v>
      </c>
      <c r="W130" t="s">
        <v>279</v>
      </c>
      <c r="X130" t="s">
        <v>279</v>
      </c>
      <c r="Y130" t="s">
        <v>279</v>
      </c>
      <c r="Z130" t="s">
        <v>284</v>
      </c>
      <c r="AA130">
        <v>1.8</v>
      </c>
      <c r="AB130" s="30">
        <v>46151</v>
      </c>
      <c r="AC130" t="s">
        <v>287</v>
      </c>
      <c r="AD130" t="s">
        <v>3328</v>
      </c>
      <c r="AE130" t="s">
        <v>3329</v>
      </c>
      <c r="AF130">
        <v>20</v>
      </c>
      <c r="AG130" t="s">
        <v>282</v>
      </c>
      <c r="AH130" t="s">
        <v>712</v>
      </c>
      <c r="AI130" t="s">
        <v>3330</v>
      </c>
      <c r="AJ130" t="s">
        <v>280</v>
      </c>
      <c r="AK130">
        <v>100</v>
      </c>
      <c r="AL130"/>
      <c r="AM130" t="s">
        <v>709</v>
      </c>
      <c r="AN130" t="s">
        <v>3331</v>
      </c>
      <c r="AO130" t="s">
        <v>3332</v>
      </c>
      <c r="AP130"/>
      <c r="AQ130"/>
      <c r="AR130"/>
      <c r="AS130"/>
      <c r="AT130" t="s">
        <v>2734</v>
      </c>
      <c r="AU130" t="s">
        <v>228</v>
      </c>
      <c r="AV130" t="s">
        <v>3333</v>
      </c>
      <c r="AW130" t="s">
        <v>279</v>
      </c>
      <c r="AX130" t="s">
        <v>88</v>
      </c>
      <c r="AY130" t="s">
        <v>226</v>
      </c>
      <c r="AZ130" t="s">
        <v>1</v>
      </c>
      <c r="BA130" s="178" t="s">
        <v>3334</v>
      </c>
      <c r="BB130" t="s">
        <v>278</v>
      </c>
      <c r="BC130" t="s">
        <v>286</v>
      </c>
      <c r="BD130"/>
      <c r="BE130" t="s">
        <v>88</v>
      </c>
      <c r="BF130" t="s">
        <v>88</v>
      </c>
      <c r="BG130" t="s">
        <v>3335</v>
      </c>
      <c r="BH130" t="s">
        <v>3336</v>
      </c>
      <c r="BI130">
        <v>10000000</v>
      </c>
      <c r="BJ130">
        <v>58</v>
      </c>
      <c r="BK130" s="30">
        <v>45055</v>
      </c>
      <c r="BL130" s="30"/>
      <c r="BM130">
        <v>1.8</v>
      </c>
      <c r="BN130" t="s">
        <v>88</v>
      </c>
      <c r="BO130" s="30">
        <v>45239</v>
      </c>
      <c r="BP130" t="s">
        <v>3337</v>
      </c>
      <c r="BQ130" t="s">
        <v>3326</v>
      </c>
      <c r="BR130" s="30">
        <v>45055</v>
      </c>
      <c r="BS130" t="s">
        <v>3329</v>
      </c>
      <c r="BT130" s="30">
        <v>45055</v>
      </c>
      <c r="BU130" t="s">
        <v>708</v>
      </c>
      <c r="BV130" t="s">
        <v>3338</v>
      </c>
      <c r="BW130" t="s">
        <v>3339</v>
      </c>
      <c r="BX130" t="s">
        <v>277</v>
      </c>
      <c r="BY130" t="s">
        <v>277</v>
      </c>
      <c r="BZ130" t="s">
        <v>276</v>
      </c>
      <c r="CA130" t="s">
        <v>275</v>
      </c>
      <c r="CB130" t="s">
        <v>274</v>
      </c>
      <c r="CC130" t="s">
        <v>88</v>
      </c>
      <c r="CD130" t="s">
        <v>113</v>
      </c>
      <c r="CE130" t="s">
        <v>88</v>
      </c>
      <c r="CF130" t="s">
        <v>88</v>
      </c>
      <c r="CG130" t="s">
        <v>3340</v>
      </c>
      <c r="CH130" t="s">
        <v>88</v>
      </c>
      <c r="CI130" s="30"/>
      <c r="CJ130">
        <v>957</v>
      </c>
      <c r="CK130" t="s">
        <v>3341</v>
      </c>
      <c r="CL130" t="s">
        <v>199</v>
      </c>
      <c r="CM130" t="s">
        <v>6</v>
      </c>
      <c r="CN130" t="s">
        <v>6</v>
      </c>
      <c r="CO130" t="s">
        <v>157</v>
      </c>
      <c r="CP130" t="s">
        <v>501</v>
      </c>
      <c r="CQ130">
        <v>1362</v>
      </c>
      <c r="CR130">
        <v>1413</v>
      </c>
    </row>
    <row r="131" spans="7:96" hidden="1">
      <c r="G131" s="123">
        <v>45313.655796203704</v>
      </c>
      <c r="H131" s="181">
        <v>311</v>
      </c>
      <c r="I131" t="s">
        <v>88</v>
      </c>
      <c r="J131" t="s">
        <v>88</v>
      </c>
      <c r="K131" t="s">
        <v>1751</v>
      </c>
      <c r="L131" t="s">
        <v>3342</v>
      </c>
      <c r="M131" s="30">
        <v>45041</v>
      </c>
      <c r="N131" t="s">
        <v>3343</v>
      </c>
      <c r="O131" t="s">
        <v>102</v>
      </c>
      <c r="P131">
        <v>2.86</v>
      </c>
      <c r="Q131" t="s">
        <v>777</v>
      </c>
      <c r="R131" t="s">
        <v>777</v>
      </c>
      <c r="S131" t="s">
        <v>777</v>
      </c>
      <c r="T131" t="s">
        <v>88</v>
      </c>
      <c r="U131" t="s">
        <v>3344</v>
      </c>
      <c r="V131" t="s">
        <v>3345</v>
      </c>
      <c r="W131" t="s">
        <v>279</v>
      </c>
      <c r="X131" t="s">
        <v>279</v>
      </c>
      <c r="Y131" t="s">
        <v>279</v>
      </c>
      <c r="Z131" t="s">
        <v>284</v>
      </c>
      <c r="AA131">
        <v>3.8</v>
      </c>
      <c r="AB131" s="30">
        <v>46140</v>
      </c>
      <c r="AC131" t="s">
        <v>287</v>
      </c>
      <c r="AD131" t="s">
        <v>88</v>
      </c>
      <c r="AE131" t="s">
        <v>1942</v>
      </c>
      <c r="AF131"/>
      <c r="AG131" t="s">
        <v>282</v>
      </c>
      <c r="AH131" t="s">
        <v>707</v>
      </c>
      <c r="AI131" t="s">
        <v>3039</v>
      </c>
      <c r="AJ131" t="s">
        <v>280</v>
      </c>
      <c r="AK131">
        <v>100</v>
      </c>
      <c r="AL131"/>
      <c r="AM131" t="s">
        <v>1848</v>
      </c>
      <c r="AN131" t="s">
        <v>1849</v>
      </c>
      <c r="AO131" t="s">
        <v>1850</v>
      </c>
      <c r="AP131"/>
      <c r="AQ131"/>
      <c r="AR131"/>
      <c r="AS131"/>
      <c r="AT131" t="s">
        <v>3346</v>
      </c>
      <c r="AU131" t="s">
        <v>228</v>
      </c>
      <c r="AV131" t="s">
        <v>1397</v>
      </c>
      <c r="AW131" t="s">
        <v>279</v>
      </c>
      <c r="AX131" t="s">
        <v>1496</v>
      </c>
      <c r="AY131" t="s">
        <v>1751</v>
      </c>
      <c r="AZ131" t="s">
        <v>1</v>
      </c>
      <c r="BA131" s="178" t="s">
        <v>3347</v>
      </c>
      <c r="BB131" t="s">
        <v>278</v>
      </c>
      <c r="BC131" t="s">
        <v>286</v>
      </c>
      <c r="BD131"/>
      <c r="BE131" t="s">
        <v>88</v>
      </c>
      <c r="BF131" t="s">
        <v>88</v>
      </c>
      <c r="BG131" t="s">
        <v>2372</v>
      </c>
      <c r="BH131" t="s">
        <v>3348</v>
      </c>
      <c r="BI131">
        <v>10000</v>
      </c>
      <c r="BJ131">
        <v>2.86</v>
      </c>
      <c r="BK131" s="30">
        <v>45044</v>
      </c>
      <c r="BL131" s="30"/>
      <c r="BM131">
        <v>3.8</v>
      </c>
      <c r="BN131" t="s">
        <v>88</v>
      </c>
      <c r="BO131" s="30">
        <v>45227</v>
      </c>
      <c r="BP131" t="s">
        <v>3349</v>
      </c>
      <c r="BQ131" t="s">
        <v>88</v>
      </c>
      <c r="BR131" s="30">
        <v>45044</v>
      </c>
      <c r="BS131" t="s">
        <v>1942</v>
      </c>
      <c r="BT131" s="30">
        <v>45044</v>
      </c>
      <c r="BU131" t="s">
        <v>708</v>
      </c>
      <c r="BV131" t="s">
        <v>3350</v>
      </c>
      <c r="BW131" t="s">
        <v>3351</v>
      </c>
      <c r="BX131" t="s">
        <v>277</v>
      </c>
      <c r="BY131" t="s">
        <v>277</v>
      </c>
      <c r="BZ131" t="s">
        <v>276</v>
      </c>
      <c r="CA131" t="s">
        <v>275</v>
      </c>
      <c r="CB131" t="s">
        <v>274</v>
      </c>
      <c r="CC131" t="s">
        <v>88</v>
      </c>
      <c r="CD131" t="s">
        <v>113</v>
      </c>
      <c r="CE131" t="s">
        <v>88</v>
      </c>
      <c r="CF131" t="s">
        <v>88</v>
      </c>
      <c r="CG131" t="s">
        <v>3352</v>
      </c>
      <c r="CH131" t="s">
        <v>88</v>
      </c>
      <c r="CI131" s="30"/>
      <c r="CJ131">
        <v>921</v>
      </c>
      <c r="CK131" t="s">
        <v>3353</v>
      </c>
      <c r="CL131" t="s">
        <v>199</v>
      </c>
      <c r="CM131" t="s">
        <v>531</v>
      </c>
      <c r="CN131" t="s">
        <v>6</v>
      </c>
      <c r="CO131" t="s">
        <v>157</v>
      </c>
      <c r="CP131" t="s">
        <v>526</v>
      </c>
      <c r="CQ131">
        <v>1361</v>
      </c>
      <c r="CR131">
        <v>1412</v>
      </c>
    </row>
    <row r="132" spans="7:96" hidden="1">
      <c r="G132" s="123">
        <v>45313.655796203704</v>
      </c>
      <c r="H132" s="181">
        <v>310</v>
      </c>
      <c r="I132" t="s">
        <v>88</v>
      </c>
      <c r="J132" t="s">
        <v>88</v>
      </c>
      <c r="K132" t="s">
        <v>1751</v>
      </c>
      <c r="L132" t="s">
        <v>3354</v>
      </c>
      <c r="M132" s="30">
        <v>45037</v>
      </c>
      <c r="N132" t="s">
        <v>3355</v>
      </c>
      <c r="O132" t="s">
        <v>102</v>
      </c>
      <c r="P132">
        <v>6.6</v>
      </c>
      <c r="Q132" t="s">
        <v>777</v>
      </c>
      <c r="R132" t="s">
        <v>777</v>
      </c>
      <c r="S132" t="s">
        <v>777</v>
      </c>
      <c r="T132" t="s">
        <v>88</v>
      </c>
      <c r="U132" t="s">
        <v>3356</v>
      </c>
      <c r="V132" t="s">
        <v>3357</v>
      </c>
      <c r="W132" t="s">
        <v>279</v>
      </c>
      <c r="X132" t="s">
        <v>279</v>
      </c>
      <c r="Y132" t="s">
        <v>279</v>
      </c>
      <c r="Z132" t="s">
        <v>284</v>
      </c>
      <c r="AA132">
        <v>3.45</v>
      </c>
      <c r="AB132" s="30">
        <v>46140</v>
      </c>
      <c r="AC132" t="s">
        <v>287</v>
      </c>
      <c r="AD132" t="s">
        <v>3220</v>
      </c>
      <c r="AE132" t="s">
        <v>3358</v>
      </c>
      <c r="AF132">
        <v>35</v>
      </c>
      <c r="AG132" t="s">
        <v>282</v>
      </c>
      <c r="AH132" t="s">
        <v>707</v>
      </c>
      <c r="AI132" t="s">
        <v>3359</v>
      </c>
      <c r="AJ132" t="s">
        <v>280</v>
      </c>
      <c r="AK132">
        <v>100</v>
      </c>
      <c r="AL132"/>
      <c r="AM132" t="s">
        <v>1905</v>
      </c>
      <c r="AN132" t="s">
        <v>3360</v>
      </c>
      <c r="AO132" t="s">
        <v>88</v>
      </c>
      <c r="AP132"/>
      <c r="AQ132"/>
      <c r="AR132"/>
      <c r="AS132"/>
      <c r="AT132" t="s">
        <v>3361</v>
      </c>
      <c r="AU132" t="s">
        <v>228</v>
      </c>
      <c r="AV132" t="s">
        <v>3362</v>
      </c>
      <c r="AW132" t="s">
        <v>279</v>
      </c>
      <c r="AX132" t="s">
        <v>494</v>
      </c>
      <c r="AY132" t="s">
        <v>1751</v>
      </c>
      <c r="AZ132" t="s">
        <v>1</v>
      </c>
      <c r="BA132" s="178" t="s">
        <v>3347</v>
      </c>
      <c r="BB132" t="s">
        <v>278</v>
      </c>
      <c r="BC132" t="s">
        <v>286</v>
      </c>
      <c r="BD132"/>
      <c r="BE132" t="s">
        <v>88</v>
      </c>
      <c r="BF132" t="s">
        <v>88</v>
      </c>
      <c r="BG132" t="s">
        <v>2913</v>
      </c>
      <c r="BH132" t="s">
        <v>3363</v>
      </c>
      <c r="BI132">
        <v>10000</v>
      </c>
      <c r="BJ132">
        <v>6.6</v>
      </c>
      <c r="BK132" s="30">
        <v>45044</v>
      </c>
      <c r="BL132" s="30"/>
      <c r="BM132">
        <v>3.45</v>
      </c>
      <c r="BN132" t="s">
        <v>88</v>
      </c>
      <c r="BO132" s="30">
        <v>45227</v>
      </c>
      <c r="BP132" t="s">
        <v>3364</v>
      </c>
      <c r="BQ132" t="s">
        <v>88</v>
      </c>
      <c r="BR132" s="30">
        <v>45044</v>
      </c>
      <c r="BS132" t="s">
        <v>3358</v>
      </c>
      <c r="BT132" s="30">
        <v>45044</v>
      </c>
      <c r="BU132" t="s">
        <v>708</v>
      </c>
      <c r="BV132" t="s">
        <v>3365</v>
      </c>
      <c r="BW132" t="s">
        <v>3366</v>
      </c>
      <c r="BX132" t="s">
        <v>277</v>
      </c>
      <c r="BY132" t="s">
        <v>277</v>
      </c>
      <c r="BZ132" t="s">
        <v>276</v>
      </c>
      <c r="CA132" t="s">
        <v>275</v>
      </c>
      <c r="CB132" t="s">
        <v>274</v>
      </c>
      <c r="CC132" t="s">
        <v>88</v>
      </c>
      <c r="CD132" t="s">
        <v>113</v>
      </c>
      <c r="CE132" t="s">
        <v>88</v>
      </c>
      <c r="CF132" t="s">
        <v>88</v>
      </c>
      <c r="CG132" t="s">
        <v>3367</v>
      </c>
      <c r="CH132" t="s">
        <v>88</v>
      </c>
      <c r="CI132" s="30"/>
      <c r="CJ132">
        <v>952</v>
      </c>
      <c r="CK132" t="s">
        <v>3368</v>
      </c>
      <c r="CL132" t="s">
        <v>199</v>
      </c>
      <c r="CM132" t="s">
        <v>528</v>
      </c>
      <c r="CN132" t="s">
        <v>6</v>
      </c>
      <c r="CO132" t="s">
        <v>157</v>
      </c>
      <c r="CP132" t="s">
        <v>525</v>
      </c>
      <c r="CQ132">
        <v>1357</v>
      </c>
      <c r="CR132">
        <v>1408</v>
      </c>
    </row>
    <row r="133" spans="7:96" hidden="1">
      <c r="G133" s="123">
        <v>45313.655796203704</v>
      </c>
      <c r="H133" s="181">
        <v>309</v>
      </c>
      <c r="I133" t="s">
        <v>88</v>
      </c>
      <c r="J133" t="s">
        <v>88</v>
      </c>
      <c r="K133" t="s">
        <v>1751</v>
      </c>
      <c r="L133" t="s">
        <v>3369</v>
      </c>
      <c r="M133" s="30">
        <v>45036</v>
      </c>
      <c r="N133" t="s">
        <v>3370</v>
      </c>
      <c r="O133" t="s">
        <v>102</v>
      </c>
      <c r="P133">
        <v>4.0999999999999996</v>
      </c>
      <c r="Q133" t="s">
        <v>777</v>
      </c>
      <c r="R133" t="s">
        <v>777</v>
      </c>
      <c r="S133" t="s">
        <v>777</v>
      </c>
      <c r="T133" t="s">
        <v>88</v>
      </c>
      <c r="U133" t="s">
        <v>3371</v>
      </c>
      <c r="V133" t="s">
        <v>3372</v>
      </c>
      <c r="W133" t="s">
        <v>279</v>
      </c>
      <c r="X133" t="s">
        <v>279</v>
      </c>
      <c r="Y133" t="s">
        <v>279</v>
      </c>
      <c r="Z133" t="s">
        <v>284</v>
      </c>
      <c r="AA133">
        <v>3.65</v>
      </c>
      <c r="AB133" s="30">
        <v>46139</v>
      </c>
      <c r="AC133" t="s">
        <v>287</v>
      </c>
      <c r="AD133" t="s">
        <v>3220</v>
      </c>
      <c r="AE133" t="s">
        <v>3373</v>
      </c>
      <c r="AF133">
        <v>15</v>
      </c>
      <c r="AG133" t="s">
        <v>282</v>
      </c>
      <c r="AH133" t="s">
        <v>707</v>
      </c>
      <c r="AI133" t="s">
        <v>2768</v>
      </c>
      <c r="AJ133" t="s">
        <v>280</v>
      </c>
      <c r="AK133">
        <v>100</v>
      </c>
      <c r="AL133"/>
      <c r="AM133" t="s">
        <v>709</v>
      </c>
      <c r="AN133" t="s">
        <v>2178</v>
      </c>
      <c r="AO133" t="s">
        <v>3374</v>
      </c>
      <c r="AP133"/>
      <c r="AQ133"/>
      <c r="AR133"/>
      <c r="AS133"/>
      <c r="AT133" t="s">
        <v>3375</v>
      </c>
      <c r="AU133" t="s">
        <v>228</v>
      </c>
      <c r="AV133" t="s">
        <v>528</v>
      </c>
      <c r="AW133" t="s">
        <v>279</v>
      </c>
      <c r="AX133" t="s">
        <v>1496</v>
      </c>
      <c r="AY133" t="s">
        <v>1751</v>
      </c>
      <c r="AZ133" t="s">
        <v>1</v>
      </c>
      <c r="BA133" s="178" t="s">
        <v>3347</v>
      </c>
      <c r="BB133" t="s">
        <v>278</v>
      </c>
      <c r="BC133" t="s">
        <v>286</v>
      </c>
      <c r="BD133"/>
      <c r="BE133" t="s">
        <v>88</v>
      </c>
      <c r="BF133" t="s">
        <v>88</v>
      </c>
      <c r="BG133" t="s">
        <v>3376</v>
      </c>
      <c r="BH133" t="s">
        <v>3377</v>
      </c>
      <c r="BI133">
        <v>10000</v>
      </c>
      <c r="BJ133">
        <v>4.0999999999999996</v>
      </c>
      <c r="BK133" s="30">
        <v>45043</v>
      </c>
      <c r="BL133" s="30"/>
      <c r="BM133">
        <v>3.65</v>
      </c>
      <c r="BN133" t="s">
        <v>88</v>
      </c>
      <c r="BO133" s="30">
        <v>45226</v>
      </c>
      <c r="BP133" t="s">
        <v>3378</v>
      </c>
      <c r="BQ133" t="s">
        <v>88</v>
      </c>
      <c r="BR133" s="30">
        <v>45043</v>
      </c>
      <c r="BS133" t="s">
        <v>3373</v>
      </c>
      <c r="BT133" s="30">
        <v>45043</v>
      </c>
      <c r="BU133" t="s">
        <v>708</v>
      </c>
      <c r="BV133" t="s">
        <v>3379</v>
      </c>
      <c r="BW133" t="s">
        <v>3380</v>
      </c>
      <c r="BX133" t="s">
        <v>277</v>
      </c>
      <c r="BY133" t="s">
        <v>277</v>
      </c>
      <c r="BZ133" t="s">
        <v>276</v>
      </c>
      <c r="CA133" t="s">
        <v>275</v>
      </c>
      <c r="CB133" t="s">
        <v>274</v>
      </c>
      <c r="CC133" t="s">
        <v>88</v>
      </c>
      <c r="CD133" t="s">
        <v>113</v>
      </c>
      <c r="CE133" t="s">
        <v>88</v>
      </c>
      <c r="CF133" t="s">
        <v>88</v>
      </c>
      <c r="CG133" t="s">
        <v>3381</v>
      </c>
      <c r="CH133" t="s">
        <v>88</v>
      </c>
      <c r="CI133" s="30"/>
      <c r="CJ133">
        <v>932</v>
      </c>
      <c r="CK133" t="s">
        <v>3382</v>
      </c>
      <c r="CL133" t="s">
        <v>199</v>
      </c>
      <c r="CM133" t="s">
        <v>529</v>
      </c>
      <c r="CN133" t="s">
        <v>6</v>
      </c>
      <c r="CO133" t="s">
        <v>157</v>
      </c>
      <c r="CP133" t="s">
        <v>526</v>
      </c>
      <c r="CQ133">
        <v>1350</v>
      </c>
      <c r="CR133">
        <v>1401</v>
      </c>
    </row>
    <row r="134" spans="7:96" hidden="1">
      <c r="G134" s="123">
        <v>45313.655796203704</v>
      </c>
      <c r="H134" s="181">
        <v>308</v>
      </c>
      <c r="I134" t="s">
        <v>88</v>
      </c>
      <c r="J134" t="s">
        <v>88</v>
      </c>
      <c r="K134" t="s">
        <v>1751</v>
      </c>
      <c r="L134" t="s">
        <v>3383</v>
      </c>
      <c r="M134" s="30">
        <v>45033</v>
      </c>
      <c r="N134" t="s">
        <v>3384</v>
      </c>
      <c r="O134" t="s">
        <v>102</v>
      </c>
      <c r="P134">
        <v>1.4</v>
      </c>
      <c r="Q134" t="s">
        <v>777</v>
      </c>
      <c r="R134" t="s">
        <v>777</v>
      </c>
      <c r="S134" t="s">
        <v>777</v>
      </c>
      <c r="T134" t="s">
        <v>88</v>
      </c>
      <c r="U134" t="s">
        <v>3050</v>
      </c>
      <c r="V134" t="s">
        <v>3385</v>
      </c>
      <c r="W134" t="s">
        <v>279</v>
      </c>
      <c r="X134" t="s">
        <v>279</v>
      </c>
      <c r="Y134" t="s">
        <v>279</v>
      </c>
      <c r="Z134" t="s">
        <v>284</v>
      </c>
      <c r="AA134">
        <v>4.6500000000000004</v>
      </c>
      <c r="AB134" s="30">
        <v>46132</v>
      </c>
      <c r="AC134" t="s">
        <v>287</v>
      </c>
      <c r="AD134" t="s">
        <v>3052</v>
      </c>
      <c r="AE134" t="s">
        <v>2816</v>
      </c>
      <c r="AF134">
        <v>5</v>
      </c>
      <c r="AG134" t="s">
        <v>282</v>
      </c>
      <c r="AH134" t="s">
        <v>707</v>
      </c>
      <c r="AI134" t="s">
        <v>579</v>
      </c>
      <c r="AJ134" t="s">
        <v>280</v>
      </c>
      <c r="AK134">
        <v>100</v>
      </c>
      <c r="AL134"/>
      <c r="AM134" t="s">
        <v>3053</v>
      </c>
      <c r="AN134" t="s">
        <v>3054</v>
      </c>
      <c r="AO134" t="s">
        <v>88</v>
      </c>
      <c r="AP134"/>
      <c r="AQ134"/>
      <c r="AR134"/>
      <c r="AS134"/>
      <c r="AT134" t="s">
        <v>3055</v>
      </c>
      <c r="AU134" t="s">
        <v>228</v>
      </c>
      <c r="AV134" t="s">
        <v>806</v>
      </c>
      <c r="AW134" t="s">
        <v>279</v>
      </c>
      <c r="AX134" t="s">
        <v>494</v>
      </c>
      <c r="AY134" t="s">
        <v>1751</v>
      </c>
      <c r="AZ134" t="s">
        <v>1</v>
      </c>
      <c r="BA134" s="178" t="s">
        <v>3386</v>
      </c>
      <c r="BB134" t="s">
        <v>278</v>
      </c>
      <c r="BC134" t="s">
        <v>286</v>
      </c>
      <c r="BD134"/>
      <c r="BE134" t="s">
        <v>88</v>
      </c>
      <c r="BF134" t="s">
        <v>88</v>
      </c>
      <c r="BG134" t="s">
        <v>3304</v>
      </c>
      <c r="BH134" t="s">
        <v>3058</v>
      </c>
      <c r="BI134">
        <v>10000</v>
      </c>
      <c r="BJ134">
        <v>1.4</v>
      </c>
      <c r="BK134" s="30">
        <v>45036</v>
      </c>
      <c r="BL134" s="30"/>
      <c r="BM134">
        <v>4.6500000000000004</v>
      </c>
      <c r="BN134" t="s">
        <v>88</v>
      </c>
      <c r="BO134" s="30">
        <v>45219</v>
      </c>
      <c r="BP134" t="s">
        <v>3387</v>
      </c>
      <c r="BQ134" t="s">
        <v>88</v>
      </c>
      <c r="BR134" s="30">
        <v>45036</v>
      </c>
      <c r="BS134" t="s">
        <v>2816</v>
      </c>
      <c r="BT134" s="30">
        <v>45036</v>
      </c>
      <c r="BU134" t="s">
        <v>708</v>
      </c>
      <c r="BV134" t="s">
        <v>3388</v>
      </c>
      <c r="BW134" t="s">
        <v>3389</v>
      </c>
      <c r="BX134" t="s">
        <v>277</v>
      </c>
      <c r="BY134" t="s">
        <v>277</v>
      </c>
      <c r="BZ134" t="s">
        <v>276</v>
      </c>
      <c r="CA134" t="s">
        <v>275</v>
      </c>
      <c r="CB134" t="s">
        <v>274</v>
      </c>
      <c r="CC134" t="s">
        <v>88</v>
      </c>
      <c r="CD134" t="s">
        <v>113</v>
      </c>
      <c r="CE134" t="s">
        <v>88</v>
      </c>
      <c r="CF134" t="s">
        <v>88</v>
      </c>
      <c r="CG134" t="s">
        <v>3390</v>
      </c>
      <c r="CH134" t="s">
        <v>88</v>
      </c>
      <c r="CI134" s="30"/>
      <c r="CJ134">
        <v>955</v>
      </c>
      <c r="CK134" t="s">
        <v>3062</v>
      </c>
      <c r="CL134" t="s">
        <v>199</v>
      </c>
      <c r="CM134" t="s">
        <v>531</v>
      </c>
      <c r="CN134" t="s">
        <v>6</v>
      </c>
      <c r="CO134" t="s">
        <v>157</v>
      </c>
      <c r="CP134" t="s">
        <v>524</v>
      </c>
      <c r="CQ134">
        <v>1342</v>
      </c>
      <c r="CR134">
        <v>1393</v>
      </c>
    </row>
    <row r="135" spans="7:96" hidden="1">
      <c r="G135" s="123">
        <v>45313.655796203704</v>
      </c>
      <c r="H135" s="181">
        <v>307</v>
      </c>
      <c r="I135" t="s">
        <v>88</v>
      </c>
      <c r="J135" t="s">
        <v>88</v>
      </c>
      <c r="K135" t="s">
        <v>1751</v>
      </c>
      <c r="L135" t="s">
        <v>3391</v>
      </c>
      <c r="M135" s="30">
        <v>45019</v>
      </c>
      <c r="N135" t="s">
        <v>3392</v>
      </c>
      <c r="O135" t="s">
        <v>102</v>
      </c>
      <c r="P135">
        <v>3.28</v>
      </c>
      <c r="Q135" t="s">
        <v>777</v>
      </c>
      <c r="R135" t="s">
        <v>777</v>
      </c>
      <c r="S135" t="s">
        <v>777</v>
      </c>
      <c r="T135" t="s">
        <v>88</v>
      </c>
      <c r="U135" t="s">
        <v>3393</v>
      </c>
      <c r="V135" t="s">
        <v>3394</v>
      </c>
      <c r="W135" t="s">
        <v>279</v>
      </c>
      <c r="X135" t="s">
        <v>279</v>
      </c>
      <c r="Y135" t="s">
        <v>279</v>
      </c>
      <c r="Z135" t="s">
        <v>1756</v>
      </c>
      <c r="AA135">
        <v>4.9000000000000004</v>
      </c>
      <c r="AB135" s="30">
        <v>45941</v>
      </c>
      <c r="AC135" t="s">
        <v>287</v>
      </c>
      <c r="AD135" t="s">
        <v>88</v>
      </c>
      <c r="AE135" t="s">
        <v>88</v>
      </c>
      <c r="AF135"/>
      <c r="AG135" t="s">
        <v>282</v>
      </c>
      <c r="AH135" t="s">
        <v>707</v>
      </c>
      <c r="AI135" t="s">
        <v>577</v>
      </c>
      <c r="AJ135" t="s">
        <v>280</v>
      </c>
      <c r="AK135">
        <v>100</v>
      </c>
      <c r="AL135"/>
      <c r="AM135" t="s">
        <v>1757</v>
      </c>
      <c r="AN135" t="s">
        <v>3395</v>
      </c>
      <c r="AO135" t="s">
        <v>3396</v>
      </c>
      <c r="AP135"/>
      <c r="AQ135"/>
      <c r="AR135"/>
      <c r="AS135"/>
      <c r="AT135" t="s">
        <v>2528</v>
      </c>
      <c r="AU135" t="s">
        <v>228</v>
      </c>
      <c r="AV135" t="s">
        <v>3397</v>
      </c>
      <c r="AW135" t="s">
        <v>279</v>
      </c>
      <c r="AX135" t="s">
        <v>88</v>
      </c>
      <c r="AY135" t="s">
        <v>1751</v>
      </c>
      <c r="AZ135" t="s">
        <v>1</v>
      </c>
      <c r="BA135" s="178" t="s">
        <v>3398</v>
      </c>
      <c r="BB135" t="s">
        <v>278</v>
      </c>
      <c r="BC135" t="s">
        <v>286</v>
      </c>
      <c r="BD135"/>
      <c r="BE135" t="s">
        <v>88</v>
      </c>
      <c r="BF135" t="s">
        <v>88</v>
      </c>
      <c r="BG135" t="s">
        <v>3399</v>
      </c>
      <c r="BH135" t="s">
        <v>3400</v>
      </c>
      <c r="BI135">
        <v>1000000</v>
      </c>
      <c r="BJ135">
        <v>3.28</v>
      </c>
      <c r="BK135" s="30">
        <v>45027</v>
      </c>
      <c r="BL135" s="30"/>
      <c r="BM135">
        <v>4.9000000000000004</v>
      </c>
      <c r="BN135" t="s">
        <v>88</v>
      </c>
      <c r="BO135" s="30">
        <v>45210</v>
      </c>
      <c r="BP135" t="s">
        <v>3401</v>
      </c>
      <c r="BQ135" t="s">
        <v>88</v>
      </c>
      <c r="BR135" s="30">
        <v>45027</v>
      </c>
      <c r="BS135" t="s">
        <v>2367</v>
      </c>
      <c r="BT135" s="30">
        <v>45027</v>
      </c>
      <c r="BU135" t="s">
        <v>708</v>
      </c>
      <c r="BV135" t="s">
        <v>3163</v>
      </c>
      <c r="BW135" t="s">
        <v>3164</v>
      </c>
      <c r="BX135" t="s">
        <v>277</v>
      </c>
      <c r="BY135" t="s">
        <v>277</v>
      </c>
      <c r="BZ135" t="s">
        <v>276</v>
      </c>
      <c r="CA135" t="s">
        <v>275</v>
      </c>
      <c r="CB135" t="s">
        <v>274</v>
      </c>
      <c r="CC135" t="s">
        <v>88</v>
      </c>
      <c r="CD135" t="s">
        <v>113</v>
      </c>
      <c r="CE135" t="s">
        <v>88</v>
      </c>
      <c r="CF135" t="s">
        <v>88</v>
      </c>
      <c r="CG135" t="s">
        <v>3402</v>
      </c>
      <c r="CH135" t="s">
        <v>88</v>
      </c>
      <c r="CI135" s="30"/>
      <c r="CJ135">
        <v>953</v>
      </c>
      <c r="CK135" t="s">
        <v>3403</v>
      </c>
      <c r="CL135" t="s">
        <v>199</v>
      </c>
      <c r="CM135" t="s">
        <v>529</v>
      </c>
      <c r="CN135" t="s">
        <v>6</v>
      </c>
      <c r="CO135" t="s">
        <v>157</v>
      </c>
      <c r="CP135" t="s">
        <v>526</v>
      </c>
      <c r="CQ135">
        <v>1335</v>
      </c>
      <c r="CR135">
        <v>1386</v>
      </c>
    </row>
    <row r="136" spans="7:96" hidden="1">
      <c r="G136" s="123">
        <v>45313.655796203704</v>
      </c>
      <c r="H136" s="181">
        <v>306</v>
      </c>
      <c r="I136" t="s">
        <v>88</v>
      </c>
      <c r="J136" t="s">
        <v>88</v>
      </c>
      <c r="K136" t="s">
        <v>1751</v>
      </c>
      <c r="L136" t="s">
        <v>3404</v>
      </c>
      <c r="M136" s="30">
        <v>45015</v>
      </c>
      <c r="N136" t="s">
        <v>3405</v>
      </c>
      <c r="O136" t="s">
        <v>102</v>
      </c>
      <c r="P136">
        <v>3.2</v>
      </c>
      <c r="Q136" t="s">
        <v>777</v>
      </c>
      <c r="R136" t="s">
        <v>777</v>
      </c>
      <c r="S136" t="s">
        <v>777</v>
      </c>
      <c r="T136" t="s">
        <v>88</v>
      </c>
      <c r="U136" t="s">
        <v>3406</v>
      </c>
      <c r="V136" t="s">
        <v>3407</v>
      </c>
      <c r="W136" t="s">
        <v>279</v>
      </c>
      <c r="X136" t="s">
        <v>279</v>
      </c>
      <c r="Y136" t="s">
        <v>279</v>
      </c>
      <c r="Z136" t="s">
        <v>284</v>
      </c>
      <c r="AA136">
        <v>5</v>
      </c>
      <c r="AB136" s="30">
        <v>46116</v>
      </c>
      <c r="AC136" t="s">
        <v>105</v>
      </c>
      <c r="AD136" t="s">
        <v>88</v>
      </c>
      <c r="AE136" t="s">
        <v>2746</v>
      </c>
      <c r="AF136"/>
      <c r="AG136" t="s">
        <v>282</v>
      </c>
      <c r="AH136" t="s">
        <v>707</v>
      </c>
      <c r="AI136" t="s">
        <v>571</v>
      </c>
      <c r="AJ136" t="s">
        <v>280</v>
      </c>
      <c r="AK136">
        <v>100</v>
      </c>
      <c r="AL136"/>
      <c r="AM136" t="s">
        <v>796</v>
      </c>
      <c r="AN136" t="s">
        <v>3196</v>
      </c>
      <c r="AO136" t="s">
        <v>3408</v>
      </c>
      <c r="AP136"/>
      <c r="AQ136"/>
      <c r="AR136"/>
      <c r="AS136"/>
      <c r="AT136" t="s">
        <v>3409</v>
      </c>
      <c r="AU136" t="s">
        <v>228</v>
      </c>
      <c r="AV136" t="s">
        <v>695</v>
      </c>
      <c r="AW136" t="s">
        <v>279</v>
      </c>
      <c r="AX136" t="s">
        <v>1496</v>
      </c>
      <c r="AY136" t="s">
        <v>1751</v>
      </c>
      <c r="AZ136" t="s">
        <v>1</v>
      </c>
      <c r="BA136" s="178" t="s">
        <v>3410</v>
      </c>
      <c r="BB136" t="s">
        <v>278</v>
      </c>
      <c r="BC136" t="s">
        <v>286</v>
      </c>
      <c r="BD136"/>
      <c r="BE136" t="s">
        <v>88</v>
      </c>
      <c r="BF136" t="s">
        <v>88</v>
      </c>
      <c r="BG136" t="s">
        <v>3411</v>
      </c>
      <c r="BH136" t="s">
        <v>3412</v>
      </c>
      <c r="BI136">
        <v>1000000</v>
      </c>
      <c r="BJ136">
        <v>3.2</v>
      </c>
      <c r="BK136" s="30">
        <v>45020</v>
      </c>
      <c r="BL136" s="30"/>
      <c r="BM136">
        <v>5</v>
      </c>
      <c r="BN136" t="s">
        <v>88</v>
      </c>
      <c r="BO136" s="30">
        <v>45203</v>
      </c>
      <c r="BP136" t="s">
        <v>3413</v>
      </c>
      <c r="BQ136" t="s">
        <v>88</v>
      </c>
      <c r="BR136" s="30">
        <v>45020</v>
      </c>
      <c r="BS136" t="s">
        <v>2746</v>
      </c>
      <c r="BT136" s="30">
        <v>45020</v>
      </c>
      <c r="BU136" t="s">
        <v>708</v>
      </c>
      <c r="BV136" t="s">
        <v>3414</v>
      </c>
      <c r="BW136" t="s">
        <v>3415</v>
      </c>
      <c r="BX136" t="s">
        <v>277</v>
      </c>
      <c r="BY136" t="s">
        <v>277</v>
      </c>
      <c r="BZ136" t="s">
        <v>276</v>
      </c>
      <c r="CA136" t="s">
        <v>275</v>
      </c>
      <c r="CB136" t="s">
        <v>274</v>
      </c>
      <c r="CC136" t="s">
        <v>88</v>
      </c>
      <c r="CD136" t="s">
        <v>113</v>
      </c>
      <c r="CE136" t="s">
        <v>88</v>
      </c>
      <c r="CF136" t="s">
        <v>88</v>
      </c>
      <c r="CG136" t="s">
        <v>3416</v>
      </c>
      <c r="CH136" t="s">
        <v>88</v>
      </c>
      <c r="CI136" s="30"/>
      <c r="CJ136">
        <v>922</v>
      </c>
      <c r="CK136" t="s">
        <v>3417</v>
      </c>
      <c r="CL136" t="s">
        <v>199</v>
      </c>
      <c r="CM136" t="s">
        <v>529</v>
      </c>
      <c r="CN136" t="s">
        <v>6</v>
      </c>
      <c r="CO136" t="s">
        <v>157</v>
      </c>
      <c r="CP136" t="s">
        <v>526</v>
      </c>
      <c r="CQ136">
        <v>1333</v>
      </c>
      <c r="CR136">
        <v>1384</v>
      </c>
    </row>
    <row r="137" spans="7:96" hidden="1">
      <c r="G137" s="123">
        <v>45313.655796203704</v>
      </c>
      <c r="H137" s="181">
        <v>305</v>
      </c>
      <c r="I137" t="s">
        <v>88</v>
      </c>
      <c r="J137" t="s">
        <v>88</v>
      </c>
      <c r="K137" t="s">
        <v>1467</v>
      </c>
      <c r="L137" t="s">
        <v>3418</v>
      </c>
      <c r="M137" s="30">
        <v>45015</v>
      </c>
      <c r="N137" t="s">
        <v>3419</v>
      </c>
      <c r="O137" t="s">
        <v>106</v>
      </c>
      <c r="P137">
        <v>0.56000000000000005</v>
      </c>
      <c r="Q137" t="s">
        <v>777</v>
      </c>
      <c r="R137" t="s">
        <v>777</v>
      </c>
      <c r="S137" t="s">
        <v>777</v>
      </c>
      <c r="T137" t="s">
        <v>88</v>
      </c>
      <c r="U137" t="s">
        <v>3420</v>
      </c>
      <c r="V137" t="s">
        <v>3421</v>
      </c>
      <c r="W137" t="s">
        <v>279</v>
      </c>
      <c r="X137" t="s">
        <v>279</v>
      </c>
      <c r="Y137" t="s">
        <v>279</v>
      </c>
      <c r="Z137" t="s">
        <v>284</v>
      </c>
      <c r="AA137">
        <v>4.5999999999999996</v>
      </c>
      <c r="AB137" s="30">
        <v>46118</v>
      </c>
      <c r="AC137" t="s">
        <v>283</v>
      </c>
      <c r="AD137" t="s">
        <v>88</v>
      </c>
      <c r="AE137" t="s">
        <v>1706</v>
      </c>
      <c r="AF137"/>
      <c r="AG137" t="s">
        <v>282</v>
      </c>
      <c r="AH137" t="s">
        <v>707</v>
      </c>
      <c r="AI137" t="s">
        <v>3422</v>
      </c>
      <c r="AJ137" t="s">
        <v>280</v>
      </c>
      <c r="AK137"/>
      <c r="AL137"/>
      <c r="AM137" t="s">
        <v>709</v>
      </c>
      <c r="AN137" t="s">
        <v>2178</v>
      </c>
      <c r="AO137" t="s">
        <v>88</v>
      </c>
      <c r="AP137"/>
      <c r="AQ137"/>
      <c r="AR137"/>
      <c r="AS137"/>
      <c r="AT137" t="s">
        <v>3423</v>
      </c>
      <c r="AU137" t="s">
        <v>228</v>
      </c>
      <c r="AV137" t="s">
        <v>3424</v>
      </c>
      <c r="AW137" t="s">
        <v>279</v>
      </c>
      <c r="AX137" t="s">
        <v>88</v>
      </c>
      <c r="AY137" t="s">
        <v>88</v>
      </c>
      <c r="AZ137" t="s">
        <v>1</v>
      </c>
      <c r="BA137" s="178" t="s">
        <v>3410</v>
      </c>
      <c r="BB137" t="s">
        <v>278</v>
      </c>
      <c r="BC137" t="s">
        <v>286</v>
      </c>
      <c r="BD137"/>
      <c r="BE137" t="s">
        <v>88</v>
      </c>
      <c r="BF137" t="s">
        <v>88</v>
      </c>
      <c r="BG137" t="s">
        <v>2268</v>
      </c>
      <c r="BH137" t="s">
        <v>3425</v>
      </c>
      <c r="BI137">
        <v>1000</v>
      </c>
      <c r="BJ137">
        <v>0.56000000000000005</v>
      </c>
      <c r="BK137" s="30">
        <v>45022</v>
      </c>
      <c r="BL137" s="30"/>
      <c r="BM137">
        <v>4.5999999999999996</v>
      </c>
      <c r="BN137" t="s">
        <v>88</v>
      </c>
      <c r="BO137" s="30">
        <v>45205</v>
      </c>
      <c r="BP137" t="s">
        <v>3426</v>
      </c>
      <c r="BQ137" t="s">
        <v>88</v>
      </c>
      <c r="BR137" s="30">
        <v>45022</v>
      </c>
      <c r="BS137" t="s">
        <v>1706</v>
      </c>
      <c r="BT137" s="30">
        <v>45022</v>
      </c>
      <c r="BU137" t="s">
        <v>708</v>
      </c>
      <c r="BV137" t="s">
        <v>3427</v>
      </c>
      <c r="BW137" t="s">
        <v>3428</v>
      </c>
      <c r="BX137" t="s">
        <v>277</v>
      </c>
      <c r="BY137" t="s">
        <v>277</v>
      </c>
      <c r="BZ137" t="s">
        <v>276</v>
      </c>
      <c r="CA137" t="s">
        <v>275</v>
      </c>
      <c r="CB137" t="s">
        <v>274</v>
      </c>
      <c r="CC137" t="s">
        <v>88</v>
      </c>
      <c r="CD137" t="s">
        <v>113</v>
      </c>
      <c r="CE137" t="s">
        <v>88</v>
      </c>
      <c r="CF137" t="s">
        <v>88</v>
      </c>
      <c r="CG137" t="s">
        <v>3429</v>
      </c>
      <c r="CH137" t="s">
        <v>88</v>
      </c>
      <c r="CI137" s="30"/>
      <c r="CJ137">
        <v>951</v>
      </c>
      <c r="CK137" t="s">
        <v>3430</v>
      </c>
      <c r="CL137" t="s">
        <v>199</v>
      </c>
      <c r="CM137" t="s">
        <v>528</v>
      </c>
      <c r="CN137" t="s">
        <v>6</v>
      </c>
      <c r="CO137" t="s">
        <v>157</v>
      </c>
      <c r="CP137" t="s">
        <v>526</v>
      </c>
      <c r="CQ137">
        <v>1331</v>
      </c>
      <c r="CR137">
        <v>1381</v>
      </c>
    </row>
    <row r="138" spans="7:96" hidden="1">
      <c r="G138" s="123">
        <v>45313.655796203704</v>
      </c>
      <c r="H138" s="181">
        <v>304</v>
      </c>
      <c r="I138" t="s">
        <v>88</v>
      </c>
      <c r="J138" t="s">
        <v>88</v>
      </c>
      <c r="K138" t="s">
        <v>1751</v>
      </c>
      <c r="L138" t="s">
        <v>3431</v>
      </c>
      <c r="M138" s="30">
        <v>45015</v>
      </c>
      <c r="N138" t="s">
        <v>3432</v>
      </c>
      <c r="O138" t="s">
        <v>102</v>
      </c>
      <c r="P138">
        <v>4.05</v>
      </c>
      <c r="Q138" t="s">
        <v>777</v>
      </c>
      <c r="R138" t="s">
        <v>777</v>
      </c>
      <c r="S138" t="s">
        <v>777</v>
      </c>
      <c r="T138" t="s">
        <v>88</v>
      </c>
      <c r="U138" t="s">
        <v>3300</v>
      </c>
      <c r="V138" t="s">
        <v>3433</v>
      </c>
      <c r="W138" t="s">
        <v>279</v>
      </c>
      <c r="X138" t="s">
        <v>279</v>
      </c>
      <c r="Y138" t="s">
        <v>279</v>
      </c>
      <c r="Z138" t="s">
        <v>284</v>
      </c>
      <c r="AA138">
        <v>3.8</v>
      </c>
      <c r="AB138" s="30">
        <v>46118</v>
      </c>
      <c r="AC138" t="s">
        <v>105</v>
      </c>
      <c r="AD138" t="s">
        <v>3434</v>
      </c>
      <c r="AE138" t="s">
        <v>1942</v>
      </c>
      <c r="AF138">
        <v>20</v>
      </c>
      <c r="AG138" t="s">
        <v>282</v>
      </c>
      <c r="AH138" t="s">
        <v>707</v>
      </c>
      <c r="AI138" t="s">
        <v>556</v>
      </c>
      <c r="AJ138" t="s">
        <v>280</v>
      </c>
      <c r="AK138">
        <v>100</v>
      </c>
      <c r="AL138"/>
      <c r="AM138" t="s">
        <v>794</v>
      </c>
      <c r="AN138" t="s">
        <v>1569</v>
      </c>
      <c r="AO138" t="s">
        <v>88</v>
      </c>
      <c r="AP138"/>
      <c r="AQ138"/>
      <c r="AR138"/>
      <c r="AS138"/>
      <c r="AT138" t="s">
        <v>3435</v>
      </c>
      <c r="AU138" t="s">
        <v>228</v>
      </c>
      <c r="AV138" t="s">
        <v>3303</v>
      </c>
      <c r="AW138" t="s">
        <v>279</v>
      </c>
      <c r="AX138" t="s">
        <v>88</v>
      </c>
      <c r="AY138" t="s">
        <v>1751</v>
      </c>
      <c r="AZ138" t="s">
        <v>2</v>
      </c>
      <c r="BA138" s="178" t="s">
        <v>3410</v>
      </c>
      <c r="BB138" t="s">
        <v>278</v>
      </c>
      <c r="BC138" t="s">
        <v>286</v>
      </c>
      <c r="BD138"/>
      <c r="BE138" t="s">
        <v>88</v>
      </c>
      <c r="BF138" t="s">
        <v>88</v>
      </c>
      <c r="BG138" t="s">
        <v>3436</v>
      </c>
      <c r="BH138" t="s">
        <v>3305</v>
      </c>
      <c r="BI138">
        <v>10000</v>
      </c>
      <c r="BJ138">
        <v>4.05</v>
      </c>
      <c r="BK138" s="30">
        <v>45022</v>
      </c>
      <c r="BL138" s="30"/>
      <c r="BM138">
        <v>3.8</v>
      </c>
      <c r="BN138" t="s">
        <v>88</v>
      </c>
      <c r="BO138" s="30">
        <v>45205</v>
      </c>
      <c r="BP138" t="s">
        <v>3306</v>
      </c>
      <c r="BQ138" t="s">
        <v>88</v>
      </c>
      <c r="BR138" s="30">
        <v>45022</v>
      </c>
      <c r="BS138" t="s">
        <v>1942</v>
      </c>
      <c r="BT138" s="30">
        <v>45022</v>
      </c>
      <c r="BU138" t="s">
        <v>708</v>
      </c>
      <c r="BV138" t="s">
        <v>3437</v>
      </c>
      <c r="BW138" t="s">
        <v>3438</v>
      </c>
      <c r="BX138" t="s">
        <v>277</v>
      </c>
      <c r="BY138" t="s">
        <v>277</v>
      </c>
      <c r="BZ138" t="s">
        <v>276</v>
      </c>
      <c r="CA138" t="s">
        <v>275</v>
      </c>
      <c r="CB138" t="s">
        <v>274</v>
      </c>
      <c r="CC138" t="s">
        <v>88</v>
      </c>
      <c r="CD138" t="s">
        <v>113</v>
      </c>
      <c r="CE138" t="s">
        <v>88</v>
      </c>
      <c r="CF138" t="s">
        <v>88</v>
      </c>
      <c r="CG138" t="s">
        <v>3439</v>
      </c>
      <c r="CH138" t="s">
        <v>88</v>
      </c>
      <c r="CI138" s="30"/>
      <c r="CJ138">
        <v>893</v>
      </c>
      <c r="CK138" t="s">
        <v>3309</v>
      </c>
      <c r="CL138" t="s">
        <v>200</v>
      </c>
      <c r="CM138" t="s">
        <v>6</v>
      </c>
      <c r="CN138" t="s">
        <v>6</v>
      </c>
      <c r="CO138" t="s">
        <v>157</v>
      </c>
      <c r="CP138" t="s">
        <v>88</v>
      </c>
      <c r="CQ138">
        <v>1328</v>
      </c>
      <c r="CR138">
        <v>1379</v>
      </c>
    </row>
    <row r="139" spans="7:96" hidden="1">
      <c r="G139" s="123">
        <v>45313.655796203704</v>
      </c>
      <c r="H139" s="181">
        <v>303</v>
      </c>
      <c r="I139" t="s">
        <v>88</v>
      </c>
      <c r="J139" t="s">
        <v>88</v>
      </c>
      <c r="K139" t="s">
        <v>1467</v>
      </c>
      <c r="L139" t="s">
        <v>1776</v>
      </c>
      <c r="M139" s="30">
        <v>45013</v>
      </c>
      <c r="N139" t="s">
        <v>1777</v>
      </c>
      <c r="O139" t="s">
        <v>81</v>
      </c>
      <c r="P139">
        <v>5.7000000000000002E-2</v>
      </c>
      <c r="Q139" t="s">
        <v>778</v>
      </c>
      <c r="R139" t="s">
        <v>777</v>
      </c>
      <c r="S139" t="s">
        <v>777</v>
      </c>
      <c r="T139" t="s">
        <v>88</v>
      </c>
      <c r="U139" t="s">
        <v>1778</v>
      </c>
      <c r="V139" t="s">
        <v>1779</v>
      </c>
      <c r="W139" t="s">
        <v>279</v>
      </c>
      <c r="X139" t="s">
        <v>279</v>
      </c>
      <c r="Y139" t="s">
        <v>279</v>
      </c>
      <c r="Z139" t="s">
        <v>1780</v>
      </c>
      <c r="AA139"/>
      <c r="AB139" s="30">
        <v>46054</v>
      </c>
      <c r="AC139" t="s">
        <v>283</v>
      </c>
      <c r="AD139" t="s">
        <v>88</v>
      </c>
      <c r="AE139" t="s">
        <v>88</v>
      </c>
      <c r="AF139"/>
      <c r="AG139" t="s">
        <v>282</v>
      </c>
      <c r="AH139" t="s">
        <v>707</v>
      </c>
      <c r="AI139" t="s">
        <v>1781</v>
      </c>
      <c r="AJ139" t="s">
        <v>280</v>
      </c>
      <c r="AK139">
        <v>100</v>
      </c>
      <c r="AL139"/>
      <c r="AM139" t="s">
        <v>1782</v>
      </c>
      <c r="AN139" t="s">
        <v>1783</v>
      </c>
      <c r="AO139" t="s">
        <v>88</v>
      </c>
      <c r="AP139"/>
      <c r="AQ139"/>
      <c r="AR139"/>
      <c r="AS139"/>
      <c r="AT139" t="s">
        <v>1784</v>
      </c>
      <c r="AU139" t="s">
        <v>194</v>
      </c>
      <c r="AV139" t="s">
        <v>528</v>
      </c>
      <c r="AW139" t="s">
        <v>279</v>
      </c>
      <c r="AX139" t="s">
        <v>494</v>
      </c>
      <c r="AY139" t="s">
        <v>88</v>
      </c>
      <c r="AZ139" t="s">
        <v>1</v>
      </c>
      <c r="BA139" s="178" t="s">
        <v>1785</v>
      </c>
      <c r="BB139" t="s">
        <v>278</v>
      </c>
      <c r="BC139" t="s">
        <v>286</v>
      </c>
      <c r="BD139"/>
      <c r="BE139" t="s">
        <v>88</v>
      </c>
      <c r="BF139" t="s">
        <v>88</v>
      </c>
      <c r="BG139" t="s">
        <v>1786</v>
      </c>
      <c r="BH139" t="s">
        <v>1787</v>
      </c>
      <c r="BI139">
        <v>1000</v>
      </c>
      <c r="BJ139">
        <v>0.182</v>
      </c>
      <c r="BK139" s="30">
        <v>44986</v>
      </c>
      <c r="BL139" s="30"/>
      <c r="BM139">
        <v>7</v>
      </c>
      <c r="BN139" t="s">
        <v>88</v>
      </c>
      <c r="BO139" s="30"/>
      <c r="BP139" t="s">
        <v>1788</v>
      </c>
      <c r="BQ139" t="s">
        <v>88</v>
      </c>
      <c r="BR139" s="30">
        <v>44986</v>
      </c>
      <c r="BS139" t="s">
        <v>88</v>
      </c>
      <c r="BT139" s="30">
        <v>44986</v>
      </c>
      <c r="BU139" t="s">
        <v>708</v>
      </c>
      <c r="BV139" t="s">
        <v>1789</v>
      </c>
      <c r="BW139" t="s">
        <v>1790</v>
      </c>
      <c r="BX139" t="s">
        <v>277</v>
      </c>
      <c r="BY139" t="s">
        <v>277</v>
      </c>
      <c r="BZ139" t="s">
        <v>276</v>
      </c>
      <c r="CA139" t="s">
        <v>275</v>
      </c>
      <c r="CB139" t="s">
        <v>274</v>
      </c>
      <c r="CC139" t="s">
        <v>88</v>
      </c>
      <c r="CD139" t="s">
        <v>113</v>
      </c>
      <c r="CE139" t="s">
        <v>88</v>
      </c>
      <c r="CF139" t="s">
        <v>88</v>
      </c>
      <c r="CG139" t="s">
        <v>1791</v>
      </c>
      <c r="CH139" t="s">
        <v>88</v>
      </c>
      <c r="CI139" s="30"/>
      <c r="CJ139">
        <v>632</v>
      </c>
      <c r="CK139" t="s">
        <v>1792</v>
      </c>
      <c r="CL139" t="s">
        <v>199</v>
      </c>
      <c r="CM139" t="s">
        <v>531</v>
      </c>
      <c r="CN139" t="s">
        <v>6</v>
      </c>
      <c r="CO139" t="s">
        <v>157</v>
      </c>
      <c r="CP139" t="s">
        <v>525</v>
      </c>
      <c r="CQ139">
        <v>1281</v>
      </c>
      <c r="CR139"/>
    </row>
    <row r="140" spans="7:96" hidden="1">
      <c r="G140" s="123">
        <v>45313.655796203704</v>
      </c>
      <c r="H140" s="181">
        <v>302</v>
      </c>
      <c r="I140" t="s">
        <v>88</v>
      </c>
      <c r="J140" t="s">
        <v>88</v>
      </c>
      <c r="K140" t="s">
        <v>1751</v>
      </c>
      <c r="L140" t="s">
        <v>3440</v>
      </c>
      <c r="M140" s="30">
        <v>45013</v>
      </c>
      <c r="N140" t="s">
        <v>3441</v>
      </c>
      <c r="O140" t="s">
        <v>102</v>
      </c>
      <c r="P140">
        <v>5.2969999999999997</v>
      </c>
      <c r="Q140" t="s">
        <v>777</v>
      </c>
      <c r="R140" t="s">
        <v>777</v>
      </c>
      <c r="S140" t="s">
        <v>777</v>
      </c>
      <c r="T140" t="s">
        <v>88</v>
      </c>
      <c r="U140" t="s">
        <v>3442</v>
      </c>
      <c r="V140" t="s">
        <v>3443</v>
      </c>
      <c r="W140" t="s">
        <v>279</v>
      </c>
      <c r="X140" t="s">
        <v>279</v>
      </c>
      <c r="Y140" t="s">
        <v>279</v>
      </c>
      <c r="Z140" t="s">
        <v>284</v>
      </c>
      <c r="AA140">
        <v>5</v>
      </c>
      <c r="AB140" s="30">
        <v>46112</v>
      </c>
      <c r="AC140" t="s">
        <v>287</v>
      </c>
      <c r="AD140" t="s">
        <v>88</v>
      </c>
      <c r="AE140" t="s">
        <v>2746</v>
      </c>
      <c r="AF140"/>
      <c r="AG140" t="s">
        <v>282</v>
      </c>
      <c r="AH140" t="s">
        <v>707</v>
      </c>
      <c r="AI140" t="s">
        <v>576</v>
      </c>
      <c r="AJ140" t="s">
        <v>280</v>
      </c>
      <c r="AK140">
        <v>100</v>
      </c>
      <c r="AL140"/>
      <c r="AM140" t="s">
        <v>794</v>
      </c>
      <c r="AN140" t="s">
        <v>1265</v>
      </c>
      <c r="AO140" t="s">
        <v>3444</v>
      </c>
      <c r="AP140"/>
      <c r="AQ140"/>
      <c r="AR140"/>
      <c r="AS140"/>
      <c r="AT140" t="s">
        <v>3445</v>
      </c>
      <c r="AU140" t="s">
        <v>228</v>
      </c>
      <c r="AV140" t="s">
        <v>2735</v>
      </c>
      <c r="AW140" t="s">
        <v>279</v>
      </c>
      <c r="AX140" t="s">
        <v>1496</v>
      </c>
      <c r="AY140" t="s">
        <v>1751</v>
      </c>
      <c r="AZ140" t="s">
        <v>1</v>
      </c>
      <c r="BA140" s="178" t="s">
        <v>3446</v>
      </c>
      <c r="BB140" t="s">
        <v>278</v>
      </c>
      <c r="BC140" t="s">
        <v>286</v>
      </c>
      <c r="BD140"/>
      <c r="BE140" t="s">
        <v>88</v>
      </c>
      <c r="BF140" t="s">
        <v>88</v>
      </c>
      <c r="BG140" t="s">
        <v>3447</v>
      </c>
      <c r="BH140" t="s">
        <v>3448</v>
      </c>
      <c r="BI140">
        <v>10000</v>
      </c>
      <c r="BJ140">
        <v>5.2969999999999997</v>
      </c>
      <c r="BK140" s="30">
        <v>45016</v>
      </c>
      <c r="BL140" s="30"/>
      <c r="BM140">
        <v>5</v>
      </c>
      <c r="BN140" t="s">
        <v>88</v>
      </c>
      <c r="BO140" s="30">
        <v>45199</v>
      </c>
      <c r="BP140" t="s">
        <v>3449</v>
      </c>
      <c r="BQ140" t="s">
        <v>88</v>
      </c>
      <c r="BR140" s="30">
        <v>45016</v>
      </c>
      <c r="BS140" t="s">
        <v>2746</v>
      </c>
      <c r="BT140" s="30">
        <v>45016</v>
      </c>
      <c r="BU140" t="s">
        <v>708</v>
      </c>
      <c r="BV140" t="s">
        <v>3450</v>
      </c>
      <c r="BW140" t="s">
        <v>3451</v>
      </c>
      <c r="BX140" t="s">
        <v>277</v>
      </c>
      <c r="BY140" t="s">
        <v>277</v>
      </c>
      <c r="BZ140" t="s">
        <v>276</v>
      </c>
      <c r="CA140" t="s">
        <v>275</v>
      </c>
      <c r="CB140" t="s">
        <v>274</v>
      </c>
      <c r="CC140" t="s">
        <v>88</v>
      </c>
      <c r="CD140" t="s">
        <v>113</v>
      </c>
      <c r="CE140" t="s">
        <v>88</v>
      </c>
      <c r="CF140" t="s">
        <v>88</v>
      </c>
      <c r="CG140" t="s">
        <v>3452</v>
      </c>
      <c r="CH140" t="s">
        <v>88</v>
      </c>
      <c r="CI140" s="30"/>
      <c r="CJ140">
        <v>949</v>
      </c>
      <c r="CK140" t="s">
        <v>3453</v>
      </c>
      <c r="CL140" t="s">
        <v>199</v>
      </c>
      <c r="CM140" t="s">
        <v>529</v>
      </c>
      <c r="CN140" t="s">
        <v>6</v>
      </c>
      <c r="CO140" t="s">
        <v>157</v>
      </c>
      <c r="CP140" t="s">
        <v>526</v>
      </c>
      <c r="CQ140">
        <v>1325</v>
      </c>
      <c r="CR140">
        <v>1376</v>
      </c>
    </row>
    <row r="141" spans="7:96" hidden="1">
      <c r="G141" s="123">
        <v>45313.655796203704</v>
      </c>
      <c r="H141" s="181">
        <v>301</v>
      </c>
      <c r="I141" t="s">
        <v>88</v>
      </c>
      <c r="J141" t="s">
        <v>88</v>
      </c>
      <c r="K141" t="s">
        <v>1668</v>
      </c>
      <c r="L141" t="s">
        <v>3454</v>
      </c>
      <c r="M141" s="30">
        <v>45009</v>
      </c>
      <c r="N141" t="s">
        <v>3455</v>
      </c>
      <c r="O141" t="s">
        <v>81</v>
      </c>
      <c r="P141">
        <v>0.6</v>
      </c>
      <c r="Q141" t="s">
        <v>777</v>
      </c>
      <c r="R141" t="s">
        <v>777</v>
      </c>
      <c r="S141" t="s">
        <v>777</v>
      </c>
      <c r="T141" t="s">
        <v>88</v>
      </c>
      <c r="U141" t="s">
        <v>3456</v>
      </c>
      <c r="V141" t="s">
        <v>3457</v>
      </c>
      <c r="W141" t="s">
        <v>279</v>
      </c>
      <c r="X141" t="s">
        <v>279</v>
      </c>
      <c r="Y141" t="s">
        <v>279</v>
      </c>
      <c r="Z141" t="s">
        <v>1780</v>
      </c>
      <c r="AA141">
        <v>6.7</v>
      </c>
      <c r="AB141" s="30">
        <v>46081</v>
      </c>
      <c r="AC141" t="s">
        <v>283</v>
      </c>
      <c r="AD141" t="s">
        <v>88</v>
      </c>
      <c r="AE141" t="s">
        <v>88</v>
      </c>
      <c r="AF141"/>
      <c r="AG141" t="s">
        <v>282</v>
      </c>
      <c r="AH141" t="s">
        <v>707</v>
      </c>
      <c r="AI141" t="s">
        <v>577</v>
      </c>
      <c r="AJ141" t="s">
        <v>280</v>
      </c>
      <c r="AK141">
        <v>100</v>
      </c>
      <c r="AL141"/>
      <c r="AM141" t="s">
        <v>1757</v>
      </c>
      <c r="AN141" t="s">
        <v>1758</v>
      </c>
      <c r="AO141" t="s">
        <v>3458</v>
      </c>
      <c r="AP141"/>
      <c r="AQ141"/>
      <c r="AR141"/>
      <c r="AS141"/>
      <c r="AT141" t="s">
        <v>3055</v>
      </c>
      <c r="AU141" t="s">
        <v>228</v>
      </c>
      <c r="AV141" t="s">
        <v>1397</v>
      </c>
      <c r="AW141" t="s">
        <v>279</v>
      </c>
      <c r="AX141" t="s">
        <v>88</v>
      </c>
      <c r="AY141" t="s">
        <v>88</v>
      </c>
      <c r="AZ141" t="s">
        <v>1</v>
      </c>
      <c r="BA141" s="178" t="s">
        <v>3459</v>
      </c>
      <c r="BB141" t="s">
        <v>536</v>
      </c>
      <c r="BC141" t="s">
        <v>286</v>
      </c>
      <c r="BD141"/>
      <c r="BE141" t="s">
        <v>88</v>
      </c>
      <c r="BF141" t="s">
        <v>88</v>
      </c>
      <c r="BG141" t="s">
        <v>3460</v>
      </c>
      <c r="BH141" t="s">
        <v>3461</v>
      </c>
      <c r="BI141">
        <v>1000</v>
      </c>
      <c r="BJ141">
        <v>0.6</v>
      </c>
      <c r="BK141" s="30">
        <v>45013</v>
      </c>
      <c r="BL141" s="30"/>
      <c r="BM141">
        <v>6.7</v>
      </c>
      <c r="BN141" t="s">
        <v>88</v>
      </c>
      <c r="BO141" s="30">
        <v>45166</v>
      </c>
      <c r="BP141" t="s">
        <v>3462</v>
      </c>
      <c r="BQ141" t="s">
        <v>88</v>
      </c>
      <c r="BR141" s="30">
        <v>45013</v>
      </c>
      <c r="BS141" t="s">
        <v>3463</v>
      </c>
      <c r="BT141" s="30">
        <v>45013</v>
      </c>
      <c r="BU141" t="s">
        <v>708</v>
      </c>
      <c r="BV141" t="s">
        <v>3464</v>
      </c>
      <c r="BW141" t="s">
        <v>3465</v>
      </c>
      <c r="BX141" t="s">
        <v>277</v>
      </c>
      <c r="BY141" t="s">
        <v>277</v>
      </c>
      <c r="BZ141" t="s">
        <v>276</v>
      </c>
      <c r="CA141" t="s">
        <v>275</v>
      </c>
      <c r="CB141" t="s">
        <v>274</v>
      </c>
      <c r="CC141" t="s">
        <v>88</v>
      </c>
      <c r="CD141" t="s">
        <v>113</v>
      </c>
      <c r="CE141" t="s">
        <v>88</v>
      </c>
      <c r="CF141" t="s">
        <v>88</v>
      </c>
      <c r="CG141" t="s">
        <v>3466</v>
      </c>
      <c r="CH141" t="s">
        <v>88</v>
      </c>
      <c r="CI141" s="30"/>
      <c r="CJ141">
        <v>876</v>
      </c>
      <c r="CK141" t="s">
        <v>3467</v>
      </c>
      <c r="CL141" t="s">
        <v>199</v>
      </c>
      <c r="CM141" t="s">
        <v>529</v>
      </c>
      <c r="CN141" t="s">
        <v>6</v>
      </c>
      <c r="CO141" t="s">
        <v>157</v>
      </c>
      <c r="CP141" t="s">
        <v>526</v>
      </c>
      <c r="CQ141">
        <v>1322</v>
      </c>
      <c r="CR141">
        <v>1373</v>
      </c>
    </row>
    <row r="142" spans="7:96" hidden="1">
      <c r="G142" s="123">
        <v>45313.655796203704</v>
      </c>
      <c r="H142" s="181">
        <v>300</v>
      </c>
      <c r="I142" t="s">
        <v>88</v>
      </c>
      <c r="J142" t="s">
        <v>88</v>
      </c>
      <c r="K142" t="s">
        <v>1751</v>
      </c>
      <c r="L142" t="s">
        <v>3468</v>
      </c>
      <c r="M142" s="30">
        <v>45009</v>
      </c>
      <c r="N142" t="s">
        <v>3469</v>
      </c>
      <c r="O142" t="s">
        <v>102</v>
      </c>
      <c r="P142">
        <v>3.4</v>
      </c>
      <c r="Q142" t="s">
        <v>777</v>
      </c>
      <c r="R142" t="s">
        <v>777</v>
      </c>
      <c r="S142" t="s">
        <v>777</v>
      </c>
      <c r="T142" t="s">
        <v>88</v>
      </c>
      <c r="U142" t="s">
        <v>2898</v>
      </c>
      <c r="V142" t="s">
        <v>3470</v>
      </c>
      <c r="W142" t="s">
        <v>279</v>
      </c>
      <c r="X142" t="s">
        <v>279</v>
      </c>
      <c r="Y142" t="s">
        <v>279</v>
      </c>
      <c r="Z142" t="s">
        <v>284</v>
      </c>
      <c r="AA142">
        <v>4</v>
      </c>
      <c r="AB142" s="30">
        <v>46111</v>
      </c>
      <c r="AC142" t="s">
        <v>287</v>
      </c>
      <c r="AD142" t="s">
        <v>88</v>
      </c>
      <c r="AE142" t="s">
        <v>1460</v>
      </c>
      <c r="AF142"/>
      <c r="AG142" t="s">
        <v>282</v>
      </c>
      <c r="AH142" t="s">
        <v>707</v>
      </c>
      <c r="AI142" t="s">
        <v>2484</v>
      </c>
      <c r="AJ142" t="s">
        <v>280</v>
      </c>
      <c r="AK142">
        <v>100</v>
      </c>
      <c r="AL142"/>
      <c r="AM142" t="s">
        <v>1757</v>
      </c>
      <c r="AN142" t="s">
        <v>1758</v>
      </c>
      <c r="AO142" t="s">
        <v>88</v>
      </c>
      <c r="AP142"/>
      <c r="AQ142"/>
      <c r="AR142"/>
      <c r="AS142"/>
      <c r="AT142" t="s">
        <v>2902</v>
      </c>
      <c r="AU142" t="s">
        <v>228</v>
      </c>
      <c r="AV142" t="s">
        <v>695</v>
      </c>
      <c r="AW142" t="s">
        <v>279</v>
      </c>
      <c r="AX142" t="s">
        <v>494</v>
      </c>
      <c r="AY142" t="s">
        <v>1751</v>
      </c>
      <c r="AZ142" t="s">
        <v>1</v>
      </c>
      <c r="BA142" s="178" t="s">
        <v>3446</v>
      </c>
      <c r="BB142" t="s">
        <v>278</v>
      </c>
      <c r="BC142" t="s">
        <v>286</v>
      </c>
      <c r="BD142"/>
      <c r="BE142" t="s">
        <v>88</v>
      </c>
      <c r="BF142" t="s">
        <v>88</v>
      </c>
      <c r="BG142" t="s">
        <v>3471</v>
      </c>
      <c r="BH142" t="s">
        <v>2904</v>
      </c>
      <c r="BI142">
        <v>1000</v>
      </c>
      <c r="BJ142">
        <v>3.4</v>
      </c>
      <c r="BK142" s="30">
        <v>45015</v>
      </c>
      <c r="BL142" s="30"/>
      <c r="BM142">
        <v>4</v>
      </c>
      <c r="BN142" t="s">
        <v>88</v>
      </c>
      <c r="BO142" s="30">
        <v>45199</v>
      </c>
      <c r="BP142" t="s">
        <v>3472</v>
      </c>
      <c r="BQ142" t="s">
        <v>88</v>
      </c>
      <c r="BR142" s="30">
        <v>45015</v>
      </c>
      <c r="BS142" t="s">
        <v>1460</v>
      </c>
      <c r="BT142" s="30">
        <v>45015</v>
      </c>
      <c r="BU142" t="s">
        <v>88</v>
      </c>
      <c r="BV142" t="s">
        <v>3473</v>
      </c>
      <c r="BW142" t="s">
        <v>3474</v>
      </c>
      <c r="BX142" t="s">
        <v>277</v>
      </c>
      <c r="BY142" t="s">
        <v>277</v>
      </c>
      <c r="BZ142" t="s">
        <v>276</v>
      </c>
      <c r="CA142" t="s">
        <v>275</v>
      </c>
      <c r="CB142" t="s">
        <v>274</v>
      </c>
      <c r="CC142" t="s">
        <v>88</v>
      </c>
      <c r="CD142" t="s">
        <v>113</v>
      </c>
      <c r="CE142" t="s">
        <v>88</v>
      </c>
      <c r="CF142" t="s">
        <v>88</v>
      </c>
      <c r="CG142" t="s">
        <v>3475</v>
      </c>
      <c r="CH142" t="s">
        <v>88</v>
      </c>
      <c r="CI142" s="30"/>
      <c r="CJ142">
        <v>945</v>
      </c>
      <c r="CK142" t="s">
        <v>2908</v>
      </c>
      <c r="CL142" t="s">
        <v>199</v>
      </c>
      <c r="CM142" t="s">
        <v>529</v>
      </c>
      <c r="CN142" t="s">
        <v>6</v>
      </c>
      <c r="CO142" t="s">
        <v>157</v>
      </c>
      <c r="CP142" t="s">
        <v>524</v>
      </c>
      <c r="CQ142">
        <v>1320</v>
      </c>
      <c r="CR142">
        <v>1371</v>
      </c>
    </row>
    <row r="143" spans="7:96" hidden="1">
      <c r="G143" s="123">
        <v>45313.655796203704</v>
      </c>
      <c r="H143" s="181">
        <v>299</v>
      </c>
      <c r="I143" t="s">
        <v>88</v>
      </c>
      <c r="J143" t="s">
        <v>88</v>
      </c>
      <c r="K143" t="s">
        <v>1751</v>
      </c>
      <c r="L143" t="s">
        <v>3476</v>
      </c>
      <c r="M143" s="30">
        <v>45009</v>
      </c>
      <c r="N143" t="s">
        <v>3477</v>
      </c>
      <c r="O143" t="s">
        <v>102</v>
      </c>
      <c r="P143">
        <v>3</v>
      </c>
      <c r="Q143" t="s">
        <v>777</v>
      </c>
      <c r="R143" t="s">
        <v>777</v>
      </c>
      <c r="S143" t="s">
        <v>777</v>
      </c>
      <c r="T143" t="s">
        <v>88</v>
      </c>
      <c r="U143" t="s">
        <v>3478</v>
      </c>
      <c r="V143" t="s">
        <v>3479</v>
      </c>
      <c r="W143" t="s">
        <v>279</v>
      </c>
      <c r="X143" t="s">
        <v>279</v>
      </c>
      <c r="Y143" t="s">
        <v>279</v>
      </c>
      <c r="Z143" t="s">
        <v>284</v>
      </c>
      <c r="AA143">
        <v>3.8</v>
      </c>
      <c r="AB143" s="30">
        <v>46111</v>
      </c>
      <c r="AC143" t="s">
        <v>105</v>
      </c>
      <c r="AD143" t="s">
        <v>2192</v>
      </c>
      <c r="AE143" t="s">
        <v>1942</v>
      </c>
      <c r="AF143">
        <v>30</v>
      </c>
      <c r="AG143" t="s">
        <v>282</v>
      </c>
      <c r="AH143" t="s">
        <v>707</v>
      </c>
      <c r="AI143" t="s">
        <v>1801</v>
      </c>
      <c r="AJ143" t="s">
        <v>280</v>
      </c>
      <c r="AK143">
        <v>100</v>
      </c>
      <c r="AL143"/>
      <c r="AM143" t="s">
        <v>794</v>
      </c>
      <c r="AN143" t="s">
        <v>2811</v>
      </c>
      <c r="AO143" t="s">
        <v>88</v>
      </c>
      <c r="AP143"/>
      <c r="AQ143"/>
      <c r="AR143"/>
      <c r="AS143"/>
      <c r="AT143" t="s">
        <v>3480</v>
      </c>
      <c r="AU143" t="s">
        <v>228</v>
      </c>
      <c r="AV143" t="s">
        <v>2735</v>
      </c>
      <c r="AW143" t="s">
        <v>279</v>
      </c>
      <c r="AX143" t="s">
        <v>88</v>
      </c>
      <c r="AY143" t="s">
        <v>1751</v>
      </c>
      <c r="AZ143" t="s">
        <v>1</v>
      </c>
      <c r="BA143" s="178" t="s">
        <v>3446</v>
      </c>
      <c r="BB143" t="s">
        <v>278</v>
      </c>
      <c r="BC143" t="s">
        <v>286</v>
      </c>
      <c r="BD143"/>
      <c r="BE143" t="s">
        <v>88</v>
      </c>
      <c r="BF143" t="s">
        <v>88</v>
      </c>
      <c r="BG143" t="s">
        <v>3481</v>
      </c>
      <c r="BH143" t="s">
        <v>3482</v>
      </c>
      <c r="BI143">
        <v>10000</v>
      </c>
      <c r="BJ143">
        <v>3</v>
      </c>
      <c r="BK143" s="30">
        <v>45015</v>
      </c>
      <c r="BL143" s="30"/>
      <c r="BM143">
        <v>3.8</v>
      </c>
      <c r="BN143" t="s">
        <v>88</v>
      </c>
      <c r="BO143" s="30">
        <v>45199</v>
      </c>
      <c r="BP143" t="s">
        <v>3483</v>
      </c>
      <c r="BQ143" t="s">
        <v>88</v>
      </c>
      <c r="BR143" s="30">
        <v>45015</v>
      </c>
      <c r="BS143" t="s">
        <v>1942</v>
      </c>
      <c r="BT143" s="30">
        <v>45015</v>
      </c>
      <c r="BU143" t="s">
        <v>708</v>
      </c>
      <c r="BV143" t="s">
        <v>3484</v>
      </c>
      <c r="BW143" t="s">
        <v>3485</v>
      </c>
      <c r="BX143" t="s">
        <v>277</v>
      </c>
      <c r="BY143" t="s">
        <v>277</v>
      </c>
      <c r="BZ143" t="s">
        <v>276</v>
      </c>
      <c r="CA143" t="s">
        <v>275</v>
      </c>
      <c r="CB143" t="s">
        <v>274</v>
      </c>
      <c r="CC143" t="s">
        <v>88</v>
      </c>
      <c r="CD143" t="s">
        <v>113</v>
      </c>
      <c r="CE143" t="s">
        <v>88</v>
      </c>
      <c r="CF143" t="s">
        <v>88</v>
      </c>
      <c r="CG143" t="s">
        <v>3486</v>
      </c>
      <c r="CH143" t="s">
        <v>88</v>
      </c>
      <c r="CI143" s="30"/>
      <c r="CJ143">
        <v>944</v>
      </c>
      <c r="CK143" t="s">
        <v>3487</v>
      </c>
      <c r="CL143" t="s">
        <v>199</v>
      </c>
      <c r="CM143" t="s">
        <v>531</v>
      </c>
      <c r="CN143" t="s">
        <v>6</v>
      </c>
      <c r="CO143" t="s">
        <v>157</v>
      </c>
      <c r="CP143" t="s">
        <v>524</v>
      </c>
      <c r="CQ143">
        <v>1318</v>
      </c>
      <c r="CR143">
        <v>1369</v>
      </c>
    </row>
    <row r="144" spans="7:96" hidden="1">
      <c r="G144" s="123">
        <v>45313.655796203704</v>
      </c>
      <c r="H144" s="181">
        <v>298</v>
      </c>
      <c r="I144" t="s">
        <v>88</v>
      </c>
      <c r="J144" t="s">
        <v>88</v>
      </c>
      <c r="K144" t="s">
        <v>1751</v>
      </c>
      <c r="L144" t="s">
        <v>3488</v>
      </c>
      <c r="M144" s="30">
        <v>45009</v>
      </c>
      <c r="N144" t="s">
        <v>3489</v>
      </c>
      <c r="O144" t="s">
        <v>102</v>
      </c>
      <c r="P144">
        <v>4.0999999999999996</v>
      </c>
      <c r="Q144" t="s">
        <v>777</v>
      </c>
      <c r="R144" t="s">
        <v>777</v>
      </c>
      <c r="S144" t="s">
        <v>777</v>
      </c>
      <c r="T144" t="s">
        <v>88</v>
      </c>
      <c r="U144" t="s">
        <v>3490</v>
      </c>
      <c r="V144" t="s">
        <v>3491</v>
      </c>
      <c r="W144" t="s">
        <v>279</v>
      </c>
      <c r="X144" t="s">
        <v>279</v>
      </c>
      <c r="Y144" t="s">
        <v>279</v>
      </c>
      <c r="Z144" t="s">
        <v>284</v>
      </c>
      <c r="AA144">
        <v>4.8499999999999996</v>
      </c>
      <c r="AB144" s="30">
        <v>46111</v>
      </c>
      <c r="AC144" t="s">
        <v>287</v>
      </c>
      <c r="AD144" t="s">
        <v>88</v>
      </c>
      <c r="AE144" t="s">
        <v>3492</v>
      </c>
      <c r="AF144"/>
      <c r="AG144" t="s">
        <v>282</v>
      </c>
      <c r="AH144" t="s">
        <v>707</v>
      </c>
      <c r="AI144" t="s">
        <v>573</v>
      </c>
      <c r="AJ144" t="s">
        <v>280</v>
      </c>
      <c r="AK144">
        <v>100</v>
      </c>
      <c r="AL144"/>
      <c r="AM144" t="s">
        <v>2239</v>
      </c>
      <c r="AN144" t="s">
        <v>3493</v>
      </c>
      <c r="AO144" t="s">
        <v>88</v>
      </c>
      <c r="AP144"/>
      <c r="AQ144"/>
      <c r="AR144"/>
      <c r="AS144"/>
      <c r="AT144" t="s">
        <v>2528</v>
      </c>
      <c r="AU144" t="s">
        <v>228</v>
      </c>
      <c r="AV144" t="s">
        <v>695</v>
      </c>
      <c r="AW144" t="s">
        <v>279</v>
      </c>
      <c r="AX144" t="s">
        <v>1496</v>
      </c>
      <c r="AY144" t="s">
        <v>1751</v>
      </c>
      <c r="AZ144" t="s">
        <v>1</v>
      </c>
      <c r="BA144" s="178" t="s">
        <v>3446</v>
      </c>
      <c r="BB144" t="s">
        <v>278</v>
      </c>
      <c r="BC144" t="s">
        <v>286</v>
      </c>
      <c r="BD144"/>
      <c r="BE144" t="s">
        <v>88</v>
      </c>
      <c r="BF144" t="s">
        <v>88</v>
      </c>
      <c r="BG144" t="s">
        <v>3399</v>
      </c>
      <c r="BH144" t="s">
        <v>3494</v>
      </c>
      <c r="BI144">
        <v>10000</v>
      </c>
      <c r="BJ144">
        <v>4.0999999999999996</v>
      </c>
      <c r="BK144" s="30">
        <v>45015</v>
      </c>
      <c r="BL144" s="30"/>
      <c r="BM144">
        <v>4.8499999999999996</v>
      </c>
      <c r="BN144" t="s">
        <v>88</v>
      </c>
      <c r="BO144" s="30">
        <v>45199</v>
      </c>
      <c r="BP144" t="s">
        <v>3495</v>
      </c>
      <c r="BQ144" t="s">
        <v>88</v>
      </c>
      <c r="BR144" s="30">
        <v>45015</v>
      </c>
      <c r="BS144" t="s">
        <v>3492</v>
      </c>
      <c r="BT144" s="30">
        <v>45015</v>
      </c>
      <c r="BU144" t="s">
        <v>708</v>
      </c>
      <c r="BV144" t="s">
        <v>3496</v>
      </c>
      <c r="BW144" t="s">
        <v>3497</v>
      </c>
      <c r="BX144" t="s">
        <v>277</v>
      </c>
      <c r="BY144" t="s">
        <v>277</v>
      </c>
      <c r="BZ144" t="s">
        <v>276</v>
      </c>
      <c r="CA144" t="s">
        <v>275</v>
      </c>
      <c r="CB144" t="s">
        <v>274</v>
      </c>
      <c r="CC144" t="s">
        <v>88</v>
      </c>
      <c r="CD144" t="s">
        <v>113</v>
      </c>
      <c r="CE144" t="s">
        <v>88</v>
      </c>
      <c r="CF144" t="s">
        <v>88</v>
      </c>
      <c r="CG144" t="s">
        <v>3498</v>
      </c>
      <c r="CH144" t="s">
        <v>88</v>
      </c>
      <c r="CI144" s="30"/>
      <c r="CJ144">
        <v>943</v>
      </c>
      <c r="CK144" t="s">
        <v>3499</v>
      </c>
      <c r="CL144" t="s">
        <v>199</v>
      </c>
      <c r="CM144" t="s">
        <v>529</v>
      </c>
      <c r="CN144" t="s">
        <v>6</v>
      </c>
      <c r="CO144" t="s">
        <v>157</v>
      </c>
      <c r="CP144" t="s">
        <v>524</v>
      </c>
      <c r="CQ144">
        <v>1317</v>
      </c>
      <c r="CR144">
        <v>1368</v>
      </c>
    </row>
    <row r="145" spans="7:96" hidden="1">
      <c r="G145" s="123">
        <v>45313.655796203704</v>
      </c>
      <c r="H145" s="181">
        <v>297</v>
      </c>
      <c r="I145" t="s">
        <v>88</v>
      </c>
      <c r="J145" t="s">
        <v>88</v>
      </c>
      <c r="K145" t="s">
        <v>1751</v>
      </c>
      <c r="L145" t="s">
        <v>3500</v>
      </c>
      <c r="M145" s="30">
        <v>45002</v>
      </c>
      <c r="N145" t="s">
        <v>3501</v>
      </c>
      <c r="O145" t="s">
        <v>102</v>
      </c>
      <c r="P145">
        <v>5</v>
      </c>
      <c r="Q145" t="s">
        <v>777</v>
      </c>
      <c r="R145" t="s">
        <v>777</v>
      </c>
      <c r="S145" t="s">
        <v>777</v>
      </c>
      <c r="T145" t="s">
        <v>88</v>
      </c>
      <c r="U145" t="s">
        <v>3502</v>
      </c>
      <c r="V145" t="s">
        <v>3503</v>
      </c>
      <c r="W145" t="s">
        <v>279</v>
      </c>
      <c r="X145" t="s">
        <v>279</v>
      </c>
      <c r="Y145" t="s">
        <v>279</v>
      </c>
      <c r="Z145" t="s">
        <v>284</v>
      </c>
      <c r="AA145">
        <v>3.8</v>
      </c>
      <c r="AB145" s="30">
        <v>46105</v>
      </c>
      <c r="AC145" t="s">
        <v>287</v>
      </c>
      <c r="AD145" t="s">
        <v>3434</v>
      </c>
      <c r="AE145" t="s">
        <v>1942</v>
      </c>
      <c r="AF145">
        <v>20</v>
      </c>
      <c r="AG145" t="s">
        <v>282</v>
      </c>
      <c r="AH145" t="s">
        <v>707</v>
      </c>
      <c r="AI145" t="s">
        <v>3504</v>
      </c>
      <c r="AJ145" t="s">
        <v>280</v>
      </c>
      <c r="AK145">
        <v>100</v>
      </c>
      <c r="AL145"/>
      <c r="AM145" t="s">
        <v>1848</v>
      </c>
      <c r="AN145" t="s">
        <v>3222</v>
      </c>
      <c r="AO145" t="s">
        <v>3223</v>
      </c>
      <c r="AP145"/>
      <c r="AQ145"/>
      <c r="AR145"/>
      <c r="AS145"/>
      <c r="AT145" t="s">
        <v>3346</v>
      </c>
      <c r="AU145" t="s">
        <v>228</v>
      </c>
      <c r="AV145" t="s">
        <v>695</v>
      </c>
      <c r="AW145" t="s">
        <v>279</v>
      </c>
      <c r="AX145" t="s">
        <v>88</v>
      </c>
      <c r="AY145" t="s">
        <v>1751</v>
      </c>
      <c r="AZ145" t="s">
        <v>1</v>
      </c>
      <c r="BA145" s="178" t="s">
        <v>3505</v>
      </c>
      <c r="BB145" t="s">
        <v>278</v>
      </c>
      <c r="BC145" t="s">
        <v>286</v>
      </c>
      <c r="BD145"/>
      <c r="BE145" t="s">
        <v>88</v>
      </c>
      <c r="BF145" t="s">
        <v>88</v>
      </c>
      <c r="BG145" t="s">
        <v>3506</v>
      </c>
      <c r="BH145" t="s">
        <v>3507</v>
      </c>
      <c r="BI145">
        <v>10000</v>
      </c>
      <c r="BJ145">
        <v>5</v>
      </c>
      <c r="BK145" s="30">
        <v>45009</v>
      </c>
      <c r="BL145" s="30"/>
      <c r="BM145">
        <v>3.8</v>
      </c>
      <c r="BN145" t="s">
        <v>88</v>
      </c>
      <c r="BO145" s="30">
        <v>45193</v>
      </c>
      <c r="BP145" t="s">
        <v>3508</v>
      </c>
      <c r="BQ145" t="s">
        <v>88</v>
      </c>
      <c r="BR145" s="30">
        <v>45009</v>
      </c>
      <c r="BS145" t="s">
        <v>1942</v>
      </c>
      <c r="BT145" s="30">
        <v>45009</v>
      </c>
      <c r="BU145" t="s">
        <v>708</v>
      </c>
      <c r="BV145" t="s">
        <v>3509</v>
      </c>
      <c r="BW145" t="s">
        <v>3510</v>
      </c>
      <c r="BX145" t="s">
        <v>277</v>
      </c>
      <c r="BY145" t="s">
        <v>277</v>
      </c>
      <c r="BZ145" t="s">
        <v>276</v>
      </c>
      <c r="CA145" t="s">
        <v>275</v>
      </c>
      <c r="CB145" t="s">
        <v>274</v>
      </c>
      <c r="CC145" t="s">
        <v>88</v>
      </c>
      <c r="CD145" t="s">
        <v>113</v>
      </c>
      <c r="CE145" t="s">
        <v>88</v>
      </c>
      <c r="CF145" t="s">
        <v>88</v>
      </c>
      <c r="CG145" t="s">
        <v>3511</v>
      </c>
      <c r="CH145" t="s">
        <v>88</v>
      </c>
      <c r="CI145" s="30"/>
      <c r="CJ145">
        <v>940</v>
      </c>
      <c r="CK145" t="s">
        <v>3512</v>
      </c>
      <c r="CL145" t="s">
        <v>199</v>
      </c>
      <c r="CM145" t="s">
        <v>529</v>
      </c>
      <c r="CN145" t="s">
        <v>6</v>
      </c>
      <c r="CO145" t="s">
        <v>157</v>
      </c>
      <c r="CP145" t="s">
        <v>526</v>
      </c>
      <c r="CQ145">
        <v>1312</v>
      </c>
      <c r="CR145">
        <v>1363</v>
      </c>
    </row>
    <row r="146" spans="7:96" hidden="1">
      <c r="G146" s="123">
        <v>45313.655796203704</v>
      </c>
      <c r="H146" s="181">
        <v>296</v>
      </c>
      <c r="I146" t="s">
        <v>88</v>
      </c>
      <c r="J146" t="s">
        <v>88</v>
      </c>
      <c r="K146" t="s">
        <v>1751</v>
      </c>
      <c r="L146" t="s">
        <v>3513</v>
      </c>
      <c r="M146" s="30">
        <v>45002</v>
      </c>
      <c r="N146" t="s">
        <v>3514</v>
      </c>
      <c r="O146" t="s">
        <v>102</v>
      </c>
      <c r="P146">
        <v>2.2999999999999998</v>
      </c>
      <c r="Q146" t="s">
        <v>777</v>
      </c>
      <c r="R146" t="s">
        <v>777</v>
      </c>
      <c r="S146" t="s">
        <v>777</v>
      </c>
      <c r="T146" t="s">
        <v>88</v>
      </c>
      <c r="U146" t="s">
        <v>3515</v>
      </c>
      <c r="V146" t="s">
        <v>3516</v>
      </c>
      <c r="W146" t="s">
        <v>279</v>
      </c>
      <c r="X146" t="s">
        <v>279</v>
      </c>
      <c r="Y146" t="s">
        <v>279</v>
      </c>
      <c r="Z146" t="s">
        <v>284</v>
      </c>
      <c r="AA146">
        <v>4.4000000000000004</v>
      </c>
      <c r="AB146" s="30">
        <v>46103</v>
      </c>
      <c r="AC146" t="s">
        <v>287</v>
      </c>
      <c r="AD146" t="s">
        <v>88</v>
      </c>
      <c r="AE146" t="s">
        <v>88</v>
      </c>
      <c r="AF146"/>
      <c r="AG146" t="s">
        <v>282</v>
      </c>
      <c r="AH146" t="s">
        <v>707</v>
      </c>
      <c r="AI146" t="s">
        <v>578</v>
      </c>
      <c r="AJ146" t="s">
        <v>280</v>
      </c>
      <c r="AK146">
        <v>100</v>
      </c>
      <c r="AL146"/>
      <c r="AM146" t="s">
        <v>1848</v>
      </c>
      <c r="AN146" t="s">
        <v>1849</v>
      </c>
      <c r="AO146" t="s">
        <v>3040</v>
      </c>
      <c r="AP146"/>
      <c r="AQ146"/>
      <c r="AR146"/>
      <c r="AS146"/>
      <c r="AT146" t="s">
        <v>3517</v>
      </c>
      <c r="AU146" t="s">
        <v>228</v>
      </c>
      <c r="AV146" t="s">
        <v>695</v>
      </c>
      <c r="AW146" t="s">
        <v>279</v>
      </c>
      <c r="AX146" t="s">
        <v>494</v>
      </c>
      <c r="AY146" t="s">
        <v>1751</v>
      </c>
      <c r="AZ146" t="s">
        <v>1</v>
      </c>
      <c r="BA146" s="178" t="s">
        <v>3505</v>
      </c>
      <c r="BB146" t="s">
        <v>278</v>
      </c>
      <c r="BC146" t="s">
        <v>286</v>
      </c>
      <c r="BD146"/>
      <c r="BE146" t="s">
        <v>88</v>
      </c>
      <c r="BF146" t="s">
        <v>88</v>
      </c>
      <c r="BG146" t="s">
        <v>3518</v>
      </c>
      <c r="BH146" t="s">
        <v>3519</v>
      </c>
      <c r="BI146">
        <v>10000</v>
      </c>
      <c r="BJ146">
        <v>2.2999999999999998</v>
      </c>
      <c r="BK146" s="30">
        <v>45007</v>
      </c>
      <c r="BL146" s="30"/>
      <c r="BM146">
        <v>4.4000000000000004</v>
      </c>
      <c r="BN146" t="s">
        <v>88</v>
      </c>
      <c r="BO146" s="30">
        <v>45191</v>
      </c>
      <c r="BP146" t="s">
        <v>3520</v>
      </c>
      <c r="BQ146" t="s">
        <v>88</v>
      </c>
      <c r="BR146" s="30">
        <v>45007</v>
      </c>
      <c r="BS146" t="s">
        <v>795</v>
      </c>
      <c r="BT146" s="30">
        <v>45007</v>
      </c>
      <c r="BU146" t="s">
        <v>708</v>
      </c>
      <c r="BV146" t="s">
        <v>3521</v>
      </c>
      <c r="BW146" t="s">
        <v>3522</v>
      </c>
      <c r="BX146" t="s">
        <v>277</v>
      </c>
      <c r="BY146" t="s">
        <v>277</v>
      </c>
      <c r="BZ146" t="s">
        <v>276</v>
      </c>
      <c r="CA146" t="s">
        <v>275</v>
      </c>
      <c r="CB146" t="s">
        <v>274</v>
      </c>
      <c r="CC146" t="s">
        <v>88</v>
      </c>
      <c r="CD146" t="s">
        <v>113</v>
      </c>
      <c r="CE146" t="s">
        <v>88</v>
      </c>
      <c r="CF146" t="s">
        <v>88</v>
      </c>
      <c r="CG146" t="s">
        <v>3523</v>
      </c>
      <c r="CH146" t="s">
        <v>88</v>
      </c>
      <c r="CI146" s="30"/>
      <c r="CJ146">
        <v>841</v>
      </c>
      <c r="CK146" t="s">
        <v>3524</v>
      </c>
      <c r="CL146" t="s">
        <v>199</v>
      </c>
      <c r="CM146" t="s">
        <v>6</v>
      </c>
      <c r="CN146" t="s">
        <v>6</v>
      </c>
      <c r="CO146" t="s">
        <v>157</v>
      </c>
      <c r="CP146" t="s">
        <v>501</v>
      </c>
      <c r="CQ146">
        <v>1309</v>
      </c>
      <c r="CR146">
        <v>1360</v>
      </c>
    </row>
    <row r="147" spans="7:96" hidden="1">
      <c r="G147" s="123">
        <v>45313.655796203704</v>
      </c>
      <c r="H147" s="181">
        <v>295</v>
      </c>
      <c r="I147" t="s">
        <v>88</v>
      </c>
      <c r="J147" t="s">
        <v>88</v>
      </c>
      <c r="K147" t="s">
        <v>1751</v>
      </c>
      <c r="L147" t="s">
        <v>3525</v>
      </c>
      <c r="M147" s="30">
        <v>45002</v>
      </c>
      <c r="N147" t="s">
        <v>3526</v>
      </c>
      <c r="O147" t="s">
        <v>102</v>
      </c>
      <c r="P147">
        <v>1</v>
      </c>
      <c r="Q147" t="s">
        <v>777</v>
      </c>
      <c r="R147" t="s">
        <v>777</v>
      </c>
      <c r="S147" t="s">
        <v>777</v>
      </c>
      <c r="T147" t="s">
        <v>88</v>
      </c>
      <c r="U147" t="s">
        <v>3527</v>
      </c>
      <c r="V147" t="s">
        <v>3528</v>
      </c>
      <c r="W147" t="s">
        <v>279</v>
      </c>
      <c r="X147" t="s">
        <v>279</v>
      </c>
      <c r="Y147" t="s">
        <v>279</v>
      </c>
      <c r="Z147" t="s">
        <v>284</v>
      </c>
      <c r="AA147">
        <v>4.8</v>
      </c>
      <c r="AB147" s="30">
        <v>46105</v>
      </c>
      <c r="AC147" t="s">
        <v>287</v>
      </c>
      <c r="AD147" t="s">
        <v>88</v>
      </c>
      <c r="AE147" t="s">
        <v>88</v>
      </c>
      <c r="AF147"/>
      <c r="AG147" t="s">
        <v>282</v>
      </c>
      <c r="AH147" t="s">
        <v>707</v>
      </c>
      <c r="AI147" t="s">
        <v>572</v>
      </c>
      <c r="AJ147" t="s">
        <v>280</v>
      </c>
      <c r="AK147">
        <v>100</v>
      </c>
      <c r="AL147"/>
      <c r="AM147" t="s">
        <v>3053</v>
      </c>
      <c r="AN147" t="s">
        <v>3529</v>
      </c>
      <c r="AO147" t="s">
        <v>88</v>
      </c>
      <c r="AP147"/>
      <c r="AQ147"/>
      <c r="AR147"/>
      <c r="AS147"/>
      <c r="AT147" t="s">
        <v>3055</v>
      </c>
      <c r="AU147" t="s">
        <v>228</v>
      </c>
      <c r="AV147" t="s">
        <v>3530</v>
      </c>
      <c r="AW147" t="s">
        <v>279</v>
      </c>
      <c r="AX147" t="s">
        <v>1496</v>
      </c>
      <c r="AY147" t="s">
        <v>1751</v>
      </c>
      <c r="AZ147" t="s">
        <v>1</v>
      </c>
      <c r="BA147" s="178" t="s">
        <v>3505</v>
      </c>
      <c r="BB147" t="s">
        <v>278</v>
      </c>
      <c r="BC147" t="s">
        <v>286</v>
      </c>
      <c r="BD147"/>
      <c r="BE147" t="s">
        <v>88</v>
      </c>
      <c r="BF147" t="s">
        <v>88</v>
      </c>
      <c r="BG147" t="s">
        <v>3531</v>
      </c>
      <c r="BH147" t="s">
        <v>3532</v>
      </c>
      <c r="BI147">
        <v>10000</v>
      </c>
      <c r="BJ147">
        <v>1</v>
      </c>
      <c r="BK147" s="30">
        <v>45009</v>
      </c>
      <c r="BL147" s="30"/>
      <c r="BM147">
        <v>4.8</v>
      </c>
      <c r="BN147" t="s">
        <v>88</v>
      </c>
      <c r="BO147" s="30">
        <v>45193</v>
      </c>
      <c r="BP147" t="s">
        <v>3533</v>
      </c>
      <c r="BQ147" t="s">
        <v>88</v>
      </c>
      <c r="BR147" s="30">
        <v>45009</v>
      </c>
      <c r="BS147" t="s">
        <v>1568</v>
      </c>
      <c r="BT147" s="30">
        <v>45009</v>
      </c>
      <c r="BU147" t="s">
        <v>708</v>
      </c>
      <c r="BV147" t="s">
        <v>3534</v>
      </c>
      <c r="BW147" t="s">
        <v>3535</v>
      </c>
      <c r="BX147" t="s">
        <v>277</v>
      </c>
      <c r="BY147" t="s">
        <v>277</v>
      </c>
      <c r="BZ147" t="s">
        <v>276</v>
      </c>
      <c r="CA147" t="s">
        <v>275</v>
      </c>
      <c r="CB147" t="s">
        <v>274</v>
      </c>
      <c r="CC147" t="s">
        <v>88</v>
      </c>
      <c r="CD147" t="s">
        <v>113</v>
      </c>
      <c r="CE147" t="s">
        <v>88</v>
      </c>
      <c r="CF147" t="s">
        <v>88</v>
      </c>
      <c r="CG147" t="s">
        <v>3536</v>
      </c>
      <c r="CH147" t="s">
        <v>88</v>
      </c>
      <c r="CI147" s="30"/>
      <c r="CJ147">
        <v>904</v>
      </c>
      <c r="CK147" t="s">
        <v>3537</v>
      </c>
      <c r="CL147" t="s">
        <v>199</v>
      </c>
      <c r="CM147" t="s">
        <v>531</v>
      </c>
      <c r="CN147" t="s">
        <v>6</v>
      </c>
      <c r="CO147" t="s">
        <v>157</v>
      </c>
      <c r="CP147" t="s">
        <v>524</v>
      </c>
      <c r="CQ147">
        <v>1308</v>
      </c>
      <c r="CR147">
        <v>1359</v>
      </c>
    </row>
    <row r="148" spans="7:96" hidden="1">
      <c r="G148" s="123">
        <v>45313.655796203704</v>
      </c>
      <c r="H148" s="181">
        <v>294</v>
      </c>
      <c r="I148" t="s">
        <v>88</v>
      </c>
      <c r="J148" t="s">
        <v>88</v>
      </c>
      <c r="K148" t="s">
        <v>1751</v>
      </c>
      <c r="L148" t="s">
        <v>3538</v>
      </c>
      <c r="M148" s="30">
        <v>45001</v>
      </c>
      <c r="N148" t="s">
        <v>3539</v>
      </c>
      <c r="O148" t="s">
        <v>102</v>
      </c>
      <c r="P148">
        <v>11.7</v>
      </c>
      <c r="Q148" t="s">
        <v>777</v>
      </c>
      <c r="R148" t="s">
        <v>777</v>
      </c>
      <c r="S148" t="s">
        <v>777</v>
      </c>
      <c r="T148" t="s">
        <v>88</v>
      </c>
      <c r="U148" t="s">
        <v>3344</v>
      </c>
      <c r="V148" t="s">
        <v>3540</v>
      </c>
      <c r="W148" t="s">
        <v>279</v>
      </c>
      <c r="X148" t="s">
        <v>279</v>
      </c>
      <c r="Y148" t="s">
        <v>279</v>
      </c>
      <c r="Z148" t="s">
        <v>284</v>
      </c>
      <c r="AA148">
        <v>3.8</v>
      </c>
      <c r="AB148" s="30">
        <v>46104</v>
      </c>
      <c r="AC148" t="s">
        <v>287</v>
      </c>
      <c r="AD148" t="s">
        <v>3434</v>
      </c>
      <c r="AE148" t="s">
        <v>1942</v>
      </c>
      <c r="AF148">
        <v>20</v>
      </c>
      <c r="AG148" t="s">
        <v>282</v>
      </c>
      <c r="AH148" t="s">
        <v>707</v>
      </c>
      <c r="AI148" t="s">
        <v>1847</v>
      </c>
      <c r="AJ148" t="s">
        <v>280</v>
      </c>
      <c r="AK148">
        <v>100</v>
      </c>
      <c r="AL148"/>
      <c r="AM148" t="s">
        <v>1848</v>
      </c>
      <c r="AN148" t="s">
        <v>1849</v>
      </c>
      <c r="AO148" t="s">
        <v>1850</v>
      </c>
      <c r="AP148"/>
      <c r="AQ148"/>
      <c r="AR148"/>
      <c r="AS148"/>
      <c r="AT148" t="s">
        <v>3541</v>
      </c>
      <c r="AU148" t="s">
        <v>228</v>
      </c>
      <c r="AV148" t="s">
        <v>1397</v>
      </c>
      <c r="AW148" t="s">
        <v>279</v>
      </c>
      <c r="AX148" t="s">
        <v>1496</v>
      </c>
      <c r="AY148" t="s">
        <v>1751</v>
      </c>
      <c r="AZ148" t="s">
        <v>1</v>
      </c>
      <c r="BA148" s="178" t="s">
        <v>3505</v>
      </c>
      <c r="BB148" t="s">
        <v>278</v>
      </c>
      <c r="BC148" t="s">
        <v>286</v>
      </c>
      <c r="BD148"/>
      <c r="BE148" t="s">
        <v>88</v>
      </c>
      <c r="BF148" t="s">
        <v>88</v>
      </c>
      <c r="BG148" t="s">
        <v>3542</v>
      </c>
      <c r="BH148" t="s">
        <v>3348</v>
      </c>
      <c r="BI148">
        <v>10000</v>
      </c>
      <c r="BJ148">
        <v>11.7</v>
      </c>
      <c r="BK148" s="30">
        <v>45008</v>
      </c>
      <c r="BL148" s="30"/>
      <c r="BM148">
        <v>3.8</v>
      </c>
      <c r="BN148" t="s">
        <v>88</v>
      </c>
      <c r="BO148" s="30">
        <v>45192</v>
      </c>
      <c r="BP148" t="s">
        <v>3349</v>
      </c>
      <c r="BQ148" t="s">
        <v>88</v>
      </c>
      <c r="BR148" s="30">
        <v>45008</v>
      </c>
      <c r="BS148" t="s">
        <v>1942</v>
      </c>
      <c r="BT148" s="30">
        <v>45008</v>
      </c>
      <c r="BU148" t="s">
        <v>708</v>
      </c>
      <c r="BV148" t="s">
        <v>3543</v>
      </c>
      <c r="BW148" t="s">
        <v>3544</v>
      </c>
      <c r="BX148" t="s">
        <v>277</v>
      </c>
      <c r="BY148" t="s">
        <v>277</v>
      </c>
      <c r="BZ148" t="s">
        <v>276</v>
      </c>
      <c r="CA148" t="s">
        <v>275</v>
      </c>
      <c r="CB148" t="s">
        <v>274</v>
      </c>
      <c r="CC148" t="s">
        <v>88</v>
      </c>
      <c r="CD148" t="s">
        <v>113</v>
      </c>
      <c r="CE148" t="s">
        <v>88</v>
      </c>
      <c r="CF148" t="s">
        <v>88</v>
      </c>
      <c r="CG148" t="s">
        <v>3545</v>
      </c>
      <c r="CH148" t="s">
        <v>88</v>
      </c>
      <c r="CI148" s="30"/>
      <c r="CJ148">
        <v>921</v>
      </c>
      <c r="CK148" t="s">
        <v>3353</v>
      </c>
      <c r="CL148" t="s">
        <v>199</v>
      </c>
      <c r="CM148" t="s">
        <v>531</v>
      </c>
      <c r="CN148" t="s">
        <v>6</v>
      </c>
      <c r="CO148" t="s">
        <v>157</v>
      </c>
      <c r="CP148" t="s">
        <v>526</v>
      </c>
      <c r="CQ148">
        <v>1307</v>
      </c>
      <c r="CR148">
        <v>1358</v>
      </c>
    </row>
    <row r="149" spans="7:96" hidden="1">
      <c r="G149" s="123">
        <v>45313.655796203704</v>
      </c>
      <c r="H149" s="181">
        <v>293</v>
      </c>
      <c r="I149" t="s">
        <v>88</v>
      </c>
      <c r="J149" t="s">
        <v>88</v>
      </c>
      <c r="K149" t="s">
        <v>1467</v>
      </c>
      <c r="L149" t="s">
        <v>3546</v>
      </c>
      <c r="M149" s="30">
        <v>45001</v>
      </c>
      <c r="N149" t="s">
        <v>3547</v>
      </c>
      <c r="O149" t="s">
        <v>81</v>
      </c>
      <c r="P149">
        <v>0.47</v>
      </c>
      <c r="Q149" t="s">
        <v>777</v>
      </c>
      <c r="R149" t="s">
        <v>777</v>
      </c>
      <c r="S149" t="s">
        <v>777</v>
      </c>
      <c r="T149" t="s">
        <v>88</v>
      </c>
      <c r="U149" t="s">
        <v>1767</v>
      </c>
      <c r="V149" t="s">
        <v>3548</v>
      </c>
      <c r="W149" t="s">
        <v>279</v>
      </c>
      <c r="X149" t="s">
        <v>279</v>
      </c>
      <c r="Y149" t="s">
        <v>279</v>
      </c>
      <c r="Z149" t="s">
        <v>284</v>
      </c>
      <c r="AA149">
        <v>7</v>
      </c>
      <c r="AB149" s="30">
        <v>46102</v>
      </c>
      <c r="AC149" t="s">
        <v>105</v>
      </c>
      <c r="AD149" t="s">
        <v>88</v>
      </c>
      <c r="AE149" t="s">
        <v>88</v>
      </c>
      <c r="AF149"/>
      <c r="AG149" t="s">
        <v>282</v>
      </c>
      <c r="AH149" t="s">
        <v>712</v>
      </c>
      <c r="AI149" t="s">
        <v>565</v>
      </c>
      <c r="AJ149" t="s">
        <v>280</v>
      </c>
      <c r="AK149">
        <v>100</v>
      </c>
      <c r="AL149"/>
      <c r="AM149" t="s">
        <v>500</v>
      </c>
      <c r="AN149" t="s">
        <v>1769</v>
      </c>
      <c r="AO149" t="s">
        <v>1770</v>
      </c>
      <c r="AP149"/>
      <c r="AQ149"/>
      <c r="AR149"/>
      <c r="AS149"/>
      <c r="AT149" t="s">
        <v>3549</v>
      </c>
      <c r="AU149" t="s">
        <v>228</v>
      </c>
      <c r="AV149" t="s">
        <v>528</v>
      </c>
      <c r="AW149" t="s">
        <v>279</v>
      </c>
      <c r="AX149" t="s">
        <v>88</v>
      </c>
      <c r="AY149" t="s">
        <v>88</v>
      </c>
      <c r="AZ149" t="s">
        <v>1</v>
      </c>
      <c r="BA149" s="178" t="s">
        <v>3505</v>
      </c>
      <c r="BB149" t="s">
        <v>278</v>
      </c>
      <c r="BC149" t="s">
        <v>286</v>
      </c>
      <c r="BD149"/>
      <c r="BE149" t="s">
        <v>88</v>
      </c>
      <c r="BF149" t="s">
        <v>88</v>
      </c>
      <c r="BG149" t="s">
        <v>88</v>
      </c>
      <c r="BH149" t="s">
        <v>1772</v>
      </c>
      <c r="BI149">
        <v>1000</v>
      </c>
      <c r="BJ149">
        <v>0.47</v>
      </c>
      <c r="BK149" s="30">
        <v>45006</v>
      </c>
      <c r="BL149" s="30"/>
      <c r="BM149">
        <v>7</v>
      </c>
      <c r="BN149" t="s">
        <v>88</v>
      </c>
      <c r="BO149" s="30">
        <v>45190</v>
      </c>
      <c r="BP149" t="s">
        <v>3550</v>
      </c>
      <c r="BQ149" t="s">
        <v>1767</v>
      </c>
      <c r="BR149" s="30">
        <v>45006</v>
      </c>
      <c r="BS149" t="s">
        <v>88</v>
      </c>
      <c r="BT149" s="30">
        <v>45006</v>
      </c>
      <c r="BU149" t="s">
        <v>88</v>
      </c>
      <c r="BV149" t="s">
        <v>88</v>
      </c>
      <c r="BW149" t="s">
        <v>3551</v>
      </c>
      <c r="BX149" t="s">
        <v>277</v>
      </c>
      <c r="BY149" t="s">
        <v>277</v>
      </c>
      <c r="BZ149" t="s">
        <v>276</v>
      </c>
      <c r="CA149" t="s">
        <v>275</v>
      </c>
      <c r="CB149" t="s">
        <v>274</v>
      </c>
      <c r="CC149" t="s">
        <v>88</v>
      </c>
      <c r="CD149" t="s">
        <v>113</v>
      </c>
      <c r="CE149" t="s">
        <v>88</v>
      </c>
      <c r="CF149" t="s">
        <v>88</v>
      </c>
      <c r="CG149" t="s">
        <v>3552</v>
      </c>
      <c r="CH149" t="s">
        <v>88</v>
      </c>
      <c r="CI149" s="30"/>
      <c r="CJ149">
        <v>763</v>
      </c>
      <c r="CK149" t="s">
        <v>1775</v>
      </c>
      <c r="CL149" t="s">
        <v>199</v>
      </c>
      <c r="CM149" t="s">
        <v>6</v>
      </c>
      <c r="CN149" t="s">
        <v>6</v>
      </c>
      <c r="CO149" t="s">
        <v>157</v>
      </c>
      <c r="CP149" t="s">
        <v>526</v>
      </c>
      <c r="CQ149">
        <v>1306</v>
      </c>
      <c r="CR149">
        <v>1357</v>
      </c>
    </row>
    <row r="150" spans="7:96" hidden="1">
      <c r="G150" s="123">
        <v>45313.655796203704</v>
      </c>
      <c r="H150" s="181">
        <v>292</v>
      </c>
      <c r="I150" t="s">
        <v>88</v>
      </c>
      <c r="J150" t="s">
        <v>88</v>
      </c>
      <c r="K150" t="s">
        <v>1751</v>
      </c>
      <c r="L150" t="s">
        <v>3553</v>
      </c>
      <c r="M150" s="30">
        <v>45000</v>
      </c>
      <c r="N150" t="s">
        <v>3554</v>
      </c>
      <c r="O150" t="s">
        <v>102</v>
      </c>
      <c r="P150">
        <v>2.78</v>
      </c>
      <c r="Q150" t="s">
        <v>777</v>
      </c>
      <c r="R150" t="s">
        <v>777</v>
      </c>
      <c r="S150" t="s">
        <v>777</v>
      </c>
      <c r="T150" t="s">
        <v>88</v>
      </c>
      <c r="U150" t="s">
        <v>3555</v>
      </c>
      <c r="V150" t="s">
        <v>3556</v>
      </c>
      <c r="W150" t="s">
        <v>279</v>
      </c>
      <c r="X150" t="s">
        <v>279</v>
      </c>
      <c r="Y150" t="s">
        <v>279</v>
      </c>
      <c r="Z150" t="s">
        <v>284</v>
      </c>
      <c r="AA150">
        <v>4.5</v>
      </c>
      <c r="AB150" s="30">
        <v>46101</v>
      </c>
      <c r="AC150" t="s">
        <v>287</v>
      </c>
      <c r="AD150" t="s">
        <v>88</v>
      </c>
      <c r="AE150" t="s">
        <v>752</v>
      </c>
      <c r="AF150"/>
      <c r="AG150" t="s">
        <v>282</v>
      </c>
      <c r="AH150" t="s">
        <v>707</v>
      </c>
      <c r="AI150" t="s">
        <v>562</v>
      </c>
      <c r="AJ150" t="s">
        <v>280</v>
      </c>
      <c r="AK150">
        <v>100</v>
      </c>
      <c r="AL150"/>
      <c r="AM150" t="s">
        <v>796</v>
      </c>
      <c r="AN150" t="s">
        <v>1708</v>
      </c>
      <c r="AO150" t="s">
        <v>3557</v>
      </c>
      <c r="AP150"/>
      <c r="AQ150"/>
      <c r="AR150"/>
      <c r="AS150"/>
      <c r="AT150" t="s">
        <v>3558</v>
      </c>
      <c r="AU150" t="s">
        <v>228</v>
      </c>
      <c r="AV150" t="s">
        <v>695</v>
      </c>
      <c r="AW150" t="s">
        <v>279</v>
      </c>
      <c r="AX150" t="s">
        <v>88</v>
      </c>
      <c r="AY150" t="s">
        <v>1751</v>
      </c>
      <c r="AZ150" t="s">
        <v>1</v>
      </c>
      <c r="BA150" s="178" t="s">
        <v>3559</v>
      </c>
      <c r="BB150" t="s">
        <v>278</v>
      </c>
      <c r="BC150" t="s">
        <v>286</v>
      </c>
      <c r="BD150"/>
      <c r="BE150" t="s">
        <v>88</v>
      </c>
      <c r="BF150" t="s">
        <v>88</v>
      </c>
      <c r="BG150" t="s">
        <v>3560</v>
      </c>
      <c r="BH150" t="s">
        <v>3561</v>
      </c>
      <c r="BI150">
        <v>10000</v>
      </c>
      <c r="BJ150">
        <v>2.78</v>
      </c>
      <c r="BK150" s="30">
        <v>45005</v>
      </c>
      <c r="BL150" s="30"/>
      <c r="BM150">
        <v>4.5</v>
      </c>
      <c r="BN150" t="s">
        <v>88</v>
      </c>
      <c r="BO150" s="30">
        <v>45371</v>
      </c>
      <c r="BP150" t="s">
        <v>3562</v>
      </c>
      <c r="BQ150" t="s">
        <v>88</v>
      </c>
      <c r="BR150" s="30">
        <v>45005</v>
      </c>
      <c r="BS150" t="s">
        <v>752</v>
      </c>
      <c r="BT150" s="30">
        <v>45005</v>
      </c>
      <c r="BU150" t="s">
        <v>88</v>
      </c>
      <c r="BV150" t="s">
        <v>3563</v>
      </c>
      <c r="BW150" t="s">
        <v>3564</v>
      </c>
      <c r="BX150" t="s">
        <v>277</v>
      </c>
      <c r="BY150" t="s">
        <v>277</v>
      </c>
      <c r="BZ150" t="s">
        <v>276</v>
      </c>
      <c r="CA150" t="s">
        <v>275</v>
      </c>
      <c r="CB150" t="s">
        <v>274</v>
      </c>
      <c r="CC150" t="s">
        <v>88</v>
      </c>
      <c r="CD150" t="s">
        <v>1381</v>
      </c>
      <c r="CE150" t="s">
        <v>88</v>
      </c>
      <c r="CF150" t="s">
        <v>88</v>
      </c>
      <c r="CG150" t="s">
        <v>3565</v>
      </c>
      <c r="CH150" t="s">
        <v>88</v>
      </c>
      <c r="CI150" s="30"/>
      <c r="CJ150">
        <v>928</v>
      </c>
      <c r="CK150" t="s">
        <v>3566</v>
      </c>
      <c r="CL150" t="s">
        <v>199</v>
      </c>
      <c r="CM150" t="s">
        <v>529</v>
      </c>
      <c r="CN150" t="s">
        <v>6</v>
      </c>
      <c r="CO150" t="s">
        <v>157</v>
      </c>
      <c r="CP150" t="s">
        <v>526</v>
      </c>
      <c r="CQ150">
        <v>1301</v>
      </c>
      <c r="CR150">
        <v>1352</v>
      </c>
    </row>
    <row r="151" spans="7:96" hidden="1">
      <c r="G151" s="123">
        <v>45313.655796203704</v>
      </c>
      <c r="H151" s="181">
        <v>291</v>
      </c>
      <c r="I151" t="s">
        <v>88</v>
      </c>
      <c r="J151" t="s">
        <v>88</v>
      </c>
      <c r="K151" t="s">
        <v>1751</v>
      </c>
      <c r="L151" t="s">
        <v>3567</v>
      </c>
      <c r="M151" s="30">
        <v>44999</v>
      </c>
      <c r="N151" t="s">
        <v>3568</v>
      </c>
      <c r="O151" t="s">
        <v>102</v>
      </c>
      <c r="P151">
        <v>3.4</v>
      </c>
      <c r="Q151" t="s">
        <v>777</v>
      </c>
      <c r="R151" t="s">
        <v>777</v>
      </c>
      <c r="S151" t="s">
        <v>777</v>
      </c>
      <c r="T151" t="s">
        <v>88</v>
      </c>
      <c r="U151" t="s">
        <v>3569</v>
      </c>
      <c r="V151" t="s">
        <v>3570</v>
      </c>
      <c r="W151" t="s">
        <v>279</v>
      </c>
      <c r="X151" t="s">
        <v>279</v>
      </c>
      <c r="Y151" t="s">
        <v>279</v>
      </c>
      <c r="Z151" t="s">
        <v>284</v>
      </c>
      <c r="AA151">
        <v>4</v>
      </c>
      <c r="AB151" s="30">
        <v>46102</v>
      </c>
      <c r="AC151" t="s">
        <v>287</v>
      </c>
      <c r="AD151" t="s">
        <v>88</v>
      </c>
      <c r="AE151" t="s">
        <v>88</v>
      </c>
      <c r="AF151"/>
      <c r="AG151" t="s">
        <v>282</v>
      </c>
      <c r="AH151" t="s">
        <v>707</v>
      </c>
      <c r="AI151" t="s">
        <v>558</v>
      </c>
      <c r="AJ151" t="s">
        <v>280</v>
      </c>
      <c r="AK151">
        <v>100</v>
      </c>
      <c r="AL151"/>
      <c r="AM151" t="s">
        <v>3571</v>
      </c>
      <c r="AN151" t="s">
        <v>3572</v>
      </c>
      <c r="AO151" t="s">
        <v>88</v>
      </c>
      <c r="AP151"/>
      <c r="AQ151"/>
      <c r="AR151"/>
      <c r="AS151"/>
      <c r="AT151" t="s">
        <v>2528</v>
      </c>
      <c r="AU151" t="s">
        <v>228</v>
      </c>
      <c r="AV151" t="s">
        <v>695</v>
      </c>
      <c r="AW151" t="s">
        <v>279</v>
      </c>
      <c r="AX151" t="s">
        <v>1496</v>
      </c>
      <c r="AY151" t="s">
        <v>1751</v>
      </c>
      <c r="AZ151" t="s">
        <v>1</v>
      </c>
      <c r="BA151" s="178" t="s">
        <v>3505</v>
      </c>
      <c r="BB151" t="s">
        <v>278</v>
      </c>
      <c r="BC151" t="s">
        <v>286</v>
      </c>
      <c r="BD151"/>
      <c r="BE151" t="s">
        <v>88</v>
      </c>
      <c r="BF151" t="s">
        <v>88</v>
      </c>
      <c r="BG151" t="s">
        <v>3411</v>
      </c>
      <c r="BH151" t="s">
        <v>3573</v>
      </c>
      <c r="BI151">
        <v>1000000</v>
      </c>
      <c r="BJ151">
        <v>3.4</v>
      </c>
      <c r="BK151" s="30">
        <v>45006</v>
      </c>
      <c r="BL151" s="30"/>
      <c r="BM151">
        <v>4</v>
      </c>
      <c r="BN151" t="s">
        <v>88</v>
      </c>
      <c r="BO151" s="30">
        <v>45190</v>
      </c>
      <c r="BP151" t="s">
        <v>3574</v>
      </c>
      <c r="BQ151" t="s">
        <v>88</v>
      </c>
      <c r="BR151" s="30">
        <v>45006</v>
      </c>
      <c r="BS151" t="s">
        <v>1460</v>
      </c>
      <c r="BT151" s="30">
        <v>45006</v>
      </c>
      <c r="BU151" t="s">
        <v>708</v>
      </c>
      <c r="BV151" t="s">
        <v>3575</v>
      </c>
      <c r="BW151" t="s">
        <v>3576</v>
      </c>
      <c r="BX151" t="s">
        <v>277</v>
      </c>
      <c r="BY151" t="s">
        <v>277</v>
      </c>
      <c r="BZ151" t="s">
        <v>276</v>
      </c>
      <c r="CA151" t="s">
        <v>275</v>
      </c>
      <c r="CB151" t="s">
        <v>274</v>
      </c>
      <c r="CC151" t="s">
        <v>88</v>
      </c>
      <c r="CD151" t="s">
        <v>113</v>
      </c>
      <c r="CE151" t="s">
        <v>88</v>
      </c>
      <c r="CF151" t="s">
        <v>88</v>
      </c>
      <c r="CG151" t="s">
        <v>3577</v>
      </c>
      <c r="CH151" t="s">
        <v>88</v>
      </c>
      <c r="CI151" s="30"/>
      <c r="CJ151">
        <v>938</v>
      </c>
      <c r="CK151" t="s">
        <v>3578</v>
      </c>
      <c r="CL151" t="s">
        <v>199</v>
      </c>
      <c r="CM151" t="s">
        <v>6</v>
      </c>
      <c r="CN151" t="s">
        <v>6</v>
      </c>
      <c r="CO151" t="s">
        <v>157</v>
      </c>
      <c r="CP151" t="s">
        <v>501</v>
      </c>
      <c r="CQ151">
        <v>1299</v>
      </c>
      <c r="CR151">
        <v>1349</v>
      </c>
    </row>
    <row r="152" spans="7:96" hidden="1">
      <c r="G152" s="123">
        <v>45313.655796203704</v>
      </c>
      <c r="H152" s="181">
        <v>290</v>
      </c>
      <c r="I152" t="s">
        <v>88</v>
      </c>
      <c r="J152" t="s">
        <v>88</v>
      </c>
      <c r="K152" t="s">
        <v>1751</v>
      </c>
      <c r="L152" t="s">
        <v>3579</v>
      </c>
      <c r="M152" s="30">
        <v>44999</v>
      </c>
      <c r="N152" t="s">
        <v>3580</v>
      </c>
      <c r="O152" t="s">
        <v>102</v>
      </c>
      <c r="P152">
        <v>0.94</v>
      </c>
      <c r="Q152" t="s">
        <v>777</v>
      </c>
      <c r="R152" t="s">
        <v>777</v>
      </c>
      <c r="S152" t="s">
        <v>777</v>
      </c>
      <c r="T152" t="s">
        <v>88</v>
      </c>
      <c r="U152" t="s">
        <v>3569</v>
      </c>
      <c r="V152" t="s">
        <v>3581</v>
      </c>
      <c r="W152" t="s">
        <v>279</v>
      </c>
      <c r="X152" t="s">
        <v>279</v>
      </c>
      <c r="Y152" t="s">
        <v>279</v>
      </c>
      <c r="Z152" t="s">
        <v>284</v>
      </c>
      <c r="AA152">
        <v>4.5999999999999996</v>
      </c>
      <c r="AB152" s="30">
        <v>46102</v>
      </c>
      <c r="AC152" t="s">
        <v>287</v>
      </c>
      <c r="AD152" t="s">
        <v>88</v>
      </c>
      <c r="AE152" t="s">
        <v>88</v>
      </c>
      <c r="AF152"/>
      <c r="AG152" t="s">
        <v>282</v>
      </c>
      <c r="AH152" t="s">
        <v>707</v>
      </c>
      <c r="AI152" t="s">
        <v>569</v>
      </c>
      <c r="AJ152" t="s">
        <v>280</v>
      </c>
      <c r="AK152">
        <v>100</v>
      </c>
      <c r="AL152"/>
      <c r="AM152" t="s">
        <v>3571</v>
      </c>
      <c r="AN152" t="s">
        <v>3572</v>
      </c>
      <c r="AO152" t="s">
        <v>88</v>
      </c>
      <c r="AP152"/>
      <c r="AQ152"/>
      <c r="AR152"/>
      <c r="AS152"/>
      <c r="AT152" t="s">
        <v>2528</v>
      </c>
      <c r="AU152" t="s">
        <v>228</v>
      </c>
      <c r="AV152" t="s">
        <v>695</v>
      </c>
      <c r="AW152" t="s">
        <v>279</v>
      </c>
      <c r="AX152" t="s">
        <v>1496</v>
      </c>
      <c r="AY152" t="s">
        <v>1751</v>
      </c>
      <c r="AZ152" t="s">
        <v>1</v>
      </c>
      <c r="BA152" s="178" t="s">
        <v>3505</v>
      </c>
      <c r="BB152" t="s">
        <v>278</v>
      </c>
      <c r="BC152" t="s">
        <v>286</v>
      </c>
      <c r="BD152"/>
      <c r="BE152" t="s">
        <v>88</v>
      </c>
      <c r="BF152" t="s">
        <v>88</v>
      </c>
      <c r="BG152" t="s">
        <v>2913</v>
      </c>
      <c r="BH152" t="s">
        <v>3573</v>
      </c>
      <c r="BI152">
        <v>1000000</v>
      </c>
      <c r="BJ152">
        <v>0.94</v>
      </c>
      <c r="BK152" s="30">
        <v>45006</v>
      </c>
      <c r="BL152" s="30"/>
      <c r="BM152">
        <v>4.5999999999999996</v>
      </c>
      <c r="BN152" t="s">
        <v>88</v>
      </c>
      <c r="BO152" s="30">
        <v>45190</v>
      </c>
      <c r="BP152" t="s">
        <v>3574</v>
      </c>
      <c r="BQ152" t="s">
        <v>88</v>
      </c>
      <c r="BR152" s="30">
        <v>45006</v>
      </c>
      <c r="BS152" t="s">
        <v>1706</v>
      </c>
      <c r="BT152" s="30">
        <v>45006</v>
      </c>
      <c r="BU152" t="s">
        <v>708</v>
      </c>
      <c r="BV152" t="s">
        <v>3575</v>
      </c>
      <c r="BW152" t="s">
        <v>3576</v>
      </c>
      <c r="BX152" t="s">
        <v>277</v>
      </c>
      <c r="BY152" t="s">
        <v>277</v>
      </c>
      <c r="BZ152" t="s">
        <v>276</v>
      </c>
      <c r="CA152" t="s">
        <v>275</v>
      </c>
      <c r="CB152" t="s">
        <v>274</v>
      </c>
      <c r="CC152" t="s">
        <v>88</v>
      </c>
      <c r="CD152" t="s">
        <v>113</v>
      </c>
      <c r="CE152" t="s">
        <v>88</v>
      </c>
      <c r="CF152" t="s">
        <v>88</v>
      </c>
      <c r="CG152" t="s">
        <v>3582</v>
      </c>
      <c r="CH152" t="s">
        <v>88</v>
      </c>
      <c r="CI152" s="30"/>
      <c r="CJ152">
        <v>938</v>
      </c>
      <c r="CK152" t="s">
        <v>3578</v>
      </c>
      <c r="CL152" t="s">
        <v>199</v>
      </c>
      <c r="CM152" t="s">
        <v>6</v>
      </c>
      <c r="CN152" t="s">
        <v>6</v>
      </c>
      <c r="CO152" t="s">
        <v>157</v>
      </c>
      <c r="CP152" t="s">
        <v>501</v>
      </c>
      <c r="CQ152">
        <v>1298</v>
      </c>
      <c r="CR152">
        <v>1350</v>
      </c>
    </row>
    <row r="153" spans="7:96" hidden="1">
      <c r="G153" s="123">
        <v>45313.655796203704</v>
      </c>
      <c r="H153" s="181">
        <v>289</v>
      </c>
      <c r="I153" t="s">
        <v>88</v>
      </c>
      <c r="J153" t="s">
        <v>88</v>
      </c>
      <c r="K153" t="s">
        <v>1751</v>
      </c>
      <c r="L153" t="s">
        <v>3583</v>
      </c>
      <c r="M153" s="30">
        <v>44998</v>
      </c>
      <c r="N153" t="s">
        <v>3584</v>
      </c>
      <c r="O153" t="s">
        <v>102</v>
      </c>
      <c r="P153">
        <v>6.8</v>
      </c>
      <c r="Q153" t="s">
        <v>777</v>
      </c>
      <c r="R153" t="s">
        <v>777</v>
      </c>
      <c r="S153" t="s">
        <v>777</v>
      </c>
      <c r="T153" t="s">
        <v>88</v>
      </c>
      <c r="U153" t="s">
        <v>3585</v>
      </c>
      <c r="V153" t="s">
        <v>3586</v>
      </c>
      <c r="W153" t="s">
        <v>279</v>
      </c>
      <c r="X153" t="s">
        <v>279</v>
      </c>
      <c r="Y153" t="s">
        <v>279</v>
      </c>
      <c r="Z153" t="s">
        <v>284</v>
      </c>
      <c r="AA153">
        <v>3.8</v>
      </c>
      <c r="AB153" s="30">
        <v>46101</v>
      </c>
      <c r="AC153" t="s">
        <v>287</v>
      </c>
      <c r="AD153" t="s">
        <v>2192</v>
      </c>
      <c r="AE153" t="s">
        <v>1942</v>
      </c>
      <c r="AF153">
        <v>30</v>
      </c>
      <c r="AG153" t="s">
        <v>282</v>
      </c>
      <c r="AH153" t="s">
        <v>707</v>
      </c>
      <c r="AI153" t="s">
        <v>3587</v>
      </c>
      <c r="AJ153" t="s">
        <v>280</v>
      </c>
      <c r="AK153">
        <v>100</v>
      </c>
      <c r="AL153"/>
      <c r="AM153" t="s">
        <v>1848</v>
      </c>
      <c r="AN153" t="s">
        <v>1849</v>
      </c>
      <c r="AO153" t="s">
        <v>3588</v>
      </c>
      <c r="AP153"/>
      <c r="AQ153"/>
      <c r="AR153"/>
      <c r="AS153"/>
      <c r="AT153" t="s">
        <v>1340</v>
      </c>
      <c r="AU153" t="s">
        <v>228</v>
      </c>
      <c r="AV153" t="s">
        <v>695</v>
      </c>
      <c r="AW153" t="s">
        <v>279</v>
      </c>
      <c r="AX153" t="s">
        <v>1496</v>
      </c>
      <c r="AY153" t="s">
        <v>1751</v>
      </c>
      <c r="AZ153" t="s">
        <v>1</v>
      </c>
      <c r="BA153" s="178" t="s">
        <v>3559</v>
      </c>
      <c r="BB153" t="s">
        <v>278</v>
      </c>
      <c r="BC153" t="s">
        <v>286</v>
      </c>
      <c r="BD153"/>
      <c r="BE153" t="s">
        <v>88</v>
      </c>
      <c r="BF153" t="s">
        <v>88</v>
      </c>
      <c r="BG153" t="s">
        <v>2913</v>
      </c>
      <c r="BH153" t="s">
        <v>3589</v>
      </c>
      <c r="BI153">
        <v>10000</v>
      </c>
      <c r="BJ153">
        <v>6.8</v>
      </c>
      <c r="BK153" s="30">
        <v>45005</v>
      </c>
      <c r="BL153" s="30"/>
      <c r="BM153">
        <v>3.8</v>
      </c>
      <c r="BN153" t="s">
        <v>88</v>
      </c>
      <c r="BO153" s="30">
        <v>45189</v>
      </c>
      <c r="BP153" t="s">
        <v>3590</v>
      </c>
      <c r="BQ153" t="s">
        <v>88</v>
      </c>
      <c r="BR153" s="30">
        <v>45005</v>
      </c>
      <c r="BS153" t="s">
        <v>1942</v>
      </c>
      <c r="BT153" s="30">
        <v>45005</v>
      </c>
      <c r="BU153" t="s">
        <v>708</v>
      </c>
      <c r="BV153" t="s">
        <v>3013</v>
      </c>
      <c r="BW153" t="s">
        <v>3591</v>
      </c>
      <c r="BX153" t="s">
        <v>277</v>
      </c>
      <c r="BY153" t="s">
        <v>277</v>
      </c>
      <c r="BZ153" t="s">
        <v>276</v>
      </c>
      <c r="CA153" t="s">
        <v>275</v>
      </c>
      <c r="CB153" t="s">
        <v>274</v>
      </c>
      <c r="CC153" t="s">
        <v>88</v>
      </c>
      <c r="CD153" t="s">
        <v>113</v>
      </c>
      <c r="CE153" t="s">
        <v>88</v>
      </c>
      <c r="CF153" t="s">
        <v>88</v>
      </c>
      <c r="CG153" t="s">
        <v>3592</v>
      </c>
      <c r="CH153" t="s">
        <v>88</v>
      </c>
      <c r="CI153" s="30"/>
      <c r="CJ153">
        <v>937</v>
      </c>
      <c r="CK153" t="s">
        <v>3593</v>
      </c>
      <c r="CL153" t="s">
        <v>199</v>
      </c>
      <c r="CM153" t="s">
        <v>529</v>
      </c>
      <c r="CN153" t="s">
        <v>6</v>
      </c>
      <c r="CO153" t="s">
        <v>157</v>
      </c>
      <c r="CP153" t="s">
        <v>526</v>
      </c>
      <c r="CQ153">
        <v>1296</v>
      </c>
      <c r="CR153">
        <v>1347</v>
      </c>
    </row>
    <row r="154" spans="7:96" hidden="1">
      <c r="G154" s="123">
        <v>45313.655796203704</v>
      </c>
      <c r="H154" s="181">
        <v>288</v>
      </c>
      <c r="I154" t="s">
        <v>88</v>
      </c>
      <c r="J154" t="s">
        <v>88</v>
      </c>
      <c r="K154" t="s">
        <v>1751</v>
      </c>
      <c r="L154" t="s">
        <v>3594</v>
      </c>
      <c r="M154" s="30">
        <v>44993</v>
      </c>
      <c r="N154" t="s">
        <v>3595</v>
      </c>
      <c r="O154" t="s">
        <v>102</v>
      </c>
      <c r="P154">
        <v>8.75</v>
      </c>
      <c r="Q154" t="s">
        <v>777</v>
      </c>
      <c r="R154" t="s">
        <v>777</v>
      </c>
      <c r="S154" t="s">
        <v>777</v>
      </c>
      <c r="T154" t="s">
        <v>88</v>
      </c>
      <c r="U154" t="s">
        <v>3596</v>
      </c>
      <c r="V154" t="s">
        <v>3597</v>
      </c>
      <c r="W154" t="s">
        <v>279</v>
      </c>
      <c r="X154" t="s">
        <v>279</v>
      </c>
      <c r="Y154" t="s">
        <v>279</v>
      </c>
      <c r="Z154" t="s">
        <v>284</v>
      </c>
      <c r="AA154">
        <v>4</v>
      </c>
      <c r="AB154" s="30">
        <v>46094</v>
      </c>
      <c r="AC154" t="s">
        <v>287</v>
      </c>
      <c r="AD154" t="s">
        <v>2192</v>
      </c>
      <c r="AE154" t="s">
        <v>88</v>
      </c>
      <c r="AF154"/>
      <c r="AG154" t="s">
        <v>282</v>
      </c>
      <c r="AH154" t="s">
        <v>707</v>
      </c>
      <c r="AI154" t="s">
        <v>3598</v>
      </c>
      <c r="AJ154" t="s">
        <v>280</v>
      </c>
      <c r="AK154">
        <v>100</v>
      </c>
      <c r="AL154"/>
      <c r="AM154" t="s">
        <v>796</v>
      </c>
      <c r="AN154" t="s">
        <v>1708</v>
      </c>
      <c r="AO154" t="s">
        <v>88</v>
      </c>
      <c r="AP154"/>
      <c r="AQ154"/>
      <c r="AR154"/>
      <c r="AS154"/>
      <c r="AT154" t="s">
        <v>3599</v>
      </c>
      <c r="AU154" t="s">
        <v>228</v>
      </c>
      <c r="AV154" t="s">
        <v>695</v>
      </c>
      <c r="AW154" t="s">
        <v>279</v>
      </c>
      <c r="AX154" t="s">
        <v>494</v>
      </c>
      <c r="AY154" t="s">
        <v>1751</v>
      </c>
      <c r="AZ154" t="s">
        <v>1</v>
      </c>
      <c r="BA154" s="178" t="s">
        <v>3600</v>
      </c>
      <c r="BB154" t="s">
        <v>278</v>
      </c>
      <c r="BC154" t="s">
        <v>286</v>
      </c>
      <c r="BD154"/>
      <c r="BE154" t="s">
        <v>88</v>
      </c>
      <c r="BF154" t="s">
        <v>88</v>
      </c>
      <c r="BG154" t="s">
        <v>3601</v>
      </c>
      <c r="BH154" t="s">
        <v>3602</v>
      </c>
      <c r="BI154">
        <v>1000000</v>
      </c>
      <c r="BJ154">
        <v>8.75</v>
      </c>
      <c r="BK154" s="30">
        <v>44998</v>
      </c>
      <c r="BL154" s="30"/>
      <c r="BM154">
        <v>4</v>
      </c>
      <c r="BN154" t="s">
        <v>88</v>
      </c>
      <c r="BO154" s="30">
        <v>45182</v>
      </c>
      <c r="BP154" t="s">
        <v>3603</v>
      </c>
      <c r="BQ154" t="s">
        <v>88</v>
      </c>
      <c r="BR154" s="30">
        <v>44998</v>
      </c>
      <c r="BS154" t="s">
        <v>1460</v>
      </c>
      <c r="BT154" s="30">
        <v>44998</v>
      </c>
      <c r="BU154" t="s">
        <v>88</v>
      </c>
      <c r="BV154" t="s">
        <v>3604</v>
      </c>
      <c r="BW154" t="s">
        <v>3605</v>
      </c>
      <c r="BX154" t="s">
        <v>277</v>
      </c>
      <c r="BY154" t="s">
        <v>277</v>
      </c>
      <c r="BZ154" t="s">
        <v>276</v>
      </c>
      <c r="CA154" t="s">
        <v>275</v>
      </c>
      <c r="CB154" t="s">
        <v>274</v>
      </c>
      <c r="CC154" t="s">
        <v>88</v>
      </c>
      <c r="CD154" t="s">
        <v>113</v>
      </c>
      <c r="CE154" t="s">
        <v>88</v>
      </c>
      <c r="CF154" t="s">
        <v>88</v>
      </c>
      <c r="CG154" t="s">
        <v>3606</v>
      </c>
      <c r="CH154" t="s">
        <v>88</v>
      </c>
      <c r="CI154" s="30"/>
      <c r="CJ154">
        <v>612</v>
      </c>
      <c r="CK154" t="s">
        <v>3607</v>
      </c>
      <c r="CL154" t="s">
        <v>199</v>
      </c>
      <c r="CM154" t="s">
        <v>531</v>
      </c>
      <c r="CN154" t="s">
        <v>6</v>
      </c>
      <c r="CO154" t="s">
        <v>157</v>
      </c>
      <c r="CP154" t="s">
        <v>525</v>
      </c>
      <c r="CQ154">
        <v>1295</v>
      </c>
      <c r="CR154">
        <v>1346</v>
      </c>
    </row>
    <row r="155" spans="7:96" hidden="1">
      <c r="G155" s="123">
        <v>45313.655796203704</v>
      </c>
      <c r="H155" s="181">
        <v>287</v>
      </c>
      <c r="I155" t="s">
        <v>88</v>
      </c>
      <c r="J155" t="s">
        <v>88</v>
      </c>
      <c r="K155" t="s">
        <v>1467</v>
      </c>
      <c r="L155" t="s">
        <v>3608</v>
      </c>
      <c r="M155" s="30">
        <v>44993</v>
      </c>
      <c r="N155" t="s">
        <v>3609</v>
      </c>
      <c r="O155" t="s">
        <v>106</v>
      </c>
      <c r="P155">
        <v>0.24</v>
      </c>
      <c r="Q155" t="s">
        <v>777</v>
      </c>
      <c r="R155" t="s">
        <v>777</v>
      </c>
      <c r="S155" t="s">
        <v>777</v>
      </c>
      <c r="T155" t="s">
        <v>88</v>
      </c>
      <c r="U155" t="s">
        <v>3610</v>
      </c>
      <c r="V155" t="s">
        <v>3611</v>
      </c>
      <c r="W155" t="s">
        <v>279</v>
      </c>
      <c r="X155" t="s">
        <v>279</v>
      </c>
      <c r="Y155" t="s">
        <v>279</v>
      </c>
      <c r="Z155" t="s">
        <v>284</v>
      </c>
      <c r="AA155">
        <v>4.5999999999999996</v>
      </c>
      <c r="AB155" s="30">
        <v>46095</v>
      </c>
      <c r="AC155" t="s">
        <v>283</v>
      </c>
      <c r="AD155" t="s">
        <v>88</v>
      </c>
      <c r="AE155" t="s">
        <v>1706</v>
      </c>
      <c r="AF155"/>
      <c r="AG155" t="s">
        <v>282</v>
      </c>
      <c r="AH155" t="s">
        <v>707</v>
      </c>
      <c r="AI155" t="s">
        <v>3422</v>
      </c>
      <c r="AJ155" t="s">
        <v>280</v>
      </c>
      <c r="AK155">
        <v>100</v>
      </c>
      <c r="AL155"/>
      <c r="AM155" t="s">
        <v>709</v>
      </c>
      <c r="AN155" t="s">
        <v>2178</v>
      </c>
      <c r="AO155" t="s">
        <v>3612</v>
      </c>
      <c r="AP155"/>
      <c r="AQ155"/>
      <c r="AR155"/>
      <c r="AS155"/>
      <c r="AT155" t="s">
        <v>3613</v>
      </c>
      <c r="AU155" t="s">
        <v>228</v>
      </c>
      <c r="AV155" t="s">
        <v>3614</v>
      </c>
      <c r="AW155" t="s">
        <v>279</v>
      </c>
      <c r="AX155" t="s">
        <v>88</v>
      </c>
      <c r="AY155" t="s">
        <v>88</v>
      </c>
      <c r="AZ155" t="s">
        <v>1</v>
      </c>
      <c r="BA155" s="178" t="s">
        <v>3615</v>
      </c>
      <c r="BB155" t="s">
        <v>278</v>
      </c>
      <c r="BC155" t="s">
        <v>286</v>
      </c>
      <c r="BD155"/>
      <c r="BE155" t="s">
        <v>88</v>
      </c>
      <c r="BF155" t="s">
        <v>88</v>
      </c>
      <c r="BG155" t="s">
        <v>3560</v>
      </c>
      <c r="BH155" t="s">
        <v>3616</v>
      </c>
      <c r="BI155">
        <v>1000</v>
      </c>
      <c r="BJ155">
        <v>0.24</v>
      </c>
      <c r="BK155" s="30">
        <v>44999</v>
      </c>
      <c r="BL155" s="30"/>
      <c r="BM155">
        <v>4.5999999999999996</v>
      </c>
      <c r="BN155" t="s">
        <v>88</v>
      </c>
      <c r="BO155" s="30">
        <v>45183</v>
      </c>
      <c r="BP155" t="s">
        <v>3617</v>
      </c>
      <c r="BQ155" t="s">
        <v>88</v>
      </c>
      <c r="BR155" s="30">
        <v>44999</v>
      </c>
      <c r="BS155" t="s">
        <v>1706</v>
      </c>
      <c r="BT155" s="30">
        <v>44999</v>
      </c>
      <c r="BU155" t="s">
        <v>88</v>
      </c>
      <c r="BV155" t="s">
        <v>3618</v>
      </c>
      <c r="BW155" t="s">
        <v>3619</v>
      </c>
      <c r="BX155" t="s">
        <v>277</v>
      </c>
      <c r="BY155" t="s">
        <v>277</v>
      </c>
      <c r="BZ155" t="s">
        <v>276</v>
      </c>
      <c r="CA155" t="s">
        <v>275</v>
      </c>
      <c r="CB155" t="s">
        <v>274</v>
      </c>
      <c r="CC155" t="s">
        <v>88</v>
      </c>
      <c r="CD155" t="s">
        <v>113</v>
      </c>
      <c r="CE155" t="s">
        <v>88</v>
      </c>
      <c r="CF155" t="s">
        <v>88</v>
      </c>
      <c r="CG155" t="s">
        <v>3620</v>
      </c>
      <c r="CH155" t="s">
        <v>88</v>
      </c>
      <c r="CI155" s="30"/>
      <c r="CJ155">
        <v>917</v>
      </c>
      <c r="CK155" t="s">
        <v>3621</v>
      </c>
      <c r="CL155" t="s">
        <v>199</v>
      </c>
      <c r="CM155" t="s">
        <v>531</v>
      </c>
      <c r="CN155" t="s">
        <v>6</v>
      </c>
      <c r="CO155" t="s">
        <v>157</v>
      </c>
      <c r="CP155" t="s">
        <v>526</v>
      </c>
      <c r="CQ155">
        <v>1294</v>
      </c>
      <c r="CR155">
        <v>1345</v>
      </c>
    </row>
    <row r="156" spans="7:96" hidden="1">
      <c r="G156" s="123">
        <v>45313.655796203704</v>
      </c>
      <c r="H156" s="181">
        <v>286</v>
      </c>
      <c r="I156" t="s">
        <v>88</v>
      </c>
      <c r="J156" t="s">
        <v>88</v>
      </c>
      <c r="K156" t="s">
        <v>1751</v>
      </c>
      <c r="L156" t="s">
        <v>3622</v>
      </c>
      <c r="M156" s="30">
        <v>44992</v>
      </c>
      <c r="N156" t="s">
        <v>3623</v>
      </c>
      <c r="O156" t="s">
        <v>102</v>
      </c>
      <c r="P156">
        <v>2.0499999999999998</v>
      </c>
      <c r="Q156" t="s">
        <v>777</v>
      </c>
      <c r="R156" t="s">
        <v>777</v>
      </c>
      <c r="S156" t="s">
        <v>777</v>
      </c>
      <c r="T156" t="s">
        <v>88</v>
      </c>
      <c r="U156" t="s">
        <v>3624</v>
      </c>
      <c r="V156" t="s">
        <v>3625</v>
      </c>
      <c r="W156" t="s">
        <v>279</v>
      </c>
      <c r="X156" t="s">
        <v>279</v>
      </c>
      <c r="Y156" t="s">
        <v>279</v>
      </c>
      <c r="Z156" t="s">
        <v>284</v>
      </c>
      <c r="AA156">
        <v>4.8</v>
      </c>
      <c r="AB156" s="30">
        <v>46090</v>
      </c>
      <c r="AC156" t="s">
        <v>105</v>
      </c>
      <c r="AD156" t="s">
        <v>88</v>
      </c>
      <c r="AE156" t="s">
        <v>88</v>
      </c>
      <c r="AF156"/>
      <c r="AG156" t="s">
        <v>282</v>
      </c>
      <c r="AH156" t="s">
        <v>707</v>
      </c>
      <c r="AI156" t="s">
        <v>577</v>
      </c>
      <c r="AJ156" t="s">
        <v>280</v>
      </c>
      <c r="AK156">
        <v>100</v>
      </c>
      <c r="AL156"/>
      <c r="AM156" t="s">
        <v>1757</v>
      </c>
      <c r="AN156" t="s">
        <v>1758</v>
      </c>
      <c r="AO156" t="s">
        <v>3626</v>
      </c>
      <c r="AP156"/>
      <c r="AQ156"/>
      <c r="AR156"/>
      <c r="AS156"/>
      <c r="AT156" t="s">
        <v>3627</v>
      </c>
      <c r="AU156" t="s">
        <v>228</v>
      </c>
      <c r="AV156" t="s">
        <v>528</v>
      </c>
      <c r="AW156" t="s">
        <v>279</v>
      </c>
      <c r="AX156" t="s">
        <v>88</v>
      </c>
      <c r="AY156" t="s">
        <v>1751</v>
      </c>
      <c r="AZ156" t="s">
        <v>1</v>
      </c>
      <c r="BA156" s="178" t="s">
        <v>3628</v>
      </c>
      <c r="BB156" t="s">
        <v>278</v>
      </c>
      <c r="BC156" t="s">
        <v>286</v>
      </c>
      <c r="BD156"/>
      <c r="BE156" t="s">
        <v>88</v>
      </c>
      <c r="BF156" t="s">
        <v>88</v>
      </c>
      <c r="BG156" t="s">
        <v>2372</v>
      </c>
      <c r="BH156" t="s">
        <v>3629</v>
      </c>
      <c r="BI156">
        <v>1000000</v>
      </c>
      <c r="BJ156">
        <v>2.0499999999999998</v>
      </c>
      <c r="BK156" s="30">
        <v>44994</v>
      </c>
      <c r="BL156" s="30"/>
      <c r="BM156">
        <v>4.8</v>
      </c>
      <c r="BN156" t="s">
        <v>88</v>
      </c>
      <c r="BO156" s="30">
        <v>45178</v>
      </c>
      <c r="BP156" t="s">
        <v>3630</v>
      </c>
      <c r="BQ156" t="s">
        <v>88</v>
      </c>
      <c r="BR156" s="30">
        <v>44994</v>
      </c>
      <c r="BS156" t="s">
        <v>1568</v>
      </c>
      <c r="BT156" s="30">
        <v>44994</v>
      </c>
      <c r="BU156" t="s">
        <v>88</v>
      </c>
      <c r="BV156" t="s">
        <v>3631</v>
      </c>
      <c r="BW156" t="s">
        <v>3632</v>
      </c>
      <c r="BX156" t="s">
        <v>277</v>
      </c>
      <c r="BY156" t="s">
        <v>277</v>
      </c>
      <c r="BZ156" t="s">
        <v>276</v>
      </c>
      <c r="CA156" t="s">
        <v>275</v>
      </c>
      <c r="CB156" t="s">
        <v>274</v>
      </c>
      <c r="CC156" t="s">
        <v>88</v>
      </c>
      <c r="CD156" t="s">
        <v>113</v>
      </c>
      <c r="CE156" t="s">
        <v>88</v>
      </c>
      <c r="CF156" t="s">
        <v>88</v>
      </c>
      <c r="CG156" t="s">
        <v>3633</v>
      </c>
      <c r="CH156" t="s">
        <v>88</v>
      </c>
      <c r="CI156" s="30"/>
      <c r="CJ156">
        <v>935</v>
      </c>
      <c r="CK156" t="s">
        <v>3634</v>
      </c>
      <c r="CL156" t="s">
        <v>199</v>
      </c>
      <c r="CM156" t="s">
        <v>529</v>
      </c>
      <c r="CN156" t="s">
        <v>6</v>
      </c>
      <c r="CO156" t="s">
        <v>157</v>
      </c>
      <c r="CP156" t="s">
        <v>526</v>
      </c>
      <c r="CQ156">
        <v>1290</v>
      </c>
      <c r="CR156">
        <v>1341</v>
      </c>
    </row>
    <row r="157" spans="7:96" hidden="1">
      <c r="G157" s="123">
        <v>45313.655796203704</v>
      </c>
      <c r="H157" s="181">
        <v>285</v>
      </c>
      <c r="I157" t="s">
        <v>88</v>
      </c>
      <c r="J157" t="s">
        <v>88</v>
      </c>
      <c r="K157" t="s">
        <v>1751</v>
      </c>
      <c r="L157" t="s">
        <v>3635</v>
      </c>
      <c r="M157" s="30">
        <v>44985</v>
      </c>
      <c r="N157" t="s">
        <v>3636</v>
      </c>
      <c r="O157" t="s">
        <v>102</v>
      </c>
      <c r="P157">
        <v>2.65</v>
      </c>
      <c r="Q157" t="s">
        <v>777</v>
      </c>
      <c r="R157" t="s">
        <v>777</v>
      </c>
      <c r="S157" t="s">
        <v>777</v>
      </c>
      <c r="T157" t="s">
        <v>88</v>
      </c>
      <c r="U157" t="s">
        <v>3637</v>
      </c>
      <c r="V157" t="s">
        <v>3638</v>
      </c>
      <c r="W157" t="s">
        <v>279</v>
      </c>
      <c r="X157" t="s">
        <v>279</v>
      </c>
      <c r="Y157" t="s">
        <v>279</v>
      </c>
      <c r="Z157" t="s">
        <v>284</v>
      </c>
      <c r="AA157">
        <v>4.2</v>
      </c>
      <c r="AB157" s="30">
        <v>46088</v>
      </c>
      <c r="AC157" t="s">
        <v>287</v>
      </c>
      <c r="AD157" t="s">
        <v>88</v>
      </c>
      <c r="AE157" t="s">
        <v>2930</v>
      </c>
      <c r="AF157"/>
      <c r="AG157" t="s">
        <v>282</v>
      </c>
      <c r="AH157" t="s">
        <v>707</v>
      </c>
      <c r="AI157" t="s">
        <v>560</v>
      </c>
      <c r="AJ157" t="s">
        <v>280</v>
      </c>
      <c r="AK157">
        <v>100</v>
      </c>
      <c r="AL157"/>
      <c r="AM157" t="s">
        <v>2368</v>
      </c>
      <c r="AN157" t="s">
        <v>2369</v>
      </c>
      <c r="AO157" t="s">
        <v>88</v>
      </c>
      <c r="AP157"/>
      <c r="AQ157"/>
      <c r="AR157"/>
      <c r="AS157"/>
      <c r="AT157" t="s">
        <v>3639</v>
      </c>
      <c r="AU157" t="s">
        <v>228</v>
      </c>
      <c r="AV157" t="s">
        <v>695</v>
      </c>
      <c r="AW157" t="s">
        <v>279</v>
      </c>
      <c r="AX157" t="s">
        <v>1496</v>
      </c>
      <c r="AY157" t="s">
        <v>1751</v>
      </c>
      <c r="AZ157" t="s">
        <v>1</v>
      </c>
      <c r="BA157" s="178" t="s">
        <v>3628</v>
      </c>
      <c r="BB157" t="s">
        <v>278</v>
      </c>
      <c r="BC157" t="s">
        <v>286</v>
      </c>
      <c r="BD157"/>
      <c r="BE157" t="s">
        <v>88</v>
      </c>
      <c r="BF157" t="s">
        <v>88</v>
      </c>
      <c r="BG157" t="s">
        <v>3640</v>
      </c>
      <c r="BH157" t="s">
        <v>3641</v>
      </c>
      <c r="BI157">
        <v>10000</v>
      </c>
      <c r="BJ157">
        <v>2.65</v>
      </c>
      <c r="BK157" s="30">
        <v>44992</v>
      </c>
      <c r="BL157" s="30"/>
      <c r="BM157">
        <v>4.2</v>
      </c>
      <c r="BN157" t="s">
        <v>88</v>
      </c>
      <c r="BO157" s="30">
        <v>45176</v>
      </c>
      <c r="BP157" t="s">
        <v>3642</v>
      </c>
      <c r="BQ157" t="s">
        <v>88</v>
      </c>
      <c r="BR157" s="30">
        <v>44992</v>
      </c>
      <c r="BS157" t="s">
        <v>2930</v>
      </c>
      <c r="BT157" s="30">
        <v>44992</v>
      </c>
      <c r="BU157" t="s">
        <v>88</v>
      </c>
      <c r="BV157" t="s">
        <v>3643</v>
      </c>
      <c r="BW157" t="s">
        <v>3644</v>
      </c>
      <c r="BX157" t="s">
        <v>277</v>
      </c>
      <c r="BY157" t="s">
        <v>277</v>
      </c>
      <c r="BZ157" t="s">
        <v>276</v>
      </c>
      <c r="CA157" t="s">
        <v>275</v>
      </c>
      <c r="CB157" t="s">
        <v>274</v>
      </c>
      <c r="CC157" t="s">
        <v>88</v>
      </c>
      <c r="CD157" t="s">
        <v>113</v>
      </c>
      <c r="CE157" t="s">
        <v>88</v>
      </c>
      <c r="CF157" t="s">
        <v>88</v>
      </c>
      <c r="CG157" t="s">
        <v>3645</v>
      </c>
      <c r="CH157" t="s">
        <v>88</v>
      </c>
      <c r="CI157" s="30"/>
      <c r="CJ157">
        <v>933</v>
      </c>
      <c r="CK157" t="s">
        <v>3646</v>
      </c>
      <c r="CL157" t="s">
        <v>199</v>
      </c>
      <c r="CM157" t="s">
        <v>531</v>
      </c>
      <c r="CN157" t="s">
        <v>6</v>
      </c>
      <c r="CO157" t="s">
        <v>157</v>
      </c>
      <c r="CP157" t="s">
        <v>526</v>
      </c>
      <c r="CQ157">
        <v>1285</v>
      </c>
      <c r="CR157">
        <v>1336</v>
      </c>
    </row>
    <row r="158" spans="7:96" hidden="1">
      <c r="G158" s="123">
        <v>45313.655796203704</v>
      </c>
      <c r="H158" s="181">
        <v>284</v>
      </c>
      <c r="I158" t="s">
        <v>88</v>
      </c>
      <c r="J158" t="s">
        <v>88</v>
      </c>
      <c r="K158" t="s">
        <v>1751</v>
      </c>
      <c r="L158" t="s">
        <v>3647</v>
      </c>
      <c r="M158" s="30">
        <v>44984</v>
      </c>
      <c r="N158" t="s">
        <v>3648</v>
      </c>
      <c r="O158" t="s">
        <v>102</v>
      </c>
      <c r="P158">
        <v>4.2</v>
      </c>
      <c r="Q158" t="s">
        <v>777</v>
      </c>
      <c r="R158" t="s">
        <v>777</v>
      </c>
      <c r="S158" t="s">
        <v>778</v>
      </c>
      <c r="T158" t="s">
        <v>88</v>
      </c>
      <c r="U158" t="s">
        <v>3649</v>
      </c>
      <c r="V158" t="s">
        <v>3650</v>
      </c>
      <c r="W158" t="s">
        <v>279</v>
      </c>
      <c r="X158" t="s">
        <v>279</v>
      </c>
      <c r="Y158" t="s">
        <v>279</v>
      </c>
      <c r="Z158" t="s">
        <v>284</v>
      </c>
      <c r="AA158">
        <v>4</v>
      </c>
      <c r="AB158" s="30">
        <v>46083</v>
      </c>
      <c r="AC158" t="s">
        <v>287</v>
      </c>
      <c r="AD158" t="s">
        <v>3651</v>
      </c>
      <c r="AE158" t="s">
        <v>88</v>
      </c>
      <c r="AF158"/>
      <c r="AG158" t="s">
        <v>282</v>
      </c>
      <c r="AH158" t="s">
        <v>707</v>
      </c>
      <c r="AI158" t="s">
        <v>1847</v>
      </c>
      <c r="AJ158" t="s">
        <v>280</v>
      </c>
      <c r="AK158">
        <v>100</v>
      </c>
      <c r="AL158"/>
      <c r="AM158" t="s">
        <v>1848</v>
      </c>
      <c r="AN158" t="s">
        <v>1849</v>
      </c>
      <c r="AO158" t="s">
        <v>3652</v>
      </c>
      <c r="AP158"/>
      <c r="AQ158"/>
      <c r="AR158"/>
      <c r="AS158"/>
      <c r="AT158" t="s">
        <v>3653</v>
      </c>
      <c r="AU158" t="s">
        <v>228</v>
      </c>
      <c r="AV158" t="s">
        <v>3654</v>
      </c>
      <c r="AW158" t="s">
        <v>279</v>
      </c>
      <c r="AX158" t="s">
        <v>1496</v>
      </c>
      <c r="AY158" t="s">
        <v>1751</v>
      </c>
      <c r="AZ158" t="s">
        <v>1</v>
      </c>
      <c r="BA158" s="178" t="s">
        <v>3459</v>
      </c>
      <c r="BB158" t="s">
        <v>278</v>
      </c>
      <c r="BC158" t="s">
        <v>286</v>
      </c>
      <c r="BD158"/>
      <c r="BE158" t="s">
        <v>88</v>
      </c>
      <c r="BF158" t="s">
        <v>88</v>
      </c>
      <c r="BG158" t="s">
        <v>3655</v>
      </c>
      <c r="BH158" t="s">
        <v>3656</v>
      </c>
      <c r="BI158">
        <v>10000</v>
      </c>
      <c r="BJ158">
        <v>4.2</v>
      </c>
      <c r="BK158" s="30">
        <v>44987</v>
      </c>
      <c r="BL158" s="30"/>
      <c r="BM158">
        <v>4</v>
      </c>
      <c r="BN158" t="s">
        <v>88</v>
      </c>
      <c r="BO158" s="30">
        <v>45171</v>
      </c>
      <c r="BP158" t="s">
        <v>3657</v>
      </c>
      <c r="BQ158" t="s">
        <v>88</v>
      </c>
      <c r="BR158" s="30">
        <v>44987</v>
      </c>
      <c r="BS158" t="s">
        <v>1460</v>
      </c>
      <c r="BT158" s="30">
        <v>44987</v>
      </c>
      <c r="BU158" t="s">
        <v>88</v>
      </c>
      <c r="BV158" t="s">
        <v>88</v>
      </c>
      <c r="BW158" t="s">
        <v>3658</v>
      </c>
      <c r="BX158" t="s">
        <v>277</v>
      </c>
      <c r="BY158" t="s">
        <v>277</v>
      </c>
      <c r="BZ158" t="s">
        <v>276</v>
      </c>
      <c r="CA158" t="s">
        <v>275</v>
      </c>
      <c r="CB158" t="s">
        <v>274</v>
      </c>
      <c r="CC158" t="s">
        <v>88</v>
      </c>
      <c r="CD158" t="s">
        <v>113</v>
      </c>
      <c r="CE158" t="s">
        <v>88</v>
      </c>
      <c r="CF158" t="s">
        <v>88</v>
      </c>
      <c r="CG158" t="s">
        <v>3659</v>
      </c>
      <c r="CH158" t="s">
        <v>88</v>
      </c>
      <c r="CI158" s="30"/>
      <c r="CJ158"/>
      <c r="CK158" t="s">
        <v>88</v>
      </c>
      <c r="CL158" t="s">
        <v>88</v>
      </c>
      <c r="CM158" t="s">
        <v>88</v>
      </c>
      <c r="CN158" t="s">
        <v>88</v>
      </c>
      <c r="CO158" t="s">
        <v>88</v>
      </c>
      <c r="CP158" t="s">
        <v>88</v>
      </c>
      <c r="CQ158">
        <v>1282</v>
      </c>
      <c r="CR158">
        <v>1333</v>
      </c>
    </row>
    <row r="159" spans="7:96" hidden="1">
      <c r="G159" s="123">
        <v>45313.655796203704</v>
      </c>
      <c r="H159" s="181">
        <v>283</v>
      </c>
      <c r="I159" t="s">
        <v>88</v>
      </c>
      <c r="J159" t="s">
        <v>88</v>
      </c>
      <c r="K159" t="s">
        <v>1467</v>
      </c>
      <c r="L159" t="s">
        <v>1776</v>
      </c>
      <c r="M159" s="30">
        <v>44981</v>
      </c>
      <c r="N159" t="s">
        <v>1777</v>
      </c>
      <c r="O159" t="s">
        <v>81</v>
      </c>
      <c r="P159">
        <v>0.182</v>
      </c>
      <c r="Q159" t="s">
        <v>778</v>
      </c>
      <c r="R159" t="s">
        <v>777</v>
      </c>
      <c r="S159" t="s">
        <v>777</v>
      </c>
      <c r="T159" t="s">
        <v>88</v>
      </c>
      <c r="U159" t="s">
        <v>1778</v>
      </c>
      <c r="V159" t="s">
        <v>1779</v>
      </c>
      <c r="W159" t="s">
        <v>279</v>
      </c>
      <c r="X159" t="s">
        <v>279</v>
      </c>
      <c r="Y159" t="s">
        <v>279</v>
      </c>
      <c r="Z159" t="s">
        <v>1780</v>
      </c>
      <c r="AA159">
        <v>7</v>
      </c>
      <c r="AB159" s="30">
        <v>46054</v>
      </c>
      <c r="AC159" t="s">
        <v>283</v>
      </c>
      <c r="AD159" t="s">
        <v>88</v>
      </c>
      <c r="AE159" t="s">
        <v>88</v>
      </c>
      <c r="AF159"/>
      <c r="AG159" t="s">
        <v>282</v>
      </c>
      <c r="AH159" t="s">
        <v>707</v>
      </c>
      <c r="AI159" t="s">
        <v>1781</v>
      </c>
      <c r="AJ159" t="s">
        <v>280</v>
      </c>
      <c r="AK159">
        <v>100</v>
      </c>
      <c r="AL159"/>
      <c r="AM159" t="s">
        <v>1782</v>
      </c>
      <c r="AN159" t="s">
        <v>1783</v>
      </c>
      <c r="AO159" t="s">
        <v>88</v>
      </c>
      <c r="AP159"/>
      <c r="AQ159"/>
      <c r="AR159"/>
      <c r="AS159"/>
      <c r="AT159" t="s">
        <v>1793</v>
      </c>
      <c r="AU159" t="s">
        <v>228</v>
      </c>
      <c r="AV159" t="s">
        <v>528</v>
      </c>
      <c r="AW159" t="s">
        <v>279</v>
      </c>
      <c r="AX159" t="s">
        <v>494</v>
      </c>
      <c r="AY159" t="s">
        <v>88</v>
      </c>
      <c r="AZ159" t="s">
        <v>1</v>
      </c>
      <c r="BA159" s="178" t="s">
        <v>1785</v>
      </c>
      <c r="BB159" t="s">
        <v>278</v>
      </c>
      <c r="BC159" t="s">
        <v>286</v>
      </c>
      <c r="BD159"/>
      <c r="BE159" t="s">
        <v>88</v>
      </c>
      <c r="BF159" t="s">
        <v>88</v>
      </c>
      <c r="BG159" t="s">
        <v>1786</v>
      </c>
      <c r="BH159" t="s">
        <v>1787</v>
      </c>
      <c r="BI159">
        <v>1000</v>
      </c>
      <c r="BJ159">
        <v>0.182</v>
      </c>
      <c r="BK159" s="30">
        <v>44986</v>
      </c>
      <c r="BL159" s="30"/>
      <c r="BM159">
        <v>7</v>
      </c>
      <c r="BN159" t="s">
        <v>88</v>
      </c>
      <c r="BO159" s="30"/>
      <c r="BP159" t="s">
        <v>1788</v>
      </c>
      <c r="BQ159" t="s">
        <v>88</v>
      </c>
      <c r="BR159" s="30">
        <v>44986</v>
      </c>
      <c r="BS159" t="s">
        <v>88</v>
      </c>
      <c r="BT159" s="30">
        <v>44986</v>
      </c>
      <c r="BU159" t="s">
        <v>708</v>
      </c>
      <c r="BV159" t="s">
        <v>1652</v>
      </c>
      <c r="BW159" t="s">
        <v>1790</v>
      </c>
      <c r="BX159" t="s">
        <v>277</v>
      </c>
      <c r="BY159" t="s">
        <v>277</v>
      </c>
      <c r="BZ159" t="s">
        <v>276</v>
      </c>
      <c r="CA159" t="s">
        <v>275</v>
      </c>
      <c r="CB159" t="s">
        <v>274</v>
      </c>
      <c r="CC159" t="s">
        <v>88</v>
      </c>
      <c r="CD159" t="s">
        <v>113</v>
      </c>
      <c r="CE159" t="s">
        <v>88</v>
      </c>
      <c r="CF159" t="s">
        <v>88</v>
      </c>
      <c r="CG159" t="s">
        <v>1794</v>
      </c>
      <c r="CH159" t="s">
        <v>88</v>
      </c>
      <c r="CI159" s="30"/>
      <c r="CJ159">
        <v>632</v>
      </c>
      <c r="CK159" t="s">
        <v>1792</v>
      </c>
      <c r="CL159" t="s">
        <v>199</v>
      </c>
      <c r="CM159" t="s">
        <v>531</v>
      </c>
      <c r="CN159" t="s">
        <v>6</v>
      </c>
      <c r="CO159" t="s">
        <v>157</v>
      </c>
      <c r="CP159" t="s">
        <v>525</v>
      </c>
      <c r="CQ159">
        <v>1281</v>
      </c>
      <c r="CR159"/>
    </row>
    <row r="160" spans="7:96" hidden="1">
      <c r="G160" s="123">
        <v>45313.655796203704</v>
      </c>
      <c r="H160" s="181">
        <v>282</v>
      </c>
      <c r="I160" t="s">
        <v>88</v>
      </c>
      <c r="J160" t="s">
        <v>88</v>
      </c>
      <c r="K160" t="s">
        <v>1751</v>
      </c>
      <c r="L160" t="s">
        <v>3660</v>
      </c>
      <c r="M160" s="30">
        <v>44981</v>
      </c>
      <c r="N160" t="s">
        <v>3661</v>
      </c>
      <c r="O160" t="s">
        <v>102</v>
      </c>
      <c r="P160">
        <v>11</v>
      </c>
      <c r="Q160" t="s">
        <v>777</v>
      </c>
      <c r="R160" t="s">
        <v>777</v>
      </c>
      <c r="S160" t="s">
        <v>777</v>
      </c>
      <c r="T160" t="s">
        <v>88</v>
      </c>
      <c r="U160" t="s">
        <v>2524</v>
      </c>
      <c r="V160" t="s">
        <v>3662</v>
      </c>
      <c r="W160" t="s">
        <v>279</v>
      </c>
      <c r="X160" t="s">
        <v>279</v>
      </c>
      <c r="Y160" t="s">
        <v>279</v>
      </c>
      <c r="Z160" t="s">
        <v>284</v>
      </c>
      <c r="AA160">
        <v>4.5999999999999996</v>
      </c>
      <c r="AB160" s="30">
        <v>46084</v>
      </c>
      <c r="AC160" t="s">
        <v>287</v>
      </c>
      <c r="AD160" t="s">
        <v>88</v>
      </c>
      <c r="AE160" t="s">
        <v>88</v>
      </c>
      <c r="AF160"/>
      <c r="AG160" t="s">
        <v>282</v>
      </c>
      <c r="AH160" t="s">
        <v>707</v>
      </c>
      <c r="AI160" t="s">
        <v>566</v>
      </c>
      <c r="AJ160" t="s">
        <v>280</v>
      </c>
      <c r="AK160">
        <v>100</v>
      </c>
      <c r="AL160"/>
      <c r="AM160" t="s">
        <v>1818</v>
      </c>
      <c r="AN160" t="s">
        <v>1819</v>
      </c>
      <c r="AO160" t="s">
        <v>2527</v>
      </c>
      <c r="AP160"/>
      <c r="AQ160"/>
      <c r="AR160"/>
      <c r="AS160"/>
      <c r="AT160" t="s">
        <v>2528</v>
      </c>
      <c r="AU160" t="s">
        <v>228</v>
      </c>
      <c r="AV160" t="s">
        <v>695</v>
      </c>
      <c r="AW160" t="s">
        <v>279</v>
      </c>
      <c r="AX160" t="s">
        <v>1496</v>
      </c>
      <c r="AY160" t="s">
        <v>1751</v>
      </c>
      <c r="AZ160" t="s">
        <v>1</v>
      </c>
      <c r="BA160" s="178" t="s">
        <v>3663</v>
      </c>
      <c r="BB160" t="s">
        <v>278</v>
      </c>
      <c r="BC160" t="s">
        <v>286</v>
      </c>
      <c r="BD160"/>
      <c r="BE160" t="s">
        <v>88</v>
      </c>
      <c r="BF160" t="s">
        <v>88</v>
      </c>
      <c r="BG160" t="s">
        <v>3664</v>
      </c>
      <c r="BH160" t="s">
        <v>2530</v>
      </c>
      <c r="BI160">
        <v>1000000</v>
      </c>
      <c r="BJ160">
        <v>11</v>
      </c>
      <c r="BK160" s="30">
        <v>44988</v>
      </c>
      <c r="BL160" s="30"/>
      <c r="BM160">
        <v>4.5999999999999996</v>
      </c>
      <c r="BN160" t="s">
        <v>88</v>
      </c>
      <c r="BO160" s="30">
        <v>45172</v>
      </c>
      <c r="BP160" t="s">
        <v>3665</v>
      </c>
      <c r="BQ160" t="s">
        <v>88</v>
      </c>
      <c r="BR160" s="30">
        <v>44988</v>
      </c>
      <c r="BS160" t="s">
        <v>88</v>
      </c>
      <c r="BT160" s="30">
        <v>44988</v>
      </c>
      <c r="BU160" t="s">
        <v>708</v>
      </c>
      <c r="BV160" t="s">
        <v>3666</v>
      </c>
      <c r="BW160" t="s">
        <v>3667</v>
      </c>
      <c r="BX160" t="s">
        <v>277</v>
      </c>
      <c r="BY160" t="s">
        <v>277</v>
      </c>
      <c r="BZ160" t="s">
        <v>276</v>
      </c>
      <c r="CA160" t="s">
        <v>275</v>
      </c>
      <c r="CB160" t="s">
        <v>274</v>
      </c>
      <c r="CC160" t="s">
        <v>88</v>
      </c>
      <c r="CD160" t="s">
        <v>113</v>
      </c>
      <c r="CE160" t="s">
        <v>88</v>
      </c>
      <c r="CF160" t="s">
        <v>88</v>
      </c>
      <c r="CG160" t="s">
        <v>3668</v>
      </c>
      <c r="CH160" t="s">
        <v>88</v>
      </c>
      <c r="CI160" s="30"/>
      <c r="CJ160">
        <v>629</v>
      </c>
      <c r="CK160" t="s">
        <v>2534</v>
      </c>
      <c r="CL160" t="s">
        <v>199</v>
      </c>
      <c r="CM160" t="s">
        <v>531</v>
      </c>
      <c r="CN160" t="s">
        <v>6</v>
      </c>
      <c r="CO160" t="s">
        <v>157</v>
      </c>
      <c r="CP160" t="s">
        <v>525</v>
      </c>
      <c r="CQ160">
        <v>1280</v>
      </c>
      <c r="CR160">
        <v>1331</v>
      </c>
    </row>
    <row r="161" spans="7:96" hidden="1">
      <c r="G161" s="123">
        <v>45313.655796203704</v>
      </c>
      <c r="H161" s="181">
        <v>281</v>
      </c>
      <c r="I161" t="s">
        <v>88</v>
      </c>
      <c r="J161" t="s">
        <v>88</v>
      </c>
      <c r="K161" t="s">
        <v>706</v>
      </c>
      <c r="L161" t="s">
        <v>3669</v>
      </c>
      <c r="M161" s="30">
        <v>44981</v>
      </c>
      <c r="N161" t="s">
        <v>3670</v>
      </c>
      <c r="O161" t="s">
        <v>106</v>
      </c>
      <c r="P161">
        <v>0.37</v>
      </c>
      <c r="Q161" t="s">
        <v>777</v>
      </c>
      <c r="R161" t="s">
        <v>777</v>
      </c>
      <c r="S161" t="s">
        <v>777</v>
      </c>
      <c r="T161" t="s">
        <v>88</v>
      </c>
      <c r="U161" t="s">
        <v>3371</v>
      </c>
      <c r="V161" t="s">
        <v>3671</v>
      </c>
      <c r="W161" t="s">
        <v>279</v>
      </c>
      <c r="X161" t="s">
        <v>279</v>
      </c>
      <c r="Y161" t="s">
        <v>279</v>
      </c>
      <c r="Z161" t="s">
        <v>284</v>
      </c>
      <c r="AA161">
        <v>4.5999999999999996</v>
      </c>
      <c r="AB161" s="30">
        <v>46084</v>
      </c>
      <c r="AC161" t="s">
        <v>283</v>
      </c>
      <c r="AD161" t="s">
        <v>2087</v>
      </c>
      <c r="AE161" t="s">
        <v>3672</v>
      </c>
      <c r="AF161">
        <v>0</v>
      </c>
      <c r="AG161" t="s">
        <v>282</v>
      </c>
      <c r="AH161" t="s">
        <v>707</v>
      </c>
      <c r="AI161" t="s">
        <v>3422</v>
      </c>
      <c r="AJ161" t="s">
        <v>280</v>
      </c>
      <c r="AK161">
        <v>100</v>
      </c>
      <c r="AL161"/>
      <c r="AM161" t="s">
        <v>709</v>
      </c>
      <c r="AN161" t="s">
        <v>2178</v>
      </c>
      <c r="AO161" t="s">
        <v>3374</v>
      </c>
      <c r="AP161"/>
      <c r="AQ161"/>
      <c r="AR161"/>
      <c r="AS161"/>
      <c r="AT161" t="s">
        <v>3673</v>
      </c>
      <c r="AU161" t="s">
        <v>228</v>
      </c>
      <c r="AV161" t="s">
        <v>528</v>
      </c>
      <c r="AW161" t="s">
        <v>279</v>
      </c>
      <c r="AX161" t="s">
        <v>1496</v>
      </c>
      <c r="AY161" t="s">
        <v>88</v>
      </c>
      <c r="AZ161" t="s">
        <v>1</v>
      </c>
      <c r="BA161" s="178" t="s">
        <v>3663</v>
      </c>
      <c r="BB161" t="s">
        <v>278</v>
      </c>
      <c r="BC161" t="s">
        <v>286</v>
      </c>
      <c r="BD161"/>
      <c r="BE161" t="s">
        <v>88</v>
      </c>
      <c r="BF161" t="s">
        <v>88</v>
      </c>
      <c r="BG161" t="s">
        <v>3674</v>
      </c>
      <c r="BH161" t="s">
        <v>3377</v>
      </c>
      <c r="BI161">
        <v>1000</v>
      </c>
      <c r="BJ161">
        <v>0.37</v>
      </c>
      <c r="BK161" s="30">
        <v>44988</v>
      </c>
      <c r="BL161" s="30"/>
      <c r="BM161">
        <v>4.5999999999999996</v>
      </c>
      <c r="BN161" t="s">
        <v>88</v>
      </c>
      <c r="BO161" s="30">
        <v>45172</v>
      </c>
      <c r="BP161" t="s">
        <v>3378</v>
      </c>
      <c r="BQ161" t="s">
        <v>88</v>
      </c>
      <c r="BR161" s="30">
        <v>44988</v>
      </c>
      <c r="BS161" t="s">
        <v>88</v>
      </c>
      <c r="BT161" s="30">
        <v>44988</v>
      </c>
      <c r="BU161" t="s">
        <v>88</v>
      </c>
      <c r="BV161" t="s">
        <v>3675</v>
      </c>
      <c r="BW161" t="s">
        <v>3676</v>
      </c>
      <c r="BX161" t="s">
        <v>277</v>
      </c>
      <c r="BY161" t="s">
        <v>277</v>
      </c>
      <c r="BZ161" t="s">
        <v>276</v>
      </c>
      <c r="CA161" t="s">
        <v>275</v>
      </c>
      <c r="CB161" t="s">
        <v>274</v>
      </c>
      <c r="CC161" t="s">
        <v>88</v>
      </c>
      <c r="CD161" t="s">
        <v>113</v>
      </c>
      <c r="CE161" t="s">
        <v>88</v>
      </c>
      <c r="CF161" t="s">
        <v>88</v>
      </c>
      <c r="CG161" t="s">
        <v>3677</v>
      </c>
      <c r="CH161" t="s">
        <v>88</v>
      </c>
      <c r="CI161" s="30"/>
      <c r="CJ161">
        <v>932</v>
      </c>
      <c r="CK161" t="s">
        <v>3382</v>
      </c>
      <c r="CL161" t="s">
        <v>199</v>
      </c>
      <c r="CM161" t="s">
        <v>529</v>
      </c>
      <c r="CN161" t="s">
        <v>6</v>
      </c>
      <c r="CO161" t="s">
        <v>157</v>
      </c>
      <c r="CP161" t="s">
        <v>526</v>
      </c>
      <c r="CQ161">
        <v>1279</v>
      </c>
      <c r="CR161">
        <v>1330</v>
      </c>
    </row>
    <row r="162" spans="7:96" hidden="1">
      <c r="G162" s="123">
        <v>45313.655796203704</v>
      </c>
      <c r="H162" s="181">
        <v>280</v>
      </c>
      <c r="I162" t="s">
        <v>88</v>
      </c>
      <c r="J162" t="s">
        <v>88</v>
      </c>
      <c r="K162" t="s">
        <v>1751</v>
      </c>
      <c r="L162" t="s">
        <v>3678</v>
      </c>
      <c r="M162" s="30">
        <v>44979</v>
      </c>
      <c r="N162" t="s">
        <v>3679</v>
      </c>
      <c r="O162" t="s">
        <v>102</v>
      </c>
      <c r="P162">
        <v>6.8</v>
      </c>
      <c r="Q162" t="s">
        <v>777</v>
      </c>
      <c r="R162" t="s">
        <v>777</v>
      </c>
      <c r="S162" t="s">
        <v>777</v>
      </c>
      <c r="T162" t="s">
        <v>88</v>
      </c>
      <c r="U162" t="s">
        <v>3680</v>
      </c>
      <c r="V162" t="s">
        <v>3681</v>
      </c>
      <c r="W162" t="s">
        <v>279</v>
      </c>
      <c r="X162" t="s">
        <v>279</v>
      </c>
      <c r="Y162" t="s">
        <v>279</v>
      </c>
      <c r="Z162" t="s">
        <v>284</v>
      </c>
      <c r="AA162">
        <v>3.9</v>
      </c>
      <c r="AB162" s="30">
        <v>46081</v>
      </c>
      <c r="AC162" t="s">
        <v>287</v>
      </c>
      <c r="AD162" t="s">
        <v>2192</v>
      </c>
      <c r="AE162" t="s">
        <v>2193</v>
      </c>
      <c r="AF162">
        <v>20</v>
      </c>
      <c r="AG162" t="s">
        <v>282</v>
      </c>
      <c r="AH162" t="s">
        <v>707</v>
      </c>
      <c r="AI162" t="s">
        <v>3682</v>
      </c>
      <c r="AJ162" t="s">
        <v>280</v>
      </c>
      <c r="AK162">
        <v>100</v>
      </c>
      <c r="AL162"/>
      <c r="AM162" t="s">
        <v>1848</v>
      </c>
      <c r="AN162" t="s">
        <v>3683</v>
      </c>
      <c r="AO162" t="s">
        <v>3684</v>
      </c>
      <c r="AP162"/>
      <c r="AQ162"/>
      <c r="AR162"/>
      <c r="AS162"/>
      <c r="AT162" t="s">
        <v>3685</v>
      </c>
      <c r="AU162" t="s">
        <v>228</v>
      </c>
      <c r="AV162" t="s">
        <v>3686</v>
      </c>
      <c r="AW162" t="s">
        <v>279</v>
      </c>
      <c r="AX162" t="s">
        <v>1496</v>
      </c>
      <c r="AY162" t="s">
        <v>1751</v>
      </c>
      <c r="AZ162" t="s">
        <v>1</v>
      </c>
      <c r="BA162" s="178" t="s">
        <v>3459</v>
      </c>
      <c r="BB162" t="s">
        <v>278</v>
      </c>
      <c r="BC162" t="s">
        <v>286</v>
      </c>
      <c r="BD162"/>
      <c r="BE162" t="s">
        <v>88</v>
      </c>
      <c r="BF162" t="s">
        <v>88</v>
      </c>
      <c r="BG162" t="s">
        <v>3687</v>
      </c>
      <c r="BH162" t="s">
        <v>3688</v>
      </c>
      <c r="BI162">
        <v>10000</v>
      </c>
      <c r="BJ162">
        <v>6.8</v>
      </c>
      <c r="BK162" s="30">
        <v>44985</v>
      </c>
      <c r="BL162" s="30"/>
      <c r="BM162">
        <v>3.9</v>
      </c>
      <c r="BN162" t="s">
        <v>88</v>
      </c>
      <c r="BO162" s="30">
        <v>45166</v>
      </c>
      <c r="BP162" t="s">
        <v>3689</v>
      </c>
      <c r="BQ162" t="s">
        <v>88</v>
      </c>
      <c r="BR162" s="30">
        <v>44985</v>
      </c>
      <c r="BS162" t="s">
        <v>2193</v>
      </c>
      <c r="BT162" s="30">
        <v>44985</v>
      </c>
      <c r="BU162" t="s">
        <v>88</v>
      </c>
      <c r="BV162" t="s">
        <v>3690</v>
      </c>
      <c r="BW162" t="s">
        <v>3691</v>
      </c>
      <c r="BX162" t="s">
        <v>277</v>
      </c>
      <c r="BY162" t="s">
        <v>277</v>
      </c>
      <c r="BZ162" t="s">
        <v>276</v>
      </c>
      <c r="CA162" t="s">
        <v>275</v>
      </c>
      <c r="CB162" t="s">
        <v>274</v>
      </c>
      <c r="CC162" t="s">
        <v>88</v>
      </c>
      <c r="CD162" t="s">
        <v>113</v>
      </c>
      <c r="CE162" t="s">
        <v>88</v>
      </c>
      <c r="CF162" t="s">
        <v>88</v>
      </c>
      <c r="CG162" t="s">
        <v>3692</v>
      </c>
      <c r="CH162" t="s">
        <v>88</v>
      </c>
      <c r="CI162" s="30"/>
      <c r="CJ162">
        <v>896</v>
      </c>
      <c r="CK162" t="s">
        <v>3693</v>
      </c>
      <c r="CL162" t="s">
        <v>199</v>
      </c>
      <c r="CM162" t="s">
        <v>530</v>
      </c>
      <c r="CN162" t="s">
        <v>6</v>
      </c>
      <c r="CO162" t="s">
        <v>157</v>
      </c>
      <c r="CP162" t="s">
        <v>526</v>
      </c>
      <c r="CQ162">
        <v>1277</v>
      </c>
      <c r="CR162">
        <v>1328</v>
      </c>
    </row>
    <row r="163" spans="7:96" hidden="1">
      <c r="G163" s="123">
        <v>45313.655796203704</v>
      </c>
      <c r="H163" s="181">
        <v>279</v>
      </c>
      <c r="I163" t="s">
        <v>88</v>
      </c>
      <c r="J163" t="s">
        <v>88</v>
      </c>
      <c r="K163" t="s">
        <v>706</v>
      </c>
      <c r="L163" t="s">
        <v>3694</v>
      </c>
      <c r="M163" s="30">
        <v>44978</v>
      </c>
      <c r="N163" t="s">
        <v>3695</v>
      </c>
      <c r="O163" t="s">
        <v>81</v>
      </c>
      <c r="P163">
        <v>0.62</v>
      </c>
      <c r="Q163" t="s">
        <v>777</v>
      </c>
      <c r="R163" t="s">
        <v>777</v>
      </c>
      <c r="S163" t="s">
        <v>777</v>
      </c>
      <c r="T163" t="s">
        <v>88</v>
      </c>
      <c r="U163" t="s">
        <v>3696</v>
      </c>
      <c r="V163" t="s">
        <v>3697</v>
      </c>
      <c r="W163" t="s">
        <v>279</v>
      </c>
      <c r="X163" t="s">
        <v>279</v>
      </c>
      <c r="Y163" t="s">
        <v>279</v>
      </c>
      <c r="Z163" t="s">
        <v>2292</v>
      </c>
      <c r="AA163">
        <v>5.8979999999999997</v>
      </c>
      <c r="AB163" s="30">
        <v>46046</v>
      </c>
      <c r="AC163" t="s">
        <v>283</v>
      </c>
      <c r="AD163" t="s">
        <v>3698</v>
      </c>
      <c r="AE163" t="s">
        <v>2547</v>
      </c>
      <c r="AF163">
        <v>20</v>
      </c>
      <c r="AG163" t="s">
        <v>282</v>
      </c>
      <c r="AH163" t="s">
        <v>707</v>
      </c>
      <c r="AI163" t="s">
        <v>3699</v>
      </c>
      <c r="AJ163" t="s">
        <v>280</v>
      </c>
      <c r="AK163">
        <v>100</v>
      </c>
      <c r="AL163"/>
      <c r="AM163" t="s">
        <v>1757</v>
      </c>
      <c r="AN163" t="s">
        <v>1758</v>
      </c>
      <c r="AO163" t="s">
        <v>88</v>
      </c>
      <c r="AP163"/>
      <c r="AQ163"/>
      <c r="AR163"/>
      <c r="AS163"/>
      <c r="AT163" t="s">
        <v>1375</v>
      </c>
      <c r="AU163" t="s">
        <v>228</v>
      </c>
      <c r="AV163" t="s">
        <v>695</v>
      </c>
      <c r="AW163" t="s">
        <v>279</v>
      </c>
      <c r="AX163" t="s">
        <v>494</v>
      </c>
      <c r="AY163" t="s">
        <v>88</v>
      </c>
      <c r="AZ163" t="s">
        <v>1</v>
      </c>
      <c r="BA163" s="178" t="s">
        <v>1445</v>
      </c>
      <c r="BB163" t="s">
        <v>278</v>
      </c>
      <c r="BC163" t="s">
        <v>285</v>
      </c>
      <c r="BD163"/>
      <c r="BE163" t="s">
        <v>88</v>
      </c>
      <c r="BF163" t="s">
        <v>88</v>
      </c>
      <c r="BG163" t="s">
        <v>3700</v>
      </c>
      <c r="BH163" t="s">
        <v>3701</v>
      </c>
      <c r="BI163">
        <v>1000</v>
      </c>
      <c r="BJ163">
        <v>0.62</v>
      </c>
      <c r="BK163" s="30">
        <v>44981</v>
      </c>
      <c r="BL163" s="30"/>
      <c r="BM163">
        <v>5.8979999999999997</v>
      </c>
      <c r="BN163" t="s">
        <v>88</v>
      </c>
      <c r="BO163" s="30">
        <v>45162</v>
      </c>
      <c r="BP163" t="s">
        <v>3702</v>
      </c>
      <c r="BQ163" t="s">
        <v>88</v>
      </c>
      <c r="BR163" s="30">
        <v>44981</v>
      </c>
      <c r="BS163" t="s">
        <v>3703</v>
      </c>
      <c r="BT163" s="30">
        <v>44981</v>
      </c>
      <c r="BU163" t="s">
        <v>88</v>
      </c>
      <c r="BV163" t="s">
        <v>3704</v>
      </c>
      <c r="BW163" t="s">
        <v>3705</v>
      </c>
      <c r="BX163" t="s">
        <v>277</v>
      </c>
      <c r="BY163" t="s">
        <v>277</v>
      </c>
      <c r="BZ163" t="s">
        <v>276</v>
      </c>
      <c r="CA163" t="s">
        <v>275</v>
      </c>
      <c r="CB163" t="s">
        <v>274</v>
      </c>
      <c r="CC163" t="s">
        <v>88</v>
      </c>
      <c r="CD163" t="s">
        <v>113</v>
      </c>
      <c r="CE163" t="s">
        <v>88</v>
      </c>
      <c r="CF163" t="s">
        <v>88</v>
      </c>
      <c r="CG163" t="s">
        <v>3706</v>
      </c>
      <c r="CH163" t="s">
        <v>88</v>
      </c>
      <c r="CI163" s="30"/>
      <c r="CJ163">
        <v>742</v>
      </c>
      <c r="CK163" t="s">
        <v>3707</v>
      </c>
      <c r="CL163" t="s">
        <v>199</v>
      </c>
      <c r="CM163" t="s">
        <v>529</v>
      </c>
      <c r="CN163" t="s">
        <v>6</v>
      </c>
      <c r="CO163" t="s">
        <v>157</v>
      </c>
      <c r="CP163" t="s">
        <v>524</v>
      </c>
      <c r="CQ163">
        <v>1274</v>
      </c>
      <c r="CR163">
        <v>1326</v>
      </c>
    </row>
    <row r="164" spans="7:96" hidden="1">
      <c r="G164" s="123">
        <v>45313.655796203704</v>
      </c>
      <c r="H164" s="181">
        <v>278</v>
      </c>
      <c r="I164" t="s">
        <v>88</v>
      </c>
      <c r="J164" t="s">
        <v>88</v>
      </c>
      <c r="K164" t="s">
        <v>1751</v>
      </c>
      <c r="L164" t="s">
        <v>3708</v>
      </c>
      <c r="M164" s="30">
        <v>44978</v>
      </c>
      <c r="N164" t="s">
        <v>3709</v>
      </c>
      <c r="O164" t="s">
        <v>102</v>
      </c>
      <c r="P164">
        <v>2.1</v>
      </c>
      <c r="Q164" t="s">
        <v>777</v>
      </c>
      <c r="R164" t="s">
        <v>777</v>
      </c>
      <c r="S164" t="s">
        <v>777</v>
      </c>
      <c r="T164" t="s">
        <v>88</v>
      </c>
      <c r="U164" t="s">
        <v>3710</v>
      </c>
      <c r="V164" t="s">
        <v>3711</v>
      </c>
      <c r="W164" t="s">
        <v>279</v>
      </c>
      <c r="X164" t="s">
        <v>279</v>
      </c>
      <c r="Y164" t="s">
        <v>279</v>
      </c>
      <c r="Z164" t="s">
        <v>284</v>
      </c>
      <c r="AA164">
        <v>4</v>
      </c>
      <c r="AB164" s="30">
        <v>46081</v>
      </c>
      <c r="AC164" t="s">
        <v>287</v>
      </c>
      <c r="AD164" t="s">
        <v>1799</v>
      </c>
      <c r="AE164" t="s">
        <v>1460</v>
      </c>
      <c r="AF164">
        <v>20</v>
      </c>
      <c r="AG164" t="s">
        <v>282</v>
      </c>
      <c r="AH164" t="s">
        <v>707</v>
      </c>
      <c r="AI164" t="s">
        <v>3039</v>
      </c>
      <c r="AJ164" t="s">
        <v>280</v>
      </c>
      <c r="AK164">
        <v>100</v>
      </c>
      <c r="AL164"/>
      <c r="AM164" t="s">
        <v>1848</v>
      </c>
      <c r="AN164" t="s">
        <v>3208</v>
      </c>
      <c r="AO164" t="s">
        <v>3712</v>
      </c>
      <c r="AP164"/>
      <c r="AQ164"/>
      <c r="AR164"/>
      <c r="AS164"/>
      <c r="AT164" t="s">
        <v>3541</v>
      </c>
      <c r="AU164" t="s">
        <v>228</v>
      </c>
      <c r="AV164" t="s">
        <v>695</v>
      </c>
      <c r="AW164" t="s">
        <v>279</v>
      </c>
      <c r="AX164" t="s">
        <v>1496</v>
      </c>
      <c r="AY164" t="s">
        <v>1751</v>
      </c>
      <c r="AZ164" t="s">
        <v>1</v>
      </c>
      <c r="BA164" s="178" t="s">
        <v>3459</v>
      </c>
      <c r="BB164" t="s">
        <v>278</v>
      </c>
      <c r="BC164" t="s">
        <v>286</v>
      </c>
      <c r="BD164"/>
      <c r="BE164" t="s">
        <v>88</v>
      </c>
      <c r="BF164" t="s">
        <v>88</v>
      </c>
      <c r="BG164" t="s">
        <v>3713</v>
      </c>
      <c r="BH164" t="s">
        <v>3714</v>
      </c>
      <c r="BI164">
        <v>10000</v>
      </c>
      <c r="BJ164">
        <v>2.1</v>
      </c>
      <c r="BK164" s="30">
        <v>44985</v>
      </c>
      <c r="BL164" s="30"/>
      <c r="BM164">
        <v>4</v>
      </c>
      <c r="BN164" t="s">
        <v>88</v>
      </c>
      <c r="BO164" s="30">
        <v>45166</v>
      </c>
      <c r="BP164" t="s">
        <v>3715</v>
      </c>
      <c r="BQ164" t="s">
        <v>88</v>
      </c>
      <c r="BR164" s="30">
        <v>44985</v>
      </c>
      <c r="BS164" t="s">
        <v>1460</v>
      </c>
      <c r="BT164" s="30">
        <v>44985</v>
      </c>
      <c r="BU164" t="s">
        <v>88</v>
      </c>
      <c r="BV164" t="s">
        <v>3716</v>
      </c>
      <c r="BW164" t="s">
        <v>3717</v>
      </c>
      <c r="BX164" t="s">
        <v>277</v>
      </c>
      <c r="BY164" t="s">
        <v>277</v>
      </c>
      <c r="BZ164" t="s">
        <v>276</v>
      </c>
      <c r="CA164" t="s">
        <v>275</v>
      </c>
      <c r="CB164" t="s">
        <v>274</v>
      </c>
      <c r="CC164" t="s">
        <v>88</v>
      </c>
      <c r="CD164" t="s">
        <v>113</v>
      </c>
      <c r="CE164" t="s">
        <v>88</v>
      </c>
      <c r="CF164" t="s">
        <v>88</v>
      </c>
      <c r="CG164" t="s">
        <v>3718</v>
      </c>
      <c r="CH164" t="s">
        <v>88</v>
      </c>
      <c r="CI164" s="30"/>
      <c r="CJ164">
        <v>818</v>
      </c>
      <c r="CK164" t="s">
        <v>3719</v>
      </c>
      <c r="CL164" t="s">
        <v>199</v>
      </c>
      <c r="CM164" t="s">
        <v>529</v>
      </c>
      <c r="CN164" t="s">
        <v>6</v>
      </c>
      <c r="CO164" t="s">
        <v>157</v>
      </c>
      <c r="CP164" t="s">
        <v>526</v>
      </c>
      <c r="CQ164">
        <v>1272</v>
      </c>
      <c r="CR164">
        <v>1323</v>
      </c>
    </row>
    <row r="165" spans="7:96" hidden="1">
      <c r="G165" s="123">
        <v>45313.655796203704</v>
      </c>
      <c r="H165" s="181">
        <v>277</v>
      </c>
      <c r="I165" t="s">
        <v>88</v>
      </c>
      <c r="J165" t="s">
        <v>88</v>
      </c>
      <c r="K165" t="s">
        <v>1751</v>
      </c>
      <c r="L165" t="s">
        <v>3720</v>
      </c>
      <c r="M165" s="30">
        <v>44977</v>
      </c>
      <c r="N165" t="s">
        <v>3721</v>
      </c>
      <c r="O165" t="s">
        <v>102</v>
      </c>
      <c r="P165">
        <v>3.5</v>
      </c>
      <c r="Q165" t="s">
        <v>777</v>
      </c>
      <c r="R165" t="s">
        <v>777</v>
      </c>
      <c r="S165" t="s">
        <v>777</v>
      </c>
      <c r="T165" t="s">
        <v>88</v>
      </c>
      <c r="U165" t="s">
        <v>3037</v>
      </c>
      <c r="V165" t="s">
        <v>3722</v>
      </c>
      <c r="W165" t="s">
        <v>279</v>
      </c>
      <c r="X165" t="s">
        <v>279</v>
      </c>
      <c r="Y165" t="s">
        <v>279</v>
      </c>
      <c r="Z165" t="s">
        <v>284</v>
      </c>
      <c r="AA165">
        <v>4.2</v>
      </c>
      <c r="AB165" s="30">
        <v>46080</v>
      </c>
      <c r="AC165" t="s">
        <v>287</v>
      </c>
      <c r="AD165" t="s">
        <v>88</v>
      </c>
      <c r="AE165" t="s">
        <v>2930</v>
      </c>
      <c r="AF165"/>
      <c r="AG165" t="s">
        <v>282</v>
      </c>
      <c r="AH165" t="s">
        <v>707</v>
      </c>
      <c r="AI165" t="s">
        <v>3587</v>
      </c>
      <c r="AJ165" t="s">
        <v>280</v>
      </c>
      <c r="AK165">
        <v>100</v>
      </c>
      <c r="AL165"/>
      <c r="AM165" t="s">
        <v>1848</v>
      </c>
      <c r="AN165" t="s">
        <v>1849</v>
      </c>
      <c r="AO165" t="s">
        <v>3040</v>
      </c>
      <c r="AP165"/>
      <c r="AQ165"/>
      <c r="AR165"/>
      <c r="AS165"/>
      <c r="AT165" t="s">
        <v>3041</v>
      </c>
      <c r="AU165" t="s">
        <v>228</v>
      </c>
      <c r="AV165" t="s">
        <v>1397</v>
      </c>
      <c r="AW165" t="s">
        <v>279</v>
      </c>
      <c r="AX165" t="s">
        <v>88</v>
      </c>
      <c r="AY165" t="s">
        <v>1751</v>
      </c>
      <c r="AZ165" t="s">
        <v>1</v>
      </c>
      <c r="BA165" s="178" t="s">
        <v>3459</v>
      </c>
      <c r="BB165" t="s">
        <v>278</v>
      </c>
      <c r="BC165" t="s">
        <v>286</v>
      </c>
      <c r="BD165"/>
      <c r="BE165" t="s">
        <v>88</v>
      </c>
      <c r="BF165" t="s">
        <v>88</v>
      </c>
      <c r="BG165" t="s">
        <v>3723</v>
      </c>
      <c r="BH165" t="s">
        <v>3043</v>
      </c>
      <c r="BI165">
        <v>1000000</v>
      </c>
      <c r="BJ165">
        <v>3.5</v>
      </c>
      <c r="BK165" s="30">
        <v>44984</v>
      </c>
      <c r="BL165" s="30"/>
      <c r="BM165">
        <v>4.2</v>
      </c>
      <c r="BN165" t="s">
        <v>88</v>
      </c>
      <c r="BO165" s="30">
        <v>45165</v>
      </c>
      <c r="BP165" t="s">
        <v>3724</v>
      </c>
      <c r="BQ165" t="s">
        <v>88</v>
      </c>
      <c r="BR165" s="30">
        <v>44984</v>
      </c>
      <c r="BS165" t="s">
        <v>2930</v>
      </c>
      <c r="BT165" s="30">
        <v>44984</v>
      </c>
      <c r="BU165" t="s">
        <v>708</v>
      </c>
      <c r="BV165" t="s">
        <v>3725</v>
      </c>
      <c r="BW165" t="s">
        <v>3726</v>
      </c>
      <c r="BX165" t="s">
        <v>277</v>
      </c>
      <c r="BY165" t="s">
        <v>277</v>
      </c>
      <c r="BZ165" t="s">
        <v>276</v>
      </c>
      <c r="CA165" t="s">
        <v>275</v>
      </c>
      <c r="CB165" t="s">
        <v>274</v>
      </c>
      <c r="CC165" t="s">
        <v>88</v>
      </c>
      <c r="CD165" t="s">
        <v>113</v>
      </c>
      <c r="CE165" t="s">
        <v>88</v>
      </c>
      <c r="CF165" t="s">
        <v>88</v>
      </c>
      <c r="CG165" t="s">
        <v>3727</v>
      </c>
      <c r="CH165" t="s">
        <v>88</v>
      </c>
      <c r="CI165" s="30"/>
      <c r="CJ165">
        <v>931</v>
      </c>
      <c r="CK165" t="s">
        <v>3047</v>
      </c>
      <c r="CL165" t="s">
        <v>199</v>
      </c>
      <c r="CM165" t="s">
        <v>530</v>
      </c>
      <c r="CN165" t="s">
        <v>6</v>
      </c>
      <c r="CO165" t="s">
        <v>157</v>
      </c>
      <c r="CP165" t="s">
        <v>526</v>
      </c>
      <c r="CQ165">
        <v>1268</v>
      </c>
      <c r="CR165">
        <v>1319</v>
      </c>
    </row>
    <row r="166" spans="7:96" hidden="1">
      <c r="G166" s="123">
        <v>45313.655796203704</v>
      </c>
      <c r="H166" s="181">
        <v>276</v>
      </c>
      <c r="I166" t="s">
        <v>88</v>
      </c>
      <c r="J166" t="s">
        <v>88</v>
      </c>
      <c r="K166" t="s">
        <v>706</v>
      </c>
      <c r="L166" t="s">
        <v>3728</v>
      </c>
      <c r="M166" s="30">
        <v>44973</v>
      </c>
      <c r="N166" t="s">
        <v>3729</v>
      </c>
      <c r="O166" t="s">
        <v>106</v>
      </c>
      <c r="P166">
        <v>0.75</v>
      </c>
      <c r="Q166" t="s">
        <v>777</v>
      </c>
      <c r="R166" t="s">
        <v>777</v>
      </c>
      <c r="S166" t="s">
        <v>777</v>
      </c>
      <c r="T166" t="s">
        <v>88</v>
      </c>
      <c r="U166" t="s">
        <v>3730</v>
      </c>
      <c r="V166" t="s">
        <v>3731</v>
      </c>
      <c r="W166" t="s">
        <v>279</v>
      </c>
      <c r="X166" t="s">
        <v>279</v>
      </c>
      <c r="Y166" t="s">
        <v>279</v>
      </c>
      <c r="Z166" t="s">
        <v>284</v>
      </c>
      <c r="AA166">
        <v>4.5999999999999996</v>
      </c>
      <c r="AB166" s="30">
        <v>46076</v>
      </c>
      <c r="AC166" t="s">
        <v>287</v>
      </c>
      <c r="AD166" t="s">
        <v>2499</v>
      </c>
      <c r="AE166" t="s">
        <v>1706</v>
      </c>
      <c r="AF166">
        <v>20</v>
      </c>
      <c r="AG166" t="s">
        <v>282</v>
      </c>
      <c r="AH166" t="s">
        <v>712</v>
      </c>
      <c r="AI166" t="s">
        <v>1393</v>
      </c>
      <c r="AJ166" t="s">
        <v>280</v>
      </c>
      <c r="AK166">
        <v>100</v>
      </c>
      <c r="AL166"/>
      <c r="AM166" t="s">
        <v>709</v>
      </c>
      <c r="AN166" t="s">
        <v>1394</v>
      </c>
      <c r="AO166" t="s">
        <v>3732</v>
      </c>
      <c r="AP166"/>
      <c r="AQ166"/>
      <c r="AR166"/>
      <c r="AS166"/>
      <c r="AT166" t="s">
        <v>3733</v>
      </c>
      <c r="AU166" t="s">
        <v>228</v>
      </c>
      <c r="AV166" t="s">
        <v>695</v>
      </c>
      <c r="AW166" t="s">
        <v>279</v>
      </c>
      <c r="AX166" t="s">
        <v>1496</v>
      </c>
      <c r="AY166" t="s">
        <v>88</v>
      </c>
      <c r="AZ166" t="s">
        <v>1</v>
      </c>
      <c r="BA166" s="178" t="s">
        <v>3734</v>
      </c>
      <c r="BB166" t="s">
        <v>278</v>
      </c>
      <c r="BC166" t="s">
        <v>286</v>
      </c>
      <c r="BD166"/>
      <c r="BE166" t="s">
        <v>88</v>
      </c>
      <c r="BF166" t="s">
        <v>88</v>
      </c>
      <c r="BG166" t="s">
        <v>2913</v>
      </c>
      <c r="BH166" t="s">
        <v>3735</v>
      </c>
      <c r="BI166">
        <v>1000</v>
      </c>
      <c r="BJ166">
        <v>0.75</v>
      </c>
      <c r="BK166" s="30">
        <v>44980</v>
      </c>
      <c r="BL166" s="30"/>
      <c r="BM166">
        <v>4.5999999999999996</v>
      </c>
      <c r="BN166" t="s">
        <v>88</v>
      </c>
      <c r="BO166" s="30">
        <v>45161</v>
      </c>
      <c r="BP166" t="s">
        <v>3736</v>
      </c>
      <c r="BQ166" t="s">
        <v>3730</v>
      </c>
      <c r="BR166" s="30">
        <v>44980</v>
      </c>
      <c r="BS166" t="s">
        <v>1706</v>
      </c>
      <c r="BT166" s="30">
        <v>44980</v>
      </c>
      <c r="BU166" t="s">
        <v>708</v>
      </c>
      <c r="BV166" t="s">
        <v>3737</v>
      </c>
      <c r="BW166" t="s">
        <v>3738</v>
      </c>
      <c r="BX166" t="s">
        <v>277</v>
      </c>
      <c r="BY166" t="s">
        <v>277</v>
      </c>
      <c r="BZ166" t="s">
        <v>276</v>
      </c>
      <c r="CA166" t="s">
        <v>275</v>
      </c>
      <c r="CB166" t="s">
        <v>274</v>
      </c>
      <c r="CC166" t="s">
        <v>88</v>
      </c>
      <c r="CD166" t="s">
        <v>113</v>
      </c>
      <c r="CE166" t="s">
        <v>88</v>
      </c>
      <c r="CF166" t="s">
        <v>88</v>
      </c>
      <c r="CG166" t="s">
        <v>3739</v>
      </c>
      <c r="CH166" t="s">
        <v>88</v>
      </c>
      <c r="CI166" s="30"/>
      <c r="CJ166">
        <v>864</v>
      </c>
      <c r="CK166" t="s">
        <v>3740</v>
      </c>
      <c r="CL166" t="s">
        <v>199</v>
      </c>
      <c r="CM166" t="s">
        <v>529</v>
      </c>
      <c r="CN166" t="s">
        <v>6</v>
      </c>
      <c r="CO166" t="s">
        <v>157</v>
      </c>
      <c r="CP166" t="s">
        <v>526</v>
      </c>
      <c r="CQ166">
        <v>1266</v>
      </c>
      <c r="CR166">
        <v>1317</v>
      </c>
    </row>
    <row r="167" spans="7:96" hidden="1">
      <c r="G167" s="123">
        <v>45313.655796203704</v>
      </c>
      <c r="H167" s="181">
        <v>275</v>
      </c>
      <c r="I167" t="s">
        <v>88</v>
      </c>
      <c r="J167" t="s">
        <v>88</v>
      </c>
      <c r="K167" t="s">
        <v>1751</v>
      </c>
      <c r="L167" t="s">
        <v>3741</v>
      </c>
      <c r="M167" s="30">
        <v>44973</v>
      </c>
      <c r="N167" t="s">
        <v>3742</v>
      </c>
      <c r="O167" t="s">
        <v>102</v>
      </c>
      <c r="P167">
        <v>6.4</v>
      </c>
      <c r="Q167" t="s">
        <v>777</v>
      </c>
      <c r="R167" t="s">
        <v>777</v>
      </c>
      <c r="S167" t="s">
        <v>777</v>
      </c>
      <c r="T167" t="s">
        <v>88</v>
      </c>
      <c r="U167" t="s">
        <v>3743</v>
      </c>
      <c r="V167" t="s">
        <v>3744</v>
      </c>
      <c r="W167" t="s">
        <v>279</v>
      </c>
      <c r="X167" t="s">
        <v>279</v>
      </c>
      <c r="Y167" t="s">
        <v>279</v>
      </c>
      <c r="Z167" t="s">
        <v>284</v>
      </c>
      <c r="AA167">
        <v>3.78</v>
      </c>
      <c r="AB167" s="30">
        <v>46076</v>
      </c>
      <c r="AC167" t="s">
        <v>287</v>
      </c>
      <c r="AD167" t="s">
        <v>1460</v>
      </c>
      <c r="AE167" t="s">
        <v>3745</v>
      </c>
      <c r="AF167">
        <v>22</v>
      </c>
      <c r="AG167" t="s">
        <v>282</v>
      </c>
      <c r="AH167" t="s">
        <v>707</v>
      </c>
      <c r="AI167" t="s">
        <v>3359</v>
      </c>
      <c r="AJ167" t="s">
        <v>280</v>
      </c>
      <c r="AK167">
        <v>100</v>
      </c>
      <c r="AL167"/>
      <c r="AM167" t="s">
        <v>1905</v>
      </c>
      <c r="AN167" t="s">
        <v>3746</v>
      </c>
      <c r="AO167" t="s">
        <v>88</v>
      </c>
      <c r="AP167"/>
      <c r="AQ167"/>
      <c r="AR167"/>
      <c r="AS167"/>
      <c r="AT167" t="s">
        <v>3747</v>
      </c>
      <c r="AU167" t="s">
        <v>228</v>
      </c>
      <c r="AV167" t="s">
        <v>2180</v>
      </c>
      <c r="AW167" t="s">
        <v>279</v>
      </c>
      <c r="AX167" t="s">
        <v>88</v>
      </c>
      <c r="AY167" t="s">
        <v>1751</v>
      </c>
      <c r="AZ167" t="s">
        <v>1</v>
      </c>
      <c r="BA167" s="178" t="s">
        <v>3734</v>
      </c>
      <c r="BB167" t="s">
        <v>278</v>
      </c>
      <c r="BC167" t="s">
        <v>286</v>
      </c>
      <c r="BD167"/>
      <c r="BE167" t="s">
        <v>88</v>
      </c>
      <c r="BF167" t="s">
        <v>88</v>
      </c>
      <c r="BG167" t="s">
        <v>2913</v>
      </c>
      <c r="BH167" t="s">
        <v>3748</v>
      </c>
      <c r="BI167">
        <v>10000</v>
      </c>
      <c r="BJ167">
        <v>6.4</v>
      </c>
      <c r="BK167" s="30">
        <v>44980</v>
      </c>
      <c r="BL167" s="30"/>
      <c r="BM167">
        <v>3.78</v>
      </c>
      <c r="BN167" t="s">
        <v>88</v>
      </c>
      <c r="BO167" s="30">
        <v>45161</v>
      </c>
      <c r="BP167" t="s">
        <v>3749</v>
      </c>
      <c r="BQ167" t="s">
        <v>88</v>
      </c>
      <c r="BR167" s="30">
        <v>44980</v>
      </c>
      <c r="BS167" t="s">
        <v>88</v>
      </c>
      <c r="BT167" s="30">
        <v>44980</v>
      </c>
      <c r="BU167" t="s">
        <v>708</v>
      </c>
      <c r="BV167" t="s">
        <v>3750</v>
      </c>
      <c r="BW167" t="s">
        <v>3751</v>
      </c>
      <c r="BX167" t="s">
        <v>277</v>
      </c>
      <c r="BY167" t="s">
        <v>277</v>
      </c>
      <c r="BZ167" t="s">
        <v>276</v>
      </c>
      <c r="CA167" t="s">
        <v>275</v>
      </c>
      <c r="CB167" t="s">
        <v>274</v>
      </c>
      <c r="CC167" t="s">
        <v>88</v>
      </c>
      <c r="CD167" t="s">
        <v>113</v>
      </c>
      <c r="CE167" t="s">
        <v>88</v>
      </c>
      <c r="CF167" t="s">
        <v>88</v>
      </c>
      <c r="CG167" t="s">
        <v>3752</v>
      </c>
      <c r="CH167" t="s">
        <v>88</v>
      </c>
      <c r="CI167" s="30"/>
      <c r="CJ167">
        <v>930</v>
      </c>
      <c r="CK167" t="s">
        <v>3753</v>
      </c>
      <c r="CL167" t="s">
        <v>199</v>
      </c>
      <c r="CM167" t="s">
        <v>532</v>
      </c>
      <c r="CN167" t="s">
        <v>6</v>
      </c>
      <c r="CO167" t="s">
        <v>157</v>
      </c>
      <c r="CP167" t="s">
        <v>524</v>
      </c>
      <c r="CQ167">
        <v>1265</v>
      </c>
      <c r="CR167">
        <v>1316</v>
      </c>
    </row>
    <row r="168" spans="7:96" hidden="1">
      <c r="G168" s="123">
        <v>45313.655796203704</v>
      </c>
      <c r="H168" s="181">
        <v>274</v>
      </c>
      <c r="I168" t="s">
        <v>88</v>
      </c>
      <c r="J168" t="s">
        <v>88</v>
      </c>
      <c r="K168" t="s">
        <v>706</v>
      </c>
      <c r="L168" t="s">
        <v>3754</v>
      </c>
      <c r="M168" s="30">
        <v>44973</v>
      </c>
      <c r="N168" t="s">
        <v>3755</v>
      </c>
      <c r="O168" t="s">
        <v>81</v>
      </c>
      <c r="P168">
        <v>0.5</v>
      </c>
      <c r="Q168" t="s">
        <v>777</v>
      </c>
      <c r="R168" t="s">
        <v>777</v>
      </c>
      <c r="S168" t="s">
        <v>777</v>
      </c>
      <c r="T168" t="s">
        <v>88</v>
      </c>
      <c r="U168" t="s">
        <v>3756</v>
      </c>
      <c r="V168" t="s">
        <v>3757</v>
      </c>
      <c r="W168" t="s">
        <v>279</v>
      </c>
      <c r="X168" t="s">
        <v>279</v>
      </c>
      <c r="Y168" t="s">
        <v>279</v>
      </c>
      <c r="Z168" t="s">
        <v>284</v>
      </c>
      <c r="AA168">
        <v>6.8</v>
      </c>
      <c r="AB168" s="30">
        <v>46074</v>
      </c>
      <c r="AC168" t="s">
        <v>287</v>
      </c>
      <c r="AD168" t="s">
        <v>3758</v>
      </c>
      <c r="AE168" t="s">
        <v>1938</v>
      </c>
      <c r="AF168">
        <v>20</v>
      </c>
      <c r="AG168" t="s">
        <v>282</v>
      </c>
      <c r="AH168" t="s">
        <v>712</v>
      </c>
      <c r="AI168" t="s">
        <v>3759</v>
      </c>
      <c r="AJ168" t="s">
        <v>280</v>
      </c>
      <c r="AK168">
        <v>100</v>
      </c>
      <c r="AL168"/>
      <c r="AM168" t="s">
        <v>500</v>
      </c>
      <c r="AN168" t="s">
        <v>3760</v>
      </c>
      <c r="AO168" t="s">
        <v>88</v>
      </c>
      <c r="AP168"/>
      <c r="AQ168"/>
      <c r="AR168"/>
      <c r="AS168"/>
      <c r="AT168" t="s">
        <v>3761</v>
      </c>
      <c r="AU168" t="s">
        <v>228</v>
      </c>
      <c r="AV168" t="s">
        <v>295</v>
      </c>
      <c r="AW168" t="s">
        <v>279</v>
      </c>
      <c r="AX168" t="s">
        <v>88</v>
      </c>
      <c r="AY168" t="s">
        <v>88</v>
      </c>
      <c r="AZ168" t="s">
        <v>80</v>
      </c>
      <c r="BA168" s="178" t="s">
        <v>1804</v>
      </c>
      <c r="BB168" t="s">
        <v>278</v>
      </c>
      <c r="BC168" t="s">
        <v>286</v>
      </c>
      <c r="BD168"/>
      <c r="BE168" t="s">
        <v>88</v>
      </c>
      <c r="BF168" t="s">
        <v>88</v>
      </c>
      <c r="BG168" t="s">
        <v>3762</v>
      </c>
      <c r="BH168" t="s">
        <v>3763</v>
      </c>
      <c r="BI168">
        <v>1000</v>
      </c>
      <c r="BJ168">
        <v>0.5</v>
      </c>
      <c r="BK168" s="30">
        <v>44978</v>
      </c>
      <c r="BL168" s="30"/>
      <c r="BM168">
        <v>6.8</v>
      </c>
      <c r="BN168" t="s">
        <v>88</v>
      </c>
      <c r="BO168" s="30">
        <v>45159</v>
      </c>
      <c r="BP168" t="s">
        <v>3764</v>
      </c>
      <c r="BQ168" t="s">
        <v>3756</v>
      </c>
      <c r="BR168" s="30">
        <v>44978</v>
      </c>
      <c r="BS168" t="s">
        <v>1938</v>
      </c>
      <c r="BT168" s="30">
        <v>44978</v>
      </c>
      <c r="BU168" t="s">
        <v>708</v>
      </c>
      <c r="BV168" t="s">
        <v>3765</v>
      </c>
      <c r="BW168" t="s">
        <v>3766</v>
      </c>
      <c r="BX168" t="s">
        <v>277</v>
      </c>
      <c r="BY168" t="s">
        <v>277</v>
      </c>
      <c r="BZ168" t="s">
        <v>276</v>
      </c>
      <c r="CA168" t="s">
        <v>275</v>
      </c>
      <c r="CB168" t="s">
        <v>274</v>
      </c>
      <c r="CC168" t="s">
        <v>88</v>
      </c>
      <c r="CD168" t="s">
        <v>113</v>
      </c>
      <c r="CE168" t="s">
        <v>88</v>
      </c>
      <c r="CF168" t="s">
        <v>88</v>
      </c>
      <c r="CG168" t="s">
        <v>3767</v>
      </c>
      <c r="CH168" t="s">
        <v>88</v>
      </c>
      <c r="CI168" s="30"/>
      <c r="CJ168">
        <v>929</v>
      </c>
      <c r="CK168" t="s">
        <v>3768</v>
      </c>
      <c r="CL168" t="s">
        <v>199</v>
      </c>
      <c r="CM168" t="s">
        <v>6</v>
      </c>
      <c r="CN168" t="s">
        <v>6</v>
      </c>
      <c r="CO168" t="s">
        <v>157</v>
      </c>
      <c r="CP168" t="s">
        <v>501</v>
      </c>
      <c r="CQ168">
        <v>1264</v>
      </c>
      <c r="CR168">
        <v>1314</v>
      </c>
    </row>
    <row r="169" spans="7:96" hidden="1">
      <c r="G169" s="123">
        <v>45313.655796203704</v>
      </c>
      <c r="H169" s="181">
        <v>273</v>
      </c>
      <c r="I169" t="s">
        <v>88</v>
      </c>
      <c r="J169" t="s">
        <v>88</v>
      </c>
      <c r="K169" t="s">
        <v>706</v>
      </c>
      <c r="L169" t="s">
        <v>3769</v>
      </c>
      <c r="M169" s="30">
        <v>44973</v>
      </c>
      <c r="N169" t="s">
        <v>3770</v>
      </c>
      <c r="O169" t="s">
        <v>81</v>
      </c>
      <c r="P169">
        <v>0.47</v>
      </c>
      <c r="Q169" t="s">
        <v>777</v>
      </c>
      <c r="R169" t="s">
        <v>777</v>
      </c>
      <c r="S169" t="s">
        <v>777</v>
      </c>
      <c r="T169" t="s">
        <v>88</v>
      </c>
      <c r="U169" t="s">
        <v>3756</v>
      </c>
      <c r="V169" t="s">
        <v>3771</v>
      </c>
      <c r="W169" t="s">
        <v>279</v>
      </c>
      <c r="X169" t="s">
        <v>279</v>
      </c>
      <c r="Y169" t="s">
        <v>279</v>
      </c>
      <c r="Z169" t="s">
        <v>284</v>
      </c>
      <c r="AA169">
        <v>7</v>
      </c>
      <c r="AB169" s="30">
        <v>46074</v>
      </c>
      <c r="AC169" t="s">
        <v>105</v>
      </c>
      <c r="AD169" t="s">
        <v>3247</v>
      </c>
      <c r="AE169" t="s">
        <v>3010</v>
      </c>
      <c r="AF169">
        <v>20</v>
      </c>
      <c r="AG169" t="s">
        <v>282</v>
      </c>
      <c r="AH169" t="s">
        <v>712</v>
      </c>
      <c r="AI169" t="s">
        <v>565</v>
      </c>
      <c r="AJ169" t="s">
        <v>280</v>
      </c>
      <c r="AK169">
        <v>100</v>
      </c>
      <c r="AL169"/>
      <c r="AM169" t="s">
        <v>500</v>
      </c>
      <c r="AN169" t="s">
        <v>3760</v>
      </c>
      <c r="AO169" t="s">
        <v>88</v>
      </c>
      <c r="AP169"/>
      <c r="AQ169"/>
      <c r="AR169"/>
      <c r="AS169"/>
      <c r="AT169" t="s">
        <v>3761</v>
      </c>
      <c r="AU169" t="s">
        <v>228</v>
      </c>
      <c r="AV169" t="s">
        <v>295</v>
      </c>
      <c r="AW169" t="s">
        <v>279</v>
      </c>
      <c r="AX169" t="s">
        <v>88</v>
      </c>
      <c r="AY169" t="s">
        <v>88</v>
      </c>
      <c r="AZ169" t="s">
        <v>80</v>
      </c>
      <c r="BA169" s="178" t="s">
        <v>1804</v>
      </c>
      <c r="BB169" t="s">
        <v>278</v>
      </c>
      <c r="BC169" t="s">
        <v>286</v>
      </c>
      <c r="BD169"/>
      <c r="BE169" t="s">
        <v>88</v>
      </c>
      <c r="BF169" t="s">
        <v>88</v>
      </c>
      <c r="BG169" t="s">
        <v>3772</v>
      </c>
      <c r="BH169" t="s">
        <v>3763</v>
      </c>
      <c r="BI169">
        <v>1000</v>
      </c>
      <c r="BJ169">
        <v>0.47</v>
      </c>
      <c r="BK169" s="30">
        <v>44978</v>
      </c>
      <c r="BL169" s="30"/>
      <c r="BM169">
        <v>7</v>
      </c>
      <c r="BN169" t="s">
        <v>88</v>
      </c>
      <c r="BO169" s="30">
        <v>45159</v>
      </c>
      <c r="BP169" t="s">
        <v>3764</v>
      </c>
      <c r="BQ169" t="s">
        <v>3756</v>
      </c>
      <c r="BR169" s="30">
        <v>44978</v>
      </c>
      <c r="BS169" t="s">
        <v>3010</v>
      </c>
      <c r="BT169" s="30">
        <v>44978</v>
      </c>
      <c r="BU169" t="s">
        <v>708</v>
      </c>
      <c r="BV169" t="s">
        <v>3765</v>
      </c>
      <c r="BW169" t="s">
        <v>3766</v>
      </c>
      <c r="BX169" t="s">
        <v>277</v>
      </c>
      <c r="BY169" t="s">
        <v>277</v>
      </c>
      <c r="BZ169" t="s">
        <v>276</v>
      </c>
      <c r="CA169" t="s">
        <v>275</v>
      </c>
      <c r="CB169" t="s">
        <v>274</v>
      </c>
      <c r="CC169" t="s">
        <v>88</v>
      </c>
      <c r="CD169" t="s">
        <v>113</v>
      </c>
      <c r="CE169" t="s">
        <v>88</v>
      </c>
      <c r="CF169" t="s">
        <v>88</v>
      </c>
      <c r="CG169" t="s">
        <v>3773</v>
      </c>
      <c r="CH169" t="s">
        <v>88</v>
      </c>
      <c r="CI169" s="30"/>
      <c r="CJ169">
        <v>929</v>
      </c>
      <c r="CK169" t="s">
        <v>3768</v>
      </c>
      <c r="CL169" t="s">
        <v>199</v>
      </c>
      <c r="CM169" t="s">
        <v>6</v>
      </c>
      <c r="CN169" t="s">
        <v>6</v>
      </c>
      <c r="CO169" t="s">
        <v>157</v>
      </c>
      <c r="CP169" t="s">
        <v>501</v>
      </c>
      <c r="CQ169">
        <v>1263</v>
      </c>
      <c r="CR169">
        <v>1315</v>
      </c>
    </row>
    <row r="170" spans="7:96" hidden="1">
      <c r="G170" s="123">
        <v>45313.655796203704</v>
      </c>
      <c r="H170" s="181">
        <v>272</v>
      </c>
      <c r="I170" t="s">
        <v>88</v>
      </c>
      <c r="J170" t="s">
        <v>88</v>
      </c>
      <c r="K170" t="s">
        <v>1751</v>
      </c>
      <c r="L170" t="s">
        <v>3774</v>
      </c>
      <c r="M170" s="30">
        <v>44972</v>
      </c>
      <c r="N170" t="s">
        <v>3775</v>
      </c>
      <c r="O170" t="s">
        <v>102</v>
      </c>
      <c r="P170">
        <v>2.58</v>
      </c>
      <c r="Q170" t="s">
        <v>777</v>
      </c>
      <c r="R170" t="s">
        <v>777</v>
      </c>
      <c r="S170" t="s">
        <v>777</v>
      </c>
      <c r="T170" t="s">
        <v>88</v>
      </c>
      <c r="U170" t="s">
        <v>3555</v>
      </c>
      <c r="V170" t="s">
        <v>3776</v>
      </c>
      <c r="W170" t="s">
        <v>279</v>
      </c>
      <c r="X170" t="s">
        <v>279</v>
      </c>
      <c r="Y170" t="s">
        <v>279</v>
      </c>
      <c r="Z170" t="s">
        <v>284</v>
      </c>
      <c r="AA170">
        <v>5</v>
      </c>
      <c r="AB170" s="30">
        <v>46073</v>
      </c>
      <c r="AC170" t="s">
        <v>287</v>
      </c>
      <c r="AD170" t="s">
        <v>88</v>
      </c>
      <c r="AE170" t="s">
        <v>88</v>
      </c>
      <c r="AF170"/>
      <c r="AG170" t="s">
        <v>282</v>
      </c>
      <c r="AH170" t="s">
        <v>707</v>
      </c>
      <c r="AI170" t="s">
        <v>571</v>
      </c>
      <c r="AJ170" t="s">
        <v>280</v>
      </c>
      <c r="AK170">
        <v>100</v>
      </c>
      <c r="AL170"/>
      <c r="AM170" t="s">
        <v>796</v>
      </c>
      <c r="AN170" t="s">
        <v>1708</v>
      </c>
      <c r="AO170" t="s">
        <v>3557</v>
      </c>
      <c r="AP170"/>
      <c r="AQ170"/>
      <c r="AR170"/>
      <c r="AS170"/>
      <c r="AT170" t="s">
        <v>3777</v>
      </c>
      <c r="AU170" t="s">
        <v>228</v>
      </c>
      <c r="AV170" t="s">
        <v>695</v>
      </c>
      <c r="AW170" t="s">
        <v>279</v>
      </c>
      <c r="AX170" t="s">
        <v>88</v>
      </c>
      <c r="AY170" t="s">
        <v>1751</v>
      </c>
      <c r="AZ170" t="s">
        <v>1</v>
      </c>
      <c r="BA170" s="178" t="s">
        <v>1804</v>
      </c>
      <c r="BB170" t="s">
        <v>278</v>
      </c>
      <c r="BC170" t="s">
        <v>286</v>
      </c>
      <c r="BD170"/>
      <c r="BE170" t="s">
        <v>88</v>
      </c>
      <c r="BF170" t="s">
        <v>88</v>
      </c>
      <c r="BG170" t="s">
        <v>1280</v>
      </c>
      <c r="BH170" t="s">
        <v>3561</v>
      </c>
      <c r="BI170">
        <v>10000</v>
      </c>
      <c r="BJ170">
        <v>2.58</v>
      </c>
      <c r="BK170" s="30">
        <v>44977</v>
      </c>
      <c r="BL170" s="30"/>
      <c r="BM170">
        <v>5</v>
      </c>
      <c r="BN170" t="s">
        <v>88</v>
      </c>
      <c r="BO170" s="30">
        <v>45342</v>
      </c>
      <c r="BP170" t="s">
        <v>3562</v>
      </c>
      <c r="BQ170" t="s">
        <v>88</v>
      </c>
      <c r="BR170" s="30">
        <v>44977</v>
      </c>
      <c r="BS170" t="s">
        <v>3778</v>
      </c>
      <c r="BT170" s="30">
        <v>44977</v>
      </c>
      <c r="BU170" t="s">
        <v>88</v>
      </c>
      <c r="BV170" t="s">
        <v>1652</v>
      </c>
      <c r="BW170" t="s">
        <v>3779</v>
      </c>
      <c r="BX170" t="s">
        <v>277</v>
      </c>
      <c r="BY170" t="s">
        <v>277</v>
      </c>
      <c r="BZ170" t="s">
        <v>276</v>
      </c>
      <c r="CA170" t="s">
        <v>275</v>
      </c>
      <c r="CB170" t="s">
        <v>274</v>
      </c>
      <c r="CC170" t="s">
        <v>88</v>
      </c>
      <c r="CD170" t="s">
        <v>1381</v>
      </c>
      <c r="CE170" t="s">
        <v>88</v>
      </c>
      <c r="CF170" t="s">
        <v>88</v>
      </c>
      <c r="CG170" t="s">
        <v>3780</v>
      </c>
      <c r="CH170" t="s">
        <v>88</v>
      </c>
      <c r="CI170" s="30"/>
      <c r="CJ170">
        <v>928</v>
      </c>
      <c r="CK170" t="s">
        <v>3566</v>
      </c>
      <c r="CL170" t="s">
        <v>199</v>
      </c>
      <c r="CM170" t="s">
        <v>529</v>
      </c>
      <c r="CN170" t="s">
        <v>6</v>
      </c>
      <c r="CO170" t="s">
        <v>157</v>
      </c>
      <c r="CP170" t="s">
        <v>526</v>
      </c>
      <c r="CQ170">
        <v>1262</v>
      </c>
      <c r="CR170">
        <v>1313</v>
      </c>
    </row>
    <row r="171" spans="7:96" hidden="1">
      <c r="G171" s="123">
        <v>45313.655796203704</v>
      </c>
      <c r="H171" s="181">
        <v>271</v>
      </c>
      <c r="I171" t="s">
        <v>88</v>
      </c>
      <c r="J171" t="s">
        <v>88</v>
      </c>
      <c r="K171" t="s">
        <v>1751</v>
      </c>
      <c r="L171" t="s">
        <v>1795</v>
      </c>
      <c r="M171" s="30">
        <v>44972</v>
      </c>
      <c r="N171" t="s">
        <v>1796</v>
      </c>
      <c r="O171" t="s">
        <v>102</v>
      </c>
      <c r="P171">
        <v>3.45</v>
      </c>
      <c r="Q171" t="s">
        <v>778</v>
      </c>
      <c r="R171" t="s">
        <v>777</v>
      </c>
      <c r="S171" t="s">
        <v>777</v>
      </c>
      <c r="T171" t="s">
        <v>88</v>
      </c>
      <c r="U171" t="s">
        <v>1797</v>
      </c>
      <c r="V171" t="s">
        <v>1798</v>
      </c>
      <c r="W171" t="s">
        <v>279</v>
      </c>
      <c r="X171" t="s">
        <v>279</v>
      </c>
      <c r="Y171" t="s">
        <v>279</v>
      </c>
      <c r="Z171" t="s">
        <v>284</v>
      </c>
      <c r="AA171">
        <v>3.8</v>
      </c>
      <c r="AB171" s="30">
        <v>46074</v>
      </c>
      <c r="AC171" t="s">
        <v>287</v>
      </c>
      <c r="AD171" t="s">
        <v>1799</v>
      </c>
      <c r="AE171" t="s">
        <v>1800</v>
      </c>
      <c r="AF171">
        <v>40</v>
      </c>
      <c r="AG171" t="s">
        <v>282</v>
      </c>
      <c r="AH171" t="s">
        <v>707</v>
      </c>
      <c r="AI171" t="s">
        <v>1801</v>
      </c>
      <c r="AJ171" t="s">
        <v>280</v>
      </c>
      <c r="AK171">
        <v>100</v>
      </c>
      <c r="AL171"/>
      <c r="AM171" t="s">
        <v>794</v>
      </c>
      <c r="AN171" t="s">
        <v>1802</v>
      </c>
      <c r="AO171" t="s">
        <v>88</v>
      </c>
      <c r="AP171"/>
      <c r="AQ171"/>
      <c r="AR171"/>
      <c r="AS171"/>
      <c r="AT171" t="s">
        <v>1803</v>
      </c>
      <c r="AU171" t="s">
        <v>228</v>
      </c>
      <c r="AV171" t="s">
        <v>695</v>
      </c>
      <c r="AW171" t="s">
        <v>279</v>
      </c>
      <c r="AX171" t="s">
        <v>1496</v>
      </c>
      <c r="AY171" t="s">
        <v>1751</v>
      </c>
      <c r="AZ171" t="s">
        <v>1</v>
      </c>
      <c r="BA171" s="178" t="s">
        <v>1804</v>
      </c>
      <c r="BB171" t="s">
        <v>278</v>
      </c>
      <c r="BC171" t="s">
        <v>286</v>
      </c>
      <c r="BD171"/>
      <c r="BE171" t="s">
        <v>88</v>
      </c>
      <c r="BF171" t="s">
        <v>88</v>
      </c>
      <c r="BG171" t="s">
        <v>1805</v>
      </c>
      <c r="BH171" t="s">
        <v>1806</v>
      </c>
      <c r="BI171">
        <v>1000000</v>
      </c>
      <c r="BJ171">
        <v>3.45</v>
      </c>
      <c r="BK171" s="30">
        <v>44978</v>
      </c>
      <c r="BL171" s="30"/>
      <c r="BM171">
        <v>3.8</v>
      </c>
      <c r="BN171" t="s">
        <v>88</v>
      </c>
      <c r="BO171" s="30">
        <v>45159</v>
      </c>
      <c r="BP171" t="s">
        <v>1807</v>
      </c>
      <c r="BQ171" t="s">
        <v>88</v>
      </c>
      <c r="BR171" s="30">
        <v>44978</v>
      </c>
      <c r="BS171" t="s">
        <v>1800</v>
      </c>
      <c r="BT171" s="30">
        <v>44978</v>
      </c>
      <c r="BU171" t="s">
        <v>88</v>
      </c>
      <c r="BV171" t="s">
        <v>1808</v>
      </c>
      <c r="BW171" t="s">
        <v>1809</v>
      </c>
      <c r="BX171" t="s">
        <v>277</v>
      </c>
      <c r="BY171" t="s">
        <v>277</v>
      </c>
      <c r="BZ171" t="s">
        <v>276</v>
      </c>
      <c r="CA171" t="s">
        <v>275</v>
      </c>
      <c r="CB171" t="s">
        <v>274</v>
      </c>
      <c r="CC171" t="s">
        <v>88</v>
      </c>
      <c r="CD171" t="s">
        <v>113</v>
      </c>
      <c r="CE171" t="s">
        <v>88</v>
      </c>
      <c r="CF171" t="s">
        <v>88</v>
      </c>
      <c r="CG171" t="s">
        <v>1810</v>
      </c>
      <c r="CH171" t="s">
        <v>88</v>
      </c>
      <c r="CI171" s="30"/>
      <c r="CJ171">
        <v>630</v>
      </c>
      <c r="CK171" t="s">
        <v>1811</v>
      </c>
      <c r="CL171" t="s">
        <v>199</v>
      </c>
      <c r="CM171" t="s">
        <v>531</v>
      </c>
      <c r="CN171" t="s">
        <v>6</v>
      </c>
      <c r="CO171" t="s">
        <v>157</v>
      </c>
      <c r="CP171" t="s">
        <v>525</v>
      </c>
      <c r="CQ171">
        <v>1260</v>
      </c>
      <c r="CR171"/>
    </row>
    <row r="172" spans="7:96" hidden="1">
      <c r="G172" s="123">
        <v>45313.655796203704</v>
      </c>
      <c r="H172" s="181">
        <v>270</v>
      </c>
      <c r="I172" t="s">
        <v>88</v>
      </c>
      <c r="J172" t="s">
        <v>88</v>
      </c>
      <c r="K172" t="s">
        <v>1751</v>
      </c>
      <c r="L172" t="s">
        <v>3781</v>
      </c>
      <c r="M172" s="30">
        <v>44971</v>
      </c>
      <c r="N172" t="s">
        <v>3782</v>
      </c>
      <c r="O172" t="s">
        <v>102</v>
      </c>
      <c r="P172">
        <v>5.78</v>
      </c>
      <c r="Q172" t="s">
        <v>777</v>
      </c>
      <c r="R172" t="s">
        <v>777</v>
      </c>
      <c r="S172" t="s">
        <v>777</v>
      </c>
      <c r="T172" t="s">
        <v>88</v>
      </c>
      <c r="U172" t="s">
        <v>3783</v>
      </c>
      <c r="V172" t="s">
        <v>3784</v>
      </c>
      <c r="W172" t="s">
        <v>279</v>
      </c>
      <c r="X172" t="s">
        <v>279</v>
      </c>
      <c r="Y172" t="s">
        <v>279</v>
      </c>
      <c r="Z172" t="s">
        <v>284</v>
      </c>
      <c r="AA172">
        <v>4.95</v>
      </c>
      <c r="AB172" s="30">
        <v>46074</v>
      </c>
      <c r="AC172" t="s">
        <v>105</v>
      </c>
      <c r="AD172" t="s">
        <v>88</v>
      </c>
      <c r="AE172" t="s">
        <v>88</v>
      </c>
      <c r="AF172"/>
      <c r="AG172" t="s">
        <v>282</v>
      </c>
      <c r="AH172" t="s">
        <v>707</v>
      </c>
      <c r="AI172" t="s">
        <v>573</v>
      </c>
      <c r="AJ172" t="s">
        <v>280</v>
      </c>
      <c r="AK172">
        <v>100</v>
      </c>
      <c r="AL172"/>
      <c r="AM172" t="s">
        <v>2239</v>
      </c>
      <c r="AN172" t="s">
        <v>3785</v>
      </c>
      <c r="AO172" t="s">
        <v>88</v>
      </c>
      <c r="AP172"/>
      <c r="AQ172"/>
      <c r="AR172"/>
      <c r="AS172"/>
      <c r="AT172" t="s">
        <v>3786</v>
      </c>
      <c r="AU172" t="s">
        <v>228</v>
      </c>
      <c r="AV172" t="s">
        <v>528</v>
      </c>
      <c r="AW172" t="s">
        <v>279</v>
      </c>
      <c r="AX172" t="s">
        <v>1496</v>
      </c>
      <c r="AY172" t="s">
        <v>1751</v>
      </c>
      <c r="AZ172" t="s">
        <v>1</v>
      </c>
      <c r="BA172" s="178" t="s">
        <v>1804</v>
      </c>
      <c r="BB172" t="s">
        <v>278</v>
      </c>
      <c r="BC172" t="s">
        <v>286</v>
      </c>
      <c r="BD172"/>
      <c r="BE172" t="s">
        <v>88</v>
      </c>
      <c r="BF172" t="s">
        <v>88</v>
      </c>
      <c r="BG172" t="s">
        <v>2913</v>
      </c>
      <c r="BH172" t="s">
        <v>3787</v>
      </c>
      <c r="BI172">
        <v>10000</v>
      </c>
      <c r="BJ172">
        <v>5.78</v>
      </c>
      <c r="BK172" s="30">
        <v>44978</v>
      </c>
      <c r="BL172" s="30"/>
      <c r="BM172">
        <v>4.95</v>
      </c>
      <c r="BN172" t="s">
        <v>88</v>
      </c>
      <c r="BO172" s="30">
        <v>45159</v>
      </c>
      <c r="BP172" t="s">
        <v>3788</v>
      </c>
      <c r="BQ172" t="s">
        <v>88</v>
      </c>
      <c r="BR172" s="30">
        <v>44978</v>
      </c>
      <c r="BS172" t="s">
        <v>2305</v>
      </c>
      <c r="BT172" s="30">
        <v>44978</v>
      </c>
      <c r="BU172" t="s">
        <v>88</v>
      </c>
      <c r="BV172" t="s">
        <v>3789</v>
      </c>
      <c r="BW172" t="s">
        <v>3790</v>
      </c>
      <c r="BX172" t="s">
        <v>277</v>
      </c>
      <c r="BY172" t="s">
        <v>277</v>
      </c>
      <c r="BZ172" t="s">
        <v>276</v>
      </c>
      <c r="CA172" t="s">
        <v>275</v>
      </c>
      <c r="CB172" t="s">
        <v>274</v>
      </c>
      <c r="CC172" t="s">
        <v>88</v>
      </c>
      <c r="CD172" t="s">
        <v>113</v>
      </c>
      <c r="CE172" t="s">
        <v>88</v>
      </c>
      <c r="CF172" t="s">
        <v>88</v>
      </c>
      <c r="CG172" t="s">
        <v>3791</v>
      </c>
      <c r="CH172" t="s">
        <v>88</v>
      </c>
      <c r="CI172" s="30"/>
      <c r="CJ172">
        <v>927</v>
      </c>
      <c r="CK172" t="s">
        <v>3792</v>
      </c>
      <c r="CL172" t="s">
        <v>199</v>
      </c>
      <c r="CM172" t="s">
        <v>6</v>
      </c>
      <c r="CN172" t="s">
        <v>6</v>
      </c>
      <c r="CO172" t="s">
        <v>157</v>
      </c>
      <c r="CP172" t="s">
        <v>501</v>
      </c>
      <c r="CQ172">
        <v>1261</v>
      </c>
      <c r="CR172">
        <v>1312</v>
      </c>
    </row>
    <row r="173" spans="7:96" hidden="1">
      <c r="G173" s="123">
        <v>45313.655796203704</v>
      </c>
      <c r="H173" s="181">
        <v>269</v>
      </c>
      <c r="I173" t="s">
        <v>88</v>
      </c>
      <c r="J173" t="s">
        <v>88</v>
      </c>
      <c r="K173" t="s">
        <v>3793</v>
      </c>
      <c r="L173" t="s">
        <v>3794</v>
      </c>
      <c r="M173" s="30">
        <v>44970</v>
      </c>
      <c r="N173" t="s">
        <v>3795</v>
      </c>
      <c r="O173" t="s">
        <v>102</v>
      </c>
      <c r="P173">
        <v>1.25</v>
      </c>
      <c r="Q173" t="s">
        <v>777</v>
      </c>
      <c r="R173" t="s">
        <v>777</v>
      </c>
      <c r="S173" t="s">
        <v>777</v>
      </c>
      <c r="T173" t="s">
        <v>88</v>
      </c>
      <c r="U173" t="s">
        <v>3796</v>
      </c>
      <c r="V173" t="s">
        <v>3797</v>
      </c>
      <c r="W173" t="s">
        <v>279</v>
      </c>
      <c r="X173" t="s">
        <v>279</v>
      </c>
      <c r="Y173" t="s">
        <v>279</v>
      </c>
      <c r="Z173" t="s">
        <v>284</v>
      </c>
      <c r="AA173">
        <v>4.9000000000000004</v>
      </c>
      <c r="AB173" s="30">
        <v>46067</v>
      </c>
      <c r="AC173" t="s">
        <v>287</v>
      </c>
      <c r="AD173" t="s">
        <v>88</v>
      </c>
      <c r="AE173" t="s">
        <v>88</v>
      </c>
      <c r="AF173"/>
      <c r="AG173" t="s">
        <v>282</v>
      </c>
      <c r="AH173" t="s">
        <v>707</v>
      </c>
      <c r="AI173" t="s">
        <v>577</v>
      </c>
      <c r="AJ173" t="s">
        <v>3798</v>
      </c>
      <c r="AK173">
        <v>100</v>
      </c>
      <c r="AL173"/>
      <c r="AM173" t="s">
        <v>1757</v>
      </c>
      <c r="AN173" t="s">
        <v>3799</v>
      </c>
      <c r="AO173" t="s">
        <v>3800</v>
      </c>
      <c r="AP173"/>
      <c r="AQ173"/>
      <c r="AR173"/>
      <c r="AS173"/>
      <c r="AT173" t="s">
        <v>3236</v>
      </c>
      <c r="AU173" t="s">
        <v>228</v>
      </c>
      <c r="AV173" t="s">
        <v>528</v>
      </c>
      <c r="AW173" t="s">
        <v>279</v>
      </c>
      <c r="AX173" t="s">
        <v>88</v>
      </c>
      <c r="AY173" t="s">
        <v>3793</v>
      </c>
      <c r="AZ173" t="s">
        <v>1</v>
      </c>
      <c r="BA173" s="178" t="s">
        <v>3801</v>
      </c>
      <c r="BB173" t="s">
        <v>278</v>
      </c>
      <c r="BC173" t="s">
        <v>286</v>
      </c>
      <c r="BD173"/>
      <c r="BE173" t="s">
        <v>88</v>
      </c>
      <c r="BF173" t="s">
        <v>88</v>
      </c>
      <c r="BG173" t="s">
        <v>3802</v>
      </c>
      <c r="BH173" t="s">
        <v>3803</v>
      </c>
      <c r="BI173">
        <v>1000000</v>
      </c>
      <c r="BJ173">
        <v>1.25</v>
      </c>
      <c r="BK173" s="30">
        <v>44971</v>
      </c>
      <c r="BL173" s="30"/>
      <c r="BM173">
        <v>4.9000000000000004</v>
      </c>
      <c r="BN173" t="s">
        <v>88</v>
      </c>
      <c r="BO173" s="30">
        <v>45152</v>
      </c>
      <c r="BP173" t="s">
        <v>3804</v>
      </c>
      <c r="BQ173" t="s">
        <v>88</v>
      </c>
      <c r="BR173" s="30">
        <v>44971</v>
      </c>
      <c r="BS173" t="s">
        <v>2367</v>
      </c>
      <c r="BT173" s="30">
        <v>44971</v>
      </c>
      <c r="BU173" t="s">
        <v>88</v>
      </c>
      <c r="BV173" t="s">
        <v>3805</v>
      </c>
      <c r="BW173" t="s">
        <v>3806</v>
      </c>
      <c r="BX173" t="s">
        <v>277</v>
      </c>
      <c r="BY173" t="s">
        <v>277</v>
      </c>
      <c r="BZ173" t="s">
        <v>276</v>
      </c>
      <c r="CA173" t="s">
        <v>275</v>
      </c>
      <c r="CB173" t="s">
        <v>274</v>
      </c>
      <c r="CC173" t="s">
        <v>88</v>
      </c>
      <c r="CD173" t="s">
        <v>113</v>
      </c>
      <c r="CE173" t="s">
        <v>88</v>
      </c>
      <c r="CF173" t="s">
        <v>88</v>
      </c>
      <c r="CG173" t="s">
        <v>3807</v>
      </c>
      <c r="CH173" t="s">
        <v>88</v>
      </c>
      <c r="CI173" s="30"/>
      <c r="CJ173">
        <v>926</v>
      </c>
      <c r="CK173" t="s">
        <v>3808</v>
      </c>
      <c r="CL173" t="s">
        <v>199</v>
      </c>
      <c r="CM173" t="s">
        <v>529</v>
      </c>
      <c r="CN173" t="s">
        <v>6</v>
      </c>
      <c r="CO173" t="s">
        <v>157</v>
      </c>
      <c r="CP173" t="s">
        <v>526</v>
      </c>
      <c r="CQ173">
        <v>1258</v>
      </c>
      <c r="CR173">
        <v>1309</v>
      </c>
    </row>
    <row r="174" spans="7:96" hidden="1">
      <c r="G174" s="123">
        <v>45313.655796203704</v>
      </c>
      <c r="H174" s="181">
        <v>268</v>
      </c>
      <c r="I174" t="s">
        <v>88</v>
      </c>
      <c r="J174" t="s">
        <v>88</v>
      </c>
      <c r="K174" t="s">
        <v>1751</v>
      </c>
      <c r="L174" t="s">
        <v>3809</v>
      </c>
      <c r="M174" s="30">
        <v>44944</v>
      </c>
      <c r="N174" t="s">
        <v>3810</v>
      </c>
      <c r="O174" t="s">
        <v>102</v>
      </c>
      <c r="P174">
        <v>2.2000000000000002</v>
      </c>
      <c r="Q174" t="s">
        <v>777</v>
      </c>
      <c r="R174" t="s">
        <v>777</v>
      </c>
      <c r="S174" t="s">
        <v>777</v>
      </c>
      <c r="T174" t="s">
        <v>88</v>
      </c>
      <c r="U174" t="s">
        <v>2876</v>
      </c>
      <c r="V174" t="s">
        <v>3811</v>
      </c>
      <c r="W174" t="s">
        <v>279</v>
      </c>
      <c r="X174" t="s">
        <v>279</v>
      </c>
      <c r="Y174" t="s">
        <v>279</v>
      </c>
      <c r="Z174" t="s">
        <v>284</v>
      </c>
      <c r="AA174">
        <v>5.2</v>
      </c>
      <c r="AB174" s="30">
        <v>46055</v>
      </c>
      <c r="AC174" t="s">
        <v>1537</v>
      </c>
      <c r="AD174" t="s">
        <v>88</v>
      </c>
      <c r="AE174" t="s">
        <v>3812</v>
      </c>
      <c r="AF174"/>
      <c r="AG174" t="s">
        <v>282</v>
      </c>
      <c r="AH174" t="s">
        <v>707</v>
      </c>
      <c r="AI174" t="s">
        <v>534</v>
      </c>
      <c r="AJ174" t="s">
        <v>280</v>
      </c>
      <c r="AK174"/>
      <c r="AL174"/>
      <c r="AM174" t="s">
        <v>2368</v>
      </c>
      <c r="AN174" t="s">
        <v>2879</v>
      </c>
      <c r="AO174" t="s">
        <v>88</v>
      </c>
      <c r="AP174"/>
      <c r="AQ174"/>
      <c r="AR174"/>
      <c r="AS174"/>
      <c r="AT174" t="s">
        <v>3813</v>
      </c>
      <c r="AU174" t="s">
        <v>228</v>
      </c>
      <c r="AV174" t="s">
        <v>695</v>
      </c>
      <c r="AW174" t="s">
        <v>279</v>
      </c>
      <c r="AX174" t="s">
        <v>1496</v>
      </c>
      <c r="AY174" t="s">
        <v>1751</v>
      </c>
      <c r="AZ174" t="s">
        <v>1</v>
      </c>
      <c r="BA174" s="178" t="s">
        <v>1785</v>
      </c>
      <c r="BB174" t="s">
        <v>278</v>
      </c>
      <c r="BC174" t="s">
        <v>286</v>
      </c>
      <c r="BD174"/>
      <c r="BE174" t="s">
        <v>88</v>
      </c>
      <c r="BF174" t="s">
        <v>88</v>
      </c>
      <c r="BG174" t="s">
        <v>1318</v>
      </c>
      <c r="BH174" t="s">
        <v>2882</v>
      </c>
      <c r="BI174">
        <v>1000000</v>
      </c>
      <c r="BJ174">
        <v>2.2000000000000002</v>
      </c>
      <c r="BK174" s="30">
        <v>44959</v>
      </c>
      <c r="BL174" s="30"/>
      <c r="BM174">
        <v>5.2</v>
      </c>
      <c r="BN174" t="s">
        <v>88</v>
      </c>
      <c r="BO174" s="30">
        <v>45140</v>
      </c>
      <c r="BP174" t="s">
        <v>3814</v>
      </c>
      <c r="BQ174" t="s">
        <v>88</v>
      </c>
      <c r="BR174" s="30">
        <v>44959</v>
      </c>
      <c r="BS174" t="s">
        <v>3812</v>
      </c>
      <c r="BT174" s="30">
        <v>44959</v>
      </c>
      <c r="BU174" t="s">
        <v>88</v>
      </c>
      <c r="BV174" t="s">
        <v>88</v>
      </c>
      <c r="BW174" t="s">
        <v>3815</v>
      </c>
      <c r="BX174" t="s">
        <v>277</v>
      </c>
      <c r="BY174" t="s">
        <v>277</v>
      </c>
      <c r="BZ174" t="s">
        <v>276</v>
      </c>
      <c r="CA174" t="s">
        <v>275</v>
      </c>
      <c r="CB174" t="s">
        <v>274</v>
      </c>
      <c r="CC174" t="s">
        <v>88</v>
      </c>
      <c r="CD174" t="s">
        <v>113</v>
      </c>
      <c r="CE174" t="s">
        <v>88</v>
      </c>
      <c r="CF174" t="s">
        <v>88</v>
      </c>
      <c r="CG174" t="s">
        <v>3816</v>
      </c>
      <c r="CH174" t="s">
        <v>88</v>
      </c>
      <c r="CI174" s="30"/>
      <c r="CJ174">
        <v>924</v>
      </c>
      <c r="CK174" t="s">
        <v>2885</v>
      </c>
      <c r="CL174" t="s">
        <v>199</v>
      </c>
      <c r="CM174" t="s">
        <v>529</v>
      </c>
      <c r="CN174" t="s">
        <v>6</v>
      </c>
      <c r="CO174" t="s">
        <v>157</v>
      </c>
      <c r="CP174" t="s">
        <v>526</v>
      </c>
      <c r="CQ174">
        <v>1253</v>
      </c>
      <c r="CR174">
        <v>1304</v>
      </c>
    </row>
    <row r="175" spans="7:96" hidden="1">
      <c r="G175" s="123">
        <v>45313.655796203704</v>
      </c>
      <c r="H175" s="181">
        <v>267</v>
      </c>
      <c r="I175" t="s">
        <v>88</v>
      </c>
      <c r="J175" t="s">
        <v>88</v>
      </c>
      <c r="K175" t="s">
        <v>1751</v>
      </c>
      <c r="L175" t="s">
        <v>3817</v>
      </c>
      <c r="M175" s="30">
        <v>44939</v>
      </c>
      <c r="N175" t="s">
        <v>3818</v>
      </c>
      <c r="O175" t="s">
        <v>102</v>
      </c>
      <c r="P175">
        <v>10.65</v>
      </c>
      <c r="Q175" t="s">
        <v>777</v>
      </c>
      <c r="R175" t="s">
        <v>777</v>
      </c>
      <c r="S175" t="s">
        <v>777</v>
      </c>
      <c r="T175" t="s">
        <v>88</v>
      </c>
      <c r="U175" t="s">
        <v>3406</v>
      </c>
      <c r="V175" t="s">
        <v>3819</v>
      </c>
      <c r="W175" t="s">
        <v>279</v>
      </c>
      <c r="X175" t="s">
        <v>279</v>
      </c>
      <c r="Y175" t="s">
        <v>279</v>
      </c>
      <c r="Z175" t="s">
        <v>284</v>
      </c>
      <c r="AA175">
        <v>4.5999999999999996</v>
      </c>
      <c r="AB175" s="30">
        <v>46041</v>
      </c>
      <c r="AC175" t="s">
        <v>105</v>
      </c>
      <c r="AD175" t="s">
        <v>88</v>
      </c>
      <c r="AE175" t="s">
        <v>88</v>
      </c>
      <c r="AF175"/>
      <c r="AG175" t="s">
        <v>282</v>
      </c>
      <c r="AH175" t="s">
        <v>707</v>
      </c>
      <c r="AI175" t="s">
        <v>562</v>
      </c>
      <c r="AJ175" t="s">
        <v>280</v>
      </c>
      <c r="AK175">
        <v>100</v>
      </c>
      <c r="AL175"/>
      <c r="AM175" t="s">
        <v>796</v>
      </c>
      <c r="AN175" t="s">
        <v>3196</v>
      </c>
      <c r="AO175" t="s">
        <v>3408</v>
      </c>
      <c r="AP175"/>
      <c r="AQ175"/>
      <c r="AR175"/>
      <c r="AS175"/>
      <c r="AT175" t="s">
        <v>3820</v>
      </c>
      <c r="AU175" t="s">
        <v>228</v>
      </c>
      <c r="AV175" t="s">
        <v>695</v>
      </c>
      <c r="AW175" t="s">
        <v>279</v>
      </c>
      <c r="AX175" t="s">
        <v>1496</v>
      </c>
      <c r="AY175" t="s">
        <v>1751</v>
      </c>
      <c r="AZ175" t="s">
        <v>1</v>
      </c>
      <c r="BA175" s="178" t="s">
        <v>1527</v>
      </c>
      <c r="BB175" t="s">
        <v>278</v>
      </c>
      <c r="BC175" t="s">
        <v>286</v>
      </c>
      <c r="BD175"/>
      <c r="BE175" t="s">
        <v>88</v>
      </c>
      <c r="BF175" t="s">
        <v>88</v>
      </c>
      <c r="BG175" t="s">
        <v>88</v>
      </c>
      <c r="BH175" t="s">
        <v>3412</v>
      </c>
      <c r="BI175">
        <v>1000000</v>
      </c>
      <c r="BJ175">
        <v>10.65</v>
      </c>
      <c r="BK175" s="30">
        <v>44945</v>
      </c>
      <c r="BL175" s="30"/>
      <c r="BM175">
        <v>4.5999999999999996</v>
      </c>
      <c r="BN175" t="s">
        <v>88</v>
      </c>
      <c r="BO175" s="30">
        <v>45310</v>
      </c>
      <c r="BP175" t="s">
        <v>3413</v>
      </c>
      <c r="BQ175" t="s">
        <v>88</v>
      </c>
      <c r="BR175" s="30">
        <v>44945</v>
      </c>
      <c r="BS175" t="s">
        <v>88</v>
      </c>
      <c r="BT175" s="30">
        <v>44945</v>
      </c>
      <c r="BU175" t="s">
        <v>88</v>
      </c>
      <c r="BV175" t="s">
        <v>3821</v>
      </c>
      <c r="BW175" t="s">
        <v>3822</v>
      </c>
      <c r="BX175" t="s">
        <v>277</v>
      </c>
      <c r="BY175" t="s">
        <v>277</v>
      </c>
      <c r="BZ175" t="s">
        <v>276</v>
      </c>
      <c r="CA175" t="s">
        <v>275</v>
      </c>
      <c r="CB175" t="s">
        <v>274</v>
      </c>
      <c r="CC175" t="s">
        <v>88</v>
      </c>
      <c r="CD175" t="s">
        <v>1381</v>
      </c>
      <c r="CE175" t="s">
        <v>88</v>
      </c>
      <c r="CF175" t="s">
        <v>88</v>
      </c>
      <c r="CG175" t="s">
        <v>3823</v>
      </c>
      <c r="CH175" t="s">
        <v>88</v>
      </c>
      <c r="CI175" s="30"/>
      <c r="CJ175">
        <v>922</v>
      </c>
      <c r="CK175" t="s">
        <v>3417</v>
      </c>
      <c r="CL175" t="s">
        <v>199</v>
      </c>
      <c r="CM175" t="s">
        <v>529</v>
      </c>
      <c r="CN175" t="s">
        <v>6</v>
      </c>
      <c r="CO175" t="s">
        <v>157</v>
      </c>
      <c r="CP175" t="s">
        <v>526</v>
      </c>
      <c r="CQ175">
        <v>1250</v>
      </c>
      <c r="CR175">
        <v>1301</v>
      </c>
    </row>
    <row r="176" spans="7:96" hidden="1">
      <c r="G176" s="123">
        <v>45313.655796203704</v>
      </c>
      <c r="H176" s="181">
        <v>266</v>
      </c>
      <c r="I176" t="s">
        <v>88</v>
      </c>
      <c r="J176" t="s">
        <v>88</v>
      </c>
      <c r="K176" t="s">
        <v>782</v>
      </c>
      <c r="L176" t="s">
        <v>3824</v>
      </c>
      <c r="M176" s="30">
        <v>44939</v>
      </c>
      <c r="N176" t="s">
        <v>3825</v>
      </c>
      <c r="O176" t="s">
        <v>81</v>
      </c>
      <c r="P176">
        <v>0.5</v>
      </c>
      <c r="Q176" t="s">
        <v>777</v>
      </c>
      <c r="R176" t="s">
        <v>777</v>
      </c>
      <c r="S176" t="s">
        <v>777</v>
      </c>
      <c r="T176" t="s">
        <v>88</v>
      </c>
      <c r="U176" t="s">
        <v>2524</v>
      </c>
      <c r="V176" t="s">
        <v>3826</v>
      </c>
      <c r="W176" t="s">
        <v>279</v>
      </c>
      <c r="X176" t="s">
        <v>279</v>
      </c>
      <c r="Y176" t="s">
        <v>279</v>
      </c>
      <c r="Z176" t="s">
        <v>284</v>
      </c>
      <c r="AA176">
        <v>6.5</v>
      </c>
      <c r="AB176" s="30">
        <v>46052</v>
      </c>
      <c r="AC176" t="s">
        <v>283</v>
      </c>
      <c r="AD176" t="s">
        <v>88</v>
      </c>
      <c r="AE176" t="s">
        <v>88</v>
      </c>
      <c r="AF176"/>
      <c r="AG176" t="s">
        <v>282</v>
      </c>
      <c r="AH176" t="s">
        <v>707</v>
      </c>
      <c r="AI176" t="s">
        <v>560</v>
      </c>
      <c r="AJ176" t="s">
        <v>280</v>
      </c>
      <c r="AK176">
        <v>100</v>
      </c>
      <c r="AL176">
        <v>-7.4999999999999997E-3</v>
      </c>
      <c r="AM176" t="s">
        <v>1818</v>
      </c>
      <c r="AN176" t="s">
        <v>1819</v>
      </c>
      <c r="AO176" t="s">
        <v>2527</v>
      </c>
      <c r="AP176"/>
      <c r="AQ176"/>
      <c r="AR176"/>
      <c r="AS176"/>
      <c r="AT176" t="s">
        <v>3827</v>
      </c>
      <c r="AU176" t="s">
        <v>228</v>
      </c>
      <c r="AV176" t="s">
        <v>695</v>
      </c>
      <c r="AW176" t="s">
        <v>279</v>
      </c>
      <c r="AX176" t="s">
        <v>1496</v>
      </c>
      <c r="AY176" t="s">
        <v>88</v>
      </c>
      <c r="AZ176" t="s">
        <v>1</v>
      </c>
      <c r="BA176" s="178" t="s">
        <v>3828</v>
      </c>
      <c r="BB176" t="s">
        <v>278</v>
      </c>
      <c r="BC176" t="s">
        <v>286</v>
      </c>
      <c r="BD176"/>
      <c r="BE176" t="s">
        <v>88</v>
      </c>
      <c r="BF176" t="s">
        <v>88</v>
      </c>
      <c r="BG176" t="s">
        <v>3829</v>
      </c>
      <c r="BH176" t="s">
        <v>2530</v>
      </c>
      <c r="BI176">
        <v>1000</v>
      </c>
      <c r="BJ176">
        <v>0.5</v>
      </c>
      <c r="BK176" s="30">
        <v>44956</v>
      </c>
      <c r="BL176" s="30"/>
      <c r="BM176">
        <v>6.5</v>
      </c>
      <c r="BN176" t="s">
        <v>88</v>
      </c>
      <c r="BO176" s="30">
        <v>45137</v>
      </c>
      <c r="BP176" t="s">
        <v>3665</v>
      </c>
      <c r="BQ176" t="s">
        <v>88</v>
      </c>
      <c r="BR176" s="30">
        <v>44956</v>
      </c>
      <c r="BS176" t="s">
        <v>2889</v>
      </c>
      <c r="BT176" s="30">
        <v>44956</v>
      </c>
      <c r="BU176" t="s">
        <v>88</v>
      </c>
      <c r="BV176" t="s">
        <v>3830</v>
      </c>
      <c r="BW176" t="s">
        <v>3831</v>
      </c>
      <c r="BX176" t="s">
        <v>277</v>
      </c>
      <c r="BY176" t="s">
        <v>277</v>
      </c>
      <c r="BZ176" t="s">
        <v>276</v>
      </c>
      <c r="CA176" t="s">
        <v>275</v>
      </c>
      <c r="CB176" t="s">
        <v>274</v>
      </c>
      <c r="CC176" t="s">
        <v>88</v>
      </c>
      <c r="CD176" t="s">
        <v>113</v>
      </c>
      <c r="CE176" t="s">
        <v>88</v>
      </c>
      <c r="CF176" t="s">
        <v>88</v>
      </c>
      <c r="CG176" t="s">
        <v>3832</v>
      </c>
      <c r="CH176" t="s">
        <v>88</v>
      </c>
      <c r="CI176" s="30"/>
      <c r="CJ176">
        <v>629</v>
      </c>
      <c r="CK176" t="s">
        <v>2534</v>
      </c>
      <c r="CL176" t="s">
        <v>199</v>
      </c>
      <c r="CM176" t="s">
        <v>531</v>
      </c>
      <c r="CN176" t="s">
        <v>6</v>
      </c>
      <c r="CO176" t="s">
        <v>157</v>
      </c>
      <c r="CP176" t="s">
        <v>525</v>
      </c>
      <c r="CQ176">
        <v>1249</v>
      </c>
      <c r="CR176">
        <v>1300</v>
      </c>
    </row>
    <row r="177" spans="7:96" hidden="1">
      <c r="G177" s="123">
        <v>45313.655796203704</v>
      </c>
      <c r="H177" s="181">
        <v>265</v>
      </c>
      <c r="I177" t="s">
        <v>88</v>
      </c>
      <c r="J177" t="s">
        <v>88</v>
      </c>
      <c r="K177" t="s">
        <v>1751</v>
      </c>
      <c r="L177" t="s">
        <v>3833</v>
      </c>
      <c r="M177" s="30">
        <v>44939</v>
      </c>
      <c r="N177" t="s">
        <v>3834</v>
      </c>
      <c r="O177" t="s">
        <v>102</v>
      </c>
      <c r="P177">
        <v>5.08</v>
      </c>
      <c r="Q177" t="s">
        <v>777</v>
      </c>
      <c r="R177" t="s">
        <v>777</v>
      </c>
      <c r="S177" t="s">
        <v>777</v>
      </c>
      <c r="T177" t="s">
        <v>88</v>
      </c>
      <c r="U177" t="s">
        <v>3835</v>
      </c>
      <c r="V177" t="s">
        <v>3836</v>
      </c>
      <c r="W177" t="s">
        <v>279</v>
      </c>
      <c r="X177" t="s">
        <v>279</v>
      </c>
      <c r="Y177" t="s">
        <v>279</v>
      </c>
      <c r="Z177" t="s">
        <v>284</v>
      </c>
      <c r="AA177">
        <v>3.95</v>
      </c>
      <c r="AB177" s="30">
        <v>46040</v>
      </c>
      <c r="AC177" t="s">
        <v>287</v>
      </c>
      <c r="AD177" t="s">
        <v>88</v>
      </c>
      <c r="AE177" t="s">
        <v>3837</v>
      </c>
      <c r="AF177"/>
      <c r="AG177" t="s">
        <v>282</v>
      </c>
      <c r="AH177" t="s">
        <v>707</v>
      </c>
      <c r="AI177" t="s">
        <v>1847</v>
      </c>
      <c r="AJ177" t="s">
        <v>280</v>
      </c>
      <c r="AK177">
        <v>100</v>
      </c>
      <c r="AL177"/>
      <c r="AM177" t="s">
        <v>1848</v>
      </c>
      <c r="AN177" t="s">
        <v>3683</v>
      </c>
      <c r="AO177" t="s">
        <v>3838</v>
      </c>
      <c r="AP177"/>
      <c r="AQ177"/>
      <c r="AR177"/>
      <c r="AS177"/>
      <c r="AT177" t="s">
        <v>3839</v>
      </c>
      <c r="AU177" t="s">
        <v>228</v>
      </c>
      <c r="AV177" t="s">
        <v>695</v>
      </c>
      <c r="AW177" t="s">
        <v>279</v>
      </c>
      <c r="AX177" t="s">
        <v>494</v>
      </c>
      <c r="AY177" t="s">
        <v>1751</v>
      </c>
      <c r="AZ177" t="s">
        <v>1</v>
      </c>
      <c r="BA177" s="178" t="s">
        <v>1527</v>
      </c>
      <c r="BB177" t="s">
        <v>278</v>
      </c>
      <c r="BC177" t="s">
        <v>286</v>
      </c>
      <c r="BD177"/>
      <c r="BE177" t="s">
        <v>88</v>
      </c>
      <c r="BF177" t="s">
        <v>88</v>
      </c>
      <c r="BG177" t="s">
        <v>3840</v>
      </c>
      <c r="BH177" t="s">
        <v>3841</v>
      </c>
      <c r="BI177">
        <v>10000</v>
      </c>
      <c r="BJ177">
        <v>5.08</v>
      </c>
      <c r="BK177" s="30">
        <v>44944</v>
      </c>
      <c r="BL177" s="30"/>
      <c r="BM177">
        <v>3.95</v>
      </c>
      <c r="BN177" t="s">
        <v>88</v>
      </c>
      <c r="BO177" s="30">
        <v>45125</v>
      </c>
      <c r="BP177" t="s">
        <v>3842</v>
      </c>
      <c r="BQ177" t="s">
        <v>88</v>
      </c>
      <c r="BR177" s="30">
        <v>44944</v>
      </c>
      <c r="BS177" t="s">
        <v>3837</v>
      </c>
      <c r="BT177" s="30">
        <v>44944</v>
      </c>
      <c r="BU177" t="s">
        <v>88</v>
      </c>
      <c r="BV177" t="s">
        <v>88</v>
      </c>
      <c r="BW177" t="s">
        <v>3843</v>
      </c>
      <c r="BX177" t="s">
        <v>277</v>
      </c>
      <c r="BY177" t="s">
        <v>277</v>
      </c>
      <c r="BZ177" t="s">
        <v>276</v>
      </c>
      <c r="CA177" t="s">
        <v>275</v>
      </c>
      <c r="CB177" t="s">
        <v>274</v>
      </c>
      <c r="CC177" t="s">
        <v>88</v>
      </c>
      <c r="CD177" t="s">
        <v>113</v>
      </c>
      <c r="CE177" t="s">
        <v>88</v>
      </c>
      <c r="CF177" t="s">
        <v>88</v>
      </c>
      <c r="CG177" t="s">
        <v>3844</v>
      </c>
      <c r="CH177" t="s">
        <v>88</v>
      </c>
      <c r="CI177" s="30"/>
      <c r="CJ177">
        <v>882</v>
      </c>
      <c r="CK177" t="s">
        <v>3845</v>
      </c>
      <c r="CL177" t="s">
        <v>199</v>
      </c>
      <c r="CM177" t="s">
        <v>531</v>
      </c>
      <c r="CN177" t="s">
        <v>6</v>
      </c>
      <c r="CO177" t="s">
        <v>157</v>
      </c>
      <c r="CP177" t="s">
        <v>525</v>
      </c>
      <c r="CQ177">
        <v>1247</v>
      </c>
      <c r="CR177">
        <v>1298</v>
      </c>
    </row>
    <row r="178" spans="7:96" hidden="1">
      <c r="G178" s="123">
        <v>45313.655796203704</v>
      </c>
      <c r="H178" s="181">
        <v>264</v>
      </c>
      <c r="I178" t="s">
        <v>88</v>
      </c>
      <c r="J178" t="s">
        <v>88</v>
      </c>
      <c r="K178" t="s">
        <v>1751</v>
      </c>
      <c r="L178" t="s">
        <v>3846</v>
      </c>
      <c r="M178" s="30">
        <v>44939</v>
      </c>
      <c r="N178" t="s">
        <v>3847</v>
      </c>
      <c r="O178" t="s">
        <v>102</v>
      </c>
      <c r="P178">
        <v>1</v>
      </c>
      <c r="Q178" t="s">
        <v>777</v>
      </c>
      <c r="R178" t="s">
        <v>777</v>
      </c>
      <c r="S178" t="s">
        <v>777</v>
      </c>
      <c r="T178" t="s">
        <v>88</v>
      </c>
      <c r="U178" t="s">
        <v>3835</v>
      </c>
      <c r="V178" t="s">
        <v>3848</v>
      </c>
      <c r="W178" t="s">
        <v>279</v>
      </c>
      <c r="X178" t="s">
        <v>279</v>
      </c>
      <c r="Y178" t="s">
        <v>279</v>
      </c>
      <c r="Z178" t="s">
        <v>284</v>
      </c>
      <c r="AA178">
        <v>4.3</v>
      </c>
      <c r="AB178" s="30">
        <v>46040</v>
      </c>
      <c r="AC178" t="s">
        <v>287</v>
      </c>
      <c r="AD178" t="s">
        <v>88</v>
      </c>
      <c r="AE178" t="s">
        <v>3849</v>
      </c>
      <c r="AF178"/>
      <c r="AG178" t="s">
        <v>282</v>
      </c>
      <c r="AH178" t="s">
        <v>707</v>
      </c>
      <c r="AI178" t="s">
        <v>578</v>
      </c>
      <c r="AJ178" t="s">
        <v>280</v>
      </c>
      <c r="AK178">
        <v>100</v>
      </c>
      <c r="AL178"/>
      <c r="AM178" t="s">
        <v>1848</v>
      </c>
      <c r="AN178" t="s">
        <v>3683</v>
      </c>
      <c r="AO178" t="s">
        <v>3838</v>
      </c>
      <c r="AP178"/>
      <c r="AQ178"/>
      <c r="AR178"/>
      <c r="AS178"/>
      <c r="AT178" t="s">
        <v>3839</v>
      </c>
      <c r="AU178" t="s">
        <v>228</v>
      </c>
      <c r="AV178" t="s">
        <v>695</v>
      </c>
      <c r="AW178" t="s">
        <v>279</v>
      </c>
      <c r="AX178" t="s">
        <v>494</v>
      </c>
      <c r="AY178" t="s">
        <v>1751</v>
      </c>
      <c r="AZ178" t="s">
        <v>1</v>
      </c>
      <c r="BA178" s="178" t="s">
        <v>1527</v>
      </c>
      <c r="BB178" t="s">
        <v>278</v>
      </c>
      <c r="BC178" t="s">
        <v>286</v>
      </c>
      <c r="BD178"/>
      <c r="BE178" t="s">
        <v>88</v>
      </c>
      <c r="BF178" t="s">
        <v>88</v>
      </c>
      <c r="BG178" t="s">
        <v>3840</v>
      </c>
      <c r="BH178" t="s">
        <v>3841</v>
      </c>
      <c r="BI178">
        <v>10000</v>
      </c>
      <c r="BJ178">
        <v>1</v>
      </c>
      <c r="BK178" s="30">
        <v>44944</v>
      </c>
      <c r="BL178" s="30"/>
      <c r="BM178">
        <v>4.3</v>
      </c>
      <c r="BN178" t="s">
        <v>88</v>
      </c>
      <c r="BO178" s="30">
        <v>45125</v>
      </c>
      <c r="BP178" t="s">
        <v>3842</v>
      </c>
      <c r="BQ178" t="s">
        <v>88</v>
      </c>
      <c r="BR178" s="30">
        <v>44944</v>
      </c>
      <c r="BS178" t="s">
        <v>3849</v>
      </c>
      <c r="BT178" s="30">
        <v>44944</v>
      </c>
      <c r="BU178" t="s">
        <v>88</v>
      </c>
      <c r="BV178" t="s">
        <v>88</v>
      </c>
      <c r="BW178" t="s">
        <v>3843</v>
      </c>
      <c r="BX178" t="s">
        <v>277</v>
      </c>
      <c r="BY178" t="s">
        <v>277</v>
      </c>
      <c r="BZ178" t="s">
        <v>276</v>
      </c>
      <c r="CA178" t="s">
        <v>275</v>
      </c>
      <c r="CB178" t="s">
        <v>274</v>
      </c>
      <c r="CC178" t="s">
        <v>88</v>
      </c>
      <c r="CD178" t="s">
        <v>113</v>
      </c>
      <c r="CE178" t="s">
        <v>88</v>
      </c>
      <c r="CF178" t="s">
        <v>88</v>
      </c>
      <c r="CG178" t="s">
        <v>3850</v>
      </c>
      <c r="CH178" t="s">
        <v>88</v>
      </c>
      <c r="CI178" s="30"/>
      <c r="CJ178">
        <v>882</v>
      </c>
      <c r="CK178" t="s">
        <v>3845</v>
      </c>
      <c r="CL178" t="s">
        <v>199</v>
      </c>
      <c r="CM178" t="s">
        <v>531</v>
      </c>
      <c r="CN178" t="s">
        <v>6</v>
      </c>
      <c r="CO178" t="s">
        <v>157</v>
      </c>
      <c r="CP178" t="s">
        <v>525</v>
      </c>
      <c r="CQ178">
        <v>1248</v>
      </c>
      <c r="CR178">
        <v>1299</v>
      </c>
    </row>
    <row r="179" spans="7:96" hidden="1">
      <c r="G179" s="123">
        <v>45313.655796203704</v>
      </c>
      <c r="H179" s="181">
        <v>263</v>
      </c>
      <c r="I179" t="s">
        <v>88</v>
      </c>
      <c r="J179" t="s">
        <v>88</v>
      </c>
      <c r="K179" t="s">
        <v>1751</v>
      </c>
      <c r="L179" t="s">
        <v>3851</v>
      </c>
      <c r="M179" s="30">
        <v>44938</v>
      </c>
      <c r="N179" t="s">
        <v>3852</v>
      </c>
      <c r="O179" t="s">
        <v>102</v>
      </c>
      <c r="P179">
        <v>2.2999999999999998</v>
      </c>
      <c r="Q179" t="s">
        <v>777</v>
      </c>
      <c r="R179" t="s">
        <v>777</v>
      </c>
      <c r="S179" t="s">
        <v>777</v>
      </c>
      <c r="T179" t="s">
        <v>88</v>
      </c>
      <c r="U179" t="s">
        <v>3344</v>
      </c>
      <c r="V179" t="s">
        <v>3853</v>
      </c>
      <c r="W179" t="s">
        <v>279</v>
      </c>
      <c r="X179" t="s">
        <v>279</v>
      </c>
      <c r="Y179" t="s">
        <v>279</v>
      </c>
      <c r="Z179" t="s">
        <v>284</v>
      </c>
      <c r="AA179">
        <v>4.2</v>
      </c>
      <c r="AB179" s="30">
        <v>46041</v>
      </c>
      <c r="AC179" t="s">
        <v>287</v>
      </c>
      <c r="AD179" t="s">
        <v>88</v>
      </c>
      <c r="AE179" t="s">
        <v>2937</v>
      </c>
      <c r="AF179"/>
      <c r="AG179" t="s">
        <v>282</v>
      </c>
      <c r="AH179" t="s">
        <v>707</v>
      </c>
      <c r="AI179" t="s">
        <v>3587</v>
      </c>
      <c r="AJ179" t="s">
        <v>280</v>
      </c>
      <c r="AK179">
        <v>100</v>
      </c>
      <c r="AL179"/>
      <c r="AM179" t="s">
        <v>1848</v>
      </c>
      <c r="AN179" t="s">
        <v>1849</v>
      </c>
      <c r="AO179" t="s">
        <v>1850</v>
      </c>
      <c r="AP179"/>
      <c r="AQ179"/>
      <c r="AR179"/>
      <c r="AS179"/>
      <c r="AT179" t="s">
        <v>3346</v>
      </c>
      <c r="AU179" t="s">
        <v>228</v>
      </c>
      <c r="AV179" t="s">
        <v>1397</v>
      </c>
      <c r="AW179" t="s">
        <v>279</v>
      </c>
      <c r="AX179" t="s">
        <v>1496</v>
      </c>
      <c r="AY179" t="s">
        <v>1751</v>
      </c>
      <c r="AZ179" t="s">
        <v>1</v>
      </c>
      <c r="BA179" s="178" t="s">
        <v>1527</v>
      </c>
      <c r="BB179" t="s">
        <v>278</v>
      </c>
      <c r="BC179" t="s">
        <v>286</v>
      </c>
      <c r="BD179"/>
      <c r="BE179" t="s">
        <v>88</v>
      </c>
      <c r="BF179" t="s">
        <v>88</v>
      </c>
      <c r="BG179" t="s">
        <v>3399</v>
      </c>
      <c r="BH179" t="s">
        <v>3348</v>
      </c>
      <c r="BI179">
        <v>10000</v>
      </c>
      <c r="BJ179">
        <v>2.2999999999999998</v>
      </c>
      <c r="BK179" s="30">
        <v>44945</v>
      </c>
      <c r="BL179" s="30"/>
      <c r="BM179">
        <v>4.2</v>
      </c>
      <c r="BN179" t="s">
        <v>88</v>
      </c>
      <c r="BO179" s="30">
        <v>45126</v>
      </c>
      <c r="BP179" t="s">
        <v>3854</v>
      </c>
      <c r="BQ179" t="s">
        <v>88</v>
      </c>
      <c r="BR179" s="30">
        <v>44945</v>
      </c>
      <c r="BS179" t="s">
        <v>2937</v>
      </c>
      <c r="BT179" s="30">
        <v>44945</v>
      </c>
      <c r="BU179" t="s">
        <v>88</v>
      </c>
      <c r="BV179" t="s">
        <v>3855</v>
      </c>
      <c r="BW179" t="s">
        <v>3856</v>
      </c>
      <c r="BX179" t="s">
        <v>277</v>
      </c>
      <c r="BY179" t="s">
        <v>277</v>
      </c>
      <c r="BZ179" t="s">
        <v>276</v>
      </c>
      <c r="CA179" t="s">
        <v>275</v>
      </c>
      <c r="CB179" t="s">
        <v>274</v>
      </c>
      <c r="CC179" t="s">
        <v>88</v>
      </c>
      <c r="CD179" t="s">
        <v>113</v>
      </c>
      <c r="CE179" t="s">
        <v>88</v>
      </c>
      <c r="CF179" t="s">
        <v>88</v>
      </c>
      <c r="CG179" t="s">
        <v>3857</v>
      </c>
      <c r="CH179" t="s">
        <v>88</v>
      </c>
      <c r="CI179" s="30"/>
      <c r="CJ179">
        <v>921</v>
      </c>
      <c r="CK179" t="s">
        <v>3353</v>
      </c>
      <c r="CL179" t="s">
        <v>199</v>
      </c>
      <c r="CM179" t="s">
        <v>531</v>
      </c>
      <c r="CN179" t="s">
        <v>6</v>
      </c>
      <c r="CO179" t="s">
        <v>157</v>
      </c>
      <c r="CP179" t="s">
        <v>526</v>
      </c>
      <c r="CQ179">
        <v>1244</v>
      </c>
      <c r="CR179">
        <v>1295</v>
      </c>
    </row>
    <row r="180" spans="7:96" hidden="1">
      <c r="G180" s="123">
        <v>45313.655796203704</v>
      </c>
      <c r="H180" s="181">
        <v>262</v>
      </c>
      <c r="I180" t="s">
        <v>88</v>
      </c>
      <c r="J180" t="s">
        <v>88</v>
      </c>
      <c r="K180" t="s">
        <v>782</v>
      </c>
      <c r="L180" t="s">
        <v>3858</v>
      </c>
      <c r="M180" s="30">
        <v>44938</v>
      </c>
      <c r="N180" t="s">
        <v>3859</v>
      </c>
      <c r="O180" t="s">
        <v>81</v>
      </c>
      <c r="P180">
        <v>0.31</v>
      </c>
      <c r="Q180" t="s">
        <v>777</v>
      </c>
      <c r="R180" t="s">
        <v>777</v>
      </c>
      <c r="S180" t="s">
        <v>777</v>
      </c>
      <c r="T180" t="s">
        <v>88</v>
      </c>
      <c r="U180" t="s">
        <v>3860</v>
      </c>
      <c r="V180" t="s">
        <v>3861</v>
      </c>
      <c r="W180" t="s">
        <v>279</v>
      </c>
      <c r="X180" t="s">
        <v>279</v>
      </c>
      <c r="Y180" t="s">
        <v>279</v>
      </c>
      <c r="Z180" t="s">
        <v>284</v>
      </c>
      <c r="AA180">
        <v>7</v>
      </c>
      <c r="AB180" s="30">
        <v>46039</v>
      </c>
      <c r="AC180" t="s">
        <v>287</v>
      </c>
      <c r="AD180" t="s">
        <v>88</v>
      </c>
      <c r="AE180" t="s">
        <v>88</v>
      </c>
      <c r="AF180"/>
      <c r="AG180" t="s">
        <v>282</v>
      </c>
      <c r="AH180" t="s">
        <v>712</v>
      </c>
      <c r="AI180" t="s">
        <v>2352</v>
      </c>
      <c r="AJ180" t="s">
        <v>280</v>
      </c>
      <c r="AK180">
        <v>100</v>
      </c>
      <c r="AL180"/>
      <c r="AM180" t="s">
        <v>500</v>
      </c>
      <c r="AN180" t="s">
        <v>1553</v>
      </c>
      <c r="AO180" t="s">
        <v>3862</v>
      </c>
      <c r="AP180"/>
      <c r="AQ180"/>
      <c r="AR180"/>
      <c r="AS180"/>
      <c r="AT180" t="s">
        <v>88</v>
      </c>
      <c r="AU180" t="s">
        <v>228</v>
      </c>
      <c r="AV180" t="s">
        <v>695</v>
      </c>
      <c r="AW180" t="s">
        <v>279</v>
      </c>
      <c r="AX180" t="s">
        <v>494</v>
      </c>
      <c r="AY180" t="s">
        <v>88</v>
      </c>
      <c r="AZ180" t="s">
        <v>1</v>
      </c>
      <c r="BA180" s="178" t="s">
        <v>3863</v>
      </c>
      <c r="BB180" t="s">
        <v>278</v>
      </c>
      <c r="BC180" t="s">
        <v>286</v>
      </c>
      <c r="BD180"/>
      <c r="BE180" t="s">
        <v>88</v>
      </c>
      <c r="BF180" t="s">
        <v>88</v>
      </c>
      <c r="BG180" t="s">
        <v>3864</v>
      </c>
      <c r="BH180" t="s">
        <v>3865</v>
      </c>
      <c r="BI180">
        <v>1000</v>
      </c>
      <c r="BJ180">
        <v>0.31</v>
      </c>
      <c r="BK180" s="30">
        <v>44943</v>
      </c>
      <c r="BL180" s="30"/>
      <c r="BM180">
        <v>7</v>
      </c>
      <c r="BN180" t="s">
        <v>88</v>
      </c>
      <c r="BO180" s="30">
        <v>45124</v>
      </c>
      <c r="BP180" t="s">
        <v>3866</v>
      </c>
      <c r="BQ180" t="s">
        <v>3860</v>
      </c>
      <c r="BR180" s="30">
        <v>44943</v>
      </c>
      <c r="BS180" t="s">
        <v>3010</v>
      </c>
      <c r="BT180" s="30">
        <v>44943</v>
      </c>
      <c r="BU180" t="s">
        <v>88</v>
      </c>
      <c r="BV180" t="s">
        <v>3867</v>
      </c>
      <c r="BW180" t="s">
        <v>3868</v>
      </c>
      <c r="BX180" t="s">
        <v>277</v>
      </c>
      <c r="BY180" t="s">
        <v>277</v>
      </c>
      <c r="BZ180" t="s">
        <v>276</v>
      </c>
      <c r="CA180" t="s">
        <v>275</v>
      </c>
      <c r="CB180" t="s">
        <v>274</v>
      </c>
      <c r="CC180" t="s">
        <v>88</v>
      </c>
      <c r="CD180" t="s">
        <v>113</v>
      </c>
      <c r="CE180" t="s">
        <v>88</v>
      </c>
      <c r="CF180" t="s">
        <v>88</v>
      </c>
      <c r="CG180" t="s">
        <v>3869</v>
      </c>
      <c r="CH180" t="s">
        <v>88</v>
      </c>
      <c r="CI180" s="30"/>
      <c r="CJ180">
        <v>796</v>
      </c>
      <c r="CK180" t="s">
        <v>3870</v>
      </c>
      <c r="CL180" t="s">
        <v>199</v>
      </c>
      <c r="CM180" t="s">
        <v>528</v>
      </c>
      <c r="CN180" t="s">
        <v>6</v>
      </c>
      <c r="CO180" t="s">
        <v>157</v>
      </c>
      <c r="CP180" t="s">
        <v>525</v>
      </c>
      <c r="CQ180">
        <v>1241</v>
      </c>
      <c r="CR180">
        <v>1292</v>
      </c>
    </row>
    <row r="181" spans="7:96" hidden="1">
      <c r="G181" s="123">
        <v>45313.655796203704</v>
      </c>
      <c r="H181" s="181">
        <v>261</v>
      </c>
      <c r="I181" t="s">
        <v>88</v>
      </c>
      <c r="J181" t="s">
        <v>88</v>
      </c>
      <c r="K181" t="s">
        <v>1751</v>
      </c>
      <c r="L181" t="s">
        <v>3871</v>
      </c>
      <c r="M181" s="30">
        <v>44937</v>
      </c>
      <c r="N181" t="s">
        <v>3872</v>
      </c>
      <c r="O181" t="s">
        <v>102</v>
      </c>
      <c r="P181">
        <v>7.25</v>
      </c>
      <c r="Q181" t="s">
        <v>777</v>
      </c>
      <c r="R181" t="s">
        <v>777</v>
      </c>
      <c r="S181" t="s">
        <v>777</v>
      </c>
      <c r="T181" t="s">
        <v>88</v>
      </c>
      <c r="U181" t="s">
        <v>3873</v>
      </c>
      <c r="V181" t="s">
        <v>3874</v>
      </c>
      <c r="W181" t="s">
        <v>279</v>
      </c>
      <c r="X181" t="s">
        <v>279</v>
      </c>
      <c r="Y181" t="s">
        <v>279</v>
      </c>
      <c r="Z181" t="s">
        <v>284</v>
      </c>
      <c r="AA181">
        <v>4.8</v>
      </c>
      <c r="AB181" s="30">
        <v>46038</v>
      </c>
      <c r="AC181" t="s">
        <v>287</v>
      </c>
      <c r="AD181" t="s">
        <v>88</v>
      </c>
      <c r="AE181" t="s">
        <v>88</v>
      </c>
      <c r="AF181"/>
      <c r="AG181" t="s">
        <v>282</v>
      </c>
      <c r="AH181" t="s">
        <v>707</v>
      </c>
      <c r="AI181" t="s">
        <v>562</v>
      </c>
      <c r="AJ181" t="s">
        <v>280</v>
      </c>
      <c r="AK181">
        <v>100</v>
      </c>
      <c r="AL181"/>
      <c r="AM181" t="s">
        <v>796</v>
      </c>
      <c r="AN181" t="s">
        <v>3875</v>
      </c>
      <c r="AO181" t="s">
        <v>3876</v>
      </c>
      <c r="AP181"/>
      <c r="AQ181"/>
      <c r="AR181"/>
      <c r="AS181"/>
      <c r="AT181" t="s">
        <v>3733</v>
      </c>
      <c r="AU181" t="s">
        <v>228</v>
      </c>
      <c r="AV181" t="s">
        <v>806</v>
      </c>
      <c r="AW181" t="s">
        <v>279</v>
      </c>
      <c r="AX181" t="s">
        <v>88</v>
      </c>
      <c r="AY181" t="s">
        <v>1751</v>
      </c>
      <c r="AZ181" t="s">
        <v>1</v>
      </c>
      <c r="BA181" s="178" t="s">
        <v>3863</v>
      </c>
      <c r="BB181" t="s">
        <v>278</v>
      </c>
      <c r="BC181" t="s">
        <v>286</v>
      </c>
      <c r="BD181"/>
      <c r="BE181" t="s">
        <v>88</v>
      </c>
      <c r="BF181" t="s">
        <v>88</v>
      </c>
      <c r="BG181" t="s">
        <v>88</v>
      </c>
      <c r="BH181" t="s">
        <v>3877</v>
      </c>
      <c r="BI181">
        <v>1000000</v>
      </c>
      <c r="BJ181">
        <v>7.25</v>
      </c>
      <c r="BK181" s="30">
        <v>44942</v>
      </c>
      <c r="BL181" s="30"/>
      <c r="BM181">
        <v>4.8</v>
      </c>
      <c r="BN181" t="s">
        <v>88</v>
      </c>
      <c r="BO181" s="30">
        <v>45123</v>
      </c>
      <c r="BP181" t="s">
        <v>3878</v>
      </c>
      <c r="BQ181" t="s">
        <v>88</v>
      </c>
      <c r="BR181" s="30">
        <v>44942</v>
      </c>
      <c r="BS181" t="s">
        <v>88</v>
      </c>
      <c r="BT181" s="30">
        <v>44942</v>
      </c>
      <c r="BU181" t="s">
        <v>88</v>
      </c>
      <c r="BV181" t="s">
        <v>3879</v>
      </c>
      <c r="BW181" t="s">
        <v>3880</v>
      </c>
      <c r="BX181" t="s">
        <v>277</v>
      </c>
      <c r="BY181" t="s">
        <v>277</v>
      </c>
      <c r="BZ181" t="s">
        <v>276</v>
      </c>
      <c r="CA181" t="s">
        <v>275</v>
      </c>
      <c r="CB181" t="s">
        <v>274</v>
      </c>
      <c r="CC181" t="s">
        <v>88</v>
      </c>
      <c r="CD181" t="s">
        <v>113</v>
      </c>
      <c r="CE181" t="s">
        <v>88</v>
      </c>
      <c r="CF181" t="s">
        <v>88</v>
      </c>
      <c r="CG181" t="s">
        <v>3881</v>
      </c>
      <c r="CH181" t="s">
        <v>88</v>
      </c>
      <c r="CI181" s="30"/>
      <c r="CJ181">
        <v>900</v>
      </c>
      <c r="CK181" t="s">
        <v>3882</v>
      </c>
      <c r="CL181" t="s">
        <v>199</v>
      </c>
      <c r="CM181" t="s">
        <v>529</v>
      </c>
      <c r="CN181" t="s">
        <v>6</v>
      </c>
      <c r="CO181" t="s">
        <v>157</v>
      </c>
      <c r="CP181" t="s">
        <v>526</v>
      </c>
      <c r="CQ181">
        <v>1238</v>
      </c>
      <c r="CR181">
        <v>1288</v>
      </c>
    </row>
    <row r="182" spans="7:96" hidden="1">
      <c r="G182" s="123">
        <v>45313.655796203704</v>
      </c>
      <c r="H182" s="181">
        <v>260</v>
      </c>
      <c r="I182" t="s">
        <v>88</v>
      </c>
      <c r="J182" t="s">
        <v>88</v>
      </c>
      <c r="K182" t="s">
        <v>1751</v>
      </c>
      <c r="L182" t="s">
        <v>3883</v>
      </c>
      <c r="M182" s="30">
        <v>44936</v>
      </c>
      <c r="N182" t="s">
        <v>3884</v>
      </c>
      <c r="O182" t="s">
        <v>102</v>
      </c>
      <c r="P182">
        <v>3.35</v>
      </c>
      <c r="Q182" t="s">
        <v>777</v>
      </c>
      <c r="R182" t="s">
        <v>777</v>
      </c>
      <c r="S182" t="s">
        <v>777</v>
      </c>
      <c r="T182" t="s">
        <v>88</v>
      </c>
      <c r="U182" t="s">
        <v>3147</v>
      </c>
      <c r="V182" t="s">
        <v>3885</v>
      </c>
      <c r="W182" t="s">
        <v>279</v>
      </c>
      <c r="X182" t="s">
        <v>279</v>
      </c>
      <c r="Y182" t="s">
        <v>279</v>
      </c>
      <c r="Z182" t="s">
        <v>284</v>
      </c>
      <c r="AA182">
        <v>4.2</v>
      </c>
      <c r="AB182" s="30">
        <v>46038</v>
      </c>
      <c r="AC182" t="s">
        <v>287</v>
      </c>
      <c r="AD182" t="s">
        <v>88</v>
      </c>
      <c r="AE182" t="s">
        <v>2930</v>
      </c>
      <c r="AF182"/>
      <c r="AG182" t="s">
        <v>282</v>
      </c>
      <c r="AH182" t="s">
        <v>707</v>
      </c>
      <c r="AI182" t="s">
        <v>1989</v>
      </c>
      <c r="AJ182" t="s">
        <v>280</v>
      </c>
      <c r="AK182">
        <v>100</v>
      </c>
      <c r="AL182"/>
      <c r="AM182" t="s">
        <v>709</v>
      </c>
      <c r="AN182" t="s">
        <v>1385</v>
      </c>
      <c r="AO182" t="s">
        <v>3149</v>
      </c>
      <c r="AP182"/>
      <c r="AQ182"/>
      <c r="AR182"/>
      <c r="AS182"/>
      <c r="AT182" t="s">
        <v>3886</v>
      </c>
      <c r="AU182" t="s">
        <v>228</v>
      </c>
      <c r="AV182" t="s">
        <v>695</v>
      </c>
      <c r="AW182" t="s">
        <v>279</v>
      </c>
      <c r="AX182" t="s">
        <v>494</v>
      </c>
      <c r="AY182" t="s">
        <v>1751</v>
      </c>
      <c r="AZ182" t="s">
        <v>1</v>
      </c>
      <c r="BA182" s="178" t="s">
        <v>3863</v>
      </c>
      <c r="BB182" t="s">
        <v>278</v>
      </c>
      <c r="BC182" t="s">
        <v>286</v>
      </c>
      <c r="BD182"/>
      <c r="BE182" t="s">
        <v>88</v>
      </c>
      <c r="BF182" t="s">
        <v>88</v>
      </c>
      <c r="BG182" t="s">
        <v>3887</v>
      </c>
      <c r="BH182" t="s">
        <v>3152</v>
      </c>
      <c r="BI182">
        <v>10000</v>
      </c>
      <c r="BJ182">
        <v>3.35</v>
      </c>
      <c r="BK182" s="30">
        <v>44942</v>
      </c>
      <c r="BL182" s="30"/>
      <c r="BM182">
        <v>4.2</v>
      </c>
      <c r="BN182" t="s">
        <v>88</v>
      </c>
      <c r="BO182" s="30">
        <v>45123</v>
      </c>
      <c r="BP182" t="s">
        <v>3888</v>
      </c>
      <c r="BQ182" t="s">
        <v>88</v>
      </c>
      <c r="BR182" s="30">
        <v>44942</v>
      </c>
      <c r="BS182" t="s">
        <v>2930</v>
      </c>
      <c r="BT182" s="30">
        <v>44942</v>
      </c>
      <c r="BU182" t="s">
        <v>88</v>
      </c>
      <c r="BV182" t="s">
        <v>3889</v>
      </c>
      <c r="BW182" t="s">
        <v>3890</v>
      </c>
      <c r="BX182" t="s">
        <v>277</v>
      </c>
      <c r="BY182" t="s">
        <v>277</v>
      </c>
      <c r="BZ182" t="s">
        <v>276</v>
      </c>
      <c r="CA182" t="s">
        <v>275</v>
      </c>
      <c r="CB182" t="s">
        <v>274</v>
      </c>
      <c r="CC182" t="s">
        <v>88</v>
      </c>
      <c r="CD182" t="s">
        <v>113</v>
      </c>
      <c r="CE182" t="s">
        <v>88</v>
      </c>
      <c r="CF182" t="s">
        <v>88</v>
      </c>
      <c r="CG182" t="s">
        <v>3891</v>
      </c>
      <c r="CH182" t="s">
        <v>88</v>
      </c>
      <c r="CI182" s="30"/>
      <c r="CJ182">
        <v>596</v>
      </c>
      <c r="CK182" t="s">
        <v>3156</v>
      </c>
      <c r="CL182" t="s">
        <v>199</v>
      </c>
      <c r="CM182" t="s">
        <v>531</v>
      </c>
      <c r="CN182" t="s">
        <v>6</v>
      </c>
      <c r="CO182" t="s">
        <v>157</v>
      </c>
      <c r="CP182" t="s">
        <v>527</v>
      </c>
      <c r="CQ182">
        <v>1233</v>
      </c>
      <c r="CR182">
        <v>1282</v>
      </c>
    </row>
    <row r="183" spans="7:96" hidden="1">
      <c r="G183" s="123">
        <v>45313.655796203704</v>
      </c>
      <c r="H183" s="181">
        <v>259</v>
      </c>
      <c r="I183" t="s">
        <v>88</v>
      </c>
      <c r="J183" t="s">
        <v>88</v>
      </c>
      <c r="K183" t="s">
        <v>782</v>
      </c>
      <c r="L183" t="s">
        <v>3892</v>
      </c>
      <c r="M183" s="30">
        <v>44935</v>
      </c>
      <c r="N183" t="s">
        <v>3893</v>
      </c>
      <c r="O183" t="s">
        <v>102</v>
      </c>
      <c r="P183">
        <v>4.28</v>
      </c>
      <c r="Q183" t="s">
        <v>777</v>
      </c>
      <c r="R183" t="s">
        <v>777</v>
      </c>
      <c r="S183" t="s">
        <v>777</v>
      </c>
      <c r="T183" t="s">
        <v>88</v>
      </c>
      <c r="U183" t="s">
        <v>3894</v>
      </c>
      <c r="V183" t="s">
        <v>3895</v>
      </c>
      <c r="W183" t="s">
        <v>279</v>
      </c>
      <c r="X183" t="s">
        <v>279</v>
      </c>
      <c r="Y183" t="s">
        <v>279</v>
      </c>
      <c r="Z183" t="s">
        <v>284</v>
      </c>
      <c r="AA183">
        <v>4.3</v>
      </c>
      <c r="AB183" s="30">
        <v>46038</v>
      </c>
      <c r="AC183" t="s">
        <v>1537</v>
      </c>
      <c r="AD183" t="s">
        <v>88</v>
      </c>
      <c r="AE183" t="s">
        <v>3896</v>
      </c>
      <c r="AF183"/>
      <c r="AG183" t="s">
        <v>282</v>
      </c>
      <c r="AH183" t="s">
        <v>707</v>
      </c>
      <c r="AI183" t="s">
        <v>3897</v>
      </c>
      <c r="AJ183" t="s">
        <v>280</v>
      </c>
      <c r="AK183">
        <v>100</v>
      </c>
      <c r="AL183"/>
      <c r="AM183" t="s">
        <v>2368</v>
      </c>
      <c r="AN183" t="s">
        <v>3898</v>
      </c>
      <c r="AO183" t="s">
        <v>88</v>
      </c>
      <c r="AP183"/>
      <c r="AQ183"/>
      <c r="AR183"/>
      <c r="AS183"/>
      <c r="AT183" t="s">
        <v>3899</v>
      </c>
      <c r="AU183" t="s">
        <v>228</v>
      </c>
      <c r="AV183" t="s">
        <v>695</v>
      </c>
      <c r="AW183" t="s">
        <v>279</v>
      </c>
      <c r="AX183" t="s">
        <v>1496</v>
      </c>
      <c r="AY183" t="s">
        <v>88</v>
      </c>
      <c r="AZ183" t="s">
        <v>1</v>
      </c>
      <c r="BA183" s="178" t="s">
        <v>3863</v>
      </c>
      <c r="BB183" t="s">
        <v>278</v>
      </c>
      <c r="BC183" t="s">
        <v>286</v>
      </c>
      <c r="BD183"/>
      <c r="BE183" t="s">
        <v>88</v>
      </c>
      <c r="BF183" t="s">
        <v>88</v>
      </c>
      <c r="BG183" t="s">
        <v>3900</v>
      </c>
      <c r="BH183" t="s">
        <v>3901</v>
      </c>
      <c r="BI183">
        <v>10000</v>
      </c>
      <c r="BJ183">
        <v>4.28</v>
      </c>
      <c r="BK183" s="30">
        <v>44942</v>
      </c>
      <c r="BL183" s="30"/>
      <c r="BM183">
        <v>4.3</v>
      </c>
      <c r="BN183" t="s">
        <v>88</v>
      </c>
      <c r="BO183" s="30">
        <v>45123</v>
      </c>
      <c r="BP183" t="s">
        <v>3902</v>
      </c>
      <c r="BQ183" t="s">
        <v>88</v>
      </c>
      <c r="BR183" s="30">
        <v>44942</v>
      </c>
      <c r="BS183" t="s">
        <v>3896</v>
      </c>
      <c r="BT183" s="30">
        <v>44942</v>
      </c>
      <c r="BU183" t="s">
        <v>88</v>
      </c>
      <c r="BV183" t="s">
        <v>3903</v>
      </c>
      <c r="BW183" t="s">
        <v>3904</v>
      </c>
      <c r="BX183" t="s">
        <v>277</v>
      </c>
      <c r="BY183" t="s">
        <v>277</v>
      </c>
      <c r="BZ183" t="s">
        <v>276</v>
      </c>
      <c r="CA183" t="s">
        <v>275</v>
      </c>
      <c r="CB183" t="s">
        <v>274</v>
      </c>
      <c r="CC183" t="s">
        <v>88</v>
      </c>
      <c r="CD183" t="s">
        <v>113</v>
      </c>
      <c r="CE183" t="s">
        <v>88</v>
      </c>
      <c r="CF183" t="s">
        <v>88</v>
      </c>
      <c r="CG183" t="s">
        <v>3905</v>
      </c>
      <c r="CH183" t="s">
        <v>88</v>
      </c>
      <c r="CI183" s="30"/>
      <c r="CJ183">
        <v>905</v>
      </c>
      <c r="CK183" t="s">
        <v>3906</v>
      </c>
      <c r="CL183" t="s">
        <v>199</v>
      </c>
      <c r="CM183" t="s">
        <v>528</v>
      </c>
      <c r="CN183" t="s">
        <v>6</v>
      </c>
      <c r="CO183" t="s">
        <v>157</v>
      </c>
      <c r="CP183" t="s">
        <v>526</v>
      </c>
      <c r="CQ183">
        <v>1230</v>
      </c>
      <c r="CR183">
        <v>1280</v>
      </c>
    </row>
    <row r="184" spans="7:96" hidden="1">
      <c r="G184" s="123">
        <v>45313.655796203704</v>
      </c>
      <c r="H184" s="181">
        <v>258</v>
      </c>
      <c r="I184" t="s">
        <v>88</v>
      </c>
      <c r="J184" t="s">
        <v>88</v>
      </c>
      <c r="K184" t="s">
        <v>706</v>
      </c>
      <c r="L184" t="s">
        <v>3907</v>
      </c>
      <c r="M184" s="30">
        <v>44932</v>
      </c>
      <c r="N184" t="s">
        <v>3908</v>
      </c>
      <c r="O184" t="s">
        <v>81</v>
      </c>
      <c r="P184">
        <v>1</v>
      </c>
      <c r="Q184" t="s">
        <v>777</v>
      </c>
      <c r="R184" t="s">
        <v>777</v>
      </c>
      <c r="S184" t="s">
        <v>777</v>
      </c>
      <c r="T184" t="s">
        <v>88</v>
      </c>
      <c r="U184" t="s">
        <v>3909</v>
      </c>
      <c r="V184" t="s">
        <v>3910</v>
      </c>
      <c r="W184" t="s">
        <v>279</v>
      </c>
      <c r="X184" t="s">
        <v>279</v>
      </c>
      <c r="Y184" t="s">
        <v>279</v>
      </c>
      <c r="Z184" t="s">
        <v>284</v>
      </c>
      <c r="AA184">
        <v>6.5</v>
      </c>
      <c r="AB184" s="30">
        <v>46035</v>
      </c>
      <c r="AC184" t="s">
        <v>283</v>
      </c>
      <c r="AD184" t="s">
        <v>3911</v>
      </c>
      <c r="AE184" t="s">
        <v>2490</v>
      </c>
      <c r="AF184">
        <v>0</v>
      </c>
      <c r="AG184" t="s">
        <v>282</v>
      </c>
      <c r="AH184" t="s">
        <v>707</v>
      </c>
      <c r="AI184" t="s">
        <v>560</v>
      </c>
      <c r="AJ184" t="s">
        <v>280</v>
      </c>
      <c r="AK184">
        <v>100</v>
      </c>
      <c r="AL184"/>
      <c r="AM184" t="s">
        <v>794</v>
      </c>
      <c r="AN184" t="s">
        <v>1265</v>
      </c>
      <c r="AO184" t="s">
        <v>1742</v>
      </c>
      <c r="AP184"/>
      <c r="AQ184"/>
      <c r="AR184"/>
      <c r="AS184"/>
      <c r="AT184" t="s">
        <v>3912</v>
      </c>
      <c r="AU184" t="s">
        <v>228</v>
      </c>
      <c r="AV184" t="s">
        <v>518</v>
      </c>
      <c r="AW184" t="s">
        <v>279</v>
      </c>
      <c r="AX184" t="s">
        <v>88</v>
      </c>
      <c r="AY184" t="s">
        <v>88</v>
      </c>
      <c r="AZ184" t="s">
        <v>1</v>
      </c>
      <c r="BA184" s="178" t="s">
        <v>3913</v>
      </c>
      <c r="BB184" t="s">
        <v>278</v>
      </c>
      <c r="BC184" t="s">
        <v>286</v>
      </c>
      <c r="BD184"/>
      <c r="BE184" t="s">
        <v>88</v>
      </c>
      <c r="BF184" t="s">
        <v>88</v>
      </c>
      <c r="BG184" t="s">
        <v>2372</v>
      </c>
      <c r="BH184" t="s">
        <v>3914</v>
      </c>
      <c r="BI184">
        <v>1000</v>
      </c>
      <c r="BJ184">
        <v>1</v>
      </c>
      <c r="BK184" s="30">
        <v>44939</v>
      </c>
      <c r="BL184" s="30"/>
      <c r="BM184">
        <v>6.5</v>
      </c>
      <c r="BN184" t="s">
        <v>88</v>
      </c>
      <c r="BO184" s="30">
        <v>45120</v>
      </c>
      <c r="BP184" t="s">
        <v>3915</v>
      </c>
      <c r="BQ184" t="s">
        <v>88</v>
      </c>
      <c r="BR184" s="30">
        <v>44939</v>
      </c>
      <c r="BS184" t="s">
        <v>2889</v>
      </c>
      <c r="BT184" s="30">
        <v>44939</v>
      </c>
      <c r="BU184" t="s">
        <v>88</v>
      </c>
      <c r="BV184" t="s">
        <v>3916</v>
      </c>
      <c r="BW184" t="s">
        <v>3917</v>
      </c>
      <c r="BX184" t="s">
        <v>277</v>
      </c>
      <c r="BY184" t="s">
        <v>277</v>
      </c>
      <c r="BZ184" t="s">
        <v>276</v>
      </c>
      <c r="CA184" t="s">
        <v>275</v>
      </c>
      <c r="CB184" t="s">
        <v>274</v>
      </c>
      <c r="CC184" t="s">
        <v>88</v>
      </c>
      <c r="CD184" t="s">
        <v>113</v>
      </c>
      <c r="CE184" t="s">
        <v>88</v>
      </c>
      <c r="CF184" t="s">
        <v>88</v>
      </c>
      <c r="CG184" t="s">
        <v>3918</v>
      </c>
      <c r="CH184" t="s">
        <v>88</v>
      </c>
      <c r="CI184" s="30"/>
      <c r="CJ184">
        <v>892</v>
      </c>
      <c r="CK184" t="s">
        <v>3919</v>
      </c>
      <c r="CL184" t="s">
        <v>199</v>
      </c>
      <c r="CM184" t="s">
        <v>529</v>
      </c>
      <c r="CN184" t="s">
        <v>6</v>
      </c>
      <c r="CO184" t="s">
        <v>157</v>
      </c>
      <c r="CP184" t="s">
        <v>526</v>
      </c>
      <c r="CQ184">
        <v>1225</v>
      </c>
      <c r="CR184">
        <v>1275</v>
      </c>
    </row>
    <row r="185" spans="7:96" hidden="1">
      <c r="G185" s="123">
        <v>45313.655796203704</v>
      </c>
      <c r="H185" s="181">
        <v>257</v>
      </c>
      <c r="I185" t="s">
        <v>88</v>
      </c>
      <c r="J185" t="s">
        <v>88</v>
      </c>
      <c r="K185" t="s">
        <v>1751</v>
      </c>
      <c r="L185" t="s">
        <v>3920</v>
      </c>
      <c r="M185" s="30">
        <v>44925</v>
      </c>
      <c r="N185" t="s">
        <v>3921</v>
      </c>
      <c r="O185" t="s">
        <v>102</v>
      </c>
      <c r="P185">
        <v>3.62</v>
      </c>
      <c r="Q185" t="s">
        <v>777</v>
      </c>
      <c r="R185" t="s">
        <v>777</v>
      </c>
      <c r="S185" t="s">
        <v>777</v>
      </c>
      <c r="T185" t="s">
        <v>88</v>
      </c>
      <c r="U185" t="s">
        <v>3922</v>
      </c>
      <c r="V185" t="s">
        <v>3923</v>
      </c>
      <c r="W185" t="s">
        <v>279</v>
      </c>
      <c r="X185" t="s">
        <v>279</v>
      </c>
      <c r="Y185" t="s">
        <v>279</v>
      </c>
      <c r="Z185" t="s">
        <v>284</v>
      </c>
      <c r="AA185">
        <v>5.8</v>
      </c>
      <c r="AB185" s="30">
        <v>46031</v>
      </c>
      <c r="AC185" t="s">
        <v>287</v>
      </c>
      <c r="AD185" t="s">
        <v>88</v>
      </c>
      <c r="AE185" t="s">
        <v>88</v>
      </c>
      <c r="AF185"/>
      <c r="AG185" t="s">
        <v>282</v>
      </c>
      <c r="AH185" t="s">
        <v>707</v>
      </c>
      <c r="AI185" t="s">
        <v>575</v>
      </c>
      <c r="AJ185" t="s">
        <v>280</v>
      </c>
      <c r="AK185">
        <v>100</v>
      </c>
      <c r="AL185"/>
      <c r="AM185" t="s">
        <v>1818</v>
      </c>
      <c r="AN185" t="s">
        <v>1819</v>
      </c>
      <c r="AO185" t="s">
        <v>3924</v>
      </c>
      <c r="AP185"/>
      <c r="AQ185"/>
      <c r="AR185"/>
      <c r="AS185"/>
      <c r="AT185" t="s">
        <v>3925</v>
      </c>
      <c r="AU185" t="s">
        <v>228</v>
      </c>
      <c r="AV185" t="s">
        <v>695</v>
      </c>
      <c r="AW185" t="s">
        <v>279</v>
      </c>
      <c r="AX185" t="s">
        <v>1496</v>
      </c>
      <c r="AY185" t="s">
        <v>1751</v>
      </c>
      <c r="AZ185" t="s">
        <v>1</v>
      </c>
      <c r="BA185" s="178" t="s">
        <v>3926</v>
      </c>
      <c r="BB185" t="s">
        <v>278</v>
      </c>
      <c r="BC185" t="s">
        <v>286</v>
      </c>
      <c r="BD185"/>
      <c r="BE185" t="s">
        <v>88</v>
      </c>
      <c r="BF185" t="s">
        <v>88</v>
      </c>
      <c r="BG185" t="s">
        <v>88</v>
      </c>
      <c r="BH185" t="s">
        <v>3927</v>
      </c>
      <c r="BI185">
        <v>10000</v>
      </c>
      <c r="BJ185">
        <v>3.62</v>
      </c>
      <c r="BK185" s="30">
        <v>44935</v>
      </c>
      <c r="BL185" s="30"/>
      <c r="BM185">
        <v>5.8</v>
      </c>
      <c r="BN185" t="s">
        <v>88</v>
      </c>
      <c r="BO185" s="30">
        <v>45116</v>
      </c>
      <c r="BP185" t="s">
        <v>3928</v>
      </c>
      <c r="BQ185" t="s">
        <v>88</v>
      </c>
      <c r="BR185" s="30">
        <v>44935</v>
      </c>
      <c r="BS185" t="s">
        <v>88</v>
      </c>
      <c r="BT185" s="30">
        <v>44935</v>
      </c>
      <c r="BU185" t="s">
        <v>1824</v>
      </c>
      <c r="BV185" t="s">
        <v>3929</v>
      </c>
      <c r="BW185" t="s">
        <v>3930</v>
      </c>
      <c r="BX185" t="s">
        <v>277</v>
      </c>
      <c r="BY185" t="s">
        <v>277</v>
      </c>
      <c r="BZ185" t="s">
        <v>276</v>
      </c>
      <c r="CA185" t="s">
        <v>275</v>
      </c>
      <c r="CB185" t="s">
        <v>274</v>
      </c>
      <c r="CC185" t="s">
        <v>88</v>
      </c>
      <c r="CD185" t="s">
        <v>113</v>
      </c>
      <c r="CE185" t="s">
        <v>88</v>
      </c>
      <c r="CF185" t="s">
        <v>88</v>
      </c>
      <c r="CG185" t="s">
        <v>3931</v>
      </c>
      <c r="CH185" t="s">
        <v>88</v>
      </c>
      <c r="CI185" s="30"/>
      <c r="CJ185">
        <v>856</v>
      </c>
      <c r="CK185" t="s">
        <v>3932</v>
      </c>
      <c r="CL185" t="s">
        <v>199</v>
      </c>
      <c r="CM185" t="s">
        <v>529</v>
      </c>
      <c r="CN185" t="s">
        <v>6</v>
      </c>
      <c r="CO185" t="s">
        <v>157</v>
      </c>
      <c r="CP185" t="s">
        <v>526</v>
      </c>
      <c r="CQ185">
        <v>1223</v>
      </c>
      <c r="CR185">
        <v>1273</v>
      </c>
    </row>
    <row r="186" spans="7:96" hidden="1">
      <c r="G186" s="123">
        <v>45313.655796203704</v>
      </c>
      <c r="H186" s="181">
        <v>256</v>
      </c>
      <c r="I186" t="s">
        <v>88</v>
      </c>
      <c r="J186" t="s">
        <v>88</v>
      </c>
      <c r="K186" t="s">
        <v>1751</v>
      </c>
      <c r="L186" t="s">
        <v>3933</v>
      </c>
      <c r="M186" s="30">
        <v>44924</v>
      </c>
      <c r="N186" t="s">
        <v>3934</v>
      </c>
      <c r="O186" t="s">
        <v>102</v>
      </c>
      <c r="P186">
        <v>6</v>
      </c>
      <c r="Q186" t="s">
        <v>777</v>
      </c>
      <c r="R186" t="s">
        <v>777</v>
      </c>
      <c r="S186" t="s">
        <v>777</v>
      </c>
      <c r="T186" t="s">
        <v>88</v>
      </c>
      <c r="U186" t="s">
        <v>2524</v>
      </c>
      <c r="V186" t="s">
        <v>3935</v>
      </c>
      <c r="W186" t="s">
        <v>279</v>
      </c>
      <c r="X186" t="s">
        <v>279</v>
      </c>
      <c r="Y186" t="s">
        <v>279</v>
      </c>
      <c r="Z186" t="s">
        <v>284</v>
      </c>
      <c r="AA186">
        <v>5.0999999999999996</v>
      </c>
      <c r="AB186" s="30">
        <v>46031</v>
      </c>
      <c r="AC186" t="s">
        <v>287</v>
      </c>
      <c r="AD186" t="s">
        <v>88</v>
      </c>
      <c r="AE186" t="s">
        <v>88</v>
      </c>
      <c r="AF186"/>
      <c r="AG186" t="s">
        <v>282</v>
      </c>
      <c r="AH186" t="s">
        <v>707</v>
      </c>
      <c r="AI186" t="s">
        <v>575</v>
      </c>
      <c r="AJ186" t="s">
        <v>280</v>
      </c>
      <c r="AK186"/>
      <c r="AL186"/>
      <c r="AM186" t="s">
        <v>1818</v>
      </c>
      <c r="AN186" t="s">
        <v>1819</v>
      </c>
      <c r="AO186" t="s">
        <v>2527</v>
      </c>
      <c r="AP186"/>
      <c r="AQ186"/>
      <c r="AR186"/>
      <c r="AS186"/>
      <c r="AT186" t="s">
        <v>3936</v>
      </c>
      <c r="AU186" t="s">
        <v>228</v>
      </c>
      <c r="AV186" t="s">
        <v>695</v>
      </c>
      <c r="AW186" t="s">
        <v>279</v>
      </c>
      <c r="AX186" t="s">
        <v>1496</v>
      </c>
      <c r="AY186" t="s">
        <v>1751</v>
      </c>
      <c r="AZ186" t="s">
        <v>1</v>
      </c>
      <c r="BA186" s="178" t="s">
        <v>3926</v>
      </c>
      <c r="BB186" t="s">
        <v>278</v>
      </c>
      <c r="BC186" t="s">
        <v>286</v>
      </c>
      <c r="BD186"/>
      <c r="BE186" t="s">
        <v>88</v>
      </c>
      <c r="BF186" t="s">
        <v>88</v>
      </c>
      <c r="BG186" t="s">
        <v>88</v>
      </c>
      <c r="BH186" t="s">
        <v>2530</v>
      </c>
      <c r="BI186">
        <v>1000000</v>
      </c>
      <c r="BJ186">
        <v>6</v>
      </c>
      <c r="BK186" s="30">
        <v>44935</v>
      </c>
      <c r="BL186" s="30"/>
      <c r="BM186">
        <v>5.0999999999999996</v>
      </c>
      <c r="BN186" t="s">
        <v>88</v>
      </c>
      <c r="BO186" s="30">
        <v>45116</v>
      </c>
      <c r="BP186" t="s">
        <v>3937</v>
      </c>
      <c r="BQ186" t="s">
        <v>88</v>
      </c>
      <c r="BR186" s="30">
        <v>44935</v>
      </c>
      <c r="BS186" t="s">
        <v>88</v>
      </c>
      <c r="BT186" s="30">
        <v>44935</v>
      </c>
      <c r="BU186" t="s">
        <v>1824</v>
      </c>
      <c r="BV186" t="s">
        <v>3938</v>
      </c>
      <c r="BW186" t="s">
        <v>3939</v>
      </c>
      <c r="BX186" t="s">
        <v>277</v>
      </c>
      <c r="BY186" t="s">
        <v>277</v>
      </c>
      <c r="BZ186" t="s">
        <v>276</v>
      </c>
      <c r="CA186" t="s">
        <v>275</v>
      </c>
      <c r="CB186" t="s">
        <v>274</v>
      </c>
      <c r="CC186" t="s">
        <v>88</v>
      </c>
      <c r="CD186" t="s">
        <v>113</v>
      </c>
      <c r="CE186" t="s">
        <v>88</v>
      </c>
      <c r="CF186" t="s">
        <v>88</v>
      </c>
      <c r="CG186" t="s">
        <v>3940</v>
      </c>
      <c r="CH186" t="s">
        <v>88</v>
      </c>
      <c r="CI186" s="30"/>
      <c r="CJ186">
        <v>629</v>
      </c>
      <c r="CK186" t="s">
        <v>2534</v>
      </c>
      <c r="CL186" t="s">
        <v>199</v>
      </c>
      <c r="CM186" t="s">
        <v>531</v>
      </c>
      <c r="CN186" t="s">
        <v>6</v>
      </c>
      <c r="CO186" t="s">
        <v>157</v>
      </c>
      <c r="CP186" t="s">
        <v>525</v>
      </c>
      <c r="CQ186">
        <v>1222</v>
      </c>
      <c r="CR186">
        <v>1272</v>
      </c>
    </row>
    <row r="187" spans="7:96" hidden="1">
      <c r="G187" s="123">
        <v>45313.655796203704</v>
      </c>
      <c r="H187" s="181">
        <v>255</v>
      </c>
      <c r="I187" t="s">
        <v>88</v>
      </c>
      <c r="J187" t="s">
        <v>88</v>
      </c>
      <c r="K187" t="s">
        <v>1751</v>
      </c>
      <c r="L187" t="s">
        <v>3941</v>
      </c>
      <c r="M187" s="30">
        <v>44918</v>
      </c>
      <c r="N187" t="s">
        <v>3942</v>
      </c>
      <c r="O187" t="s">
        <v>102</v>
      </c>
      <c r="P187">
        <v>5.21</v>
      </c>
      <c r="Q187" t="s">
        <v>777</v>
      </c>
      <c r="R187" t="s">
        <v>777</v>
      </c>
      <c r="S187" t="s">
        <v>777</v>
      </c>
      <c r="T187" t="s">
        <v>88</v>
      </c>
      <c r="U187" t="s">
        <v>3610</v>
      </c>
      <c r="V187" t="s">
        <v>3943</v>
      </c>
      <c r="W187" t="s">
        <v>279</v>
      </c>
      <c r="X187" t="s">
        <v>279</v>
      </c>
      <c r="Y187" t="s">
        <v>279</v>
      </c>
      <c r="Z187" t="s">
        <v>284</v>
      </c>
      <c r="AA187">
        <v>4.2</v>
      </c>
      <c r="AB187" s="30">
        <v>46020</v>
      </c>
      <c r="AC187" t="s">
        <v>287</v>
      </c>
      <c r="AD187" t="s">
        <v>3944</v>
      </c>
      <c r="AE187" t="s">
        <v>2937</v>
      </c>
      <c r="AF187">
        <v>10</v>
      </c>
      <c r="AG187" t="s">
        <v>282</v>
      </c>
      <c r="AH187" t="s">
        <v>707</v>
      </c>
      <c r="AI187" t="s">
        <v>2768</v>
      </c>
      <c r="AJ187" t="s">
        <v>280</v>
      </c>
      <c r="AK187">
        <v>100</v>
      </c>
      <c r="AL187"/>
      <c r="AM187" t="s">
        <v>709</v>
      </c>
      <c r="AN187" t="s">
        <v>2178</v>
      </c>
      <c r="AO187" t="s">
        <v>3612</v>
      </c>
      <c r="AP187"/>
      <c r="AQ187"/>
      <c r="AR187"/>
      <c r="AS187"/>
      <c r="AT187" t="s">
        <v>3945</v>
      </c>
      <c r="AU187" t="s">
        <v>228</v>
      </c>
      <c r="AV187" t="s">
        <v>3614</v>
      </c>
      <c r="AW187" t="s">
        <v>279</v>
      </c>
      <c r="AX187" t="s">
        <v>88</v>
      </c>
      <c r="AY187" t="s">
        <v>1751</v>
      </c>
      <c r="AZ187" t="s">
        <v>1</v>
      </c>
      <c r="BA187" s="178" t="s">
        <v>3946</v>
      </c>
      <c r="BB187" t="s">
        <v>278</v>
      </c>
      <c r="BC187" t="s">
        <v>286</v>
      </c>
      <c r="BD187"/>
      <c r="BE187" t="s">
        <v>88</v>
      </c>
      <c r="BF187" t="s">
        <v>88</v>
      </c>
      <c r="BG187" t="s">
        <v>2913</v>
      </c>
      <c r="BH187" t="s">
        <v>3616</v>
      </c>
      <c r="BI187">
        <v>10000</v>
      </c>
      <c r="BJ187">
        <v>5.21</v>
      </c>
      <c r="BK187" s="30">
        <v>44924</v>
      </c>
      <c r="BL187" s="30"/>
      <c r="BM187">
        <v>4.2</v>
      </c>
      <c r="BN187" t="s">
        <v>88</v>
      </c>
      <c r="BO187" s="30">
        <v>45106</v>
      </c>
      <c r="BP187" t="s">
        <v>3617</v>
      </c>
      <c r="BQ187" t="s">
        <v>88</v>
      </c>
      <c r="BR187" s="30">
        <v>44924</v>
      </c>
      <c r="BS187" t="s">
        <v>2937</v>
      </c>
      <c r="BT187" s="30">
        <v>44924</v>
      </c>
      <c r="BU187" t="s">
        <v>1824</v>
      </c>
      <c r="BV187" t="s">
        <v>3947</v>
      </c>
      <c r="BW187" t="s">
        <v>3948</v>
      </c>
      <c r="BX187" t="s">
        <v>277</v>
      </c>
      <c r="BY187" t="s">
        <v>277</v>
      </c>
      <c r="BZ187" t="s">
        <v>276</v>
      </c>
      <c r="CA187" t="s">
        <v>275</v>
      </c>
      <c r="CB187" t="s">
        <v>274</v>
      </c>
      <c r="CC187" t="s">
        <v>88</v>
      </c>
      <c r="CD187" t="s">
        <v>113</v>
      </c>
      <c r="CE187" t="s">
        <v>88</v>
      </c>
      <c r="CF187" t="s">
        <v>88</v>
      </c>
      <c r="CG187" t="s">
        <v>3949</v>
      </c>
      <c r="CH187" t="s">
        <v>88</v>
      </c>
      <c r="CI187" s="30"/>
      <c r="CJ187">
        <v>917</v>
      </c>
      <c r="CK187" t="s">
        <v>3621</v>
      </c>
      <c r="CL187" t="s">
        <v>199</v>
      </c>
      <c r="CM187" t="s">
        <v>531</v>
      </c>
      <c r="CN187" t="s">
        <v>6</v>
      </c>
      <c r="CO187" t="s">
        <v>157</v>
      </c>
      <c r="CP187" t="s">
        <v>526</v>
      </c>
      <c r="CQ187">
        <v>1221</v>
      </c>
      <c r="CR187">
        <v>1271</v>
      </c>
    </row>
    <row r="188" spans="7:96" hidden="1">
      <c r="G188" s="123">
        <v>45313.655796203704</v>
      </c>
      <c r="H188" s="181">
        <v>254</v>
      </c>
      <c r="I188" t="s">
        <v>88</v>
      </c>
      <c r="J188" t="s">
        <v>88</v>
      </c>
      <c r="K188" t="s">
        <v>1751</v>
      </c>
      <c r="L188" t="s">
        <v>3950</v>
      </c>
      <c r="M188" s="30">
        <v>44918</v>
      </c>
      <c r="N188" t="s">
        <v>3951</v>
      </c>
      <c r="O188" t="s">
        <v>102</v>
      </c>
      <c r="P188">
        <v>6.75</v>
      </c>
      <c r="Q188" t="s">
        <v>777</v>
      </c>
      <c r="R188" t="s">
        <v>777</v>
      </c>
      <c r="S188" t="s">
        <v>777</v>
      </c>
      <c r="T188" t="s">
        <v>88</v>
      </c>
      <c r="U188" t="s">
        <v>3147</v>
      </c>
      <c r="V188" t="s">
        <v>3952</v>
      </c>
      <c r="W188" t="s">
        <v>279</v>
      </c>
      <c r="X188" t="s">
        <v>279</v>
      </c>
      <c r="Y188" t="s">
        <v>279</v>
      </c>
      <c r="Z188" t="s">
        <v>284</v>
      </c>
      <c r="AA188">
        <v>4.2</v>
      </c>
      <c r="AB188" s="30">
        <v>46026</v>
      </c>
      <c r="AC188" t="s">
        <v>287</v>
      </c>
      <c r="AD188" t="s">
        <v>3953</v>
      </c>
      <c r="AE188" t="s">
        <v>3954</v>
      </c>
      <c r="AF188">
        <v>10</v>
      </c>
      <c r="AG188" t="s">
        <v>282</v>
      </c>
      <c r="AH188" t="s">
        <v>707</v>
      </c>
      <c r="AI188" t="s">
        <v>2768</v>
      </c>
      <c r="AJ188" t="s">
        <v>280</v>
      </c>
      <c r="AK188">
        <v>100</v>
      </c>
      <c r="AL188"/>
      <c r="AM188" t="s">
        <v>709</v>
      </c>
      <c r="AN188" t="s">
        <v>1385</v>
      </c>
      <c r="AO188" t="s">
        <v>3149</v>
      </c>
      <c r="AP188"/>
      <c r="AQ188"/>
      <c r="AR188"/>
      <c r="AS188"/>
      <c r="AT188" t="s">
        <v>3955</v>
      </c>
      <c r="AU188" t="s">
        <v>228</v>
      </c>
      <c r="AV188" t="s">
        <v>695</v>
      </c>
      <c r="AW188" t="s">
        <v>279</v>
      </c>
      <c r="AX188" t="s">
        <v>494</v>
      </c>
      <c r="AY188" t="s">
        <v>1751</v>
      </c>
      <c r="AZ188" t="s">
        <v>1</v>
      </c>
      <c r="BA188" s="178" t="s">
        <v>3956</v>
      </c>
      <c r="BB188" t="s">
        <v>278</v>
      </c>
      <c r="BC188" t="s">
        <v>286</v>
      </c>
      <c r="BD188"/>
      <c r="BE188" t="s">
        <v>88</v>
      </c>
      <c r="BF188" t="s">
        <v>88</v>
      </c>
      <c r="BG188" t="s">
        <v>3957</v>
      </c>
      <c r="BH188" t="s">
        <v>3152</v>
      </c>
      <c r="BI188">
        <v>10000</v>
      </c>
      <c r="BJ188">
        <v>6.75</v>
      </c>
      <c r="BK188" s="30">
        <v>44930</v>
      </c>
      <c r="BL188" s="30"/>
      <c r="BM188">
        <v>4.2</v>
      </c>
      <c r="BN188" t="s">
        <v>88</v>
      </c>
      <c r="BO188" s="30">
        <v>45111</v>
      </c>
      <c r="BP188" t="s">
        <v>3958</v>
      </c>
      <c r="BQ188" t="s">
        <v>88</v>
      </c>
      <c r="BR188" s="30">
        <v>44930</v>
      </c>
      <c r="BS188" t="s">
        <v>3954</v>
      </c>
      <c r="BT188" s="30">
        <v>44930</v>
      </c>
      <c r="BU188" t="s">
        <v>1824</v>
      </c>
      <c r="BV188" t="s">
        <v>3959</v>
      </c>
      <c r="BW188" t="s">
        <v>3960</v>
      </c>
      <c r="BX188" t="s">
        <v>277</v>
      </c>
      <c r="BY188" t="s">
        <v>277</v>
      </c>
      <c r="BZ188" t="s">
        <v>276</v>
      </c>
      <c r="CA188" t="s">
        <v>275</v>
      </c>
      <c r="CB188" t="s">
        <v>274</v>
      </c>
      <c r="CC188" t="s">
        <v>88</v>
      </c>
      <c r="CD188" t="s">
        <v>113</v>
      </c>
      <c r="CE188" t="s">
        <v>88</v>
      </c>
      <c r="CF188" t="s">
        <v>88</v>
      </c>
      <c r="CG188" t="s">
        <v>3961</v>
      </c>
      <c r="CH188" t="s">
        <v>88</v>
      </c>
      <c r="CI188" s="30"/>
      <c r="CJ188">
        <v>596</v>
      </c>
      <c r="CK188" t="s">
        <v>3156</v>
      </c>
      <c r="CL188" t="s">
        <v>199</v>
      </c>
      <c r="CM188" t="s">
        <v>531</v>
      </c>
      <c r="CN188" t="s">
        <v>6</v>
      </c>
      <c r="CO188" t="s">
        <v>157</v>
      </c>
      <c r="CP188" t="s">
        <v>527</v>
      </c>
      <c r="CQ188">
        <v>1220</v>
      </c>
      <c r="CR188">
        <v>1270</v>
      </c>
    </row>
    <row r="189" spans="7:96" hidden="1">
      <c r="G189" s="123">
        <v>45313.655796203704</v>
      </c>
      <c r="H189" s="181">
        <v>253</v>
      </c>
      <c r="I189" t="s">
        <v>88</v>
      </c>
      <c r="J189" t="s">
        <v>88</v>
      </c>
      <c r="K189" t="s">
        <v>1751</v>
      </c>
      <c r="L189" t="s">
        <v>3962</v>
      </c>
      <c r="M189" s="30">
        <v>44917</v>
      </c>
      <c r="N189" t="s">
        <v>3963</v>
      </c>
      <c r="O189" t="s">
        <v>102</v>
      </c>
      <c r="P189">
        <v>2.85</v>
      </c>
      <c r="Q189" t="s">
        <v>777</v>
      </c>
      <c r="R189" t="s">
        <v>777</v>
      </c>
      <c r="S189" t="s">
        <v>777</v>
      </c>
      <c r="T189" t="s">
        <v>88</v>
      </c>
      <c r="U189" t="s">
        <v>3860</v>
      </c>
      <c r="V189" t="s">
        <v>3964</v>
      </c>
      <c r="W189" t="s">
        <v>279</v>
      </c>
      <c r="X189" t="s">
        <v>279</v>
      </c>
      <c r="Y189" t="s">
        <v>279</v>
      </c>
      <c r="Z189" t="s">
        <v>284</v>
      </c>
      <c r="AA189">
        <v>5.5</v>
      </c>
      <c r="AB189" s="30">
        <v>46027</v>
      </c>
      <c r="AC189" t="s">
        <v>287</v>
      </c>
      <c r="AD189" t="s">
        <v>88</v>
      </c>
      <c r="AE189" t="s">
        <v>88</v>
      </c>
      <c r="AF189"/>
      <c r="AG189" t="s">
        <v>282</v>
      </c>
      <c r="AH189" t="s">
        <v>712</v>
      </c>
      <c r="AI189" t="s">
        <v>574</v>
      </c>
      <c r="AJ189" t="s">
        <v>280</v>
      </c>
      <c r="AK189">
        <v>100</v>
      </c>
      <c r="AL189"/>
      <c r="AM189" t="s">
        <v>500</v>
      </c>
      <c r="AN189" t="s">
        <v>1553</v>
      </c>
      <c r="AO189" t="s">
        <v>3862</v>
      </c>
      <c r="AP189"/>
      <c r="AQ189"/>
      <c r="AR189"/>
      <c r="AS189"/>
      <c r="AT189" t="s">
        <v>3965</v>
      </c>
      <c r="AU189" t="s">
        <v>228</v>
      </c>
      <c r="AV189" t="s">
        <v>695</v>
      </c>
      <c r="AW189" t="s">
        <v>279</v>
      </c>
      <c r="AX189" t="s">
        <v>494</v>
      </c>
      <c r="AY189" t="s">
        <v>1751</v>
      </c>
      <c r="AZ189" t="s">
        <v>1</v>
      </c>
      <c r="BA189" s="178" t="s">
        <v>3956</v>
      </c>
      <c r="BB189" t="s">
        <v>278</v>
      </c>
      <c r="BC189" t="s">
        <v>286</v>
      </c>
      <c r="BD189"/>
      <c r="BE189" t="s">
        <v>88</v>
      </c>
      <c r="BF189" t="s">
        <v>88</v>
      </c>
      <c r="BG189" t="s">
        <v>3966</v>
      </c>
      <c r="BH189" t="s">
        <v>3865</v>
      </c>
      <c r="BI189">
        <v>1000000</v>
      </c>
      <c r="BJ189">
        <v>2.85</v>
      </c>
      <c r="BK189" s="30">
        <v>44931</v>
      </c>
      <c r="BL189" s="30"/>
      <c r="BM189">
        <v>5.5</v>
      </c>
      <c r="BN189" t="s">
        <v>88</v>
      </c>
      <c r="BO189" s="30">
        <v>45112</v>
      </c>
      <c r="BP189" t="s">
        <v>3866</v>
      </c>
      <c r="BQ189" t="s">
        <v>3860</v>
      </c>
      <c r="BR189" s="30">
        <v>44931</v>
      </c>
      <c r="BS189" t="s">
        <v>3004</v>
      </c>
      <c r="BT189" s="30">
        <v>44931</v>
      </c>
      <c r="BU189" t="s">
        <v>1824</v>
      </c>
      <c r="BV189" t="s">
        <v>88</v>
      </c>
      <c r="BW189" t="s">
        <v>3967</v>
      </c>
      <c r="BX189" t="s">
        <v>277</v>
      </c>
      <c r="BY189" t="s">
        <v>277</v>
      </c>
      <c r="BZ189" t="s">
        <v>276</v>
      </c>
      <c r="CA189" t="s">
        <v>275</v>
      </c>
      <c r="CB189" t="s">
        <v>274</v>
      </c>
      <c r="CC189" t="s">
        <v>88</v>
      </c>
      <c r="CD189" t="s">
        <v>113</v>
      </c>
      <c r="CE189" t="s">
        <v>88</v>
      </c>
      <c r="CF189" t="s">
        <v>88</v>
      </c>
      <c r="CG189" t="s">
        <v>3968</v>
      </c>
      <c r="CH189" t="s">
        <v>88</v>
      </c>
      <c r="CI189" s="30"/>
      <c r="CJ189">
        <v>796</v>
      </c>
      <c r="CK189" t="s">
        <v>3870</v>
      </c>
      <c r="CL189" t="s">
        <v>199</v>
      </c>
      <c r="CM189" t="s">
        <v>528</v>
      </c>
      <c r="CN189" t="s">
        <v>6</v>
      </c>
      <c r="CO189" t="s">
        <v>157</v>
      </c>
      <c r="CP189" t="s">
        <v>525</v>
      </c>
      <c r="CQ189">
        <v>1219</v>
      </c>
      <c r="CR189">
        <v>1269</v>
      </c>
    </row>
    <row r="190" spans="7:96" hidden="1">
      <c r="G190" s="123">
        <v>45313.655796203704</v>
      </c>
      <c r="H190" s="181">
        <v>252</v>
      </c>
      <c r="I190" t="s">
        <v>88</v>
      </c>
      <c r="J190" t="s">
        <v>88</v>
      </c>
      <c r="K190" t="s">
        <v>1751</v>
      </c>
      <c r="L190" t="s">
        <v>3969</v>
      </c>
      <c r="M190" s="30">
        <v>44915</v>
      </c>
      <c r="N190" t="s">
        <v>3970</v>
      </c>
      <c r="O190" t="s">
        <v>102</v>
      </c>
      <c r="P190">
        <v>9.6999999999999993</v>
      </c>
      <c r="Q190" t="s">
        <v>777</v>
      </c>
      <c r="R190" t="s">
        <v>777</v>
      </c>
      <c r="S190" t="s">
        <v>777</v>
      </c>
      <c r="T190" t="s">
        <v>88</v>
      </c>
      <c r="U190" t="s">
        <v>3971</v>
      </c>
      <c r="V190" t="s">
        <v>3972</v>
      </c>
      <c r="W190" t="s">
        <v>279</v>
      </c>
      <c r="X190" t="s">
        <v>279</v>
      </c>
      <c r="Y190" t="s">
        <v>279</v>
      </c>
      <c r="Z190" t="s">
        <v>284</v>
      </c>
      <c r="AA190">
        <v>4.7</v>
      </c>
      <c r="AB190" s="30">
        <v>46014</v>
      </c>
      <c r="AC190" t="s">
        <v>287</v>
      </c>
      <c r="AD190" t="s">
        <v>88</v>
      </c>
      <c r="AE190" t="s">
        <v>1264</v>
      </c>
      <c r="AF190"/>
      <c r="AG190" t="s">
        <v>282</v>
      </c>
      <c r="AH190" t="s">
        <v>707</v>
      </c>
      <c r="AI190" t="s">
        <v>2670</v>
      </c>
      <c r="AJ190" t="s">
        <v>280</v>
      </c>
      <c r="AK190">
        <v>100</v>
      </c>
      <c r="AL190"/>
      <c r="AM190" t="s">
        <v>2239</v>
      </c>
      <c r="AN190" t="s">
        <v>2512</v>
      </c>
      <c r="AO190" t="s">
        <v>88</v>
      </c>
      <c r="AP190"/>
      <c r="AQ190"/>
      <c r="AR190"/>
      <c r="AS190"/>
      <c r="AT190" t="s">
        <v>3973</v>
      </c>
      <c r="AU190" t="s">
        <v>228</v>
      </c>
      <c r="AV190" t="s">
        <v>695</v>
      </c>
      <c r="AW190" t="s">
        <v>279</v>
      </c>
      <c r="AX190" t="s">
        <v>494</v>
      </c>
      <c r="AY190" t="s">
        <v>1751</v>
      </c>
      <c r="AZ190" t="s">
        <v>1</v>
      </c>
      <c r="BA190" s="178" t="s">
        <v>3974</v>
      </c>
      <c r="BB190" t="s">
        <v>278</v>
      </c>
      <c r="BC190" t="s">
        <v>286</v>
      </c>
      <c r="BD190"/>
      <c r="BE190" t="s">
        <v>88</v>
      </c>
      <c r="BF190" t="s">
        <v>88</v>
      </c>
      <c r="BG190" t="s">
        <v>3560</v>
      </c>
      <c r="BH190" t="s">
        <v>3975</v>
      </c>
      <c r="BI190">
        <v>10000</v>
      </c>
      <c r="BJ190">
        <v>9.6999999999999993</v>
      </c>
      <c r="BK190" s="30">
        <v>44918</v>
      </c>
      <c r="BL190" s="30"/>
      <c r="BM190">
        <v>4.7</v>
      </c>
      <c r="BN190" t="s">
        <v>88</v>
      </c>
      <c r="BO190" s="30">
        <v>45100</v>
      </c>
      <c r="BP190" t="s">
        <v>3976</v>
      </c>
      <c r="BQ190" t="s">
        <v>88</v>
      </c>
      <c r="BR190" s="30">
        <v>44918</v>
      </c>
      <c r="BS190" t="s">
        <v>1264</v>
      </c>
      <c r="BT190" s="30">
        <v>44918</v>
      </c>
      <c r="BU190" t="s">
        <v>88</v>
      </c>
      <c r="BV190" t="s">
        <v>3977</v>
      </c>
      <c r="BW190" t="s">
        <v>3978</v>
      </c>
      <c r="BX190" t="s">
        <v>277</v>
      </c>
      <c r="BY190" t="s">
        <v>277</v>
      </c>
      <c r="BZ190" t="s">
        <v>276</v>
      </c>
      <c r="CA190" t="s">
        <v>275</v>
      </c>
      <c r="CB190" t="s">
        <v>274</v>
      </c>
      <c r="CC190" t="s">
        <v>88</v>
      </c>
      <c r="CD190" t="s">
        <v>113</v>
      </c>
      <c r="CE190" t="s">
        <v>88</v>
      </c>
      <c r="CF190" t="s">
        <v>88</v>
      </c>
      <c r="CG190" t="s">
        <v>3979</v>
      </c>
      <c r="CH190" t="s">
        <v>88</v>
      </c>
      <c r="CI190" s="30"/>
      <c r="CJ190">
        <v>916</v>
      </c>
      <c r="CK190" t="s">
        <v>3980</v>
      </c>
      <c r="CL190" t="s">
        <v>199</v>
      </c>
      <c r="CM190" t="s">
        <v>529</v>
      </c>
      <c r="CN190" t="s">
        <v>6</v>
      </c>
      <c r="CO190" t="s">
        <v>157</v>
      </c>
      <c r="CP190" t="s">
        <v>524</v>
      </c>
      <c r="CQ190">
        <v>1217</v>
      </c>
      <c r="CR190">
        <v>1267</v>
      </c>
    </row>
    <row r="191" spans="7:96" hidden="1">
      <c r="G191" s="123">
        <v>45313.655796203704</v>
      </c>
      <c r="H191" s="181">
        <v>251</v>
      </c>
      <c r="I191" t="s">
        <v>88</v>
      </c>
      <c r="J191" t="s">
        <v>88</v>
      </c>
      <c r="K191" t="s">
        <v>782</v>
      </c>
      <c r="L191" t="s">
        <v>3981</v>
      </c>
      <c r="M191" s="30">
        <v>44915</v>
      </c>
      <c r="N191" t="s">
        <v>3982</v>
      </c>
      <c r="O191" t="s">
        <v>81</v>
      </c>
      <c r="P191">
        <v>0.47</v>
      </c>
      <c r="Q191" t="s">
        <v>777</v>
      </c>
      <c r="R191" t="s">
        <v>777</v>
      </c>
      <c r="S191" t="s">
        <v>777</v>
      </c>
      <c r="T191" t="s">
        <v>88</v>
      </c>
      <c r="U191" t="s">
        <v>3983</v>
      </c>
      <c r="V191" t="s">
        <v>3984</v>
      </c>
      <c r="W191" t="s">
        <v>279</v>
      </c>
      <c r="X191" t="s">
        <v>279</v>
      </c>
      <c r="Y191" t="s">
        <v>279</v>
      </c>
      <c r="Z191" t="s">
        <v>2207</v>
      </c>
      <c r="AA191">
        <v>8</v>
      </c>
      <c r="AB191" s="30">
        <v>45984</v>
      </c>
      <c r="AC191" t="s">
        <v>283</v>
      </c>
      <c r="AD191" t="s">
        <v>88</v>
      </c>
      <c r="AE191" t="s">
        <v>3985</v>
      </c>
      <c r="AF191"/>
      <c r="AG191" t="s">
        <v>282</v>
      </c>
      <c r="AH191" t="s">
        <v>707</v>
      </c>
      <c r="AI191" t="s">
        <v>577</v>
      </c>
      <c r="AJ191" t="s">
        <v>280</v>
      </c>
      <c r="AK191">
        <v>100</v>
      </c>
      <c r="AL191"/>
      <c r="AM191" t="s">
        <v>1757</v>
      </c>
      <c r="AN191" t="s">
        <v>3986</v>
      </c>
      <c r="AO191" t="s">
        <v>3987</v>
      </c>
      <c r="AP191"/>
      <c r="AQ191"/>
      <c r="AR191"/>
      <c r="AS191"/>
      <c r="AT191" t="s">
        <v>3988</v>
      </c>
      <c r="AU191" t="s">
        <v>228</v>
      </c>
      <c r="AV191" t="s">
        <v>695</v>
      </c>
      <c r="AW191" t="s">
        <v>279</v>
      </c>
      <c r="AX191" t="s">
        <v>1496</v>
      </c>
      <c r="AY191" t="s">
        <v>88</v>
      </c>
      <c r="AZ191" t="s">
        <v>1</v>
      </c>
      <c r="BA191" s="178" t="s">
        <v>3989</v>
      </c>
      <c r="BB191" t="s">
        <v>278</v>
      </c>
      <c r="BC191" t="s">
        <v>286</v>
      </c>
      <c r="BD191"/>
      <c r="BE191" t="s">
        <v>88</v>
      </c>
      <c r="BF191" t="s">
        <v>88</v>
      </c>
      <c r="BG191" t="s">
        <v>3990</v>
      </c>
      <c r="BH191" t="s">
        <v>3991</v>
      </c>
      <c r="BI191">
        <v>1000</v>
      </c>
      <c r="BJ191">
        <v>0.47</v>
      </c>
      <c r="BK191" s="30">
        <v>44918</v>
      </c>
      <c r="BL191" s="30"/>
      <c r="BM191">
        <v>8</v>
      </c>
      <c r="BN191" t="s">
        <v>88</v>
      </c>
      <c r="BO191" s="30">
        <v>45100</v>
      </c>
      <c r="BP191" t="s">
        <v>3992</v>
      </c>
      <c r="BQ191" t="s">
        <v>88</v>
      </c>
      <c r="BR191" s="30">
        <v>44918</v>
      </c>
      <c r="BS191" t="s">
        <v>3985</v>
      </c>
      <c r="BT191" s="30">
        <v>44918</v>
      </c>
      <c r="BU191" t="s">
        <v>88</v>
      </c>
      <c r="BV191" t="s">
        <v>3993</v>
      </c>
      <c r="BW191" t="s">
        <v>3994</v>
      </c>
      <c r="BX191" t="s">
        <v>277</v>
      </c>
      <c r="BY191" t="s">
        <v>277</v>
      </c>
      <c r="BZ191" t="s">
        <v>276</v>
      </c>
      <c r="CA191" t="s">
        <v>275</v>
      </c>
      <c r="CB191" t="s">
        <v>274</v>
      </c>
      <c r="CC191" t="s">
        <v>88</v>
      </c>
      <c r="CD191" t="s">
        <v>113</v>
      </c>
      <c r="CE191" t="s">
        <v>88</v>
      </c>
      <c r="CF191" t="s">
        <v>88</v>
      </c>
      <c r="CG191" t="s">
        <v>3995</v>
      </c>
      <c r="CH191" t="s">
        <v>88</v>
      </c>
      <c r="CI191" s="30"/>
      <c r="CJ191">
        <v>915</v>
      </c>
      <c r="CK191" t="s">
        <v>3996</v>
      </c>
      <c r="CL191" t="s">
        <v>199</v>
      </c>
      <c r="CM191" t="s">
        <v>529</v>
      </c>
      <c r="CN191" t="s">
        <v>6</v>
      </c>
      <c r="CO191" t="s">
        <v>157</v>
      </c>
      <c r="CP191" t="s">
        <v>526</v>
      </c>
      <c r="CQ191">
        <v>1216</v>
      </c>
      <c r="CR191">
        <v>1266</v>
      </c>
    </row>
    <row r="192" spans="7:96" hidden="1">
      <c r="G192" s="123">
        <v>45313.655796203704</v>
      </c>
      <c r="H192" s="181">
        <v>250</v>
      </c>
      <c r="I192" t="s">
        <v>88</v>
      </c>
      <c r="J192" t="s">
        <v>88</v>
      </c>
      <c r="K192" t="s">
        <v>1751</v>
      </c>
      <c r="L192" t="s">
        <v>3997</v>
      </c>
      <c r="M192" s="30">
        <v>44911</v>
      </c>
      <c r="N192" t="s">
        <v>3998</v>
      </c>
      <c r="O192" t="s">
        <v>102</v>
      </c>
      <c r="P192">
        <v>3.92</v>
      </c>
      <c r="Q192" t="s">
        <v>777</v>
      </c>
      <c r="R192" t="s">
        <v>777</v>
      </c>
      <c r="S192" t="s">
        <v>777</v>
      </c>
      <c r="T192" t="s">
        <v>88</v>
      </c>
      <c r="U192" t="s">
        <v>3999</v>
      </c>
      <c r="V192" t="s">
        <v>4000</v>
      </c>
      <c r="W192" t="s">
        <v>279</v>
      </c>
      <c r="X192" t="s">
        <v>279</v>
      </c>
      <c r="Y192" t="s">
        <v>279</v>
      </c>
      <c r="Z192" t="s">
        <v>284</v>
      </c>
      <c r="AA192">
        <v>4.2</v>
      </c>
      <c r="AB192" s="30">
        <v>46013</v>
      </c>
      <c r="AC192" t="s">
        <v>287</v>
      </c>
      <c r="AD192" t="s">
        <v>2208</v>
      </c>
      <c r="AE192" t="s">
        <v>2937</v>
      </c>
      <c r="AF192">
        <v>0</v>
      </c>
      <c r="AG192" t="s">
        <v>282</v>
      </c>
      <c r="AH192" t="s">
        <v>707</v>
      </c>
      <c r="AI192" t="s">
        <v>2768</v>
      </c>
      <c r="AJ192" t="s">
        <v>280</v>
      </c>
      <c r="AK192">
        <v>100</v>
      </c>
      <c r="AL192"/>
      <c r="AM192" t="s">
        <v>709</v>
      </c>
      <c r="AN192" t="s">
        <v>2178</v>
      </c>
      <c r="AO192" t="s">
        <v>3374</v>
      </c>
      <c r="AP192"/>
      <c r="AQ192"/>
      <c r="AR192"/>
      <c r="AS192"/>
      <c r="AT192" t="s">
        <v>4001</v>
      </c>
      <c r="AU192" t="s">
        <v>228</v>
      </c>
      <c r="AV192" t="s">
        <v>695</v>
      </c>
      <c r="AW192" t="s">
        <v>279</v>
      </c>
      <c r="AX192" t="s">
        <v>1496</v>
      </c>
      <c r="AY192" t="s">
        <v>1751</v>
      </c>
      <c r="AZ192" t="s">
        <v>1</v>
      </c>
      <c r="BA192" s="178" t="s">
        <v>4002</v>
      </c>
      <c r="BB192" t="s">
        <v>278</v>
      </c>
      <c r="BC192" t="s">
        <v>286</v>
      </c>
      <c r="BD192"/>
      <c r="BE192" t="s">
        <v>88</v>
      </c>
      <c r="BF192" t="s">
        <v>88</v>
      </c>
      <c r="BG192" t="s">
        <v>4003</v>
      </c>
      <c r="BH192" t="s">
        <v>4004</v>
      </c>
      <c r="BI192">
        <v>10000</v>
      </c>
      <c r="BJ192">
        <v>3.92</v>
      </c>
      <c r="BK192" s="30">
        <v>44917</v>
      </c>
      <c r="BL192" s="30"/>
      <c r="BM192">
        <v>4.2</v>
      </c>
      <c r="BN192" t="s">
        <v>88</v>
      </c>
      <c r="BO192" s="30">
        <v>45099</v>
      </c>
      <c r="BP192" t="s">
        <v>4005</v>
      </c>
      <c r="BQ192" t="s">
        <v>88</v>
      </c>
      <c r="BR192" s="30">
        <v>44917</v>
      </c>
      <c r="BS192" t="s">
        <v>2937</v>
      </c>
      <c r="BT192" s="30">
        <v>44917</v>
      </c>
      <c r="BU192" t="s">
        <v>88</v>
      </c>
      <c r="BV192" t="s">
        <v>4006</v>
      </c>
      <c r="BW192" t="s">
        <v>4007</v>
      </c>
      <c r="BX192" t="s">
        <v>277</v>
      </c>
      <c r="BY192" t="s">
        <v>277</v>
      </c>
      <c r="BZ192" t="s">
        <v>276</v>
      </c>
      <c r="CA192" t="s">
        <v>275</v>
      </c>
      <c r="CB192" t="s">
        <v>274</v>
      </c>
      <c r="CC192" t="s">
        <v>88</v>
      </c>
      <c r="CD192" t="s">
        <v>113</v>
      </c>
      <c r="CE192" t="s">
        <v>88</v>
      </c>
      <c r="CF192" t="s">
        <v>88</v>
      </c>
      <c r="CG192" t="s">
        <v>4008</v>
      </c>
      <c r="CH192" t="s">
        <v>88</v>
      </c>
      <c r="CI192" s="30"/>
      <c r="CJ192">
        <v>877</v>
      </c>
      <c r="CK192" t="s">
        <v>4009</v>
      </c>
      <c r="CL192" t="s">
        <v>199</v>
      </c>
      <c r="CM192" t="s">
        <v>529</v>
      </c>
      <c r="CN192" t="s">
        <v>6</v>
      </c>
      <c r="CO192" t="s">
        <v>157</v>
      </c>
      <c r="CP192" t="s">
        <v>526</v>
      </c>
      <c r="CQ192">
        <v>1210</v>
      </c>
      <c r="CR192">
        <v>1260</v>
      </c>
    </row>
    <row r="193" spans="7:96" hidden="1">
      <c r="G193" s="123">
        <v>45313.655796203704</v>
      </c>
      <c r="H193" s="181">
        <v>249</v>
      </c>
      <c r="I193" t="s">
        <v>88</v>
      </c>
      <c r="J193" t="s">
        <v>88</v>
      </c>
      <c r="K193" t="s">
        <v>1751</v>
      </c>
      <c r="L193" t="s">
        <v>4010</v>
      </c>
      <c r="M193" s="30">
        <v>44910</v>
      </c>
      <c r="N193" t="s">
        <v>4011</v>
      </c>
      <c r="O193" t="s">
        <v>102</v>
      </c>
      <c r="P193">
        <v>3.5</v>
      </c>
      <c r="Q193" t="s">
        <v>777</v>
      </c>
      <c r="R193" t="s">
        <v>777</v>
      </c>
      <c r="S193" t="s">
        <v>777</v>
      </c>
      <c r="T193" t="s">
        <v>88</v>
      </c>
      <c r="U193" t="s">
        <v>4012</v>
      </c>
      <c r="V193" t="s">
        <v>4013</v>
      </c>
      <c r="W193" t="s">
        <v>279</v>
      </c>
      <c r="X193" t="s">
        <v>279</v>
      </c>
      <c r="Y193" t="s">
        <v>279</v>
      </c>
      <c r="Z193" t="s">
        <v>284</v>
      </c>
      <c r="AA193">
        <v>4.4000000000000004</v>
      </c>
      <c r="AB193" s="30">
        <v>46013</v>
      </c>
      <c r="AC193" t="s">
        <v>287</v>
      </c>
      <c r="AD193" t="s">
        <v>88</v>
      </c>
      <c r="AE193" t="s">
        <v>795</v>
      </c>
      <c r="AF193"/>
      <c r="AG193" t="s">
        <v>282</v>
      </c>
      <c r="AH193" t="s">
        <v>707</v>
      </c>
      <c r="AI193" t="s">
        <v>558</v>
      </c>
      <c r="AJ193" t="s">
        <v>280</v>
      </c>
      <c r="AK193">
        <v>100</v>
      </c>
      <c r="AL193"/>
      <c r="AM193" t="s">
        <v>500</v>
      </c>
      <c r="AN193" t="s">
        <v>2625</v>
      </c>
      <c r="AO193" t="s">
        <v>88</v>
      </c>
      <c r="AP193"/>
      <c r="AQ193"/>
      <c r="AR193"/>
      <c r="AS193"/>
      <c r="AT193" t="s">
        <v>4014</v>
      </c>
      <c r="AU193" t="s">
        <v>228</v>
      </c>
      <c r="AV193" t="s">
        <v>695</v>
      </c>
      <c r="AW193" t="s">
        <v>279</v>
      </c>
      <c r="AX193" t="s">
        <v>1496</v>
      </c>
      <c r="AY193" t="s">
        <v>1751</v>
      </c>
      <c r="AZ193" t="s">
        <v>1</v>
      </c>
      <c r="BA193" s="178" t="s">
        <v>4002</v>
      </c>
      <c r="BB193" t="s">
        <v>278</v>
      </c>
      <c r="BC193" t="s">
        <v>286</v>
      </c>
      <c r="BD193"/>
      <c r="BE193" t="s">
        <v>88</v>
      </c>
      <c r="BF193" t="s">
        <v>88</v>
      </c>
      <c r="BG193" t="s">
        <v>4015</v>
      </c>
      <c r="BH193" t="s">
        <v>4016</v>
      </c>
      <c r="BI193">
        <v>1000000</v>
      </c>
      <c r="BJ193">
        <v>3.5</v>
      </c>
      <c r="BK193" s="30">
        <v>44917</v>
      </c>
      <c r="BL193" s="30"/>
      <c r="BM193">
        <v>4.4000000000000004</v>
      </c>
      <c r="BN193" t="s">
        <v>88</v>
      </c>
      <c r="BO193" s="30">
        <v>45099</v>
      </c>
      <c r="BP193" t="s">
        <v>4017</v>
      </c>
      <c r="BQ193" t="s">
        <v>88</v>
      </c>
      <c r="BR193" s="30">
        <v>44917</v>
      </c>
      <c r="BS193" t="s">
        <v>795</v>
      </c>
      <c r="BT193" s="30">
        <v>44917</v>
      </c>
      <c r="BU193" t="s">
        <v>88</v>
      </c>
      <c r="BV193" t="s">
        <v>4018</v>
      </c>
      <c r="BW193" t="s">
        <v>4019</v>
      </c>
      <c r="BX193" t="s">
        <v>277</v>
      </c>
      <c r="BY193" t="s">
        <v>277</v>
      </c>
      <c r="BZ193" t="s">
        <v>276</v>
      </c>
      <c r="CA193" t="s">
        <v>275</v>
      </c>
      <c r="CB193" t="s">
        <v>274</v>
      </c>
      <c r="CC193" t="s">
        <v>88</v>
      </c>
      <c r="CD193" t="s">
        <v>113</v>
      </c>
      <c r="CE193" t="s">
        <v>88</v>
      </c>
      <c r="CF193" t="s">
        <v>88</v>
      </c>
      <c r="CG193" t="s">
        <v>4020</v>
      </c>
      <c r="CH193" t="s">
        <v>88</v>
      </c>
      <c r="CI193" s="30"/>
      <c r="CJ193">
        <v>914</v>
      </c>
      <c r="CK193" t="s">
        <v>4021</v>
      </c>
      <c r="CL193" t="s">
        <v>199</v>
      </c>
      <c r="CM193" t="s">
        <v>528</v>
      </c>
      <c r="CN193" t="s">
        <v>6</v>
      </c>
      <c r="CO193" t="s">
        <v>157</v>
      </c>
      <c r="CP193" t="s">
        <v>524</v>
      </c>
      <c r="CQ193">
        <v>1209</v>
      </c>
      <c r="CR193">
        <v>1259</v>
      </c>
    </row>
    <row r="194" spans="7:96" hidden="1">
      <c r="G194" s="123">
        <v>45313.655796203704</v>
      </c>
      <c r="H194" s="181">
        <v>248</v>
      </c>
      <c r="I194" t="s">
        <v>88</v>
      </c>
      <c r="J194" t="s">
        <v>88</v>
      </c>
      <c r="K194" t="s">
        <v>1751</v>
      </c>
      <c r="L194" t="s">
        <v>4022</v>
      </c>
      <c r="M194" s="30">
        <v>44910</v>
      </c>
      <c r="N194" t="s">
        <v>4023</v>
      </c>
      <c r="O194" t="s">
        <v>102</v>
      </c>
      <c r="P194">
        <v>6</v>
      </c>
      <c r="Q194" t="s">
        <v>777</v>
      </c>
      <c r="R194" t="s">
        <v>777</v>
      </c>
      <c r="S194" t="s">
        <v>777</v>
      </c>
      <c r="T194" t="s">
        <v>88</v>
      </c>
      <c r="U194" t="s">
        <v>4024</v>
      </c>
      <c r="V194" t="s">
        <v>4025</v>
      </c>
      <c r="W194" t="s">
        <v>279</v>
      </c>
      <c r="X194" t="s">
        <v>279</v>
      </c>
      <c r="Y194" t="s">
        <v>279</v>
      </c>
      <c r="Z194" t="s">
        <v>284</v>
      </c>
      <c r="AA194">
        <v>4.7</v>
      </c>
      <c r="AB194" s="30">
        <v>46013</v>
      </c>
      <c r="AC194" t="s">
        <v>287</v>
      </c>
      <c r="AD194" t="s">
        <v>88</v>
      </c>
      <c r="AE194" t="s">
        <v>1264</v>
      </c>
      <c r="AF194"/>
      <c r="AG194" t="s">
        <v>282</v>
      </c>
      <c r="AH194" t="s">
        <v>707</v>
      </c>
      <c r="AI194" t="s">
        <v>4026</v>
      </c>
      <c r="AJ194" t="s">
        <v>280</v>
      </c>
      <c r="AK194">
        <v>100</v>
      </c>
      <c r="AL194"/>
      <c r="AM194" t="s">
        <v>500</v>
      </c>
      <c r="AN194" t="s">
        <v>4027</v>
      </c>
      <c r="AO194" t="s">
        <v>88</v>
      </c>
      <c r="AP194"/>
      <c r="AQ194"/>
      <c r="AR194"/>
      <c r="AS194"/>
      <c r="AT194" t="s">
        <v>4028</v>
      </c>
      <c r="AU194" t="s">
        <v>228</v>
      </c>
      <c r="AV194" t="s">
        <v>695</v>
      </c>
      <c r="AW194" t="s">
        <v>279</v>
      </c>
      <c r="AX194" t="s">
        <v>494</v>
      </c>
      <c r="AY194" t="s">
        <v>1751</v>
      </c>
      <c r="AZ194" t="s">
        <v>1</v>
      </c>
      <c r="BA194" s="178" t="s">
        <v>4002</v>
      </c>
      <c r="BB194" t="s">
        <v>278</v>
      </c>
      <c r="BC194" t="s">
        <v>286</v>
      </c>
      <c r="BD194"/>
      <c r="BE194" t="s">
        <v>88</v>
      </c>
      <c r="BF194" t="s">
        <v>88</v>
      </c>
      <c r="BG194" t="s">
        <v>2913</v>
      </c>
      <c r="BH194" t="s">
        <v>4029</v>
      </c>
      <c r="BI194">
        <v>10000</v>
      </c>
      <c r="BJ194">
        <v>6</v>
      </c>
      <c r="BK194" s="30">
        <v>44917</v>
      </c>
      <c r="BL194" s="30"/>
      <c r="BM194">
        <v>4.7</v>
      </c>
      <c r="BN194" t="s">
        <v>88</v>
      </c>
      <c r="BO194" s="30">
        <v>45099</v>
      </c>
      <c r="BP194" t="s">
        <v>4030</v>
      </c>
      <c r="BQ194" t="s">
        <v>88</v>
      </c>
      <c r="BR194" s="30">
        <v>44917</v>
      </c>
      <c r="BS194" t="s">
        <v>1264</v>
      </c>
      <c r="BT194" s="30">
        <v>44917</v>
      </c>
      <c r="BU194" t="s">
        <v>1824</v>
      </c>
      <c r="BV194" t="s">
        <v>4031</v>
      </c>
      <c r="BW194" t="s">
        <v>4032</v>
      </c>
      <c r="BX194" t="s">
        <v>277</v>
      </c>
      <c r="BY194" t="s">
        <v>277</v>
      </c>
      <c r="BZ194" t="s">
        <v>276</v>
      </c>
      <c r="CA194" t="s">
        <v>275</v>
      </c>
      <c r="CB194" t="s">
        <v>274</v>
      </c>
      <c r="CC194" t="s">
        <v>88</v>
      </c>
      <c r="CD194" t="s">
        <v>113</v>
      </c>
      <c r="CE194" t="s">
        <v>88</v>
      </c>
      <c r="CF194" t="s">
        <v>88</v>
      </c>
      <c r="CG194" t="s">
        <v>4033</v>
      </c>
      <c r="CH194" t="s">
        <v>88</v>
      </c>
      <c r="CI194" s="30"/>
      <c r="CJ194">
        <v>913</v>
      </c>
      <c r="CK194" t="s">
        <v>4034</v>
      </c>
      <c r="CL194" t="s">
        <v>199</v>
      </c>
      <c r="CM194" t="s">
        <v>530</v>
      </c>
      <c r="CN194" t="s">
        <v>6</v>
      </c>
      <c r="CO194" t="s">
        <v>157</v>
      </c>
      <c r="CP194" t="s">
        <v>524</v>
      </c>
      <c r="CQ194">
        <v>1208</v>
      </c>
      <c r="CR194">
        <v>1258</v>
      </c>
    </row>
    <row r="195" spans="7:96" hidden="1">
      <c r="G195" s="123">
        <v>45313.655796203704</v>
      </c>
      <c r="H195" s="181">
        <v>247</v>
      </c>
      <c r="I195" t="s">
        <v>88</v>
      </c>
      <c r="J195" t="s">
        <v>88</v>
      </c>
      <c r="K195" t="s">
        <v>1751</v>
      </c>
      <c r="L195" t="s">
        <v>4035</v>
      </c>
      <c r="M195" s="30">
        <v>44908</v>
      </c>
      <c r="N195" t="s">
        <v>4036</v>
      </c>
      <c r="O195" t="s">
        <v>102</v>
      </c>
      <c r="P195">
        <v>16.399999999999999</v>
      </c>
      <c r="Q195" t="s">
        <v>777</v>
      </c>
      <c r="R195" t="s">
        <v>777</v>
      </c>
      <c r="S195" t="s">
        <v>777</v>
      </c>
      <c r="T195" t="s">
        <v>88</v>
      </c>
      <c r="U195" t="s">
        <v>1797</v>
      </c>
      <c r="V195" t="s">
        <v>4037</v>
      </c>
      <c r="W195" t="s">
        <v>279</v>
      </c>
      <c r="X195" t="s">
        <v>279</v>
      </c>
      <c r="Y195" t="s">
        <v>279</v>
      </c>
      <c r="Z195" t="s">
        <v>284</v>
      </c>
      <c r="AA195">
        <v>4.2</v>
      </c>
      <c r="AB195" s="30">
        <v>46011</v>
      </c>
      <c r="AC195" t="s">
        <v>287</v>
      </c>
      <c r="AD195" t="s">
        <v>4038</v>
      </c>
      <c r="AE195" t="s">
        <v>2930</v>
      </c>
      <c r="AF195">
        <v>20</v>
      </c>
      <c r="AG195" t="s">
        <v>282</v>
      </c>
      <c r="AH195" t="s">
        <v>707</v>
      </c>
      <c r="AI195" t="s">
        <v>1801</v>
      </c>
      <c r="AJ195" t="s">
        <v>280</v>
      </c>
      <c r="AK195">
        <v>100</v>
      </c>
      <c r="AL195"/>
      <c r="AM195" t="s">
        <v>794</v>
      </c>
      <c r="AN195" t="s">
        <v>1802</v>
      </c>
      <c r="AO195" t="s">
        <v>88</v>
      </c>
      <c r="AP195"/>
      <c r="AQ195"/>
      <c r="AR195"/>
      <c r="AS195"/>
      <c r="AT195" t="s">
        <v>4039</v>
      </c>
      <c r="AU195" t="s">
        <v>228</v>
      </c>
      <c r="AV195" t="s">
        <v>695</v>
      </c>
      <c r="AW195" t="s">
        <v>279</v>
      </c>
      <c r="AX195" t="s">
        <v>1496</v>
      </c>
      <c r="AY195" t="s">
        <v>1751</v>
      </c>
      <c r="AZ195" t="s">
        <v>1</v>
      </c>
      <c r="BA195" s="178" t="s">
        <v>4002</v>
      </c>
      <c r="BB195" t="s">
        <v>278</v>
      </c>
      <c r="BC195" t="s">
        <v>286</v>
      </c>
      <c r="BD195"/>
      <c r="BE195" t="s">
        <v>88</v>
      </c>
      <c r="BF195" t="s">
        <v>88</v>
      </c>
      <c r="BG195" t="s">
        <v>4040</v>
      </c>
      <c r="BH195" t="s">
        <v>1806</v>
      </c>
      <c r="BI195">
        <v>1000000</v>
      </c>
      <c r="BJ195">
        <v>16.399999999999999</v>
      </c>
      <c r="BK195" s="30">
        <v>44915</v>
      </c>
      <c r="BL195" s="30"/>
      <c r="BM195">
        <v>4.2</v>
      </c>
      <c r="BN195" t="s">
        <v>88</v>
      </c>
      <c r="BO195" s="30">
        <v>45097</v>
      </c>
      <c r="BP195" t="s">
        <v>4041</v>
      </c>
      <c r="BQ195" t="s">
        <v>88</v>
      </c>
      <c r="BR195" s="30">
        <v>44915</v>
      </c>
      <c r="BS195" t="s">
        <v>2930</v>
      </c>
      <c r="BT195" s="30">
        <v>44915</v>
      </c>
      <c r="BU195" t="s">
        <v>1824</v>
      </c>
      <c r="BV195" t="s">
        <v>4042</v>
      </c>
      <c r="BW195" t="s">
        <v>4043</v>
      </c>
      <c r="BX195" t="s">
        <v>277</v>
      </c>
      <c r="BY195" t="s">
        <v>277</v>
      </c>
      <c r="BZ195" t="s">
        <v>276</v>
      </c>
      <c r="CA195" t="s">
        <v>275</v>
      </c>
      <c r="CB195" t="s">
        <v>274</v>
      </c>
      <c r="CC195" t="s">
        <v>88</v>
      </c>
      <c r="CD195" t="s">
        <v>113</v>
      </c>
      <c r="CE195" t="s">
        <v>88</v>
      </c>
      <c r="CF195" t="s">
        <v>88</v>
      </c>
      <c r="CG195" t="s">
        <v>4044</v>
      </c>
      <c r="CH195" t="s">
        <v>88</v>
      </c>
      <c r="CI195" s="30"/>
      <c r="CJ195">
        <v>630</v>
      </c>
      <c r="CK195" t="s">
        <v>1811</v>
      </c>
      <c r="CL195" t="s">
        <v>199</v>
      </c>
      <c r="CM195" t="s">
        <v>531</v>
      </c>
      <c r="CN195" t="s">
        <v>6</v>
      </c>
      <c r="CO195" t="s">
        <v>157</v>
      </c>
      <c r="CP195" t="s">
        <v>525</v>
      </c>
      <c r="CQ195">
        <v>1204</v>
      </c>
      <c r="CR195">
        <v>1254</v>
      </c>
    </row>
    <row r="196" spans="7:96" hidden="1">
      <c r="G196" s="123">
        <v>45313.655796203704</v>
      </c>
      <c r="H196" s="181">
        <v>246</v>
      </c>
      <c r="I196" t="s">
        <v>88</v>
      </c>
      <c r="J196" t="s">
        <v>88</v>
      </c>
      <c r="K196" t="s">
        <v>1751</v>
      </c>
      <c r="L196" t="s">
        <v>4045</v>
      </c>
      <c r="M196" s="30">
        <v>44907</v>
      </c>
      <c r="N196" t="s">
        <v>4046</v>
      </c>
      <c r="O196" t="s">
        <v>102</v>
      </c>
      <c r="P196">
        <v>6</v>
      </c>
      <c r="Q196" t="s">
        <v>777</v>
      </c>
      <c r="R196" t="s">
        <v>777</v>
      </c>
      <c r="S196" t="s">
        <v>777</v>
      </c>
      <c r="T196" t="s">
        <v>88</v>
      </c>
      <c r="U196" t="s">
        <v>4047</v>
      </c>
      <c r="V196" t="s">
        <v>4048</v>
      </c>
      <c r="W196" t="s">
        <v>279</v>
      </c>
      <c r="X196" t="s">
        <v>279</v>
      </c>
      <c r="Y196" t="s">
        <v>279</v>
      </c>
      <c r="Z196" t="s">
        <v>284</v>
      </c>
      <c r="AA196">
        <v>4</v>
      </c>
      <c r="AB196" s="30">
        <v>46010</v>
      </c>
      <c r="AC196" t="s">
        <v>287</v>
      </c>
      <c r="AD196" t="s">
        <v>2208</v>
      </c>
      <c r="AE196" t="s">
        <v>1460</v>
      </c>
      <c r="AF196">
        <v>20</v>
      </c>
      <c r="AG196" t="s">
        <v>282</v>
      </c>
      <c r="AH196" t="s">
        <v>707</v>
      </c>
      <c r="AI196" t="s">
        <v>3504</v>
      </c>
      <c r="AJ196" t="s">
        <v>280</v>
      </c>
      <c r="AK196">
        <v>100</v>
      </c>
      <c r="AL196"/>
      <c r="AM196" t="s">
        <v>1848</v>
      </c>
      <c r="AN196" t="s">
        <v>3222</v>
      </c>
      <c r="AO196" t="s">
        <v>3223</v>
      </c>
      <c r="AP196"/>
      <c r="AQ196"/>
      <c r="AR196"/>
      <c r="AS196"/>
      <c r="AT196" t="s">
        <v>4049</v>
      </c>
      <c r="AU196" t="s">
        <v>228</v>
      </c>
      <c r="AV196" t="s">
        <v>528</v>
      </c>
      <c r="AW196" t="s">
        <v>279</v>
      </c>
      <c r="AX196" t="s">
        <v>1496</v>
      </c>
      <c r="AY196" t="s">
        <v>1751</v>
      </c>
      <c r="AZ196" t="s">
        <v>1</v>
      </c>
      <c r="BA196" s="178" t="s">
        <v>4050</v>
      </c>
      <c r="BB196" t="s">
        <v>278</v>
      </c>
      <c r="BC196" t="s">
        <v>286</v>
      </c>
      <c r="BD196"/>
      <c r="BE196" t="s">
        <v>88</v>
      </c>
      <c r="BF196" t="s">
        <v>88</v>
      </c>
      <c r="BG196" t="s">
        <v>4051</v>
      </c>
      <c r="BH196" t="s">
        <v>4052</v>
      </c>
      <c r="BI196">
        <v>10000</v>
      </c>
      <c r="BJ196">
        <v>6</v>
      </c>
      <c r="BK196" s="30">
        <v>44914</v>
      </c>
      <c r="BL196" s="30"/>
      <c r="BM196">
        <v>4</v>
      </c>
      <c r="BN196" t="s">
        <v>88</v>
      </c>
      <c r="BO196" s="30">
        <v>45096</v>
      </c>
      <c r="BP196" t="s">
        <v>4053</v>
      </c>
      <c r="BQ196" t="s">
        <v>88</v>
      </c>
      <c r="BR196" s="30">
        <v>44914</v>
      </c>
      <c r="BS196" t="s">
        <v>1460</v>
      </c>
      <c r="BT196" s="30">
        <v>44914</v>
      </c>
      <c r="BU196" t="s">
        <v>1824</v>
      </c>
      <c r="BV196" t="s">
        <v>4054</v>
      </c>
      <c r="BW196" t="s">
        <v>4055</v>
      </c>
      <c r="BX196" t="s">
        <v>277</v>
      </c>
      <c r="BY196" t="s">
        <v>277</v>
      </c>
      <c r="BZ196" t="s">
        <v>276</v>
      </c>
      <c r="CA196" t="s">
        <v>275</v>
      </c>
      <c r="CB196" t="s">
        <v>274</v>
      </c>
      <c r="CC196" t="s">
        <v>88</v>
      </c>
      <c r="CD196" t="s">
        <v>113</v>
      </c>
      <c r="CE196" t="s">
        <v>88</v>
      </c>
      <c r="CF196" t="s">
        <v>88</v>
      </c>
      <c r="CG196" t="s">
        <v>4056</v>
      </c>
      <c r="CH196" t="s">
        <v>88</v>
      </c>
      <c r="CI196" s="30"/>
      <c r="CJ196">
        <v>911</v>
      </c>
      <c r="CK196" t="s">
        <v>4057</v>
      </c>
      <c r="CL196" t="s">
        <v>199</v>
      </c>
      <c r="CM196" t="s">
        <v>528</v>
      </c>
      <c r="CN196" t="s">
        <v>6</v>
      </c>
      <c r="CO196" t="s">
        <v>157</v>
      </c>
      <c r="CP196" t="s">
        <v>526</v>
      </c>
      <c r="CQ196">
        <v>1203</v>
      </c>
      <c r="CR196">
        <v>1253</v>
      </c>
    </row>
    <row r="197" spans="7:96" hidden="1">
      <c r="G197" s="123">
        <v>45313.655796203704</v>
      </c>
      <c r="H197" s="181">
        <v>245</v>
      </c>
      <c r="I197" t="s">
        <v>88</v>
      </c>
      <c r="J197" t="s">
        <v>88</v>
      </c>
      <c r="K197" t="s">
        <v>1751</v>
      </c>
      <c r="L197" t="s">
        <v>4058</v>
      </c>
      <c r="M197" s="30">
        <v>44904</v>
      </c>
      <c r="N197" t="s">
        <v>4059</v>
      </c>
      <c r="O197" t="s">
        <v>102</v>
      </c>
      <c r="P197">
        <v>7.5</v>
      </c>
      <c r="Q197" t="s">
        <v>777</v>
      </c>
      <c r="R197" t="s">
        <v>777</v>
      </c>
      <c r="S197" t="s">
        <v>777</v>
      </c>
      <c r="T197" t="s">
        <v>88</v>
      </c>
      <c r="U197" t="s">
        <v>2765</v>
      </c>
      <c r="V197" t="s">
        <v>4060</v>
      </c>
      <c r="W197" t="s">
        <v>279</v>
      </c>
      <c r="X197" t="s">
        <v>279</v>
      </c>
      <c r="Y197" t="s">
        <v>279</v>
      </c>
      <c r="Z197" t="s">
        <v>284</v>
      </c>
      <c r="AA197">
        <v>4.2</v>
      </c>
      <c r="AB197" s="30">
        <v>46007</v>
      </c>
      <c r="AC197" t="s">
        <v>287</v>
      </c>
      <c r="AD197" t="s">
        <v>3896</v>
      </c>
      <c r="AE197" t="s">
        <v>2937</v>
      </c>
      <c r="AF197">
        <v>10</v>
      </c>
      <c r="AG197" t="s">
        <v>282</v>
      </c>
      <c r="AH197" t="s">
        <v>712</v>
      </c>
      <c r="AI197" t="s">
        <v>2768</v>
      </c>
      <c r="AJ197" t="s">
        <v>280</v>
      </c>
      <c r="AK197">
        <v>100</v>
      </c>
      <c r="AL197"/>
      <c r="AM197" t="s">
        <v>709</v>
      </c>
      <c r="AN197" t="s">
        <v>2769</v>
      </c>
      <c r="AO197" t="s">
        <v>88</v>
      </c>
      <c r="AP197"/>
      <c r="AQ197"/>
      <c r="AR197"/>
      <c r="AS197"/>
      <c r="AT197" t="s">
        <v>4061</v>
      </c>
      <c r="AU197" t="s">
        <v>228</v>
      </c>
      <c r="AV197" t="s">
        <v>2180</v>
      </c>
      <c r="AW197" t="s">
        <v>279</v>
      </c>
      <c r="AX197" t="s">
        <v>88</v>
      </c>
      <c r="AY197" t="s">
        <v>1751</v>
      </c>
      <c r="AZ197" t="s">
        <v>2</v>
      </c>
      <c r="BA197" s="178" t="s">
        <v>4050</v>
      </c>
      <c r="BB197" t="s">
        <v>278</v>
      </c>
      <c r="BC197" t="s">
        <v>286</v>
      </c>
      <c r="BD197"/>
      <c r="BE197" t="s">
        <v>88</v>
      </c>
      <c r="BF197" t="s">
        <v>88</v>
      </c>
      <c r="BG197" t="s">
        <v>2772</v>
      </c>
      <c r="BH197" t="s">
        <v>2773</v>
      </c>
      <c r="BI197">
        <v>10000</v>
      </c>
      <c r="BJ197">
        <v>7.5</v>
      </c>
      <c r="BK197" s="30">
        <v>44911</v>
      </c>
      <c r="BL197" s="30"/>
      <c r="BM197">
        <v>4.2</v>
      </c>
      <c r="BN197" t="s">
        <v>88</v>
      </c>
      <c r="BO197" s="30">
        <v>45093</v>
      </c>
      <c r="BP197" t="s">
        <v>4062</v>
      </c>
      <c r="BQ197" t="s">
        <v>2765</v>
      </c>
      <c r="BR197" s="30">
        <v>44911</v>
      </c>
      <c r="BS197" t="s">
        <v>2937</v>
      </c>
      <c r="BT197" s="30">
        <v>44911</v>
      </c>
      <c r="BU197" t="s">
        <v>1824</v>
      </c>
      <c r="BV197" t="s">
        <v>4063</v>
      </c>
      <c r="BW197" t="s">
        <v>4064</v>
      </c>
      <c r="BX197" t="s">
        <v>277</v>
      </c>
      <c r="BY197" t="s">
        <v>277</v>
      </c>
      <c r="BZ197" t="s">
        <v>276</v>
      </c>
      <c r="CA197" t="s">
        <v>275</v>
      </c>
      <c r="CB197" t="s">
        <v>274</v>
      </c>
      <c r="CC197" t="s">
        <v>88</v>
      </c>
      <c r="CD197" t="s">
        <v>113</v>
      </c>
      <c r="CE197" t="s">
        <v>88</v>
      </c>
      <c r="CF197" t="s">
        <v>88</v>
      </c>
      <c r="CG197" t="s">
        <v>4065</v>
      </c>
      <c r="CH197" t="s">
        <v>88</v>
      </c>
      <c r="CI197" s="30"/>
      <c r="CJ197">
        <v>910</v>
      </c>
      <c r="CK197" t="s">
        <v>2779</v>
      </c>
      <c r="CL197" t="s">
        <v>200</v>
      </c>
      <c r="CM197" t="s">
        <v>6</v>
      </c>
      <c r="CN197" t="s">
        <v>6</v>
      </c>
      <c r="CO197" t="s">
        <v>157</v>
      </c>
      <c r="CP197" t="s">
        <v>524</v>
      </c>
      <c r="CQ197">
        <v>1202</v>
      </c>
      <c r="CR197">
        <v>1252</v>
      </c>
    </row>
    <row r="198" spans="7:96" hidden="1">
      <c r="G198" s="123">
        <v>45313.655796203704</v>
      </c>
      <c r="H198" s="181">
        <v>244</v>
      </c>
      <c r="I198" t="s">
        <v>88</v>
      </c>
      <c r="J198" t="s">
        <v>88</v>
      </c>
      <c r="K198" t="s">
        <v>1751</v>
      </c>
      <c r="L198" t="s">
        <v>4066</v>
      </c>
      <c r="M198" s="30">
        <v>44896</v>
      </c>
      <c r="N198" t="s">
        <v>4067</v>
      </c>
      <c r="O198" t="s">
        <v>102</v>
      </c>
      <c r="P198">
        <v>6.79</v>
      </c>
      <c r="Q198" t="s">
        <v>777</v>
      </c>
      <c r="R198" t="s">
        <v>777</v>
      </c>
      <c r="S198" t="s">
        <v>777</v>
      </c>
      <c r="T198" t="s">
        <v>88</v>
      </c>
      <c r="U198" t="s">
        <v>3835</v>
      </c>
      <c r="V198" t="s">
        <v>4068</v>
      </c>
      <c r="W198" t="s">
        <v>279</v>
      </c>
      <c r="X198" t="s">
        <v>279</v>
      </c>
      <c r="Y198" t="s">
        <v>279</v>
      </c>
      <c r="Z198" t="s">
        <v>284</v>
      </c>
      <c r="AA198">
        <v>4</v>
      </c>
      <c r="AB198" s="30">
        <v>45999</v>
      </c>
      <c r="AC198" t="s">
        <v>287</v>
      </c>
      <c r="AD198" t="s">
        <v>1799</v>
      </c>
      <c r="AE198" t="s">
        <v>4069</v>
      </c>
      <c r="AF198">
        <v>20</v>
      </c>
      <c r="AG198" t="s">
        <v>282</v>
      </c>
      <c r="AH198" t="s">
        <v>707</v>
      </c>
      <c r="AI198" t="s">
        <v>3682</v>
      </c>
      <c r="AJ198" t="s">
        <v>280</v>
      </c>
      <c r="AK198">
        <v>100</v>
      </c>
      <c r="AL198"/>
      <c r="AM198" t="s">
        <v>1848</v>
      </c>
      <c r="AN198" t="s">
        <v>3683</v>
      </c>
      <c r="AO198" t="s">
        <v>3838</v>
      </c>
      <c r="AP198"/>
      <c r="AQ198"/>
      <c r="AR198"/>
      <c r="AS198"/>
      <c r="AT198" t="s">
        <v>4070</v>
      </c>
      <c r="AU198" t="s">
        <v>228</v>
      </c>
      <c r="AV198" t="s">
        <v>695</v>
      </c>
      <c r="AW198" t="s">
        <v>279</v>
      </c>
      <c r="AX198" t="s">
        <v>494</v>
      </c>
      <c r="AY198" t="s">
        <v>1751</v>
      </c>
      <c r="AZ198" t="s">
        <v>1</v>
      </c>
      <c r="BA198" s="178" t="s">
        <v>4071</v>
      </c>
      <c r="BB198" t="s">
        <v>278</v>
      </c>
      <c r="BC198" t="s">
        <v>286</v>
      </c>
      <c r="BD198"/>
      <c r="BE198" t="s">
        <v>88</v>
      </c>
      <c r="BF198" t="s">
        <v>88</v>
      </c>
      <c r="BG198" t="s">
        <v>3840</v>
      </c>
      <c r="BH198" t="s">
        <v>3841</v>
      </c>
      <c r="BI198">
        <v>10000</v>
      </c>
      <c r="BJ198">
        <v>6.79</v>
      </c>
      <c r="BK198" s="30">
        <v>44903</v>
      </c>
      <c r="BL198" s="30"/>
      <c r="BM198">
        <v>4</v>
      </c>
      <c r="BN198" t="s">
        <v>88</v>
      </c>
      <c r="BO198" s="30">
        <v>45085</v>
      </c>
      <c r="BP198" t="s">
        <v>3842</v>
      </c>
      <c r="BQ198" t="s">
        <v>88</v>
      </c>
      <c r="BR198" s="30">
        <v>44903</v>
      </c>
      <c r="BS198" t="s">
        <v>4069</v>
      </c>
      <c r="BT198" s="30">
        <v>44903</v>
      </c>
      <c r="BU198" t="s">
        <v>1824</v>
      </c>
      <c r="BV198" t="s">
        <v>88</v>
      </c>
      <c r="BW198" t="s">
        <v>4072</v>
      </c>
      <c r="BX198" t="s">
        <v>277</v>
      </c>
      <c r="BY198" t="s">
        <v>277</v>
      </c>
      <c r="BZ198" t="s">
        <v>276</v>
      </c>
      <c r="CA198" t="s">
        <v>275</v>
      </c>
      <c r="CB198" t="s">
        <v>274</v>
      </c>
      <c r="CC198" t="s">
        <v>88</v>
      </c>
      <c r="CD198" t="s">
        <v>113</v>
      </c>
      <c r="CE198" t="s">
        <v>88</v>
      </c>
      <c r="CF198" t="s">
        <v>88</v>
      </c>
      <c r="CG198" t="s">
        <v>4073</v>
      </c>
      <c r="CH198" t="s">
        <v>88</v>
      </c>
      <c r="CI198" s="30"/>
      <c r="CJ198">
        <v>882</v>
      </c>
      <c r="CK198" t="s">
        <v>3845</v>
      </c>
      <c r="CL198" t="s">
        <v>199</v>
      </c>
      <c r="CM198" t="s">
        <v>531</v>
      </c>
      <c r="CN198" t="s">
        <v>6</v>
      </c>
      <c r="CO198" t="s">
        <v>157</v>
      </c>
      <c r="CP198" t="s">
        <v>525</v>
      </c>
      <c r="CQ198">
        <v>1197</v>
      </c>
      <c r="CR198">
        <v>1247</v>
      </c>
    </row>
    <row r="199" spans="7:96" hidden="1">
      <c r="G199" s="123">
        <v>45313.655796203704</v>
      </c>
      <c r="H199" s="181">
        <v>243</v>
      </c>
      <c r="I199" t="s">
        <v>88</v>
      </c>
      <c r="J199" t="s">
        <v>88</v>
      </c>
      <c r="K199" t="s">
        <v>1751</v>
      </c>
      <c r="L199" t="s">
        <v>4074</v>
      </c>
      <c r="M199" s="30">
        <v>44894</v>
      </c>
      <c r="N199" t="s">
        <v>4075</v>
      </c>
      <c r="O199" t="s">
        <v>102</v>
      </c>
      <c r="P199">
        <v>3.5</v>
      </c>
      <c r="Q199" t="s">
        <v>777</v>
      </c>
      <c r="R199" t="s">
        <v>777</v>
      </c>
      <c r="S199" t="s">
        <v>778</v>
      </c>
      <c r="T199" t="s">
        <v>88</v>
      </c>
      <c r="U199" t="s">
        <v>3649</v>
      </c>
      <c r="V199" t="s">
        <v>4076</v>
      </c>
      <c r="W199" t="s">
        <v>279</v>
      </c>
      <c r="X199" t="s">
        <v>279</v>
      </c>
      <c r="Y199" t="s">
        <v>279</v>
      </c>
      <c r="Z199" t="s">
        <v>284</v>
      </c>
      <c r="AA199">
        <v>4.5</v>
      </c>
      <c r="AB199" s="30">
        <v>45997</v>
      </c>
      <c r="AC199" t="s">
        <v>287</v>
      </c>
      <c r="AD199" t="s">
        <v>88</v>
      </c>
      <c r="AE199" t="s">
        <v>752</v>
      </c>
      <c r="AF199"/>
      <c r="AG199" t="s">
        <v>282</v>
      </c>
      <c r="AH199" t="s">
        <v>707</v>
      </c>
      <c r="AI199" t="s">
        <v>3587</v>
      </c>
      <c r="AJ199" t="s">
        <v>3798</v>
      </c>
      <c r="AK199">
        <v>100</v>
      </c>
      <c r="AL199"/>
      <c r="AM199" t="s">
        <v>1848</v>
      </c>
      <c r="AN199" t="s">
        <v>1849</v>
      </c>
      <c r="AO199" t="s">
        <v>3652</v>
      </c>
      <c r="AP199"/>
      <c r="AQ199"/>
      <c r="AR199"/>
      <c r="AS199"/>
      <c r="AT199" t="s">
        <v>4077</v>
      </c>
      <c r="AU199" t="s">
        <v>228</v>
      </c>
      <c r="AV199" t="s">
        <v>3654</v>
      </c>
      <c r="AW199" t="s">
        <v>279</v>
      </c>
      <c r="AX199" t="s">
        <v>1496</v>
      </c>
      <c r="AY199" t="s">
        <v>1751</v>
      </c>
      <c r="AZ199" t="s">
        <v>1</v>
      </c>
      <c r="BA199" s="178" t="s">
        <v>4071</v>
      </c>
      <c r="BB199" t="s">
        <v>278</v>
      </c>
      <c r="BC199" t="s">
        <v>286</v>
      </c>
      <c r="BD199"/>
      <c r="BE199" t="s">
        <v>88</v>
      </c>
      <c r="BF199" t="s">
        <v>88</v>
      </c>
      <c r="BG199" t="s">
        <v>4078</v>
      </c>
      <c r="BH199" t="s">
        <v>3656</v>
      </c>
      <c r="BI199">
        <v>10000</v>
      </c>
      <c r="BJ199">
        <v>3.5</v>
      </c>
      <c r="BK199" s="30">
        <v>44901</v>
      </c>
      <c r="BL199" s="30"/>
      <c r="BM199">
        <v>4.5</v>
      </c>
      <c r="BN199" t="s">
        <v>88</v>
      </c>
      <c r="BO199" s="30">
        <v>45083</v>
      </c>
      <c r="BP199" t="s">
        <v>3657</v>
      </c>
      <c r="BQ199" t="s">
        <v>88</v>
      </c>
      <c r="BR199" s="30">
        <v>44901</v>
      </c>
      <c r="BS199" t="s">
        <v>752</v>
      </c>
      <c r="BT199" s="30">
        <v>44901</v>
      </c>
      <c r="BU199" t="s">
        <v>1824</v>
      </c>
      <c r="BV199" t="s">
        <v>88</v>
      </c>
      <c r="BW199" t="s">
        <v>4079</v>
      </c>
      <c r="BX199" t="s">
        <v>277</v>
      </c>
      <c r="BY199" t="s">
        <v>277</v>
      </c>
      <c r="BZ199" t="s">
        <v>276</v>
      </c>
      <c r="CA199" t="s">
        <v>275</v>
      </c>
      <c r="CB199" t="s">
        <v>274</v>
      </c>
      <c r="CC199" t="s">
        <v>88</v>
      </c>
      <c r="CD199" t="s">
        <v>113</v>
      </c>
      <c r="CE199" t="s">
        <v>88</v>
      </c>
      <c r="CF199" t="s">
        <v>88</v>
      </c>
      <c r="CG199" t="s">
        <v>4080</v>
      </c>
      <c r="CH199" t="s">
        <v>88</v>
      </c>
      <c r="CI199" s="30"/>
      <c r="CJ199"/>
      <c r="CK199" t="s">
        <v>88</v>
      </c>
      <c r="CL199" t="s">
        <v>88</v>
      </c>
      <c r="CM199" t="s">
        <v>88</v>
      </c>
      <c r="CN199" t="s">
        <v>88</v>
      </c>
      <c r="CO199" t="s">
        <v>88</v>
      </c>
      <c r="CP199" t="s">
        <v>88</v>
      </c>
      <c r="CQ199">
        <v>1193</v>
      </c>
      <c r="CR199">
        <v>1242</v>
      </c>
    </row>
    <row r="200" spans="7:96" hidden="1">
      <c r="G200" s="123">
        <v>45313.655796203704</v>
      </c>
      <c r="H200" s="181">
        <v>242</v>
      </c>
      <c r="I200" t="s">
        <v>88</v>
      </c>
      <c r="J200" t="s">
        <v>88</v>
      </c>
      <c r="K200" t="s">
        <v>1751</v>
      </c>
      <c r="L200" t="s">
        <v>4081</v>
      </c>
      <c r="M200" s="30">
        <v>44890</v>
      </c>
      <c r="N200" t="s">
        <v>4082</v>
      </c>
      <c r="O200" t="s">
        <v>102</v>
      </c>
      <c r="P200">
        <v>2.66</v>
      </c>
      <c r="Q200" t="s">
        <v>777</v>
      </c>
      <c r="R200" t="s">
        <v>777</v>
      </c>
      <c r="S200" t="s">
        <v>777</v>
      </c>
      <c r="T200" t="s">
        <v>88</v>
      </c>
      <c r="U200" t="s">
        <v>3894</v>
      </c>
      <c r="V200" t="s">
        <v>4083</v>
      </c>
      <c r="W200" t="s">
        <v>279</v>
      </c>
      <c r="X200" t="s">
        <v>279</v>
      </c>
      <c r="Y200" t="s">
        <v>279</v>
      </c>
      <c r="Z200" t="s">
        <v>284</v>
      </c>
      <c r="AA200">
        <v>4.7</v>
      </c>
      <c r="AB200" s="30">
        <v>45992</v>
      </c>
      <c r="AC200" t="s">
        <v>1537</v>
      </c>
      <c r="AD200" t="s">
        <v>88</v>
      </c>
      <c r="AE200" t="s">
        <v>1264</v>
      </c>
      <c r="AF200"/>
      <c r="AG200" t="s">
        <v>282</v>
      </c>
      <c r="AH200" t="s">
        <v>707</v>
      </c>
      <c r="AI200" t="s">
        <v>3137</v>
      </c>
      <c r="AJ200" t="s">
        <v>280</v>
      </c>
      <c r="AK200">
        <v>100</v>
      </c>
      <c r="AL200"/>
      <c r="AM200" t="s">
        <v>2368</v>
      </c>
      <c r="AN200" t="s">
        <v>3898</v>
      </c>
      <c r="AO200" t="s">
        <v>88</v>
      </c>
      <c r="AP200"/>
      <c r="AQ200"/>
      <c r="AR200"/>
      <c r="AS200"/>
      <c r="AT200" t="s">
        <v>3988</v>
      </c>
      <c r="AU200" t="s">
        <v>228</v>
      </c>
      <c r="AV200" t="s">
        <v>695</v>
      </c>
      <c r="AW200" t="s">
        <v>279</v>
      </c>
      <c r="AX200" t="s">
        <v>1496</v>
      </c>
      <c r="AY200" t="s">
        <v>1751</v>
      </c>
      <c r="AZ200" t="s">
        <v>1</v>
      </c>
      <c r="BA200" s="178" t="s">
        <v>4084</v>
      </c>
      <c r="BB200" t="s">
        <v>278</v>
      </c>
      <c r="BC200" t="s">
        <v>286</v>
      </c>
      <c r="BD200"/>
      <c r="BE200" t="s">
        <v>88</v>
      </c>
      <c r="BF200" t="s">
        <v>88</v>
      </c>
      <c r="BG200" t="s">
        <v>4085</v>
      </c>
      <c r="BH200" t="s">
        <v>3901</v>
      </c>
      <c r="BI200">
        <v>1000</v>
      </c>
      <c r="BJ200">
        <v>2.66</v>
      </c>
      <c r="BK200" s="30">
        <v>44896</v>
      </c>
      <c r="BL200" s="30"/>
      <c r="BM200">
        <v>4.7</v>
      </c>
      <c r="BN200" t="s">
        <v>88</v>
      </c>
      <c r="BO200" s="30">
        <v>45078</v>
      </c>
      <c r="BP200" t="s">
        <v>3902</v>
      </c>
      <c r="BQ200" t="s">
        <v>88</v>
      </c>
      <c r="BR200" s="30">
        <v>44896</v>
      </c>
      <c r="BS200" t="s">
        <v>1264</v>
      </c>
      <c r="BT200" s="30">
        <v>44896</v>
      </c>
      <c r="BU200" t="s">
        <v>1824</v>
      </c>
      <c r="BV200" t="s">
        <v>4086</v>
      </c>
      <c r="BW200" t="s">
        <v>4087</v>
      </c>
      <c r="BX200" t="s">
        <v>277</v>
      </c>
      <c r="BY200" t="s">
        <v>277</v>
      </c>
      <c r="BZ200" t="s">
        <v>276</v>
      </c>
      <c r="CA200" t="s">
        <v>275</v>
      </c>
      <c r="CB200" t="s">
        <v>274</v>
      </c>
      <c r="CC200" t="s">
        <v>88</v>
      </c>
      <c r="CD200" t="s">
        <v>113</v>
      </c>
      <c r="CE200" t="s">
        <v>88</v>
      </c>
      <c r="CF200" t="s">
        <v>88</v>
      </c>
      <c r="CG200" t="s">
        <v>4088</v>
      </c>
      <c r="CH200" t="s">
        <v>88</v>
      </c>
      <c r="CI200" s="30"/>
      <c r="CJ200">
        <v>905</v>
      </c>
      <c r="CK200" t="s">
        <v>3906</v>
      </c>
      <c r="CL200" t="s">
        <v>199</v>
      </c>
      <c r="CM200" t="s">
        <v>528</v>
      </c>
      <c r="CN200" t="s">
        <v>6</v>
      </c>
      <c r="CO200" t="s">
        <v>157</v>
      </c>
      <c r="CP200" t="s">
        <v>526</v>
      </c>
      <c r="CQ200">
        <v>1188</v>
      </c>
      <c r="CR200">
        <v>1237</v>
      </c>
    </row>
    <row r="201" spans="7:96" hidden="1">
      <c r="G201" s="123">
        <v>45313.655796203704</v>
      </c>
      <c r="H201" s="181">
        <v>241</v>
      </c>
      <c r="I201" t="s">
        <v>88</v>
      </c>
      <c r="J201" t="s">
        <v>88</v>
      </c>
      <c r="K201" t="s">
        <v>1751</v>
      </c>
      <c r="L201" t="s">
        <v>4089</v>
      </c>
      <c r="M201" s="30">
        <v>44890</v>
      </c>
      <c r="N201" t="s">
        <v>4090</v>
      </c>
      <c r="O201" t="s">
        <v>102</v>
      </c>
      <c r="P201">
        <v>2.8</v>
      </c>
      <c r="Q201" t="s">
        <v>777</v>
      </c>
      <c r="R201" t="s">
        <v>777</v>
      </c>
      <c r="S201" t="s">
        <v>777</v>
      </c>
      <c r="T201" t="s">
        <v>88</v>
      </c>
      <c r="U201" t="s">
        <v>4091</v>
      </c>
      <c r="V201" t="s">
        <v>4092</v>
      </c>
      <c r="W201" t="s">
        <v>279</v>
      </c>
      <c r="X201" t="s">
        <v>279</v>
      </c>
      <c r="Y201" t="s">
        <v>279</v>
      </c>
      <c r="Z201" t="s">
        <v>284</v>
      </c>
      <c r="AA201">
        <v>4.3</v>
      </c>
      <c r="AB201" s="30">
        <v>45991</v>
      </c>
      <c r="AC201" t="s">
        <v>105</v>
      </c>
      <c r="AD201" t="s">
        <v>88</v>
      </c>
      <c r="AE201" t="s">
        <v>3849</v>
      </c>
      <c r="AF201"/>
      <c r="AG201" t="s">
        <v>282</v>
      </c>
      <c r="AH201" t="s">
        <v>707</v>
      </c>
      <c r="AI201" t="s">
        <v>1801</v>
      </c>
      <c r="AJ201" t="s">
        <v>280</v>
      </c>
      <c r="AK201">
        <v>100</v>
      </c>
      <c r="AL201"/>
      <c r="AM201" t="s">
        <v>794</v>
      </c>
      <c r="AN201" t="s">
        <v>1265</v>
      </c>
      <c r="AO201" t="s">
        <v>4093</v>
      </c>
      <c r="AP201"/>
      <c r="AQ201"/>
      <c r="AR201"/>
      <c r="AS201"/>
      <c r="AT201" t="s">
        <v>4094</v>
      </c>
      <c r="AU201" t="s">
        <v>228</v>
      </c>
      <c r="AV201" t="s">
        <v>2431</v>
      </c>
      <c r="AW201" t="s">
        <v>279</v>
      </c>
      <c r="AX201" t="s">
        <v>494</v>
      </c>
      <c r="AY201" t="s">
        <v>1751</v>
      </c>
      <c r="AZ201" t="s">
        <v>1</v>
      </c>
      <c r="BA201" s="178" t="s">
        <v>3176</v>
      </c>
      <c r="BB201" t="s">
        <v>278</v>
      </c>
      <c r="BC201" t="s">
        <v>286</v>
      </c>
      <c r="BD201"/>
      <c r="BE201" t="s">
        <v>88</v>
      </c>
      <c r="BF201" t="s">
        <v>88</v>
      </c>
      <c r="BG201" t="s">
        <v>4095</v>
      </c>
      <c r="BH201" t="s">
        <v>4096</v>
      </c>
      <c r="BI201">
        <v>10000</v>
      </c>
      <c r="BJ201">
        <v>2.8</v>
      </c>
      <c r="BK201" s="30">
        <v>44895</v>
      </c>
      <c r="BL201" s="30"/>
      <c r="BM201">
        <v>4.3</v>
      </c>
      <c r="BN201" t="s">
        <v>88</v>
      </c>
      <c r="BO201" s="30">
        <v>45260</v>
      </c>
      <c r="BP201" t="s">
        <v>4097</v>
      </c>
      <c r="BQ201" t="s">
        <v>88</v>
      </c>
      <c r="BR201" s="30">
        <v>44895</v>
      </c>
      <c r="BS201" t="s">
        <v>3896</v>
      </c>
      <c r="BT201" s="30">
        <v>44895</v>
      </c>
      <c r="BU201" t="s">
        <v>4098</v>
      </c>
      <c r="BV201" t="s">
        <v>4099</v>
      </c>
      <c r="BW201" t="s">
        <v>4100</v>
      </c>
      <c r="BX201" t="s">
        <v>277</v>
      </c>
      <c r="BY201" t="s">
        <v>277</v>
      </c>
      <c r="BZ201" t="s">
        <v>276</v>
      </c>
      <c r="CA201" t="s">
        <v>275</v>
      </c>
      <c r="CB201" t="s">
        <v>274</v>
      </c>
      <c r="CC201" t="s">
        <v>88</v>
      </c>
      <c r="CD201" t="s">
        <v>1381</v>
      </c>
      <c r="CE201" t="s">
        <v>88</v>
      </c>
      <c r="CF201" t="s">
        <v>88</v>
      </c>
      <c r="CG201" t="s">
        <v>4101</v>
      </c>
      <c r="CH201" t="s">
        <v>88</v>
      </c>
      <c r="CI201" s="30"/>
      <c r="CJ201">
        <v>853</v>
      </c>
      <c r="CK201" t="s">
        <v>4102</v>
      </c>
      <c r="CL201" t="s">
        <v>199</v>
      </c>
      <c r="CM201" t="s">
        <v>529</v>
      </c>
      <c r="CN201" t="s">
        <v>6</v>
      </c>
      <c r="CO201" t="s">
        <v>157</v>
      </c>
      <c r="CP201" t="s">
        <v>526</v>
      </c>
      <c r="CQ201">
        <v>1185</v>
      </c>
      <c r="CR201">
        <v>1234</v>
      </c>
    </row>
    <row r="202" spans="7:96" hidden="1">
      <c r="G202" s="123">
        <v>45313.655796203704</v>
      </c>
      <c r="H202" s="181">
        <v>240</v>
      </c>
      <c r="I202" t="s">
        <v>88</v>
      </c>
      <c r="J202" t="s">
        <v>88</v>
      </c>
      <c r="K202" t="s">
        <v>1751</v>
      </c>
      <c r="L202" t="s">
        <v>4103</v>
      </c>
      <c r="M202" s="30">
        <v>44890</v>
      </c>
      <c r="N202" t="s">
        <v>4104</v>
      </c>
      <c r="O202" t="s">
        <v>102</v>
      </c>
      <c r="P202">
        <v>3.1</v>
      </c>
      <c r="Q202" t="s">
        <v>777</v>
      </c>
      <c r="R202" t="s">
        <v>777</v>
      </c>
      <c r="S202" t="s">
        <v>777</v>
      </c>
      <c r="T202" t="s">
        <v>88</v>
      </c>
      <c r="U202" t="s">
        <v>4105</v>
      </c>
      <c r="V202" t="s">
        <v>4106</v>
      </c>
      <c r="W202" t="s">
        <v>279</v>
      </c>
      <c r="X202" t="s">
        <v>279</v>
      </c>
      <c r="Y202" t="s">
        <v>279</v>
      </c>
      <c r="Z202" t="s">
        <v>284</v>
      </c>
      <c r="AA202">
        <v>4.4000000000000004</v>
      </c>
      <c r="AB202" s="30">
        <v>45993</v>
      </c>
      <c r="AC202" t="s">
        <v>287</v>
      </c>
      <c r="AD202" t="s">
        <v>88</v>
      </c>
      <c r="AE202" t="s">
        <v>795</v>
      </c>
      <c r="AF202"/>
      <c r="AG202" t="s">
        <v>282</v>
      </c>
      <c r="AH202" t="s">
        <v>707</v>
      </c>
      <c r="AI202" t="s">
        <v>4107</v>
      </c>
      <c r="AJ202" t="s">
        <v>280</v>
      </c>
      <c r="AK202">
        <v>100</v>
      </c>
      <c r="AL202"/>
      <c r="AM202" t="s">
        <v>709</v>
      </c>
      <c r="AN202" t="s">
        <v>2178</v>
      </c>
      <c r="AO202" t="s">
        <v>3374</v>
      </c>
      <c r="AP202"/>
      <c r="AQ202"/>
      <c r="AR202"/>
      <c r="AS202"/>
      <c r="AT202" t="s">
        <v>4108</v>
      </c>
      <c r="AU202" t="s">
        <v>228</v>
      </c>
      <c r="AV202" t="s">
        <v>695</v>
      </c>
      <c r="AW202" t="s">
        <v>279</v>
      </c>
      <c r="AX202" t="s">
        <v>1496</v>
      </c>
      <c r="AY202" t="s">
        <v>1751</v>
      </c>
      <c r="AZ202" t="s">
        <v>1</v>
      </c>
      <c r="BA202" s="178" t="s">
        <v>4084</v>
      </c>
      <c r="BB202" t="s">
        <v>278</v>
      </c>
      <c r="BC202" t="s">
        <v>286</v>
      </c>
      <c r="BD202"/>
      <c r="BE202" t="s">
        <v>88</v>
      </c>
      <c r="BF202" t="s">
        <v>88</v>
      </c>
      <c r="BG202" t="s">
        <v>4109</v>
      </c>
      <c r="BH202" t="s">
        <v>4110</v>
      </c>
      <c r="BI202">
        <v>1000000</v>
      </c>
      <c r="BJ202">
        <v>3.1</v>
      </c>
      <c r="BK202" s="30">
        <v>44897</v>
      </c>
      <c r="BL202" s="30"/>
      <c r="BM202">
        <v>4.4000000000000004</v>
      </c>
      <c r="BN202" t="s">
        <v>88</v>
      </c>
      <c r="BO202" s="30">
        <v>45079</v>
      </c>
      <c r="BP202" t="s">
        <v>4111</v>
      </c>
      <c r="BQ202" t="s">
        <v>88</v>
      </c>
      <c r="BR202" s="30">
        <v>44897</v>
      </c>
      <c r="BS202" t="s">
        <v>795</v>
      </c>
      <c r="BT202" s="30">
        <v>44897</v>
      </c>
      <c r="BU202" t="s">
        <v>4098</v>
      </c>
      <c r="BV202" t="s">
        <v>4112</v>
      </c>
      <c r="BW202" t="s">
        <v>4113</v>
      </c>
      <c r="BX202" t="s">
        <v>277</v>
      </c>
      <c r="BY202" t="s">
        <v>277</v>
      </c>
      <c r="BZ202" t="s">
        <v>276</v>
      </c>
      <c r="CA202" t="s">
        <v>275</v>
      </c>
      <c r="CB202" t="s">
        <v>274</v>
      </c>
      <c r="CC202" t="s">
        <v>88</v>
      </c>
      <c r="CD202" t="s">
        <v>113</v>
      </c>
      <c r="CE202" t="s">
        <v>88</v>
      </c>
      <c r="CF202" t="s">
        <v>88</v>
      </c>
      <c r="CG202" t="s">
        <v>4114</v>
      </c>
      <c r="CH202" t="s">
        <v>88</v>
      </c>
      <c r="CI202" s="30"/>
      <c r="CJ202">
        <v>903</v>
      </c>
      <c r="CK202" t="s">
        <v>4115</v>
      </c>
      <c r="CL202" t="s">
        <v>199</v>
      </c>
      <c r="CM202" t="s">
        <v>529</v>
      </c>
      <c r="CN202" t="s">
        <v>6</v>
      </c>
      <c r="CO202" t="s">
        <v>157</v>
      </c>
      <c r="CP202" t="s">
        <v>526</v>
      </c>
      <c r="CQ202">
        <v>1180</v>
      </c>
      <c r="CR202">
        <v>1229</v>
      </c>
    </row>
    <row r="203" spans="7:96" hidden="1">
      <c r="G203" s="123">
        <v>45313.655796203704</v>
      </c>
      <c r="H203" s="181">
        <v>239</v>
      </c>
      <c r="I203" t="s">
        <v>88</v>
      </c>
      <c r="J203" t="s">
        <v>88</v>
      </c>
      <c r="K203" t="s">
        <v>1751</v>
      </c>
      <c r="L203" t="s">
        <v>4116</v>
      </c>
      <c r="M203" s="30">
        <v>44889</v>
      </c>
      <c r="N203" t="s">
        <v>4117</v>
      </c>
      <c r="O203" t="s">
        <v>102</v>
      </c>
      <c r="P203">
        <v>6</v>
      </c>
      <c r="Q203" t="s">
        <v>777</v>
      </c>
      <c r="R203" t="s">
        <v>777</v>
      </c>
      <c r="S203" t="s">
        <v>777</v>
      </c>
      <c r="T203" t="s">
        <v>88</v>
      </c>
      <c r="U203" t="s">
        <v>3710</v>
      </c>
      <c r="V203" t="s">
        <v>4118</v>
      </c>
      <c r="W203" t="s">
        <v>279</v>
      </c>
      <c r="X203" t="s">
        <v>279</v>
      </c>
      <c r="Y203" t="s">
        <v>279</v>
      </c>
      <c r="Z203" t="s">
        <v>284</v>
      </c>
      <c r="AA203">
        <v>4.2</v>
      </c>
      <c r="AB203" s="30">
        <v>45992</v>
      </c>
      <c r="AC203" t="s">
        <v>287</v>
      </c>
      <c r="AD203" t="s">
        <v>88</v>
      </c>
      <c r="AE203" t="s">
        <v>2937</v>
      </c>
      <c r="AF203"/>
      <c r="AG203" t="s">
        <v>282</v>
      </c>
      <c r="AH203" t="s">
        <v>707</v>
      </c>
      <c r="AI203" t="s">
        <v>559</v>
      </c>
      <c r="AJ203" t="s">
        <v>280</v>
      </c>
      <c r="AK203">
        <v>100</v>
      </c>
      <c r="AL203"/>
      <c r="AM203" t="s">
        <v>1848</v>
      </c>
      <c r="AN203" t="s">
        <v>3208</v>
      </c>
      <c r="AO203" t="s">
        <v>3712</v>
      </c>
      <c r="AP203"/>
      <c r="AQ203"/>
      <c r="AR203"/>
      <c r="AS203"/>
      <c r="AT203" t="s">
        <v>4119</v>
      </c>
      <c r="AU203" t="s">
        <v>228</v>
      </c>
      <c r="AV203" t="s">
        <v>695</v>
      </c>
      <c r="AW203" t="s">
        <v>279</v>
      </c>
      <c r="AX203" t="s">
        <v>1496</v>
      </c>
      <c r="AY203" t="s">
        <v>1751</v>
      </c>
      <c r="AZ203" t="s">
        <v>1</v>
      </c>
      <c r="BA203" s="178" t="s">
        <v>4084</v>
      </c>
      <c r="BB203" t="s">
        <v>278</v>
      </c>
      <c r="BC203" t="s">
        <v>286</v>
      </c>
      <c r="BD203"/>
      <c r="BE203" t="s">
        <v>88</v>
      </c>
      <c r="BF203" t="s">
        <v>88</v>
      </c>
      <c r="BG203" t="s">
        <v>4120</v>
      </c>
      <c r="BH203" t="s">
        <v>3714</v>
      </c>
      <c r="BI203">
        <v>10000</v>
      </c>
      <c r="BJ203">
        <v>6</v>
      </c>
      <c r="BK203" s="30">
        <v>44896</v>
      </c>
      <c r="BL203" s="30"/>
      <c r="BM203">
        <v>4.2</v>
      </c>
      <c r="BN203" t="s">
        <v>88</v>
      </c>
      <c r="BO203" s="30">
        <v>45078</v>
      </c>
      <c r="BP203" t="s">
        <v>3715</v>
      </c>
      <c r="BQ203" t="s">
        <v>88</v>
      </c>
      <c r="BR203" s="30">
        <v>44896</v>
      </c>
      <c r="BS203" t="s">
        <v>2937</v>
      </c>
      <c r="BT203" s="30">
        <v>44896</v>
      </c>
      <c r="BU203" t="s">
        <v>1824</v>
      </c>
      <c r="BV203" t="s">
        <v>4121</v>
      </c>
      <c r="BW203" t="s">
        <v>4122</v>
      </c>
      <c r="BX203" t="s">
        <v>277</v>
      </c>
      <c r="BY203" t="s">
        <v>277</v>
      </c>
      <c r="BZ203" t="s">
        <v>276</v>
      </c>
      <c r="CA203" t="s">
        <v>275</v>
      </c>
      <c r="CB203" t="s">
        <v>274</v>
      </c>
      <c r="CC203" t="s">
        <v>88</v>
      </c>
      <c r="CD203" t="s">
        <v>113</v>
      </c>
      <c r="CE203" t="s">
        <v>88</v>
      </c>
      <c r="CF203" t="s">
        <v>88</v>
      </c>
      <c r="CG203" t="s">
        <v>4123</v>
      </c>
      <c r="CH203" t="s">
        <v>88</v>
      </c>
      <c r="CI203" s="30"/>
      <c r="CJ203">
        <v>818</v>
      </c>
      <c r="CK203" t="s">
        <v>3719</v>
      </c>
      <c r="CL203" t="s">
        <v>199</v>
      </c>
      <c r="CM203" t="s">
        <v>529</v>
      </c>
      <c r="CN203" t="s">
        <v>6</v>
      </c>
      <c r="CO203" t="s">
        <v>157</v>
      </c>
      <c r="CP203" t="s">
        <v>526</v>
      </c>
      <c r="CQ203">
        <v>1178</v>
      </c>
      <c r="CR203">
        <v>1227</v>
      </c>
    </row>
    <row r="204" spans="7:96" hidden="1">
      <c r="G204" s="123">
        <v>45313.655796203704</v>
      </c>
      <c r="H204" s="181">
        <v>238</v>
      </c>
      <c r="I204" t="s">
        <v>88</v>
      </c>
      <c r="J204" t="s">
        <v>88</v>
      </c>
      <c r="K204" t="s">
        <v>226</v>
      </c>
      <c r="L204" t="s">
        <v>4124</v>
      </c>
      <c r="M204" s="30">
        <v>44882</v>
      </c>
      <c r="N204" t="s">
        <v>4125</v>
      </c>
      <c r="O204" t="s">
        <v>81</v>
      </c>
      <c r="P204">
        <v>0.85</v>
      </c>
      <c r="Q204" t="s">
        <v>777</v>
      </c>
      <c r="R204" t="s">
        <v>777</v>
      </c>
      <c r="S204" t="s">
        <v>777</v>
      </c>
      <c r="T204" t="s">
        <v>88</v>
      </c>
      <c r="U204" t="s">
        <v>2106</v>
      </c>
      <c r="V204" t="s">
        <v>4126</v>
      </c>
      <c r="W204" t="s">
        <v>279</v>
      </c>
      <c r="X204" t="s">
        <v>279</v>
      </c>
      <c r="Y204" t="s">
        <v>279</v>
      </c>
      <c r="Z204" t="s">
        <v>284</v>
      </c>
      <c r="AA204">
        <v>7</v>
      </c>
      <c r="AB204" s="30">
        <v>45984</v>
      </c>
      <c r="AC204" t="s">
        <v>283</v>
      </c>
      <c r="AD204" t="s">
        <v>3758</v>
      </c>
      <c r="AE204" t="s">
        <v>3010</v>
      </c>
      <c r="AF204">
        <v>0</v>
      </c>
      <c r="AG204" t="s">
        <v>282</v>
      </c>
      <c r="AH204" t="s">
        <v>707</v>
      </c>
      <c r="AI204" t="s">
        <v>566</v>
      </c>
      <c r="AJ204" t="s">
        <v>280</v>
      </c>
      <c r="AK204">
        <v>100</v>
      </c>
      <c r="AL204"/>
      <c r="AM204" t="s">
        <v>1818</v>
      </c>
      <c r="AN204" t="s">
        <v>2110</v>
      </c>
      <c r="AO204" t="s">
        <v>2111</v>
      </c>
      <c r="AP204"/>
      <c r="AQ204"/>
      <c r="AR204"/>
      <c r="AS204"/>
      <c r="AT204" t="s">
        <v>4127</v>
      </c>
      <c r="AU204" t="s">
        <v>228</v>
      </c>
      <c r="AV204" t="s">
        <v>695</v>
      </c>
      <c r="AW204" t="s">
        <v>279</v>
      </c>
      <c r="AX204" t="s">
        <v>1496</v>
      </c>
      <c r="AY204" t="s">
        <v>226</v>
      </c>
      <c r="AZ204" t="s">
        <v>1</v>
      </c>
      <c r="BA204" s="178" t="s">
        <v>3989</v>
      </c>
      <c r="BB204" t="s">
        <v>278</v>
      </c>
      <c r="BC204" t="s">
        <v>286</v>
      </c>
      <c r="BD204"/>
      <c r="BE204" t="s">
        <v>88</v>
      </c>
      <c r="BF204" t="s">
        <v>88</v>
      </c>
      <c r="BG204" t="s">
        <v>4128</v>
      </c>
      <c r="BH204" t="s">
        <v>4129</v>
      </c>
      <c r="BI204">
        <v>1000</v>
      </c>
      <c r="BJ204">
        <v>0.85</v>
      </c>
      <c r="BK204" s="30">
        <v>44888</v>
      </c>
      <c r="BL204" s="30"/>
      <c r="BM204">
        <v>7</v>
      </c>
      <c r="BN204" t="s">
        <v>88</v>
      </c>
      <c r="BO204" s="30">
        <v>45069</v>
      </c>
      <c r="BP204" t="s">
        <v>4130</v>
      </c>
      <c r="BQ204" t="s">
        <v>88</v>
      </c>
      <c r="BR204" s="30">
        <v>44888</v>
      </c>
      <c r="BS204" t="s">
        <v>3010</v>
      </c>
      <c r="BT204" s="30">
        <v>44888</v>
      </c>
      <c r="BU204" t="s">
        <v>1824</v>
      </c>
      <c r="BV204" t="s">
        <v>4131</v>
      </c>
      <c r="BW204" t="s">
        <v>4132</v>
      </c>
      <c r="BX204" t="s">
        <v>277</v>
      </c>
      <c r="BY204" t="s">
        <v>277</v>
      </c>
      <c r="BZ204" t="s">
        <v>276</v>
      </c>
      <c r="CA204" t="s">
        <v>275</v>
      </c>
      <c r="CB204" t="s">
        <v>274</v>
      </c>
      <c r="CC204" t="s">
        <v>88</v>
      </c>
      <c r="CD204" t="s">
        <v>113</v>
      </c>
      <c r="CE204" t="s">
        <v>88</v>
      </c>
      <c r="CF204" t="s">
        <v>88</v>
      </c>
      <c r="CG204" t="s">
        <v>4133</v>
      </c>
      <c r="CH204" t="s">
        <v>88</v>
      </c>
      <c r="CI204" s="30"/>
      <c r="CJ204">
        <v>901</v>
      </c>
      <c r="CK204" t="s">
        <v>2119</v>
      </c>
      <c r="CL204" t="s">
        <v>199</v>
      </c>
      <c r="CM204" t="s">
        <v>531</v>
      </c>
      <c r="CN204" t="s">
        <v>6</v>
      </c>
      <c r="CO204" t="s">
        <v>157</v>
      </c>
      <c r="CP204" t="s">
        <v>525</v>
      </c>
      <c r="CQ204">
        <v>1170</v>
      </c>
      <c r="CR204">
        <v>1219</v>
      </c>
    </row>
    <row r="205" spans="7:96" hidden="1">
      <c r="G205" s="123">
        <v>45313.655796203704</v>
      </c>
      <c r="H205" s="181">
        <v>237</v>
      </c>
      <c r="I205" t="s">
        <v>88</v>
      </c>
      <c r="J205" t="s">
        <v>88</v>
      </c>
      <c r="K205" t="s">
        <v>1751</v>
      </c>
      <c r="L205" t="s">
        <v>4134</v>
      </c>
      <c r="M205" s="30">
        <v>44882</v>
      </c>
      <c r="N205" t="s">
        <v>4135</v>
      </c>
      <c r="O205" t="s">
        <v>102</v>
      </c>
      <c r="P205">
        <v>2.1</v>
      </c>
      <c r="Q205" t="s">
        <v>777</v>
      </c>
      <c r="R205" t="s">
        <v>777</v>
      </c>
      <c r="S205" t="s">
        <v>777</v>
      </c>
      <c r="T205" t="s">
        <v>88</v>
      </c>
      <c r="U205" t="s">
        <v>4136</v>
      </c>
      <c r="V205" t="s">
        <v>4137</v>
      </c>
      <c r="W205" t="s">
        <v>279</v>
      </c>
      <c r="X205" t="s">
        <v>279</v>
      </c>
      <c r="Y205" t="s">
        <v>279</v>
      </c>
      <c r="Z205" t="s">
        <v>284</v>
      </c>
      <c r="AA205">
        <v>5.2</v>
      </c>
      <c r="AB205" s="30">
        <v>45982</v>
      </c>
      <c r="AC205" t="s">
        <v>287</v>
      </c>
      <c r="AD205" t="s">
        <v>88</v>
      </c>
      <c r="AE205" t="s">
        <v>88</v>
      </c>
      <c r="AF205"/>
      <c r="AG205" t="s">
        <v>282</v>
      </c>
      <c r="AH205" t="s">
        <v>707</v>
      </c>
      <c r="AI205" t="s">
        <v>4138</v>
      </c>
      <c r="AJ205" t="s">
        <v>280</v>
      </c>
      <c r="AK205">
        <v>100</v>
      </c>
      <c r="AL205"/>
      <c r="AM205" t="s">
        <v>1905</v>
      </c>
      <c r="AN205" t="s">
        <v>4139</v>
      </c>
      <c r="AO205" t="s">
        <v>4140</v>
      </c>
      <c r="AP205"/>
      <c r="AQ205"/>
      <c r="AR205"/>
      <c r="AS205"/>
      <c r="AT205" t="s">
        <v>2570</v>
      </c>
      <c r="AU205" t="s">
        <v>228</v>
      </c>
      <c r="AV205" t="s">
        <v>2735</v>
      </c>
      <c r="AW205" t="s">
        <v>279</v>
      </c>
      <c r="AX205" t="s">
        <v>1496</v>
      </c>
      <c r="AY205" t="s">
        <v>1751</v>
      </c>
      <c r="AZ205" t="s">
        <v>1</v>
      </c>
      <c r="BA205" s="178" t="s">
        <v>3989</v>
      </c>
      <c r="BB205" t="s">
        <v>278</v>
      </c>
      <c r="BC205" t="s">
        <v>286</v>
      </c>
      <c r="BD205"/>
      <c r="BE205" t="s">
        <v>88</v>
      </c>
      <c r="BF205" t="s">
        <v>88</v>
      </c>
      <c r="BG205" t="s">
        <v>2529</v>
      </c>
      <c r="BH205" t="s">
        <v>4141</v>
      </c>
      <c r="BI205">
        <v>1000000</v>
      </c>
      <c r="BJ205">
        <v>2.1</v>
      </c>
      <c r="BK205" s="30">
        <v>44886</v>
      </c>
      <c r="BL205" s="30"/>
      <c r="BM205">
        <v>5.2</v>
      </c>
      <c r="BN205" t="s">
        <v>88</v>
      </c>
      <c r="BO205" s="30">
        <v>45067</v>
      </c>
      <c r="BP205" t="s">
        <v>4142</v>
      </c>
      <c r="BQ205" t="s">
        <v>88</v>
      </c>
      <c r="BR205" s="30">
        <v>44886</v>
      </c>
      <c r="BS205" t="s">
        <v>3812</v>
      </c>
      <c r="BT205" s="30">
        <v>44886</v>
      </c>
      <c r="BU205" t="s">
        <v>88</v>
      </c>
      <c r="BV205" t="s">
        <v>1789</v>
      </c>
      <c r="BW205" t="s">
        <v>4143</v>
      </c>
      <c r="BX205" t="s">
        <v>277</v>
      </c>
      <c r="BY205" t="s">
        <v>277</v>
      </c>
      <c r="BZ205" t="s">
        <v>276</v>
      </c>
      <c r="CA205" t="s">
        <v>275</v>
      </c>
      <c r="CB205" t="s">
        <v>274</v>
      </c>
      <c r="CC205" t="s">
        <v>88</v>
      </c>
      <c r="CD205" t="s">
        <v>113</v>
      </c>
      <c r="CE205" t="s">
        <v>88</v>
      </c>
      <c r="CF205" t="s">
        <v>88</v>
      </c>
      <c r="CG205" t="s">
        <v>4144</v>
      </c>
      <c r="CH205" t="s">
        <v>88</v>
      </c>
      <c r="CI205" s="30"/>
      <c r="CJ205">
        <v>610</v>
      </c>
      <c r="CK205" t="s">
        <v>4145</v>
      </c>
      <c r="CL205" t="s">
        <v>199</v>
      </c>
      <c r="CM205" t="s">
        <v>531</v>
      </c>
      <c r="CN205" t="s">
        <v>6</v>
      </c>
      <c r="CO205" t="s">
        <v>157</v>
      </c>
      <c r="CP205" t="s">
        <v>525</v>
      </c>
      <c r="CQ205">
        <v>1169</v>
      </c>
      <c r="CR205">
        <v>1218</v>
      </c>
    </row>
    <row r="206" spans="7:96" hidden="1">
      <c r="G206" s="123">
        <v>45313.655796203704</v>
      </c>
      <c r="H206" s="181">
        <v>236</v>
      </c>
      <c r="I206" t="s">
        <v>88</v>
      </c>
      <c r="J206" t="s">
        <v>88</v>
      </c>
      <c r="K206" t="s">
        <v>1751</v>
      </c>
      <c r="L206" t="s">
        <v>4146</v>
      </c>
      <c r="M206" s="30">
        <v>44875</v>
      </c>
      <c r="N206" t="s">
        <v>4147</v>
      </c>
      <c r="O206" t="s">
        <v>102</v>
      </c>
      <c r="P206">
        <v>5.29</v>
      </c>
      <c r="Q206" t="s">
        <v>777</v>
      </c>
      <c r="R206" t="s">
        <v>777</v>
      </c>
      <c r="S206" t="s">
        <v>777</v>
      </c>
      <c r="T206" t="s">
        <v>88</v>
      </c>
      <c r="U206" t="s">
        <v>3873</v>
      </c>
      <c r="V206" t="s">
        <v>4148</v>
      </c>
      <c r="W206" t="s">
        <v>279</v>
      </c>
      <c r="X206" t="s">
        <v>279</v>
      </c>
      <c r="Y206" t="s">
        <v>279</v>
      </c>
      <c r="Z206" t="s">
        <v>284</v>
      </c>
      <c r="AA206">
        <v>4.9000000000000004</v>
      </c>
      <c r="AB206" s="30">
        <v>45976</v>
      </c>
      <c r="AC206" t="s">
        <v>287</v>
      </c>
      <c r="AD206" t="s">
        <v>88</v>
      </c>
      <c r="AE206" t="s">
        <v>88</v>
      </c>
      <c r="AF206"/>
      <c r="AG206" t="s">
        <v>282</v>
      </c>
      <c r="AH206" t="s">
        <v>707</v>
      </c>
      <c r="AI206" t="s">
        <v>571</v>
      </c>
      <c r="AJ206" t="s">
        <v>280</v>
      </c>
      <c r="AK206">
        <v>100</v>
      </c>
      <c r="AL206"/>
      <c r="AM206" t="s">
        <v>796</v>
      </c>
      <c r="AN206" t="s">
        <v>3875</v>
      </c>
      <c r="AO206" t="s">
        <v>3876</v>
      </c>
      <c r="AP206"/>
      <c r="AQ206"/>
      <c r="AR206"/>
      <c r="AS206"/>
      <c r="AT206" t="s">
        <v>4149</v>
      </c>
      <c r="AU206" t="s">
        <v>228</v>
      </c>
      <c r="AV206" t="s">
        <v>806</v>
      </c>
      <c r="AW206" t="s">
        <v>279</v>
      </c>
      <c r="AX206" t="s">
        <v>88</v>
      </c>
      <c r="AY206" t="s">
        <v>1751</v>
      </c>
      <c r="AZ206" t="s">
        <v>1</v>
      </c>
      <c r="BA206" s="178" t="s">
        <v>4150</v>
      </c>
      <c r="BB206" t="s">
        <v>278</v>
      </c>
      <c r="BC206" t="s">
        <v>286</v>
      </c>
      <c r="BD206"/>
      <c r="BE206" t="s">
        <v>88</v>
      </c>
      <c r="BF206" t="s">
        <v>88</v>
      </c>
      <c r="BG206" t="s">
        <v>88</v>
      </c>
      <c r="BH206" t="s">
        <v>3877</v>
      </c>
      <c r="BI206">
        <v>1000000</v>
      </c>
      <c r="BJ206">
        <v>5.29</v>
      </c>
      <c r="BK206" s="30">
        <v>44880</v>
      </c>
      <c r="BL206" s="30"/>
      <c r="BM206">
        <v>4.9000000000000004</v>
      </c>
      <c r="BN206" t="s">
        <v>88</v>
      </c>
      <c r="BO206" s="30">
        <v>45061</v>
      </c>
      <c r="BP206" t="s">
        <v>3878</v>
      </c>
      <c r="BQ206" t="s">
        <v>88</v>
      </c>
      <c r="BR206" s="30">
        <v>44880</v>
      </c>
      <c r="BS206" t="s">
        <v>2367</v>
      </c>
      <c r="BT206" s="30">
        <v>44880</v>
      </c>
      <c r="BU206" t="s">
        <v>1824</v>
      </c>
      <c r="BV206" t="s">
        <v>88</v>
      </c>
      <c r="BW206" t="s">
        <v>4151</v>
      </c>
      <c r="BX206" t="s">
        <v>277</v>
      </c>
      <c r="BY206" t="s">
        <v>277</v>
      </c>
      <c r="BZ206" t="s">
        <v>276</v>
      </c>
      <c r="CA206" t="s">
        <v>275</v>
      </c>
      <c r="CB206" t="s">
        <v>274</v>
      </c>
      <c r="CC206" t="s">
        <v>88</v>
      </c>
      <c r="CD206" t="s">
        <v>113</v>
      </c>
      <c r="CE206" t="s">
        <v>88</v>
      </c>
      <c r="CF206" t="s">
        <v>88</v>
      </c>
      <c r="CG206" t="s">
        <v>4152</v>
      </c>
      <c r="CH206" t="s">
        <v>88</v>
      </c>
      <c r="CI206" s="30"/>
      <c r="CJ206">
        <v>900</v>
      </c>
      <c r="CK206" t="s">
        <v>3882</v>
      </c>
      <c r="CL206" t="s">
        <v>199</v>
      </c>
      <c r="CM206" t="s">
        <v>529</v>
      </c>
      <c r="CN206" t="s">
        <v>6</v>
      </c>
      <c r="CO206" t="s">
        <v>157</v>
      </c>
      <c r="CP206" t="s">
        <v>526</v>
      </c>
      <c r="CQ206">
        <v>1162</v>
      </c>
      <c r="CR206">
        <v>1211</v>
      </c>
    </row>
    <row r="207" spans="7:96" hidden="1">
      <c r="G207" s="123">
        <v>45313.655796203704</v>
      </c>
      <c r="H207" s="181">
        <v>235</v>
      </c>
      <c r="I207" t="s">
        <v>88</v>
      </c>
      <c r="J207" t="s">
        <v>88</v>
      </c>
      <c r="K207" t="s">
        <v>1751</v>
      </c>
      <c r="L207" t="s">
        <v>4153</v>
      </c>
      <c r="M207" s="30">
        <v>44873</v>
      </c>
      <c r="N207" t="s">
        <v>4154</v>
      </c>
      <c r="O207" t="s">
        <v>102</v>
      </c>
      <c r="P207">
        <v>5.5</v>
      </c>
      <c r="Q207" t="s">
        <v>777</v>
      </c>
      <c r="R207" t="s">
        <v>777</v>
      </c>
      <c r="S207" t="s">
        <v>777</v>
      </c>
      <c r="T207" t="s">
        <v>88</v>
      </c>
      <c r="U207" t="s">
        <v>3596</v>
      </c>
      <c r="V207" t="s">
        <v>4155</v>
      </c>
      <c r="W207" t="s">
        <v>279</v>
      </c>
      <c r="X207" t="s">
        <v>279</v>
      </c>
      <c r="Y207" t="s">
        <v>279</v>
      </c>
      <c r="Z207" t="s">
        <v>284</v>
      </c>
      <c r="AA207">
        <v>4.5</v>
      </c>
      <c r="AB207" s="30">
        <v>45972</v>
      </c>
      <c r="AC207" t="s">
        <v>105</v>
      </c>
      <c r="AD207" t="s">
        <v>88</v>
      </c>
      <c r="AE207" t="s">
        <v>88</v>
      </c>
      <c r="AF207"/>
      <c r="AG207" t="s">
        <v>282</v>
      </c>
      <c r="AH207" t="s">
        <v>707</v>
      </c>
      <c r="AI207" t="s">
        <v>562</v>
      </c>
      <c r="AJ207" t="s">
        <v>280</v>
      </c>
      <c r="AK207">
        <v>100</v>
      </c>
      <c r="AL207"/>
      <c r="AM207" t="s">
        <v>796</v>
      </c>
      <c r="AN207" t="s">
        <v>1708</v>
      </c>
      <c r="AO207" t="s">
        <v>88</v>
      </c>
      <c r="AP207"/>
      <c r="AQ207"/>
      <c r="AR207"/>
      <c r="AS207"/>
      <c r="AT207" t="s">
        <v>4156</v>
      </c>
      <c r="AU207" t="s">
        <v>228</v>
      </c>
      <c r="AV207" t="s">
        <v>695</v>
      </c>
      <c r="AW207" t="s">
        <v>279</v>
      </c>
      <c r="AX207" t="s">
        <v>494</v>
      </c>
      <c r="AY207" t="s">
        <v>1751</v>
      </c>
      <c r="AZ207" t="s">
        <v>1</v>
      </c>
      <c r="BA207" s="178" t="s">
        <v>4157</v>
      </c>
      <c r="BB207" t="s">
        <v>278</v>
      </c>
      <c r="BC207" t="s">
        <v>286</v>
      </c>
      <c r="BD207"/>
      <c r="BE207" t="s">
        <v>88</v>
      </c>
      <c r="BF207" t="s">
        <v>88</v>
      </c>
      <c r="BG207" t="s">
        <v>88</v>
      </c>
      <c r="BH207" t="s">
        <v>3602</v>
      </c>
      <c r="BI207">
        <v>1000000</v>
      </c>
      <c r="BJ207">
        <v>5.5</v>
      </c>
      <c r="BK207" s="30">
        <v>44876</v>
      </c>
      <c r="BL207" s="30"/>
      <c r="BM207">
        <v>4.5</v>
      </c>
      <c r="BN207" t="s">
        <v>88</v>
      </c>
      <c r="BO207" s="30">
        <v>45057</v>
      </c>
      <c r="BP207" t="s">
        <v>3603</v>
      </c>
      <c r="BQ207" t="s">
        <v>88</v>
      </c>
      <c r="BR207" s="30">
        <v>44876</v>
      </c>
      <c r="BS207" t="s">
        <v>752</v>
      </c>
      <c r="BT207" s="30">
        <v>44876</v>
      </c>
      <c r="BU207" t="s">
        <v>1824</v>
      </c>
      <c r="BV207" t="s">
        <v>4158</v>
      </c>
      <c r="BW207" t="s">
        <v>4159</v>
      </c>
      <c r="BX207" t="s">
        <v>277</v>
      </c>
      <c r="BY207" t="s">
        <v>277</v>
      </c>
      <c r="BZ207" t="s">
        <v>276</v>
      </c>
      <c r="CA207" t="s">
        <v>275</v>
      </c>
      <c r="CB207" t="s">
        <v>274</v>
      </c>
      <c r="CC207" t="s">
        <v>88</v>
      </c>
      <c r="CD207" t="s">
        <v>113</v>
      </c>
      <c r="CE207" t="s">
        <v>88</v>
      </c>
      <c r="CF207" t="s">
        <v>88</v>
      </c>
      <c r="CG207" t="s">
        <v>4160</v>
      </c>
      <c r="CH207" t="s">
        <v>88</v>
      </c>
      <c r="CI207" s="30"/>
      <c r="CJ207">
        <v>612</v>
      </c>
      <c r="CK207" t="s">
        <v>3607</v>
      </c>
      <c r="CL207" t="s">
        <v>199</v>
      </c>
      <c r="CM207" t="s">
        <v>531</v>
      </c>
      <c r="CN207" t="s">
        <v>6</v>
      </c>
      <c r="CO207" t="s">
        <v>157</v>
      </c>
      <c r="CP207" t="s">
        <v>525</v>
      </c>
      <c r="CQ207">
        <v>1159</v>
      </c>
      <c r="CR207">
        <v>1208</v>
      </c>
    </row>
    <row r="208" spans="7:96" hidden="1">
      <c r="G208" s="123">
        <v>45313.655796203704</v>
      </c>
      <c r="H208" s="181">
        <v>234</v>
      </c>
      <c r="I208" t="s">
        <v>88</v>
      </c>
      <c r="J208" t="s">
        <v>88</v>
      </c>
      <c r="K208" t="s">
        <v>1751</v>
      </c>
      <c r="L208" t="s">
        <v>4161</v>
      </c>
      <c r="M208" s="30">
        <v>44873</v>
      </c>
      <c r="N208" t="s">
        <v>4162</v>
      </c>
      <c r="O208" t="s">
        <v>102</v>
      </c>
      <c r="P208">
        <v>3.3</v>
      </c>
      <c r="Q208" t="s">
        <v>777</v>
      </c>
      <c r="R208" t="s">
        <v>777</v>
      </c>
      <c r="S208" t="s">
        <v>777</v>
      </c>
      <c r="T208" t="s">
        <v>88</v>
      </c>
      <c r="U208" t="s">
        <v>4163</v>
      </c>
      <c r="V208" t="s">
        <v>4164</v>
      </c>
      <c r="W208" t="s">
        <v>279</v>
      </c>
      <c r="X208" t="s">
        <v>279</v>
      </c>
      <c r="Y208" t="s">
        <v>279</v>
      </c>
      <c r="Z208" t="s">
        <v>284</v>
      </c>
      <c r="AA208">
        <v>4.2</v>
      </c>
      <c r="AB208" s="30">
        <v>45975</v>
      </c>
      <c r="AC208" t="s">
        <v>287</v>
      </c>
      <c r="AD208" t="s">
        <v>3121</v>
      </c>
      <c r="AE208" t="s">
        <v>2937</v>
      </c>
      <c r="AF208">
        <v>30</v>
      </c>
      <c r="AG208" t="s">
        <v>282</v>
      </c>
      <c r="AH208" t="s">
        <v>707</v>
      </c>
      <c r="AI208" t="s">
        <v>3277</v>
      </c>
      <c r="AJ208" t="s">
        <v>280</v>
      </c>
      <c r="AK208">
        <v>100</v>
      </c>
      <c r="AL208"/>
      <c r="AM208" t="s">
        <v>1848</v>
      </c>
      <c r="AN208" t="s">
        <v>3683</v>
      </c>
      <c r="AO208" t="s">
        <v>4165</v>
      </c>
      <c r="AP208"/>
      <c r="AQ208"/>
      <c r="AR208"/>
      <c r="AS208"/>
      <c r="AT208" t="s">
        <v>4086</v>
      </c>
      <c r="AU208" t="s">
        <v>228</v>
      </c>
      <c r="AV208" t="s">
        <v>695</v>
      </c>
      <c r="AW208" t="s">
        <v>279</v>
      </c>
      <c r="AX208" t="s">
        <v>1496</v>
      </c>
      <c r="AY208" t="s">
        <v>1751</v>
      </c>
      <c r="AZ208" t="s">
        <v>1</v>
      </c>
      <c r="BA208" s="178" t="s">
        <v>4150</v>
      </c>
      <c r="BB208" t="s">
        <v>278</v>
      </c>
      <c r="BC208" t="s">
        <v>286</v>
      </c>
      <c r="BD208"/>
      <c r="BE208" t="s">
        <v>88</v>
      </c>
      <c r="BF208" t="s">
        <v>88</v>
      </c>
      <c r="BG208" t="s">
        <v>3560</v>
      </c>
      <c r="BH208" t="s">
        <v>4166</v>
      </c>
      <c r="BI208">
        <v>10000</v>
      </c>
      <c r="BJ208">
        <v>3.3</v>
      </c>
      <c r="BK208" s="30">
        <v>44879</v>
      </c>
      <c r="BL208" s="30"/>
      <c r="BM208">
        <v>4.2</v>
      </c>
      <c r="BN208" t="s">
        <v>88</v>
      </c>
      <c r="BO208" s="30">
        <v>45060</v>
      </c>
      <c r="BP208" t="s">
        <v>4167</v>
      </c>
      <c r="BQ208" t="s">
        <v>88</v>
      </c>
      <c r="BR208" s="30">
        <v>44879</v>
      </c>
      <c r="BS208" t="s">
        <v>2937</v>
      </c>
      <c r="BT208" s="30">
        <v>44879</v>
      </c>
      <c r="BU208" t="s">
        <v>1824</v>
      </c>
      <c r="BV208" t="s">
        <v>4168</v>
      </c>
      <c r="BW208" t="s">
        <v>4169</v>
      </c>
      <c r="BX208" t="s">
        <v>277</v>
      </c>
      <c r="BY208" t="s">
        <v>277</v>
      </c>
      <c r="BZ208" t="s">
        <v>276</v>
      </c>
      <c r="CA208" t="s">
        <v>275</v>
      </c>
      <c r="CB208" t="s">
        <v>274</v>
      </c>
      <c r="CC208" t="s">
        <v>88</v>
      </c>
      <c r="CD208" t="s">
        <v>113</v>
      </c>
      <c r="CE208" t="s">
        <v>88</v>
      </c>
      <c r="CF208" t="s">
        <v>88</v>
      </c>
      <c r="CG208" t="s">
        <v>4170</v>
      </c>
      <c r="CH208" t="s">
        <v>88</v>
      </c>
      <c r="CI208" s="30"/>
      <c r="CJ208">
        <v>835</v>
      </c>
      <c r="CK208" t="s">
        <v>4171</v>
      </c>
      <c r="CL208" t="s">
        <v>199</v>
      </c>
      <c r="CM208" t="s">
        <v>529</v>
      </c>
      <c r="CN208" t="s">
        <v>6</v>
      </c>
      <c r="CO208" t="s">
        <v>157</v>
      </c>
      <c r="CP208" t="s">
        <v>526</v>
      </c>
      <c r="CQ208">
        <v>1157</v>
      </c>
      <c r="CR208">
        <v>1206</v>
      </c>
    </row>
    <row r="209" spans="7:96" hidden="1">
      <c r="G209" s="123">
        <v>45313.655796203704</v>
      </c>
      <c r="H209" s="181">
        <v>233</v>
      </c>
      <c r="I209" t="s">
        <v>88</v>
      </c>
      <c r="J209" t="s">
        <v>88</v>
      </c>
      <c r="K209" t="s">
        <v>1751</v>
      </c>
      <c r="L209" t="s">
        <v>4172</v>
      </c>
      <c r="M209" s="30">
        <v>44869</v>
      </c>
      <c r="N209" t="s">
        <v>4173</v>
      </c>
      <c r="O209" t="s">
        <v>102</v>
      </c>
      <c r="P209">
        <v>13.3</v>
      </c>
      <c r="Q209" t="s">
        <v>777</v>
      </c>
      <c r="R209" t="s">
        <v>777</v>
      </c>
      <c r="S209" t="s">
        <v>777</v>
      </c>
      <c r="T209" t="s">
        <v>88</v>
      </c>
      <c r="U209" t="s">
        <v>4174</v>
      </c>
      <c r="V209" t="s">
        <v>4175</v>
      </c>
      <c r="W209" t="s">
        <v>1454</v>
      </c>
      <c r="X209" t="s">
        <v>2135</v>
      </c>
      <c r="Y209" t="s">
        <v>279</v>
      </c>
      <c r="Z209" t="s">
        <v>284</v>
      </c>
      <c r="AA209">
        <v>4.5</v>
      </c>
      <c r="AB209" s="30">
        <v>45971</v>
      </c>
      <c r="AC209" t="s">
        <v>287</v>
      </c>
      <c r="AD209" t="s">
        <v>88</v>
      </c>
      <c r="AE209" t="s">
        <v>88</v>
      </c>
      <c r="AF209"/>
      <c r="AG209" t="s">
        <v>282</v>
      </c>
      <c r="AH209" t="s">
        <v>1337</v>
      </c>
      <c r="AI209" t="s">
        <v>1338</v>
      </c>
      <c r="AJ209" t="s">
        <v>280</v>
      </c>
      <c r="AK209">
        <v>100</v>
      </c>
      <c r="AL209"/>
      <c r="AM209" t="s">
        <v>500</v>
      </c>
      <c r="AN209" t="s">
        <v>1339</v>
      </c>
      <c r="AO209" t="s">
        <v>2011</v>
      </c>
      <c r="AP209"/>
      <c r="AQ209"/>
      <c r="AR209"/>
      <c r="AS209"/>
      <c r="AT209" t="s">
        <v>4176</v>
      </c>
      <c r="AU209" t="s">
        <v>228</v>
      </c>
      <c r="AV209" t="s">
        <v>695</v>
      </c>
      <c r="AW209" t="s">
        <v>279</v>
      </c>
      <c r="AX209" t="s">
        <v>786</v>
      </c>
      <c r="AY209" t="s">
        <v>1751</v>
      </c>
      <c r="AZ209" t="s">
        <v>1</v>
      </c>
      <c r="BA209" s="178" t="s">
        <v>4157</v>
      </c>
      <c r="BB209" t="s">
        <v>278</v>
      </c>
      <c r="BC209" t="s">
        <v>285</v>
      </c>
      <c r="BD209"/>
      <c r="BE209" t="s">
        <v>88</v>
      </c>
      <c r="BF209" t="s">
        <v>88</v>
      </c>
      <c r="BG209" t="s">
        <v>88</v>
      </c>
      <c r="BH209" t="s">
        <v>4177</v>
      </c>
      <c r="BI209">
        <v>10000</v>
      </c>
      <c r="BJ209">
        <v>13.3</v>
      </c>
      <c r="BK209" s="30">
        <v>44875</v>
      </c>
      <c r="BL209" s="30"/>
      <c r="BM209">
        <v>4.5</v>
      </c>
      <c r="BN209" t="s">
        <v>88</v>
      </c>
      <c r="BO209" s="30">
        <v>45056</v>
      </c>
      <c r="BP209" t="s">
        <v>4178</v>
      </c>
      <c r="BQ209" t="s">
        <v>88</v>
      </c>
      <c r="BR209" s="30">
        <v>44875</v>
      </c>
      <c r="BS209" t="s">
        <v>88</v>
      </c>
      <c r="BT209" s="30">
        <v>44875</v>
      </c>
      <c r="BU209" t="s">
        <v>1824</v>
      </c>
      <c r="BV209" t="s">
        <v>4179</v>
      </c>
      <c r="BW209" t="s">
        <v>4180</v>
      </c>
      <c r="BX209" t="s">
        <v>277</v>
      </c>
      <c r="BY209" t="s">
        <v>277</v>
      </c>
      <c r="BZ209" t="s">
        <v>276</v>
      </c>
      <c r="CA209" t="s">
        <v>275</v>
      </c>
      <c r="CB209" t="s">
        <v>274</v>
      </c>
      <c r="CC209" t="s">
        <v>88</v>
      </c>
      <c r="CD209" t="s">
        <v>113</v>
      </c>
      <c r="CE209" t="s">
        <v>4174</v>
      </c>
      <c r="CF209" t="s">
        <v>88</v>
      </c>
      <c r="CG209" t="s">
        <v>4181</v>
      </c>
      <c r="CH209" t="s">
        <v>88</v>
      </c>
      <c r="CI209" s="30"/>
      <c r="CJ209">
        <v>603</v>
      </c>
      <c r="CK209" t="s">
        <v>4182</v>
      </c>
      <c r="CL209" t="s">
        <v>199</v>
      </c>
      <c r="CM209" t="s">
        <v>529</v>
      </c>
      <c r="CN209" t="s">
        <v>6</v>
      </c>
      <c r="CO209" t="s">
        <v>157</v>
      </c>
      <c r="CP209" t="s">
        <v>522</v>
      </c>
      <c r="CQ209">
        <v>1153</v>
      </c>
      <c r="CR209">
        <v>1202</v>
      </c>
    </row>
    <row r="210" spans="7:96" hidden="1">
      <c r="G210" s="123">
        <v>45313.655796203704</v>
      </c>
      <c r="H210" s="181">
        <v>232</v>
      </c>
      <c r="I210" t="s">
        <v>88</v>
      </c>
      <c r="J210" t="s">
        <v>88</v>
      </c>
      <c r="K210" t="s">
        <v>706</v>
      </c>
      <c r="L210" t="s">
        <v>4183</v>
      </c>
      <c r="M210" s="30">
        <v>44866</v>
      </c>
      <c r="N210" t="s">
        <v>4184</v>
      </c>
      <c r="O210" t="s">
        <v>106</v>
      </c>
      <c r="P210">
        <v>1.3</v>
      </c>
      <c r="Q210" t="s">
        <v>777</v>
      </c>
      <c r="R210" t="s">
        <v>777</v>
      </c>
      <c r="S210" t="s">
        <v>777</v>
      </c>
      <c r="T210" t="s">
        <v>88</v>
      </c>
      <c r="U210" t="s">
        <v>4185</v>
      </c>
      <c r="V210" t="s">
        <v>4186</v>
      </c>
      <c r="W210" t="s">
        <v>279</v>
      </c>
      <c r="X210" t="s">
        <v>279</v>
      </c>
      <c r="Y210" t="s">
        <v>279</v>
      </c>
      <c r="Z210" t="s">
        <v>284</v>
      </c>
      <c r="AA210">
        <v>4.9000000000000004</v>
      </c>
      <c r="AB210" s="30">
        <v>45968</v>
      </c>
      <c r="AC210" t="s">
        <v>1537</v>
      </c>
      <c r="AD210" t="s">
        <v>4187</v>
      </c>
      <c r="AE210" t="s">
        <v>2878</v>
      </c>
      <c r="AF210">
        <v>10</v>
      </c>
      <c r="AG210" t="s">
        <v>282</v>
      </c>
      <c r="AH210" t="s">
        <v>1337</v>
      </c>
      <c r="AI210" t="s">
        <v>2768</v>
      </c>
      <c r="AJ210" t="s">
        <v>280</v>
      </c>
      <c r="AK210">
        <v>100</v>
      </c>
      <c r="AL210"/>
      <c r="AM210" t="s">
        <v>709</v>
      </c>
      <c r="AN210" t="s">
        <v>4188</v>
      </c>
      <c r="AO210" t="s">
        <v>4189</v>
      </c>
      <c r="AP210"/>
      <c r="AQ210"/>
      <c r="AR210"/>
      <c r="AS210"/>
      <c r="AT210" t="s">
        <v>4190</v>
      </c>
      <c r="AU210" t="s">
        <v>228</v>
      </c>
      <c r="AV210" t="s">
        <v>695</v>
      </c>
      <c r="AW210" t="s">
        <v>279</v>
      </c>
      <c r="AX210" t="s">
        <v>494</v>
      </c>
      <c r="AY210" t="s">
        <v>88</v>
      </c>
      <c r="AZ210" t="s">
        <v>1</v>
      </c>
      <c r="BA210" s="178" t="s">
        <v>4191</v>
      </c>
      <c r="BB210" t="s">
        <v>278</v>
      </c>
      <c r="BC210" t="s">
        <v>286</v>
      </c>
      <c r="BD210"/>
      <c r="BE210" t="s">
        <v>88</v>
      </c>
      <c r="BF210" t="s">
        <v>88</v>
      </c>
      <c r="BG210" t="s">
        <v>4192</v>
      </c>
      <c r="BH210" t="s">
        <v>4193</v>
      </c>
      <c r="BI210">
        <v>1000</v>
      </c>
      <c r="BJ210">
        <v>1.3</v>
      </c>
      <c r="BK210" s="30">
        <v>44872</v>
      </c>
      <c r="BL210" s="30"/>
      <c r="BM210">
        <v>4.9000000000000004</v>
      </c>
      <c r="BN210" t="s">
        <v>88</v>
      </c>
      <c r="BO210" s="30">
        <v>45053</v>
      </c>
      <c r="BP210" t="s">
        <v>4194</v>
      </c>
      <c r="BQ210" t="s">
        <v>88</v>
      </c>
      <c r="BR210" s="30">
        <v>44872</v>
      </c>
      <c r="BS210" t="s">
        <v>2878</v>
      </c>
      <c r="BT210" s="30">
        <v>44872</v>
      </c>
      <c r="BU210" t="s">
        <v>1824</v>
      </c>
      <c r="BV210" t="s">
        <v>4195</v>
      </c>
      <c r="BW210" t="s">
        <v>4196</v>
      </c>
      <c r="BX210" t="s">
        <v>277</v>
      </c>
      <c r="BY210" t="s">
        <v>277</v>
      </c>
      <c r="BZ210" t="s">
        <v>276</v>
      </c>
      <c r="CA210" t="s">
        <v>275</v>
      </c>
      <c r="CB210" t="s">
        <v>274</v>
      </c>
      <c r="CC210" t="s">
        <v>88</v>
      </c>
      <c r="CD210" t="s">
        <v>113</v>
      </c>
      <c r="CE210" t="s">
        <v>4185</v>
      </c>
      <c r="CF210" t="s">
        <v>88</v>
      </c>
      <c r="CG210" t="s">
        <v>4197</v>
      </c>
      <c r="CH210" t="s">
        <v>88</v>
      </c>
      <c r="CI210" s="30"/>
      <c r="CJ210">
        <v>391</v>
      </c>
      <c r="CK210" t="s">
        <v>4198</v>
      </c>
      <c r="CL210" t="s">
        <v>199</v>
      </c>
      <c r="CM210" t="s">
        <v>531</v>
      </c>
      <c r="CN210" t="s">
        <v>6</v>
      </c>
      <c r="CO210" t="s">
        <v>157</v>
      </c>
      <c r="CP210" t="s">
        <v>526</v>
      </c>
      <c r="CQ210">
        <v>1148</v>
      </c>
      <c r="CR210">
        <v>1197</v>
      </c>
    </row>
    <row r="211" spans="7:96" hidden="1">
      <c r="G211" s="123">
        <v>45313.655796203704</v>
      </c>
      <c r="H211" s="181">
        <v>231</v>
      </c>
      <c r="I211" t="s">
        <v>88</v>
      </c>
      <c r="J211" t="s">
        <v>88</v>
      </c>
      <c r="K211" t="s">
        <v>706</v>
      </c>
      <c r="L211" t="s">
        <v>4199</v>
      </c>
      <c r="M211" s="30">
        <v>44859</v>
      </c>
      <c r="N211" t="s">
        <v>4200</v>
      </c>
      <c r="O211" t="s">
        <v>106</v>
      </c>
      <c r="P211">
        <v>1</v>
      </c>
      <c r="Q211" t="s">
        <v>777</v>
      </c>
      <c r="R211" t="s">
        <v>777</v>
      </c>
      <c r="S211" t="s">
        <v>777</v>
      </c>
      <c r="T211" t="s">
        <v>88</v>
      </c>
      <c r="U211" t="s">
        <v>3680</v>
      </c>
      <c r="V211" t="s">
        <v>4201</v>
      </c>
      <c r="W211" t="s">
        <v>279</v>
      </c>
      <c r="X211" t="s">
        <v>279</v>
      </c>
      <c r="Y211" t="s">
        <v>279</v>
      </c>
      <c r="Z211" t="s">
        <v>284</v>
      </c>
      <c r="AA211">
        <v>4.4000000000000004</v>
      </c>
      <c r="AB211" s="30">
        <v>45961</v>
      </c>
      <c r="AC211" t="s">
        <v>283</v>
      </c>
      <c r="AD211" t="s">
        <v>3121</v>
      </c>
      <c r="AE211" t="s">
        <v>795</v>
      </c>
      <c r="AF211">
        <v>10</v>
      </c>
      <c r="AG211" t="s">
        <v>282</v>
      </c>
      <c r="AH211" t="s">
        <v>707</v>
      </c>
      <c r="AI211" t="s">
        <v>3682</v>
      </c>
      <c r="AJ211" t="s">
        <v>280</v>
      </c>
      <c r="AK211">
        <v>100</v>
      </c>
      <c r="AL211"/>
      <c r="AM211" t="s">
        <v>1848</v>
      </c>
      <c r="AN211" t="s">
        <v>3683</v>
      </c>
      <c r="AO211" t="s">
        <v>3684</v>
      </c>
      <c r="AP211"/>
      <c r="AQ211"/>
      <c r="AR211"/>
      <c r="AS211"/>
      <c r="AT211" t="s">
        <v>1834</v>
      </c>
      <c r="AU211" t="s">
        <v>228</v>
      </c>
      <c r="AV211" t="s">
        <v>3686</v>
      </c>
      <c r="AW211" t="s">
        <v>279</v>
      </c>
      <c r="AX211" t="s">
        <v>1496</v>
      </c>
      <c r="AY211" t="s">
        <v>88</v>
      </c>
      <c r="AZ211" t="s">
        <v>1</v>
      </c>
      <c r="BA211" s="178" t="s">
        <v>4202</v>
      </c>
      <c r="BB211" t="s">
        <v>278</v>
      </c>
      <c r="BC211" t="s">
        <v>286</v>
      </c>
      <c r="BD211"/>
      <c r="BE211" t="s">
        <v>88</v>
      </c>
      <c r="BF211" t="s">
        <v>88</v>
      </c>
      <c r="BG211" t="s">
        <v>4203</v>
      </c>
      <c r="BH211" t="s">
        <v>3688</v>
      </c>
      <c r="BI211">
        <v>1000</v>
      </c>
      <c r="BJ211">
        <v>1</v>
      </c>
      <c r="BK211" s="30">
        <v>44865</v>
      </c>
      <c r="BL211" s="30"/>
      <c r="BM211">
        <v>4.4000000000000004</v>
      </c>
      <c r="BN211" t="s">
        <v>88</v>
      </c>
      <c r="BO211" s="30">
        <v>45046</v>
      </c>
      <c r="BP211" t="s">
        <v>3689</v>
      </c>
      <c r="BQ211" t="s">
        <v>88</v>
      </c>
      <c r="BR211" s="30">
        <v>44865</v>
      </c>
      <c r="BS211" t="s">
        <v>795</v>
      </c>
      <c r="BT211" s="30">
        <v>44865</v>
      </c>
      <c r="BU211" t="s">
        <v>1824</v>
      </c>
      <c r="BV211" t="s">
        <v>4204</v>
      </c>
      <c r="BW211" t="s">
        <v>4205</v>
      </c>
      <c r="BX211" t="s">
        <v>277</v>
      </c>
      <c r="BY211" t="s">
        <v>277</v>
      </c>
      <c r="BZ211" t="s">
        <v>276</v>
      </c>
      <c r="CA211" t="s">
        <v>275</v>
      </c>
      <c r="CB211" t="s">
        <v>274</v>
      </c>
      <c r="CC211" t="s">
        <v>88</v>
      </c>
      <c r="CD211" t="s">
        <v>113</v>
      </c>
      <c r="CE211" t="s">
        <v>88</v>
      </c>
      <c r="CF211" t="s">
        <v>88</v>
      </c>
      <c r="CG211" t="s">
        <v>4206</v>
      </c>
      <c r="CH211" t="s">
        <v>88</v>
      </c>
      <c r="CI211" s="30"/>
      <c r="CJ211">
        <v>896</v>
      </c>
      <c r="CK211" t="s">
        <v>3693</v>
      </c>
      <c r="CL211" t="s">
        <v>199</v>
      </c>
      <c r="CM211" t="s">
        <v>530</v>
      </c>
      <c r="CN211" t="s">
        <v>6</v>
      </c>
      <c r="CO211" t="s">
        <v>157</v>
      </c>
      <c r="CP211" t="s">
        <v>526</v>
      </c>
      <c r="CQ211">
        <v>1135</v>
      </c>
      <c r="CR211">
        <v>1184</v>
      </c>
    </row>
    <row r="212" spans="7:96" hidden="1">
      <c r="G212" s="123">
        <v>45313.655796203704</v>
      </c>
      <c r="H212" s="181">
        <v>230</v>
      </c>
      <c r="I212" t="s">
        <v>88</v>
      </c>
      <c r="J212" t="s">
        <v>88</v>
      </c>
      <c r="K212" t="s">
        <v>1467</v>
      </c>
      <c r="L212" t="s">
        <v>4207</v>
      </c>
      <c r="M212" s="30">
        <v>44859</v>
      </c>
      <c r="N212" t="s">
        <v>4208</v>
      </c>
      <c r="O212" t="s">
        <v>106</v>
      </c>
      <c r="P212">
        <v>0.46</v>
      </c>
      <c r="Q212" t="s">
        <v>777</v>
      </c>
      <c r="R212" t="s">
        <v>777</v>
      </c>
      <c r="S212" t="s">
        <v>777</v>
      </c>
      <c r="T212" t="s">
        <v>88</v>
      </c>
      <c r="U212" t="s">
        <v>3999</v>
      </c>
      <c r="V212" t="s">
        <v>4209</v>
      </c>
      <c r="W212" t="s">
        <v>279</v>
      </c>
      <c r="X212" t="s">
        <v>279</v>
      </c>
      <c r="Y212" t="s">
        <v>279</v>
      </c>
      <c r="Z212" t="s">
        <v>284</v>
      </c>
      <c r="AA212">
        <v>4.7</v>
      </c>
      <c r="AB212" s="30">
        <v>45962</v>
      </c>
      <c r="AC212" t="s">
        <v>283</v>
      </c>
      <c r="AD212" t="s">
        <v>88</v>
      </c>
      <c r="AE212" t="s">
        <v>88</v>
      </c>
      <c r="AF212"/>
      <c r="AG212" t="s">
        <v>282</v>
      </c>
      <c r="AH212" t="s">
        <v>707</v>
      </c>
      <c r="AI212" t="s">
        <v>4210</v>
      </c>
      <c r="AJ212" t="s">
        <v>280</v>
      </c>
      <c r="AK212">
        <v>100</v>
      </c>
      <c r="AL212"/>
      <c r="AM212" t="s">
        <v>709</v>
      </c>
      <c r="AN212" t="s">
        <v>2178</v>
      </c>
      <c r="AO212" t="s">
        <v>3374</v>
      </c>
      <c r="AP212"/>
      <c r="AQ212"/>
      <c r="AR212"/>
      <c r="AS212"/>
      <c r="AT212" t="s">
        <v>4211</v>
      </c>
      <c r="AU212" t="s">
        <v>228</v>
      </c>
      <c r="AV212" t="s">
        <v>695</v>
      </c>
      <c r="AW212" t="s">
        <v>279</v>
      </c>
      <c r="AX212" t="s">
        <v>1496</v>
      </c>
      <c r="AY212" t="s">
        <v>88</v>
      </c>
      <c r="AZ212" t="s">
        <v>1</v>
      </c>
      <c r="BA212" s="178" t="s">
        <v>4202</v>
      </c>
      <c r="BB212" t="s">
        <v>278</v>
      </c>
      <c r="BC212" t="s">
        <v>286</v>
      </c>
      <c r="BD212"/>
      <c r="BE212" t="s">
        <v>88</v>
      </c>
      <c r="BF212" t="s">
        <v>88</v>
      </c>
      <c r="BG212" t="s">
        <v>88</v>
      </c>
      <c r="BH212" t="s">
        <v>4004</v>
      </c>
      <c r="BI212">
        <v>1000</v>
      </c>
      <c r="BJ212">
        <v>0.46</v>
      </c>
      <c r="BK212" s="30">
        <v>44866</v>
      </c>
      <c r="BL212" s="30"/>
      <c r="BM212">
        <v>4.7</v>
      </c>
      <c r="BN212" t="s">
        <v>88</v>
      </c>
      <c r="BO212" s="30">
        <v>45047</v>
      </c>
      <c r="BP212" t="s">
        <v>4005</v>
      </c>
      <c r="BQ212" t="s">
        <v>88</v>
      </c>
      <c r="BR212" s="30">
        <v>44866</v>
      </c>
      <c r="BS212" t="s">
        <v>88</v>
      </c>
      <c r="BT212" s="30">
        <v>44866</v>
      </c>
      <c r="BU212" t="s">
        <v>88</v>
      </c>
      <c r="BV212" t="s">
        <v>4212</v>
      </c>
      <c r="BW212" t="s">
        <v>4213</v>
      </c>
      <c r="BX212" t="s">
        <v>277</v>
      </c>
      <c r="BY212" t="s">
        <v>277</v>
      </c>
      <c r="BZ212" t="s">
        <v>276</v>
      </c>
      <c r="CA212" t="s">
        <v>275</v>
      </c>
      <c r="CB212" t="s">
        <v>274</v>
      </c>
      <c r="CC212" t="s">
        <v>88</v>
      </c>
      <c r="CD212" t="s">
        <v>113</v>
      </c>
      <c r="CE212" t="s">
        <v>88</v>
      </c>
      <c r="CF212" t="s">
        <v>88</v>
      </c>
      <c r="CG212" t="s">
        <v>4214</v>
      </c>
      <c r="CH212" t="s">
        <v>88</v>
      </c>
      <c r="CI212" s="30"/>
      <c r="CJ212">
        <v>877</v>
      </c>
      <c r="CK212" t="s">
        <v>4009</v>
      </c>
      <c r="CL212" t="s">
        <v>199</v>
      </c>
      <c r="CM212" t="s">
        <v>529</v>
      </c>
      <c r="CN212" t="s">
        <v>6</v>
      </c>
      <c r="CO212" t="s">
        <v>157</v>
      </c>
      <c r="CP212" t="s">
        <v>526</v>
      </c>
      <c r="CQ212">
        <v>1134</v>
      </c>
      <c r="CR212">
        <v>1183</v>
      </c>
    </row>
    <row r="213" spans="7:96" hidden="1">
      <c r="G213" s="123">
        <v>45313.655796203704</v>
      </c>
      <c r="H213" s="181">
        <v>229</v>
      </c>
      <c r="I213" t="s">
        <v>88</v>
      </c>
      <c r="J213" t="s">
        <v>88</v>
      </c>
      <c r="K213" t="s">
        <v>1751</v>
      </c>
      <c r="L213" t="s">
        <v>4215</v>
      </c>
      <c r="M213" s="30">
        <v>44853</v>
      </c>
      <c r="N213" t="s">
        <v>4216</v>
      </c>
      <c r="O213" t="s">
        <v>102</v>
      </c>
      <c r="P213">
        <v>3.85</v>
      </c>
      <c r="Q213" t="s">
        <v>777</v>
      </c>
      <c r="R213" t="s">
        <v>777</v>
      </c>
      <c r="S213" t="s">
        <v>777</v>
      </c>
      <c r="T213" t="s">
        <v>88</v>
      </c>
      <c r="U213" t="s">
        <v>3300</v>
      </c>
      <c r="V213" t="s">
        <v>4217</v>
      </c>
      <c r="W213" t="s">
        <v>279</v>
      </c>
      <c r="X213" t="s">
        <v>279</v>
      </c>
      <c r="Y213" t="s">
        <v>279</v>
      </c>
      <c r="Z213" t="s">
        <v>284</v>
      </c>
      <c r="AA213">
        <v>4.3</v>
      </c>
      <c r="AB213" s="30">
        <v>45957</v>
      </c>
      <c r="AC213" t="s">
        <v>105</v>
      </c>
      <c r="AD213" t="s">
        <v>88</v>
      </c>
      <c r="AE213" t="s">
        <v>3896</v>
      </c>
      <c r="AF213"/>
      <c r="AG213" t="s">
        <v>282</v>
      </c>
      <c r="AH213" t="s">
        <v>707</v>
      </c>
      <c r="AI213" t="s">
        <v>569</v>
      </c>
      <c r="AJ213" t="s">
        <v>280</v>
      </c>
      <c r="AK213">
        <v>100</v>
      </c>
      <c r="AL213"/>
      <c r="AM213" t="s">
        <v>794</v>
      </c>
      <c r="AN213" t="s">
        <v>1569</v>
      </c>
      <c r="AO213" t="s">
        <v>88</v>
      </c>
      <c r="AP213"/>
      <c r="AQ213"/>
      <c r="AR213"/>
      <c r="AS213"/>
      <c r="AT213" t="s">
        <v>4218</v>
      </c>
      <c r="AU213" t="s">
        <v>228</v>
      </c>
      <c r="AV213" t="s">
        <v>3303</v>
      </c>
      <c r="AW213" t="s">
        <v>279</v>
      </c>
      <c r="AX213" t="s">
        <v>88</v>
      </c>
      <c r="AY213" t="s">
        <v>1751</v>
      </c>
      <c r="AZ213" t="s">
        <v>2</v>
      </c>
      <c r="BA213" s="178" t="s">
        <v>4219</v>
      </c>
      <c r="BB213" t="s">
        <v>278</v>
      </c>
      <c r="BC213" t="s">
        <v>286</v>
      </c>
      <c r="BD213"/>
      <c r="BE213" t="s">
        <v>88</v>
      </c>
      <c r="BF213" t="s">
        <v>88</v>
      </c>
      <c r="BG213" t="s">
        <v>4220</v>
      </c>
      <c r="BH213" t="s">
        <v>3305</v>
      </c>
      <c r="BI213">
        <v>10000</v>
      </c>
      <c r="BJ213">
        <v>3.85</v>
      </c>
      <c r="BK213" s="30">
        <v>44861</v>
      </c>
      <c r="BL213" s="30"/>
      <c r="BM213">
        <v>4.3</v>
      </c>
      <c r="BN213" t="s">
        <v>88</v>
      </c>
      <c r="BO213" s="30">
        <v>45043</v>
      </c>
      <c r="BP213" t="s">
        <v>3306</v>
      </c>
      <c r="BQ213" t="s">
        <v>88</v>
      </c>
      <c r="BR213" s="30">
        <v>44861</v>
      </c>
      <c r="BS213" t="s">
        <v>3896</v>
      </c>
      <c r="BT213" s="30">
        <v>44861</v>
      </c>
      <c r="BU213" t="s">
        <v>1824</v>
      </c>
      <c r="BV213" t="s">
        <v>88</v>
      </c>
      <c r="BW213" t="s">
        <v>4221</v>
      </c>
      <c r="BX213" t="s">
        <v>277</v>
      </c>
      <c r="BY213" t="s">
        <v>277</v>
      </c>
      <c r="BZ213" t="s">
        <v>276</v>
      </c>
      <c r="CA213" t="s">
        <v>275</v>
      </c>
      <c r="CB213" t="s">
        <v>274</v>
      </c>
      <c r="CC213" t="s">
        <v>88</v>
      </c>
      <c r="CD213" t="s">
        <v>113</v>
      </c>
      <c r="CE213" t="s">
        <v>88</v>
      </c>
      <c r="CF213" t="s">
        <v>88</v>
      </c>
      <c r="CG213" t="s">
        <v>4222</v>
      </c>
      <c r="CH213" t="s">
        <v>88</v>
      </c>
      <c r="CI213" s="30"/>
      <c r="CJ213">
        <v>893</v>
      </c>
      <c r="CK213" t="s">
        <v>3309</v>
      </c>
      <c r="CL213" t="s">
        <v>200</v>
      </c>
      <c r="CM213" t="s">
        <v>6</v>
      </c>
      <c r="CN213" t="s">
        <v>6</v>
      </c>
      <c r="CO213" t="s">
        <v>157</v>
      </c>
      <c r="CP213" t="s">
        <v>88</v>
      </c>
      <c r="CQ213">
        <v>1128</v>
      </c>
      <c r="CR213">
        <v>1177</v>
      </c>
    </row>
    <row r="214" spans="7:96" hidden="1">
      <c r="G214" s="123">
        <v>45313.655796203704</v>
      </c>
      <c r="H214" s="181">
        <v>228</v>
      </c>
      <c r="I214" t="s">
        <v>88</v>
      </c>
      <c r="J214" t="s">
        <v>88</v>
      </c>
      <c r="K214" t="s">
        <v>235</v>
      </c>
      <c r="L214" t="s">
        <v>4223</v>
      </c>
      <c r="M214" s="30">
        <v>44852</v>
      </c>
      <c r="N214" t="s">
        <v>4224</v>
      </c>
      <c r="O214" t="s">
        <v>81</v>
      </c>
      <c r="P214">
        <v>2</v>
      </c>
      <c r="Q214" t="s">
        <v>777</v>
      </c>
      <c r="R214" t="s">
        <v>777</v>
      </c>
      <c r="S214" t="s">
        <v>777</v>
      </c>
      <c r="T214" t="s">
        <v>88</v>
      </c>
      <c r="U214" t="s">
        <v>3909</v>
      </c>
      <c r="V214" t="s">
        <v>4225</v>
      </c>
      <c r="W214" t="s">
        <v>279</v>
      </c>
      <c r="X214" t="s">
        <v>279</v>
      </c>
      <c r="Y214" t="s">
        <v>279</v>
      </c>
      <c r="Z214" t="s">
        <v>284</v>
      </c>
      <c r="AA214">
        <v>6</v>
      </c>
      <c r="AB214" s="30">
        <v>45951</v>
      </c>
      <c r="AC214" t="s">
        <v>1249</v>
      </c>
      <c r="AD214" t="s">
        <v>4226</v>
      </c>
      <c r="AE214" t="s">
        <v>2167</v>
      </c>
      <c r="AF214">
        <v>0</v>
      </c>
      <c r="AG214" t="s">
        <v>282</v>
      </c>
      <c r="AH214" t="s">
        <v>707</v>
      </c>
      <c r="AI214" t="s">
        <v>1801</v>
      </c>
      <c r="AJ214" t="s">
        <v>280</v>
      </c>
      <c r="AK214">
        <v>100</v>
      </c>
      <c r="AL214"/>
      <c r="AM214" t="s">
        <v>794</v>
      </c>
      <c r="AN214" t="s">
        <v>1265</v>
      </c>
      <c r="AO214" t="s">
        <v>1742</v>
      </c>
      <c r="AP214"/>
      <c r="AQ214"/>
      <c r="AR214"/>
      <c r="AS214"/>
      <c r="AT214" t="s">
        <v>4077</v>
      </c>
      <c r="AU214" t="s">
        <v>228</v>
      </c>
      <c r="AV214" t="s">
        <v>518</v>
      </c>
      <c r="AW214" t="s">
        <v>279</v>
      </c>
      <c r="AX214" t="s">
        <v>88</v>
      </c>
      <c r="AY214" t="s">
        <v>235</v>
      </c>
      <c r="AZ214" t="s">
        <v>1</v>
      </c>
      <c r="BA214" s="178" t="s">
        <v>4227</v>
      </c>
      <c r="BB214" t="s">
        <v>278</v>
      </c>
      <c r="BC214" t="s">
        <v>286</v>
      </c>
      <c r="BD214"/>
      <c r="BE214" t="s">
        <v>88</v>
      </c>
      <c r="BF214" t="s">
        <v>88</v>
      </c>
      <c r="BG214" t="s">
        <v>4228</v>
      </c>
      <c r="BH214" t="s">
        <v>3914</v>
      </c>
      <c r="BI214">
        <v>1000</v>
      </c>
      <c r="BJ214">
        <v>2</v>
      </c>
      <c r="BK214" s="30">
        <v>44855</v>
      </c>
      <c r="BL214" s="30"/>
      <c r="BM214">
        <v>6</v>
      </c>
      <c r="BN214" t="s">
        <v>88</v>
      </c>
      <c r="BO214" s="30">
        <v>45037</v>
      </c>
      <c r="BP214" t="s">
        <v>3915</v>
      </c>
      <c r="BQ214" t="s">
        <v>88</v>
      </c>
      <c r="BR214" s="30">
        <v>44855</v>
      </c>
      <c r="BS214" t="s">
        <v>2167</v>
      </c>
      <c r="BT214" s="30">
        <v>44855</v>
      </c>
      <c r="BU214" t="s">
        <v>4098</v>
      </c>
      <c r="BV214" t="s">
        <v>4229</v>
      </c>
      <c r="BW214" t="s">
        <v>4230</v>
      </c>
      <c r="BX214" t="s">
        <v>277</v>
      </c>
      <c r="BY214" t="s">
        <v>277</v>
      </c>
      <c r="BZ214" t="s">
        <v>276</v>
      </c>
      <c r="CA214" t="s">
        <v>275</v>
      </c>
      <c r="CB214" t="s">
        <v>274</v>
      </c>
      <c r="CC214" t="s">
        <v>88</v>
      </c>
      <c r="CD214" t="s">
        <v>113</v>
      </c>
      <c r="CE214" t="s">
        <v>88</v>
      </c>
      <c r="CF214" t="s">
        <v>88</v>
      </c>
      <c r="CG214" t="s">
        <v>4231</v>
      </c>
      <c r="CH214" t="s">
        <v>88</v>
      </c>
      <c r="CI214" s="30"/>
      <c r="CJ214">
        <v>892</v>
      </c>
      <c r="CK214" t="s">
        <v>3919</v>
      </c>
      <c r="CL214" t="s">
        <v>199</v>
      </c>
      <c r="CM214" t="s">
        <v>529</v>
      </c>
      <c r="CN214" t="s">
        <v>6</v>
      </c>
      <c r="CO214" t="s">
        <v>157</v>
      </c>
      <c r="CP214" t="s">
        <v>526</v>
      </c>
      <c r="CQ214">
        <v>1126</v>
      </c>
      <c r="CR214">
        <v>1175</v>
      </c>
    </row>
    <row r="215" spans="7:96" hidden="1">
      <c r="G215" s="123">
        <v>45313.655796203704</v>
      </c>
      <c r="H215" s="181">
        <v>227</v>
      </c>
      <c r="I215" t="s">
        <v>88</v>
      </c>
      <c r="J215" t="s">
        <v>88</v>
      </c>
      <c r="K215" t="s">
        <v>1467</v>
      </c>
      <c r="L215" t="s">
        <v>4232</v>
      </c>
      <c r="M215" s="30">
        <v>44848</v>
      </c>
      <c r="N215" t="s">
        <v>4233</v>
      </c>
      <c r="O215" t="s">
        <v>106</v>
      </c>
      <c r="P215">
        <v>0.35</v>
      </c>
      <c r="Q215" t="s">
        <v>777</v>
      </c>
      <c r="R215" t="s">
        <v>777</v>
      </c>
      <c r="S215" t="s">
        <v>777</v>
      </c>
      <c r="T215" t="s">
        <v>88</v>
      </c>
      <c r="U215" t="s">
        <v>2666</v>
      </c>
      <c r="V215" t="s">
        <v>4234</v>
      </c>
      <c r="W215" t="s">
        <v>279</v>
      </c>
      <c r="X215" t="s">
        <v>279</v>
      </c>
      <c r="Y215" t="s">
        <v>279</v>
      </c>
      <c r="Z215" t="s">
        <v>284</v>
      </c>
      <c r="AA215">
        <v>4.5999999999999996</v>
      </c>
      <c r="AB215" s="30">
        <v>45949</v>
      </c>
      <c r="AC215" t="s">
        <v>283</v>
      </c>
      <c r="AD215" t="s">
        <v>88</v>
      </c>
      <c r="AE215" t="s">
        <v>88</v>
      </c>
      <c r="AF215"/>
      <c r="AG215" t="s">
        <v>282</v>
      </c>
      <c r="AH215" t="s">
        <v>707</v>
      </c>
      <c r="AI215" t="s">
        <v>2670</v>
      </c>
      <c r="AJ215" t="s">
        <v>280</v>
      </c>
      <c r="AK215">
        <v>100</v>
      </c>
      <c r="AL215"/>
      <c r="AM215" t="s">
        <v>2239</v>
      </c>
      <c r="AN215" t="s">
        <v>2671</v>
      </c>
      <c r="AO215" t="s">
        <v>2672</v>
      </c>
      <c r="AP215"/>
      <c r="AQ215"/>
      <c r="AR215"/>
      <c r="AS215"/>
      <c r="AT215" t="s">
        <v>4235</v>
      </c>
      <c r="AU215" t="s">
        <v>228</v>
      </c>
      <c r="AV215" t="s">
        <v>695</v>
      </c>
      <c r="AW215" t="s">
        <v>279</v>
      </c>
      <c r="AX215" t="s">
        <v>1496</v>
      </c>
      <c r="AY215" t="s">
        <v>88</v>
      </c>
      <c r="AZ215" t="s">
        <v>1</v>
      </c>
      <c r="BA215" s="178" t="s">
        <v>4227</v>
      </c>
      <c r="BB215" t="s">
        <v>278</v>
      </c>
      <c r="BC215" t="s">
        <v>286</v>
      </c>
      <c r="BD215"/>
      <c r="BE215" t="s">
        <v>88</v>
      </c>
      <c r="BF215" t="s">
        <v>88</v>
      </c>
      <c r="BG215" t="s">
        <v>3601</v>
      </c>
      <c r="BH215" t="s">
        <v>2674</v>
      </c>
      <c r="BI215">
        <v>1000</v>
      </c>
      <c r="BJ215">
        <v>0.35</v>
      </c>
      <c r="BK215" s="30">
        <v>44853</v>
      </c>
      <c r="BL215" s="30"/>
      <c r="BM215">
        <v>4.5999999999999996</v>
      </c>
      <c r="BN215" t="s">
        <v>88</v>
      </c>
      <c r="BO215" s="30">
        <v>45035</v>
      </c>
      <c r="BP215" t="s">
        <v>4236</v>
      </c>
      <c r="BQ215" t="s">
        <v>88</v>
      </c>
      <c r="BR215" s="30">
        <v>44853</v>
      </c>
      <c r="BS215" t="s">
        <v>1706</v>
      </c>
      <c r="BT215" s="30">
        <v>44853</v>
      </c>
      <c r="BU215" t="s">
        <v>1824</v>
      </c>
      <c r="BV215" t="s">
        <v>88</v>
      </c>
      <c r="BW215" t="s">
        <v>4237</v>
      </c>
      <c r="BX215" t="s">
        <v>277</v>
      </c>
      <c r="BY215" t="s">
        <v>277</v>
      </c>
      <c r="BZ215" t="s">
        <v>276</v>
      </c>
      <c r="CA215" t="s">
        <v>275</v>
      </c>
      <c r="CB215" t="s">
        <v>274</v>
      </c>
      <c r="CC215" t="s">
        <v>88</v>
      </c>
      <c r="CD215" t="s">
        <v>113</v>
      </c>
      <c r="CE215" t="s">
        <v>88</v>
      </c>
      <c r="CF215" t="s">
        <v>88</v>
      </c>
      <c r="CG215" t="s">
        <v>4238</v>
      </c>
      <c r="CH215" t="s">
        <v>88</v>
      </c>
      <c r="CI215" s="30"/>
      <c r="CJ215">
        <v>577</v>
      </c>
      <c r="CK215" t="s">
        <v>2677</v>
      </c>
      <c r="CL215" t="s">
        <v>199</v>
      </c>
      <c r="CM215" t="s">
        <v>529</v>
      </c>
      <c r="CN215" t="s">
        <v>6</v>
      </c>
      <c r="CO215" t="s">
        <v>157</v>
      </c>
      <c r="CP215" t="s">
        <v>526</v>
      </c>
      <c r="CQ215">
        <v>1125</v>
      </c>
      <c r="CR215">
        <v>1174</v>
      </c>
    </row>
    <row r="216" spans="7:96" hidden="1">
      <c r="G216" s="123">
        <v>45313.655796203704</v>
      </c>
      <c r="H216" s="181">
        <v>226</v>
      </c>
      <c r="I216" t="s">
        <v>88</v>
      </c>
      <c r="J216" t="s">
        <v>88</v>
      </c>
      <c r="K216" t="s">
        <v>1751</v>
      </c>
      <c r="L216" t="s">
        <v>4239</v>
      </c>
      <c r="M216" s="30">
        <v>44845</v>
      </c>
      <c r="N216" t="s">
        <v>4240</v>
      </c>
      <c r="O216" t="s">
        <v>102</v>
      </c>
      <c r="P216">
        <v>9.5</v>
      </c>
      <c r="Q216" t="s">
        <v>777</v>
      </c>
      <c r="R216" t="s">
        <v>777</v>
      </c>
      <c r="S216" t="s">
        <v>777</v>
      </c>
      <c r="T216" t="s">
        <v>88</v>
      </c>
      <c r="U216" t="s">
        <v>4241</v>
      </c>
      <c r="V216" t="s">
        <v>4242</v>
      </c>
      <c r="W216" t="s">
        <v>279</v>
      </c>
      <c r="X216" t="s">
        <v>279</v>
      </c>
      <c r="Y216" t="s">
        <v>279</v>
      </c>
      <c r="Z216" t="s">
        <v>284</v>
      </c>
      <c r="AA216">
        <v>4.2</v>
      </c>
      <c r="AB216" s="30">
        <v>45944</v>
      </c>
      <c r="AC216" t="s">
        <v>105</v>
      </c>
      <c r="AD216" t="s">
        <v>88</v>
      </c>
      <c r="AE216" t="s">
        <v>88</v>
      </c>
      <c r="AF216"/>
      <c r="AG216" t="s">
        <v>282</v>
      </c>
      <c r="AH216" t="s">
        <v>707</v>
      </c>
      <c r="AI216" t="s">
        <v>1847</v>
      </c>
      <c r="AJ216" t="s">
        <v>280</v>
      </c>
      <c r="AK216">
        <v>100</v>
      </c>
      <c r="AL216"/>
      <c r="AM216" t="s">
        <v>1848</v>
      </c>
      <c r="AN216" t="s">
        <v>3020</v>
      </c>
      <c r="AO216" t="s">
        <v>3021</v>
      </c>
      <c r="AP216"/>
      <c r="AQ216"/>
      <c r="AR216"/>
      <c r="AS216"/>
      <c r="AT216" t="s">
        <v>4243</v>
      </c>
      <c r="AU216" t="s">
        <v>228</v>
      </c>
      <c r="AV216" t="s">
        <v>528</v>
      </c>
      <c r="AW216" t="s">
        <v>279</v>
      </c>
      <c r="AX216" t="s">
        <v>1496</v>
      </c>
      <c r="AY216" t="s">
        <v>1751</v>
      </c>
      <c r="AZ216" t="s">
        <v>1</v>
      </c>
      <c r="BA216" s="178" t="s">
        <v>3398</v>
      </c>
      <c r="BB216" t="s">
        <v>278</v>
      </c>
      <c r="BC216" t="s">
        <v>286</v>
      </c>
      <c r="BD216"/>
      <c r="BE216" t="s">
        <v>88</v>
      </c>
      <c r="BF216" t="s">
        <v>88</v>
      </c>
      <c r="BG216" t="s">
        <v>88</v>
      </c>
      <c r="BH216" t="s">
        <v>4244</v>
      </c>
      <c r="BI216">
        <v>10000</v>
      </c>
      <c r="BJ216">
        <v>9.5</v>
      </c>
      <c r="BK216" s="30">
        <v>44848</v>
      </c>
      <c r="BL216" s="30"/>
      <c r="BM216">
        <v>4.2</v>
      </c>
      <c r="BN216" t="s">
        <v>88</v>
      </c>
      <c r="BO216" s="30">
        <v>45030</v>
      </c>
      <c r="BP216" t="s">
        <v>4245</v>
      </c>
      <c r="BQ216" t="s">
        <v>88</v>
      </c>
      <c r="BR216" s="30">
        <v>44848</v>
      </c>
      <c r="BS216" t="s">
        <v>88</v>
      </c>
      <c r="BT216" s="30">
        <v>44848</v>
      </c>
      <c r="BU216" t="s">
        <v>1824</v>
      </c>
      <c r="BV216" t="s">
        <v>88</v>
      </c>
      <c r="BW216" t="s">
        <v>4246</v>
      </c>
      <c r="BX216" t="s">
        <v>277</v>
      </c>
      <c r="BY216" t="s">
        <v>277</v>
      </c>
      <c r="BZ216" t="s">
        <v>276</v>
      </c>
      <c r="CA216" t="s">
        <v>275</v>
      </c>
      <c r="CB216" t="s">
        <v>274</v>
      </c>
      <c r="CC216" t="s">
        <v>88</v>
      </c>
      <c r="CD216" t="s">
        <v>113</v>
      </c>
      <c r="CE216" t="s">
        <v>88</v>
      </c>
      <c r="CF216" t="s">
        <v>88</v>
      </c>
      <c r="CG216" t="s">
        <v>4247</v>
      </c>
      <c r="CH216" t="s">
        <v>88</v>
      </c>
      <c r="CI216" s="30"/>
      <c r="CJ216">
        <v>890</v>
      </c>
      <c r="CK216" t="s">
        <v>4248</v>
      </c>
      <c r="CL216" t="s">
        <v>199</v>
      </c>
      <c r="CM216" t="s">
        <v>528</v>
      </c>
      <c r="CN216" t="s">
        <v>6</v>
      </c>
      <c r="CO216" t="s">
        <v>157</v>
      </c>
      <c r="CP216" t="s">
        <v>526</v>
      </c>
      <c r="CQ216">
        <v>1123</v>
      </c>
      <c r="CR216">
        <v>1171</v>
      </c>
    </row>
    <row r="217" spans="7:96" hidden="1">
      <c r="G217" s="123">
        <v>45313.655796203704</v>
      </c>
      <c r="H217" s="181">
        <v>225</v>
      </c>
      <c r="I217" t="s">
        <v>88</v>
      </c>
      <c r="J217" t="s">
        <v>88</v>
      </c>
      <c r="K217" t="s">
        <v>706</v>
      </c>
      <c r="L217" t="s">
        <v>4249</v>
      </c>
      <c r="M217" s="30">
        <v>44833</v>
      </c>
      <c r="N217" t="s">
        <v>4250</v>
      </c>
      <c r="O217" t="s">
        <v>81</v>
      </c>
      <c r="P217">
        <v>2</v>
      </c>
      <c r="Q217" t="s">
        <v>777</v>
      </c>
      <c r="R217" t="s">
        <v>777</v>
      </c>
      <c r="S217" t="s">
        <v>777</v>
      </c>
      <c r="T217" t="s">
        <v>88</v>
      </c>
      <c r="U217" t="s">
        <v>4251</v>
      </c>
      <c r="V217" t="s">
        <v>4252</v>
      </c>
      <c r="W217" t="s">
        <v>279</v>
      </c>
      <c r="X217" t="s">
        <v>279</v>
      </c>
      <c r="Y217" t="s">
        <v>279</v>
      </c>
      <c r="Z217" t="s">
        <v>284</v>
      </c>
      <c r="AA217">
        <v>6</v>
      </c>
      <c r="AB217" s="30">
        <v>45942</v>
      </c>
      <c r="AC217" t="s">
        <v>283</v>
      </c>
      <c r="AD217" t="s">
        <v>4253</v>
      </c>
      <c r="AE217" t="s">
        <v>4254</v>
      </c>
      <c r="AF217">
        <v>45</v>
      </c>
      <c r="AG217" t="s">
        <v>282</v>
      </c>
      <c r="AH217" t="s">
        <v>707</v>
      </c>
      <c r="AI217" t="s">
        <v>567</v>
      </c>
      <c r="AJ217" t="s">
        <v>280</v>
      </c>
      <c r="AK217">
        <v>100</v>
      </c>
      <c r="AL217"/>
      <c r="AM217" t="s">
        <v>1905</v>
      </c>
      <c r="AN217" t="s">
        <v>4255</v>
      </c>
      <c r="AO217" t="s">
        <v>88</v>
      </c>
      <c r="AP217"/>
      <c r="AQ217"/>
      <c r="AR217"/>
      <c r="AS217"/>
      <c r="AT217" t="s">
        <v>4256</v>
      </c>
      <c r="AU217" t="s">
        <v>228</v>
      </c>
      <c r="AV217" t="s">
        <v>528</v>
      </c>
      <c r="AW217" t="s">
        <v>279</v>
      </c>
      <c r="AX217" t="s">
        <v>1496</v>
      </c>
      <c r="AY217" t="s">
        <v>88</v>
      </c>
      <c r="AZ217" t="s">
        <v>2</v>
      </c>
      <c r="BA217" s="178" t="s">
        <v>3398</v>
      </c>
      <c r="BB217" t="s">
        <v>278</v>
      </c>
      <c r="BC217" t="s">
        <v>286</v>
      </c>
      <c r="BD217"/>
      <c r="BE217" t="s">
        <v>88</v>
      </c>
      <c r="BF217" t="s">
        <v>88</v>
      </c>
      <c r="BG217" t="s">
        <v>4257</v>
      </c>
      <c r="BH217" t="s">
        <v>4258</v>
      </c>
      <c r="BI217">
        <v>1000</v>
      </c>
      <c r="BJ217">
        <v>2</v>
      </c>
      <c r="BK217" s="30">
        <v>44846</v>
      </c>
      <c r="BL217" s="30"/>
      <c r="BM217">
        <v>6</v>
      </c>
      <c r="BN217" t="s">
        <v>88</v>
      </c>
      <c r="BO217" s="30">
        <v>45028</v>
      </c>
      <c r="BP217" t="s">
        <v>4259</v>
      </c>
      <c r="BQ217" t="s">
        <v>88</v>
      </c>
      <c r="BR217" s="30">
        <v>44846</v>
      </c>
      <c r="BS217" t="s">
        <v>4254</v>
      </c>
      <c r="BT217" s="30">
        <v>44846</v>
      </c>
      <c r="BU217" t="s">
        <v>1824</v>
      </c>
      <c r="BV217" t="s">
        <v>4260</v>
      </c>
      <c r="BW217" t="s">
        <v>4261</v>
      </c>
      <c r="BX217" t="s">
        <v>277</v>
      </c>
      <c r="BY217" t="s">
        <v>277</v>
      </c>
      <c r="BZ217" t="s">
        <v>276</v>
      </c>
      <c r="CA217" t="s">
        <v>275</v>
      </c>
      <c r="CB217" t="s">
        <v>274</v>
      </c>
      <c r="CC217" t="s">
        <v>88</v>
      </c>
      <c r="CD217" t="s">
        <v>113</v>
      </c>
      <c r="CE217" t="s">
        <v>88</v>
      </c>
      <c r="CF217" t="s">
        <v>88</v>
      </c>
      <c r="CG217" t="s">
        <v>4262</v>
      </c>
      <c r="CH217" t="s">
        <v>88</v>
      </c>
      <c r="CI217" s="30"/>
      <c r="CJ217">
        <v>624</v>
      </c>
      <c r="CK217" t="s">
        <v>4263</v>
      </c>
      <c r="CL217" t="s">
        <v>199</v>
      </c>
      <c r="CM217" t="s">
        <v>6</v>
      </c>
      <c r="CN217" t="s">
        <v>6</v>
      </c>
      <c r="CO217" t="s">
        <v>157</v>
      </c>
      <c r="CP217" t="s">
        <v>501</v>
      </c>
      <c r="CQ217">
        <v>1120</v>
      </c>
      <c r="CR217">
        <v>1167</v>
      </c>
    </row>
    <row r="218" spans="7:96" hidden="1">
      <c r="G218" s="123">
        <v>45313.655796203704</v>
      </c>
      <c r="H218" s="181">
        <v>224</v>
      </c>
      <c r="I218" t="s">
        <v>88</v>
      </c>
      <c r="J218" t="s">
        <v>88</v>
      </c>
      <c r="K218" t="s">
        <v>1468</v>
      </c>
      <c r="L218" t="s">
        <v>4264</v>
      </c>
      <c r="M218" s="30">
        <v>44833</v>
      </c>
      <c r="N218" t="s">
        <v>4265</v>
      </c>
      <c r="O218" t="s">
        <v>81</v>
      </c>
      <c r="P218">
        <v>0.8</v>
      </c>
      <c r="Q218" t="s">
        <v>777</v>
      </c>
      <c r="R218" t="s">
        <v>777</v>
      </c>
      <c r="S218" t="s">
        <v>777</v>
      </c>
      <c r="T218" t="s">
        <v>88</v>
      </c>
      <c r="U218" t="s">
        <v>4266</v>
      </c>
      <c r="V218" t="s">
        <v>4267</v>
      </c>
      <c r="W218" t="s">
        <v>3120</v>
      </c>
      <c r="X218" t="s">
        <v>4268</v>
      </c>
      <c r="Y218" t="s">
        <v>279</v>
      </c>
      <c r="Z218" t="s">
        <v>284</v>
      </c>
      <c r="AA218">
        <v>5.6</v>
      </c>
      <c r="AB218" s="30">
        <v>45941</v>
      </c>
      <c r="AC218" t="s">
        <v>1537</v>
      </c>
      <c r="AD218" t="s">
        <v>88</v>
      </c>
      <c r="AE218" t="s">
        <v>1664</v>
      </c>
      <c r="AF218"/>
      <c r="AG218" t="s">
        <v>282</v>
      </c>
      <c r="AH218" t="s">
        <v>1337</v>
      </c>
      <c r="AI218" t="s">
        <v>2768</v>
      </c>
      <c r="AJ218" t="s">
        <v>280</v>
      </c>
      <c r="AK218">
        <v>100</v>
      </c>
      <c r="AL218"/>
      <c r="AM218" t="s">
        <v>709</v>
      </c>
      <c r="AN218" t="s">
        <v>4188</v>
      </c>
      <c r="AO218" t="s">
        <v>4269</v>
      </c>
      <c r="AP218"/>
      <c r="AQ218"/>
      <c r="AR218"/>
      <c r="AS218"/>
      <c r="AT218" t="s">
        <v>4270</v>
      </c>
      <c r="AU218" t="s">
        <v>228</v>
      </c>
      <c r="AV218" t="s">
        <v>695</v>
      </c>
      <c r="AW218" t="s">
        <v>279</v>
      </c>
      <c r="AX218" t="s">
        <v>494</v>
      </c>
      <c r="AY218" t="s">
        <v>88</v>
      </c>
      <c r="AZ218" t="s">
        <v>1</v>
      </c>
      <c r="BA218" s="178" t="s">
        <v>3398</v>
      </c>
      <c r="BB218" t="s">
        <v>278</v>
      </c>
      <c r="BC218" t="s">
        <v>1588</v>
      </c>
      <c r="BD218"/>
      <c r="BE218" t="s">
        <v>88</v>
      </c>
      <c r="BF218" t="s">
        <v>88</v>
      </c>
      <c r="BG218" t="s">
        <v>4271</v>
      </c>
      <c r="BH218" t="s">
        <v>4272</v>
      </c>
      <c r="BI218">
        <v>1000</v>
      </c>
      <c r="BJ218">
        <v>0.8</v>
      </c>
      <c r="BK218" s="30">
        <v>44845</v>
      </c>
      <c r="BL218" s="30"/>
      <c r="BM218">
        <v>5.6</v>
      </c>
      <c r="BN218" t="s">
        <v>88</v>
      </c>
      <c r="BO218" s="30">
        <v>45027</v>
      </c>
      <c r="BP218" t="s">
        <v>4273</v>
      </c>
      <c r="BQ218" t="s">
        <v>88</v>
      </c>
      <c r="BR218" s="30">
        <v>44845</v>
      </c>
      <c r="BS218" t="s">
        <v>1664</v>
      </c>
      <c r="BT218" s="30">
        <v>44845</v>
      </c>
      <c r="BU218" t="s">
        <v>1824</v>
      </c>
      <c r="BV218" t="s">
        <v>4274</v>
      </c>
      <c r="BW218" t="s">
        <v>4275</v>
      </c>
      <c r="BX218" t="s">
        <v>277</v>
      </c>
      <c r="BY218" t="s">
        <v>277</v>
      </c>
      <c r="BZ218" t="s">
        <v>276</v>
      </c>
      <c r="CA218" t="s">
        <v>275</v>
      </c>
      <c r="CB218" t="s">
        <v>274</v>
      </c>
      <c r="CC218" t="s">
        <v>88</v>
      </c>
      <c r="CD218" t="s">
        <v>113</v>
      </c>
      <c r="CE218" t="s">
        <v>4266</v>
      </c>
      <c r="CF218" t="s">
        <v>88</v>
      </c>
      <c r="CG218" t="s">
        <v>4276</v>
      </c>
      <c r="CH218" t="s">
        <v>88</v>
      </c>
      <c r="CI218" s="30"/>
      <c r="CJ218">
        <v>595</v>
      </c>
      <c r="CK218" t="s">
        <v>4277</v>
      </c>
      <c r="CL218" t="s">
        <v>199</v>
      </c>
      <c r="CM218" t="s">
        <v>531</v>
      </c>
      <c r="CN218" t="s">
        <v>6</v>
      </c>
      <c r="CO218" t="s">
        <v>157</v>
      </c>
      <c r="CP218" t="s">
        <v>526</v>
      </c>
      <c r="CQ218">
        <v>1119</v>
      </c>
      <c r="CR218">
        <v>1166</v>
      </c>
    </row>
    <row r="219" spans="7:96" hidden="1">
      <c r="G219" s="123">
        <v>45313.655796203704</v>
      </c>
      <c r="H219" s="181">
        <v>223</v>
      </c>
      <c r="I219" t="s">
        <v>88</v>
      </c>
      <c r="J219" t="s">
        <v>88</v>
      </c>
      <c r="K219" t="s">
        <v>782</v>
      </c>
      <c r="L219" t="s">
        <v>4278</v>
      </c>
      <c r="M219" s="30">
        <v>44832</v>
      </c>
      <c r="N219" t="s">
        <v>4279</v>
      </c>
      <c r="O219" t="s">
        <v>106</v>
      </c>
      <c r="P219">
        <v>0.32</v>
      </c>
      <c r="Q219" t="s">
        <v>777</v>
      </c>
      <c r="R219" t="s">
        <v>777</v>
      </c>
      <c r="S219" t="s">
        <v>777</v>
      </c>
      <c r="T219" t="s">
        <v>88</v>
      </c>
      <c r="U219" t="s">
        <v>4280</v>
      </c>
      <c r="V219" t="s">
        <v>4281</v>
      </c>
      <c r="W219" t="s">
        <v>279</v>
      </c>
      <c r="X219" t="s">
        <v>279</v>
      </c>
      <c r="Y219" t="s">
        <v>279</v>
      </c>
      <c r="Z219" t="s">
        <v>284</v>
      </c>
      <c r="AA219">
        <v>4.3</v>
      </c>
      <c r="AB219" s="30">
        <v>45941</v>
      </c>
      <c r="AC219" t="s">
        <v>105</v>
      </c>
      <c r="AD219" t="s">
        <v>88</v>
      </c>
      <c r="AE219" t="s">
        <v>3896</v>
      </c>
      <c r="AF219"/>
      <c r="AG219" t="s">
        <v>282</v>
      </c>
      <c r="AH219" t="s">
        <v>707</v>
      </c>
      <c r="AI219" t="s">
        <v>4282</v>
      </c>
      <c r="AJ219" t="s">
        <v>280</v>
      </c>
      <c r="AK219">
        <v>100</v>
      </c>
      <c r="AL219"/>
      <c r="AM219" t="s">
        <v>2559</v>
      </c>
      <c r="AN219" t="s">
        <v>4283</v>
      </c>
      <c r="AO219" t="s">
        <v>88</v>
      </c>
      <c r="AP219"/>
      <c r="AQ219"/>
      <c r="AR219"/>
      <c r="AS219"/>
      <c r="AT219" t="s">
        <v>3988</v>
      </c>
      <c r="AU219" t="s">
        <v>228</v>
      </c>
      <c r="AV219" t="s">
        <v>528</v>
      </c>
      <c r="AW219" t="s">
        <v>279</v>
      </c>
      <c r="AX219" t="s">
        <v>494</v>
      </c>
      <c r="AY219" t="s">
        <v>88</v>
      </c>
      <c r="AZ219" t="s">
        <v>1</v>
      </c>
      <c r="BA219" s="178" t="s">
        <v>3398</v>
      </c>
      <c r="BB219" t="s">
        <v>278</v>
      </c>
      <c r="BC219" t="s">
        <v>286</v>
      </c>
      <c r="BD219"/>
      <c r="BE219" t="s">
        <v>88</v>
      </c>
      <c r="BF219" t="s">
        <v>88</v>
      </c>
      <c r="BG219" t="s">
        <v>2913</v>
      </c>
      <c r="BH219" t="s">
        <v>4284</v>
      </c>
      <c r="BI219">
        <v>1000</v>
      </c>
      <c r="BJ219">
        <v>0.32</v>
      </c>
      <c r="BK219" s="30">
        <v>44845</v>
      </c>
      <c r="BL219" s="30"/>
      <c r="BM219">
        <v>4.3</v>
      </c>
      <c r="BN219" t="s">
        <v>88</v>
      </c>
      <c r="BO219" s="30">
        <v>45027</v>
      </c>
      <c r="BP219" t="s">
        <v>4285</v>
      </c>
      <c r="BQ219" t="s">
        <v>88</v>
      </c>
      <c r="BR219" s="30">
        <v>44845</v>
      </c>
      <c r="BS219" t="s">
        <v>3896</v>
      </c>
      <c r="BT219" s="30">
        <v>44845</v>
      </c>
      <c r="BU219" t="s">
        <v>1824</v>
      </c>
      <c r="BV219" t="s">
        <v>4286</v>
      </c>
      <c r="BW219" t="s">
        <v>4287</v>
      </c>
      <c r="BX219" t="s">
        <v>277</v>
      </c>
      <c r="BY219" t="s">
        <v>277</v>
      </c>
      <c r="BZ219" t="s">
        <v>276</v>
      </c>
      <c r="CA219" t="s">
        <v>275</v>
      </c>
      <c r="CB219" t="s">
        <v>274</v>
      </c>
      <c r="CC219" t="s">
        <v>88</v>
      </c>
      <c r="CD219" t="s">
        <v>113</v>
      </c>
      <c r="CE219" t="s">
        <v>88</v>
      </c>
      <c r="CF219" t="s">
        <v>88</v>
      </c>
      <c r="CG219" t="s">
        <v>4288</v>
      </c>
      <c r="CH219" t="s">
        <v>88</v>
      </c>
      <c r="CI219" s="30"/>
      <c r="CJ219">
        <v>888</v>
      </c>
      <c r="CK219" t="s">
        <v>4289</v>
      </c>
      <c r="CL219" t="s">
        <v>199</v>
      </c>
      <c r="CM219" t="s">
        <v>6</v>
      </c>
      <c r="CN219" t="s">
        <v>6</v>
      </c>
      <c r="CO219" t="s">
        <v>157</v>
      </c>
      <c r="CP219" t="s">
        <v>524</v>
      </c>
      <c r="CQ219">
        <v>1118</v>
      </c>
      <c r="CR219">
        <v>1165</v>
      </c>
    </row>
    <row r="220" spans="7:96" hidden="1">
      <c r="G220" s="123">
        <v>45313.655796203704</v>
      </c>
      <c r="H220" s="181">
        <v>222</v>
      </c>
      <c r="I220" t="s">
        <v>88</v>
      </c>
      <c r="J220" t="s">
        <v>88</v>
      </c>
      <c r="K220" t="s">
        <v>782</v>
      </c>
      <c r="L220" t="s">
        <v>4290</v>
      </c>
      <c r="M220" s="30">
        <v>44832</v>
      </c>
      <c r="N220" t="s">
        <v>4291</v>
      </c>
      <c r="O220" t="s">
        <v>106</v>
      </c>
      <c r="P220">
        <v>0.5</v>
      </c>
      <c r="Q220" t="s">
        <v>777</v>
      </c>
      <c r="R220" t="s">
        <v>777</v>
      </c>
      <c r="S220" t="s">
        <v>777</v>
      </c>
      <c r="T220" t="s">
        <v>88</v>
      </c>
      <c r="U220" t="s">
        <v>4292</v>
      </c>
      <c r="V220" t="s">
        <v>4293</v>
      </c>
      <c r="W220" t="s">
        <v>279</v>
      </c>
      <c r="X220" t="s">
        <v>279</v>
      </c>
      <c r="Y220" t="s">
        <v>279</v>
      </c>
      <c r="Z220" t="s">
        <v>284</v>
      </c>
      <c r="AA220">
        <v>4.0999999999999996</v>
      </c>
      <c r="AB220" s="30">
        <v>45942</v>
      </c>
      <c r="AC220" t="s">
        <v>287</v>
      </c>
      <c r="AD220" t="s">
        <v>88</v>
      </c>
      <c r="AE220" t="s">
        <v>4294</v>
      </c>
      <c r="AF220"/>
      <c r="AG220" t="s">
        <v>282</v>
      </c>
      <c r="AH220" t="s">
        <v>712</v>
      </c>
      <c r="AI220" t="s">
        <v>4295</v>
      </c>
      <c r="AJ220" t="s">
        <v>280</v>
      </c>
      <c r="AK220">
        <v>100</v>
      </c>
      <c r="AL220"/>
      <c r="AM220" t="s">
        <v>709</v>
      </c>
      <c r="AN220" t="s">
        <v>2609</v>
      </c>
      <c r="AO220" t="s">
        <v>88</v>
      </c>
      <c r="AP220"/>
      <c r="AQ220"/>
      <c r="AR220"/>
      <c r="AS220"/>
      <c r="AT220" t="s">
        <v>4296</v>
      </c>
      <c r="AU220" t="s">
        <v>228</v>
      </c>
      <c r="AV220" t="s">
        <v>695</v>
      </c>
      <c r="AW220" t="s">
        <v>279</v>
      </c>
      <c r="AX220" t="s">
        <v>494</v>
      </c>
      <c r="AY220" t="s">
        <v>88</v>
      </c>
      <c r="AZ220" t="s">
        <v>1</v>
      </c>
      <c r="BA220" s="178" t="s">
        <v>3398</v>
      </c>
      <c r="BB220" t="s">
        <v>278</v>
      </c>
      <c r="BC220" t="s">
        <v>286</v>
      </c>
      <c r="BD220"/>
      <c r="BE220" t="s">
        <v>88</v>
      </c>
      <c r="BF220" t="s">
        <v>88</v>
      </c>
      <c r="BG220" t="s">
        <v>4297</v>
      </c>
      <c r="BH220" t="s">
        <v>4298</v>
      </c>
      <c r="BI220">
        <v>1000</v>
      </c>
      <c r="BJ220">
        <v>0.5</v>
      </c>
      <c r="BK220" s="30">
        <v>44846</v>
      </c>
      <c r="BL220" s="30"/>
      <c r="BM220">
        <v>4.0999999999999996</v>
      </c>
      <c r="BN220" t="s">
        <v>88</v>
      </c>
      <c r="BO220" s="30">
        <v>45028</v>
      </c>
      <c r="BP220" t="s">
        <v>4299</v>
      </c>
      <c r="BQ220" t="s">
        <v>4292</v>
      </c>
      <c r="BR220" s="30">
        <v>44846</v>
      </c>
      <c r="BS220" t="s">
        <v>4294</v>
      </c>
      <c r="BT220" s="30">
        <v>44846</v>
      </c>
      <c r="BU220" t="s">
        <v>1824</v>
      </c>
      <c r="BV220" t="s">
        <v>4300</v>
      </c>
      <c r="BW220" t="s">
        <v>4301</v>
      </c>
      <c r="BX220" t="s">
        <v>277</v>
      </c>
      <c r="BY220" t="s">
        <v>277</v>
      </c>
      <c r="BZ220" t="s">
        <v>276</v>
      </c>
      <c r="CA220" t="s">
        <v>275</v>
      </c>
      <c r="CB220" t="s">
        <v>274</v>
      </c>
      <c r="CC220" t="s">
        <v>88</v>
      </c>
      <c r="CD220" t="s">
        <v>113</v>
      </c>
      <c r="CE220" t="s">
        <v>88</v>
      </c>
      <c r="CF220" t="s">
        <v>88</v>
      </c>
      <c r="CG220" t="s">
        <v>4302</v>
      </c>
      <c r="CH220" t="s">
        <v>88</v>
      </c>
      <c r="CI220" s="30"/>
      <c r="CJ220">
        <v>887</v>
      </c>
      <c r="CK220" t="s">
        <v>4303</v>
      </c>
      <c r="CL220" t="s">
        <v>199</v>
      </c>
      <c r="CM220" t="s">
        <v>529</v>
      </c>
      <c r="CN220" t="s">
        <v>6</v>
      </c>
      <c r="CO220" t="s">
        <v>157</v>
      </c>
      <c r="CP220" t="s">
        <v>524</v>
      </c>
      <c r="CQ220">
        <v>1116</v>
      </c>
      <c r="CR220">
        <v>1163</v>
      </c>
    </row>
    <row r="221" spans="7:96" hidden="1">
      <c r="G221" s="123">
        <v>45313.655796203704</v>
      </c>
      <c r="H221" s="181">
        <v>221</v>
      </c>
      <c r="I221" t="s">
        <v>88</v>
      </c>
      <c r="J221" t="s">
        <v>88</v>
      </c>
      <c r="K221" t="s">
        <v>706</v>
      </c>
      <c r="L221" t="s">
        <v>4304</v>
      </c>
      <c r="M221" s="30">
        <v>44832</v>
      </c>
      <c r="N221" t="s">
        <v>4291</v>
      </c>
      <c r="O221" t="s">
        <v>106</v>
      </c>
      <c r="P221">
        <v>0.5</v>
      </c>
      <c r="Q221" t="s">
        <v>777</v>
      </c>
      <c r="R221" t="s">
        <v>777</v>
      </c>
      <c r="S221" t="s">
        <v>777</v>
      </c>
      <c r="T221" t="s">
        <v>88</v>
      </c>
      <c r="U221" t="s">
        <v>4292</v>
      </c>
      <c r="V221" t="s">
        <v>4293</v>
      </c>
      <c r="W221" t="s">
        <v>279</v>
      </c>
      <c r="X221" t="s">
        <v>279</v>
      </c>
      <c r="Y221" t="s">
        <v>279</v>
      </c>
      <c r="Z221" t="s">
        <v>284</v>
      </c>
      <c r="AA221">
        <v>4.0999999999999996</v>
      </c>
      <c r="AB221" s="30">
        <v>45942</v>
      </c>
      <c r="AC221" t="s">
        <v>287</v>
      </c>
      <c r="AD221" t="s">
        <v>2208</v>
      </c>
      <c r="AE221" t="s">
        <v>4294</v>
      </c>
      <c r="AF221">
        <v>10</v>
      </c>
      <c r="AG221" t="s">
        <v>282</v>
      </c>
      <c r="AH221" t="s">
        <v>712</v>
      </c>
      <c r="AI221" t="s">
        <v>2768</v>
      </c>
      <c r="AJ221" t="s">
        <v>280</v>
      </c>
      <c r="AK221">
        <v>100</v>
      </c>
      <c r="AL221"/>
      <c r="AM221" t="s">
        <v>709</v>
      </c>
      <c r="AN221" t="s">
        <v>2609</v>
      </c>
      <c r="AO221" t="s">
        <v>88</v>
      </c>
      <c r="AP221"/>
      <c r="AQ221"/>
      <c r="AR221"/>
      <c r="AS221"/>
      <c r="AT221" t="s">
        <v>4296</v>
      </c>
      <c r="AU221" t="s">
        <v>228</v>
      </c>
      <c r="AV221" t="s">
        <v>695</v>
      </c>
      <c r="AW221" t="s">
        <v>279</v>
      </c>
      <c r="AX221" t="s">
        <v>494</v>
      </c>
      <c r="AY221" t="s">
        <v>88</v>
      </c>
      <c r="AZ221" t="s">
        <v>1</v>
      </c>
      <c r="BA221" s="178" t="s">
        <v>3398</v>
      </c>
      <c r="BB221" t="s">
        <v>278</v>
      </c>
      <c r="BC221" t="s">
        <v>286</v>
      </c>
      <c r="BD221"/>
      <c r="BE221" t="s">
        <v>88</v>
      </c>
      <c r="BF221" t="s">
        <v>88</v>
      </c>
      <c r="BG221" t="s">
        <v>4297</v>
      </c>
      <c r="BH221" t="s">
        <v>4298</v>
      </c>
      <c r="BI221">
        <v>1000</v>
      </c>
      <c r="BJ221">
        <v>0.5</v>
      </c>
      <c r="BK221" s="30">
        <v>44846</v>
      </c>
      <c r="BL221" s="30"/>
      <c r="BM221">
        <v>4.0999999999999996</v>
      </c>
      <c r="BN221" t="s">
        <v>88</v>
      </c>
      <c r="BO221" s="30">
        <v>45028</v>
      </c>
      <c r="BP221" t="s">
        <v>4299</v>
      </c>
      <c r="BQ221" t="s">
        <v>4292</v>
      </c>
      <c r="BR221" s="30">
        <v>44846</v>
      </c>
      <c r="BS221" t="s">
        <v>4294</v>
      </c>
      <c r="BT221" s="30">
        <v>44846</v>
      </c>
      <c r="BU221" t="s">
        <v>1824</v>
      </c>
      <c r="BV221" t="s">
        <v>4305</v>
      </c>
      <c r="BW221" t="s">
        <v>4306</v>
      </c>
      <c r="BX221" t="s">
        <v>277</v>
      </c>
      <c r="BY221" t="s">
        <v>277</v>
      </c>
      <c r="BZ221" t="s">
        <v>276</v>
      </c>
      <c r="CA221" t="s">
        <v>275</v>
      </c>
      <c r="CB221" t="s">
        <v>274</v>
      </c>
      <c r="CC221" t="s">
        <v>88</v>
      </c>
      <c r="CD221" t="s">
        <v>113</v>
      </c>
      <c r="CE221" t="s">
        <v>88</v>
      </c>
      <c r="CF221" t="s">
        <v>88</v>
      </c>
      <c r="CG221" t="s">
        <v>4307</v>
      </c>
      <c r="CH221" t="s">
        <v>88</v>
      </c>
      <c r="CI221" s="30"/>
      <c r="CJ221">
        <v>887</v>
      </c>
      <c r="CK221" t="s">
        <v>4303</v>
      </c>
      <c r="CL221" t="s">
        <v>199</v>
      </c>
      <c r="CM221" t="s">
        <v>529</v>
      </c>
      <c r="CN221" t="s">
        <v>6</v>
      </c>
      <c r="CO221" t="s">
        <v>157</v>
      </c>
      <c r="CP221" t="s">
        <v>524</v>
      </c>
      <c r="CQ221">
        <v>1117</v>
      </c>
      <c r="CR221">
        <v>1164</v>
      </c>
    </row>
    <row r="222" spans="7:96" hidden="1">
      <c r="G222" s="123">
        <v>45313.655796203704</v>
      </c>
      <c r="H222" s="181">
        <v>220</v>
      </c>
      <c r="I222" t="s">
        <v>88</v>
      </c>
      <c r="J222" t="s">
        <v>88</v>
      </c>
      <c r="K222" t="s">
        <v>1668</v>
      </c>
      <c r="L222" t="s">
        <v>4308</v>
      </c>
      <c r="M222" s="30">
        <v>44826</v>
      </c>
      <c r="N222" t="s">
        <v>4309</v>
      </c>
      <c r="O222" t="s">
        <v>81</v>
      </c>
      <c r="P222">
        <v>1</v>
      </c>
      <c r="Q222" t="s">
        <v>777</v>
      </c>
      <c r="R222" t="s">
        <v>777</v>
      </c>
      <c r="S222" t="s">
        <v>777</v>
      </c>
      <c r="T222" t="s">
        <v>88</v>
      </c>
      <c r="U222" t="s">
        <v>4266</v>
      </c>
      <c r="V222" t="s">
        <v>4310</v>
      </c>
      <c r="W222" t="s">
        <v>3120</v>
      </c>
      <c r="X222" t="s">
        <v>4268</v>
      </c>
      <c r="Y222" t="s">
        <v>279</v>
      </c>
      <c r="Z222" t="s">
        <v>284</v>
      </c>
      <c r="AA222">
        <v>5.5</v>
      </c>
      <c r="AB222" s="30">
        <v>45928</v>
      </c>
      <c r="AC222" t="s">
        <v>1537</v>
      </c>
      <c r="AD222" t="s">
        <v>88</v>
      </c>
      <c r="AE222" t="s">
        <v>88</v>
      </c>
      <c r="AF222"/>
      <c r="AG222" t="s">
        <v>282</v>
      </c>
      <c r="AH222" t="s">
        <v>1337</v>
      </c>
      <c r="AI222" t="s">
        <v>2177</v>
      </c>
      <c r="AJ222" t="s">
        <v>280</v>
      </c>
      <c r="AK222">
        <v>100</v>
      </c>
      <c r="AL222"/>
      <c r="AM222" t="s">
        <v>709</v>
      </c>
      <c r="AN222" t="s">
        <v>4188</v>
      </c>
      <c r="AO222" t="s">
        <v>4269</v>
      </c>
      <c r="AP222"/>
      <c r="AQ222"/>
      <c r="AR222"/>
      <c r="AS222"/>
      <c r="AT222" t="s">
        <v>4270</v>
      </c>
      <c r="AU222" t="s">
        <v>228</v>
      </c>
      <c r="AV222" t="s">
        <v>695</v>
      </c>
      <c r="AW222" t="s">
        <v>279</v>
      </c>
      <c r="AX222" t="s">
        <v>494</v>
      </c>
      <c r="AY222" t="s">
        <v>88</v>
      </c>
      <c r="AZ222" t="s">
        <v>1</v>
      </c>
      <c r="BA222" s="178" t="s">
        <v>4311</v>
      </c>
      <c r="BB222" t="s">
        <v>278</v>
      </c>
      <c r="BC222" t="s">
        <v>1588</v>
      </c>
      <c r="BD222"/>
      <c r="BE222" t="s">
        <v>88</v>
      </c>
      <c r="BF222" t="s">
        <v>88</v>
      </c>
      <c r="BG222" t="s">
        <v>88</v>
      </c>
      <c r="BH222" t="s">
        <v>4272</v>
      </c>
      <c r="BI222">
        <v>1000</v>
      </c>
      <c r="BJ222">
        <v>1</v>
      </c>
      <c r="BK222" s="30">
        <v>44832</v>
      </c>
      <c r="BL222" s="30"/>
      <c r="BM222">
        <v>5.5</v>
      </c>
      <c r="BN222" t="s">
        <v>88</v>
      </c>
      <c r="BO222" s="30">
        <v>45013</v>
      </c>
      <c r="BP222" t="s">
        <v>4273</v>
      </c>
      <c r="BQ222" t="s">
        <v>88</v>
      </c>
      <c r="BR222" s="30">
        <v>44832</v>
      </c>
      <c r="BS222" t="s">
        <v>88</v>
      </c>
      <c r="BT222" s="30">
        <v>44832</v>
      </c>
      <c r="BU222" t="s">
        <v>1824</v>
      </c>
      <c r="BV222" t="s">
        <v>4312</v>
      </c>
      <c r="BW222" t="s">
        <v>4313</v>
      </c>
      <c r="BX222" t="s">
        <v>277</v>
      </c>
      <c r="BY222" t="s">
        <v>277</v>
      </c>
      <c r="BZ222" t="s">
        <v>276</v>
      </c>
      <c r="CA222" t="s">
        <v>275</v>
      </c>
      <c r="CB222" t="s">
        <v>274</v>
      </c>
      <c r="CC222" t="s">
        <v>88</v>
      </c>
      <c r="CD222" t="s">
        <v>113</v>
      </c>
      <c r="CE222" t="s">
        <v>4266</v>
      </c>
      <c r="CF222" t="s">
        <v>88</v>
      </c>
      <c r="CG222" t="s">
        <v>4314</v>
      </c>
      <c r="CH222" t="s">
        <v>88</v>
      </c>
      <c r="CI222" s="30"/>
      <c r="CJ222">
        <v>595</v>
      </c>
      <c r="CK222" t="s">
        <v>4277</v>
      </c>
      <c r="CL222" t="s">
        <v>199</v>
      </c>
      <c r="CM222" t="s">
        <v>531</v>
      </c>
      <c r="CN222" t="s">
        <v>6</v>
      </c>
      <c r="CO222" t="s">
        <v>157</v>
      </c>
      <c r="CP222" t="s">
        <v>526</v>
      </c>
      <c r="CQ222">
        <v>1112</v>
      </c>
      <c r="CR222">
        <v>1158</v>
      </c>
    </row>
    <row r="223" spans="7:96" hidden="1">
      <c r="G223" s="123">
        <v>45313.655796203704</v>
      </c>
      <c r="H223" s="181">
        <v>219</v>
      </c>
      <c r="I223" t="s">
        <v>88</v>
      </c>
      <c r="J223" t="s">
        <v>88</v>
      </c>
      <c r="K223" t="s">
        <v>706</v>
      </c>
      <c r="L223" t="s">
        <v>4315</v>
      </c>
      <c r="M223" s="30">
        <v>44820</v>
      </c>
      <c r="N223" t="s">
        <v>4316</v>
      </c>
      <c r="O223" t="s">
        <v>81</v>
      </c>
      <c r="P223">
        <v>0.77</v>
      </c>
      <c r="Q223" t="s">
        <v>777</v>
      </c>
      <c r="R223" t="s">
        <v>777</v>
      </c>
      <c r="S223" t="s">
        <v>777</v>
      </c>
      <c r="T223" t="s">
        <v>88</v>
      </c>
      <c r="U223" t="s">
        <v>3922</v>
      </c>
      <c r="V223" t="s">
        <v>4317</v>
      </c>
      <c r="W223" t="s">
        <v>279</v>
      </c>
      <c r="X223" t="s">
        <v>279</v>
      </c>
      <c r="Y223" t="s">
        <v>279</v>
      </c>
      <c r="Z223" t="s">
        <v>284</v>
      </c>
      <c r="AA223">
        <v>5.3</v>
      </c>
      <c r="AB223" s="30">
        <v>45923</v>
      </c>
      <c r="AC223" t="s">
        <v>283</v>
      </c>
      <c r="AD223" t="s">
        <v>3090</v>
      </c>
      <c r="AE223" t="s">
        <v>88</v>
      </c>
      <c r="AF223"/>
      <c r="AG223" t="s">
        <v>282</v>
      </c>
      <c r="AH223" t="s">
        <v>707</v>
      </c>
      <c r="AI223" t="s">
        <v>560</v>
      </c>
      <c r="AJ223" t="s">
        <v>280</v>
      </c>
      <c r="AK223">
        <v>100</v>
      </c>
      <c r="AL223"/>
      <c r="AM223" t="s">
        <v>1818</v>
      </c>
      <c r="AN223" t="s">
        <v>1819</v>
      </c>
      <c r="AO223" t="s">
        <v>3924</v>
      </c>
      <c r="AP223"/>
      <c r="AQ223"/>
      <c r="AR223"/>
      <c r="AS223"/>
      <c r="AT223" t="s">
        <v>4318</v>
      </c>
      <c r="AU223" t="s">
        <v>228</v>
      </c>
      <c r="AV223" t="s">
        <v>695</v>
      </c>
      <c r="AW223" t="s">
        <v>279</v>
      </c>
      <c r="AX223" t="s">
        <v>1496</v>
      </c>
      <c r="AY223" t="s">
        <v>88</v>
      </c>
      <c r="AZ223" t="s">
        <v>1</v>
      </c>
      <c r="BA223" s="178" t="s">
        <v>4319</v>
      </c>
      <c r="BB223" t="s">
        <v>278</v>
      </c>
      <c r="BC223" t="s">
        <v>286</v>
      </c>
      <c r="BD223"/>
      <c r="BE223" t="s">
        <v>88</v>
      </c>
      <c r="BF223" t="s">
        <v>88</v>
      </c>
      <c r="BG223" t="s">
        <v>4320</v>
      </c>
      <c r="BH223" t="s">
        <v>3927</v>
      </c>
      <c r="BI223">
        <v>1000</v>
      </c>
      <c r="BJ223">
        <v>0.77</v>
      </c>
      <c r="BK223" s="30">
        <v>44827</v>
      </c>
      <c r="BL223" s="30"/>
      <c r="BM223">
        <v>5.3</v>
      </c>
      <c r="BN223" t="s">
        <v>88</v>
      </c>
      <c r="BO223" s="30">
        <v>45008</v>
      </c>
      <c r="BP223" t="s">
        <v>3928</v>
      </c>
      <c r="BQ223" t="s">
        <v>88</v>
      </c>
      <c r="BR223" s="30">
        <v>44827</v>
      </c>
      <c r="BS223" t="s">
        <v>4321</v>
      </c>
      <c r="BT223" s="30">
        <v>44827</v>
      </c>
      <c r="BU223" t="s">
        <v>1824</v>
      </c>
      <c r="BV223" t="s">
        <v>4322</v>
      </c>
      <c r="BW223" t="s">
        <v>4323</v>
      </c>
      <c r="BX223" t="s">
        <v>277</v>
      </c>
      <c r="BY223" t="s">
        <v>277</v>
      </c>
      <c r="BZ223" t="s">
        <v>276</v>
      </c>
      <c r="CA223" t="s">
        <v>275</v>
      </c>
      <c r="CB223" t="s">
        <v>274</v>
      </c>
      <c r="CC223" t="s">
        <v>88</v>
      </c>
      <c r="CD223" t="s">
        <v>113</v>
      </c>
      <c r="CE223" t="s">
        <v>88</v>
      </c>
      <c r="CF223" t="s">
        <v>88</v>
      </c>
      <c r="CG223" t="s">
        <v>4324</v>
      </c>
      <c r="CH223" t="s">
        <v>88</v>
      </c>
      <c r="CI223" s="30"/>
      <c r="CJ223">
        <v>856</v>
      </c>
      <c r="CK223" t="s">
        <v>3932</v>
      </c>
      <c r="CL223" t="s">
        <v>199</v>
      </c>
      <c r="CM223" t="s">
        <v>529</v>
      </c>
      <c r="CN223" t="s">
        <v>6</v>
      </c>
      <c r="CO223" t="s">
        <v>157</v>
      </c>
      <c r="CP223" t="s">
        <v>526</v>
      </c>
      <c r="CQ223">
        <v>1106</v>
      </c>
      <c r="CR223">
        <v>1152</v>
      </c>
    </row>
    <row r="224" spans="7:96" hidden="1">
      <c r="G224" s="123">
        <v>45313.655796203704</v>
      </c>
      <c r="H224" s="181">
        <v>218</v>
      </c>
      <c r="I224" t="s">
        <v>88</v>
      </c>
      <c r="J224" t="s">
        <v>88</v>
      </c>
      <c r="K224" t="s">
        <v>706</v>
      </c>
      <c r="L224" t="s">
        <v>4325</v>
      </c>
      <c r="M224" s="30">
        <v>44819</v>
      </c>
      <c r="N224" t="s">
        <v>4326</v>
      </c>
      <c r="O224" t="s">
        <v>106</v>
      </c>
      <c r="P224">
        <v>0.48</v>
      </c>
      <c r="Q224" t="s">
        <v>777</v>
      </c>
      <c r="R224" t="s">
        <v>777</v>
      </c>
      <c r="S224" t="s">
        <v>777</v>
      </c>
      <c r="T224" t="s">
        <v>88</v>
      </c>
      <c r="U224" t="s">
        <v>4327</v>
      </c>
      <c r="V224" t="s">
        <v>4328</v>
      </c>
      <c r="W224" t="s">
        <v>279</v>
      </c>
      <c r="X224" t="s">
        <v>279</v>
      </c>
      <c r="Y224" t="s">
        <v>279</v>
      </c>
      <c r="Z224" t="s">
        <v>2292</v>
      </c>
      <c r="AA224">
        <v>4</v>
      </c>
      <c r="AB224" s="30">
        <v>45891</v>
      </c>
      <c r="AC224" t="s">
        <v>283</v>
      </c>
      <c r="AD224" t="s">
        <v>3434</v>
      </c>
      <c r="AE224" t="s">
        <v>1460</v>
      </c>
      <c r="AF224">
        <v>0</v>
      </c>
      <c r="AG224" t="s">
        <v>282</v>
      </c>
      <c r="AH224" t="s">
        <v>707</v>
      </c>
      <c r="AI224" t="s">
        <v>4329</v>
      </c>
      <c r="AJ224" t="s">
        <v>280</v>
      </c>
      <c r="AK224">
        <v>100</v>
      </c>
      <c r="AL224"/>
      <c r="AM224" t="s">
        <v>500</v>
      </c>
      <c r="AN224" t="s">
        <v>1769</v>
      </c>
      <c r="AO224" t="s">
        <v>4330</v>
      </c>
      <c r="AP224"/>
      <c r="AQ224"/>
      <c r="AR224"/>
      <c r="AS224"/>
      <c r="AT224" t="s">
        <v>4331</v>
      </c>
      <c r="AU224" t="s">
        <v>228</v>
      </c>
      <c r="AV224" t="s">
        <v>528</v>
      </c>
      <c r="AW224" t="s">
        <v>279</v>
      </c>
      <c r="AX224" t="s">
        <v>88</v>
      </c>
      <c r="AY224" t="s">
        <v>88</v>
      </c>
      <c r="AZ224" t="s">
        <v>1</v>
      </c>
      <c r="BA224" s="178" t="s">
        <v>4332</v>
      </c>
      <c r="BB224" t="s">
        <v>278</v>
      </c>
      <c r="BC224" t="s">
        <v>286</v>
      </c>
      <c r="BD224"/>
      <c r="BE224" t="s">
        <v>88</v>
      </c>
      <c r="BF224" t="s">
        <v>88</v>
      </c>
      <c r="BG224" t="s">
        <v>4333</v>
      </c>
      <c r="BH224" t="s">
        <v>4334</v>
      </c>
      <c r="BI224">
        <v>1000</v>
      </c>
      <c r="BJ224">
        <v>0.48</v>
      </c>
      <c r="BK224" s="30">
        <v>44826</v>
      </c>
      <c r="BL224" s="30"/>
      <c r="BM224">
        <v>4</v>
      </c>
      <c r="BN224" t="s">
        <v>88</v>
      </c>
      <c r="BO224" s="30">
        <v>44979</v>
      </c>
      <c r="BP224" t="s">
        <v>4335</v>
      </c>
      <c r="BQ224" t="s">
        <v>88</v>
      </c>
      <c r="BR224" s="30">
        <v>44826</v>
      </c>
      <c r="BS224" t="s">
        <v>1460</v>
      </c>
      <c r="BT224" s="30">
        <v>44826</v>
      </c>
      <c r="BU224" t="s">
        <v>1824</v>
      </c>
      <c r="BV224" t="s">
        <v>4336</v>
      </c>
      <c r="BW224" t="s">
        <v>4337</v>
      </c>
      <c r="BX224" t="s">
        <v>277</v>
      </c>
      <c r="BY224" t="s">
        <v>277</v>
      </c>
      <c r="BZ224" t="s">
        <v>276</v>
      </c>
      <c r="CA224" t="s">
        <v>275</v>
      </c>
      <c r="CB224" t="s">
        <v>274</v>
      </c>
      <c r="CC224" t="s">
        <v>88</v>
      </c>
      <c r="CD224" t="s">
        <v>113</v>
      </c>
      <c r="CE224" t="s">
        <v>88</v>
      </c>
      <c r="CF224" t="s">
        <v>88</v>
      </c>
      <c r="CG224" t="s">
        <v>4338</v>
      </c>
      <c r="CH224" t="s">
        <v>88</v>
      </c>
      <c r="CI224" s="30"/>
      <c r="CJ224">
        <v>885</v>
      </c>
      <c r="CK224" t="s">
        <v>4339</v>
      </c>
      <c r="CL224" t="s">
        <v>199</v>
      </c>
      <c r="CM224" t="s">
        <v>529</v>
      </c>
      <c r="CN224" t="s">
        <v>6</v>
      </c>
      <c r="CO224" t="s">
        <v>157</v>
      </c>
      <c r="CP224" t="s">
        <v>526</v>
      </c>
      <c r="CQ224">
        <v>1102</v>
      </c>
      <c r="CR224">
        <v>1148</v>
      </c>
    </row>
    <row r="225" spans="7:96" hidden="1">
      <c r="G225" s="123">
        <v>45313.655796203704</v>
      </c>
      <c r="H225" s="181">
        <v>217</v>
      </c>
      <c r="I225" t="s">
        <v>88</v>
      </c>
      <c r="J225" t="s">
        <v>88</v>
      </c>
      <c r="K225" t="s">
        <v>226</v>
      </c>
      <c r="L225" t="s">
        <v>4340</v>
      </c>
      <c r="M225" s="30">
        <v>44819</v>
      </c>
      <c r="N225" t="s">
        <v>4341</v>
      </c>
      <c r="O225" t="s">
        <v>81</v>
      </c>
      <c r="P225">
        <v>1</v>
      </c>
      <c r="Q225" t="s">
        <v>777</v>
      </c>
      <c r="R225" t="s">
        <v>777</v>
      </c>
      <c r="S225" t="s">
        <v>777</v>
      </c>
      <c r="T225" t="s">
        <v>88</v>
      </c>
      <c r="U225" t="s">
        <v>4342</v>
      </c>
      <c r="V225" t="s">
        <v>4343</v>
      </c>
      <c r="W225" t="s">
        <v>279</v>
      </c>
      <c r="X225" t="s">
        <v>279</v>
      </c>
      <c r="Y225" t="s">
        <v>279</v>
      </c>
      <c r="Z225" t="s">
        <v>284</v>
      </c>
      <c r="AA225">
        <v>4.8</v>
      </c>
      <c r="AB225" s="30">
        <v>45922</v>
      </c>
      <c r="AC225" t="s">
        <v>283</v>
      </c>
      <c r="AD225" t="s">
        <v>88</v>
      </c>
      <c r="AE225" t="s">
        <v>2758</v>
      </c>
      <c r="AF225"/>
      <c r="AG225" t="s">
        <v>282</v>
      </c>
      <c r="AH225" t="s">
        <v>707</v>
      </c>
      <c r="AI225" t="s">
        <v>4344</v>
      </c>
      <c r="AJ225" t="s">
        <v>280</v>
      </c>
      <c r="AK225">
        <v>100</v>
      </c>
      <c r="AL225"/>
      <c r="AM225" t="s">
        <v>1757</v>
      </c>
      <c r="AN225" t="s">
        <v>2485</v>
      </c>
      <c r="AO225" t="s">
        <v>88</v>
      </c>
      <c r="AP225"/>
      <c r="AQ225"/>
      <c r="AR225"/>
      <c r="AS225"/>
      <c r="AT225" t="s">
        <v>1894</v>
      </c>
      <c r="AU225" t="s">
        <v>228</v>
      </c>
      <c r="AV225" t="s">
        <v>2180</v>
      </c>
      <c r="AW225" t="s">
        <v>279</v>
      </c>
      <c r="AX225" t="s">
        <v>1496</v>
      </c>
      <c r="AY225" t="s">
        <v>226</v>
      </c>
      <c r="AZ225" t="s">
        <v>2</v>
      </c>
      <c r="BA225" s="178" t="s">
        <v>4345</v>
      </c>
      <c r="BB225" t="s">
        <v>703</v>
      </c>
      <c r="BC225" t="s">
        <v>286</v>
      </c>
      <c r="BD225"/>
      <c r="BE225" t="s">
        <v>88</v>
      </c>
      <c r="BF225" t="s">
        <v>88</v>
      </c>
      <c r="BG225" t="s">
        <v>4346</v>
      </c>
      <c r="BH225" t="s">
        <v>4347</v>
      </c>
      <c r="BI225">
        <v>1000</v>
      </c>
      <c r="BJ225">
        <v>1</v>
      </c>
      <c r="BK225" s="30">
        <v>44826</v>
      </c>
      <c r="BL225" s="30"/>
      <c r="BM225">
        <v>4.8</v>
      </c>
      <c r="BN225" t="s">
        <v>88</v>
      </c>
      <c r="BO225" s="30">
        <v>45007</v>
      </c>
      <c r="BP225" t="s">
        <v>4348</v>
      </c>
      <c r="BQ225" t="s">
        <v>88</v>
      </c>
      <c r="BR225" s="30">
        <v>44826</v>
      </c>
      <c r="BS225" t="s">
        <v>2758</v>
      </c>
      <c r="BT225" s="30">
        <v>44826</v>
      </c>
      <c r="BU225" t="s">
        <v>1824</v>
      </c>
      <c r="BV225" t="s">
        <v>4349</v>
      </c>
      <c r="BW225" t="s">
        <v>4350</v>
      </c>
      <c r="BX225" t="s">
        <v>277</v>
      </c>
      <c r="BY225" t="s">
        <v>277</v>
      </c>
      <c r="BZ225" t="s">
        <v>276</v>
      </c>
      <c r="CA225" t="s">
        <v>275</v>
      </c>
      <c r="CB225" t="s">
        <v>274</v>
      </c>
      <c r="CC225" t="s">
        <v>88</v>
      </c>
      <c r="CD225" t="s">
        <v>113</v>
      </c>
      <c r="CE225" t="s">
        <v>88</v>
      </c>
      <c r="CF225" t="s">
        <v>88</v>
      </c>
      <c r="CG225" t="s">
        <v>4351</v>
      </c>
      <c r="CH225" t="s">
        <v>88</v>
      </c>
      <c r="CI225" s="30"/>
      <c r="CJ225">
        <v>884</v>
      </c>
      <c r="CK225" t="s">
        <v>4352</v>
      </c>
      <c r="CL225" t="s">
        <v>200</v>
      </c>
      <c r="CM225" t="s">
        <v>6</v>
      </c>
      <c r="CN225" t="s">
        <v>6</v>
      </c>
      <c r="CO225" t="s">
        <v>158</v>
      </c>
      <c r="CP225" t="s">
        <v>6</v>
      </c>
      <c r="CQ225">
        <v>1101</v>
      </c>
      <c r="CR225">
        <v>1147</v>
      </c>
    </row>
    <row r="226" spans="7:96" hidden="1">
      <c r="G226" s="123">
        <v>45313.655796203704</v>
      </c>
      <c r="H226" s="181">
        <v>216</v>
      </c>
      <c r="I226" t="s">
        <v>88</v>
      </c>
      <c r="J226" t="s">
        <v>88</v>
      </c>
      <c r="K226" t="s">
        <v>1468</v>
      </c>
      <c r="L226" t="s">
        <v>4353</v>
      </c>
      <c r="M226" s="30">
        <v>44813</v>
      </c>
      <c r="N226" t="s">
        <v>4354</v>
      </c>
      <c r="O226" t="s">
        <v>106</v>
      </c>
      <c r="P226">
        <v>0.46</v>
      </c>
      <c r="Q226" t="s">
        <v>777</v>
      </c>
      <c r="R226" t="s">
        <v>777</v>
      </c>
      <c r="S226" t="s">
        <v>777</v>
      </c>
      <c r="T226" t="s">
        <v>88</v>
      </c>
      <c r="U226" t="s">
        <v>4355</v>
      </c>
      <c r="V226" t="s">
        <v>4356</v>
      </c>
      <c r="W226" t="s">
        <v>279</v>
      </c>
      <c r="X226" t="s">
        <v>279</v>
      </c>
      <c r="Y226" t="s">
        <v>279</v>
      </c>
      <c r="Z226" t="s">
        <v>284</v>
      </c>
      <c r="AA226">
        <v>3.5</v>
      </c>
      <c r="AB226" s="30">
        <v>45916</v>
      </c>
      <c r="AC226" t="s">
        <v>283</v>
      </c>
      <c r="AD226" t="s">
        <v>88</v>
      </c>
      <c r="AE226" t="s">
        <v>4357</v>
      </c>
      <c r="AF226"/>
      <c r="AG226" t="s">
        <v>282</v>
      </c>
      <c r="AH226" t="s">
        <v>707</v>
      </c>
      <c r="AI226" t="s">
        <v>2768</v>
      </c>
      <c r="AJ226" t="s">
        <v>280</v>
      </c>
      <c r="AK226">
        <v>100</v>
      </c>
      <c r="AL226"/>
      <c r="AM226" t="s">
        <v>709</v>
      </c>
      <c r="AN226" t="s">
        <v>1385</v>
      </c>
      <c r="AO226" t="s">
        <v>4358</v>
      </c>
      <c r="AP226"/>
      <c r="AQ226"/>
      <c r="AR226"/>
      <c r="AS226"/>
      <c r="AT226" t="s">
        <v>4359</v>
      </c>
      <c r="AU226" t="s">
        <v>228</v>
      </c>
      <c r="AV226" t="s">
        <v>695</v>
      </c>
      <c r="AW226" t="s">
        <v>279</v>
      </c>
      <c r="AX226" t="s">
        <v>1496</v>
      </c>
      <c r="AY226" t="s">
        <v>88</v>
      </c>
      <c r="AZ226" t="s">
        <v>1</v>
      </c>
      <c r="BA226" s="178" t="s">
        <v>4360</v>
      </c>
      <c r="BB226" t="s">
        <v>278</v>
      </c>
      <c r="BC226" t="s">
        <v>286</v>
      </c>
      <c r="BD226"/>
      <c r="BE226" t="s">
        <v>88</v>
      </c>
      <c r="BF226" t="s">
        <v>88</v>
      </c>
      <c r="BG226" t="s">
        <v>4361</v>
      </c>
      <c r="BH226" t="s">
        <v>4362</v>
      </c>
      <c r="BI226">
        <v>1000</v>
      </c>
      <c r="BJ226">
        <v>0.46</v>
      </c>
      <c r="BK226" s="30">
        <v>44820</v>
      </c>
      <c r="BL226" s="30"/>
      <c r="BM226">
        <v>3.5</v>
      </c>
      <c r="BN226" t="s">
        <v>88</v>
      </c>
      <c r="BO226" s="30">
        <v>45001</v>
      </c>
      <c r="BP226" t="s">
        <v>4363</v>
      </c>
      <c r="BQ226" t="s">
        <v>88</v>
      </c>
      <c r="BR226" s="30">
        <v>44820</v>
      </c>
      <c r="BS226" t="s">
        <v>3172</v>
      </c>
      <c r="BT226" s="30">
        <v>44820</v>
      </c>
      <c r="BU226" t="s">
        <v>1824</v>
      </c>
      <c r="BV226" t="s">
        <v>4312</v>
      </c>
      <c r="BW226" t="s">
        <v>4364</v>
      </c>
      <c r="BX226" t="s">
        <v>277</v>
      </c>
      <c r="BY226" t="s">
        <v>277</v>
      </c>
      <c r="BZ226" t="s">
        <v>276</v>
      </c>
      <c r="CA226" t="s">
        <v>275</v>
      </c>
      <c r="CB226" t="s">
        <v>274</v>
      </c>
      <c r="CC226" t="s">
        <v>88</v>
      </c>
      <c r="CD226" t="s">
        <v>113</v>
      </c>
      <c r="CE226" t="s">
        <v>88</v>
      </c>
      <c r="CF226" t="s">
        <v>88</v>
      </c>
      <c r="CG226" t="s">
        <v>4365</v>
      </c>
      <c r="CH226" t="s">
        <v>88</v>
      </c>
      <c r="CI226" s="30"/>
      <c r="CJ226">
        <v>825</v>
      </c>
      <c r="CK226" t="s">
        <v>4366</v>
      </c>
      <c r="CL226" t="s">
        <v>199</v>
      </c>
      <c r="CM226" t="s">
        <v>531</v>
      </c>
      <c r="CN226" t="s">
        <v>6</v>
      </c>
      <c r="CO226" t="s">
        <v>157</v>
      </c>
      <c r="CP226" t="s">
        <v>527</v>
      </c>
      <c r="CQ226">
        <v>1096</v>
      </c>
      <c r="CR226">
        <v>1141</v>
      </c>
    </row>
    <row r="227" spans="7:96" hidden="1">
      <c r="G227" s="123">
        <v>45313.655796203704</v>
      </c>
      <c r="H227" s="181">
        <v>215</v>
      </c>
      <c r="I227" t="s">
        <v>88</v>
      </c>
      <c r="J227" t="s">
        <v>88</v>
      </c>
      <c r="K227" t="s">
        <v>1751</v>
      </c>
      <c r="L227" t="s">
        <v>4367</v>
      </c>
      <c r="M227" s="30">
        <v>44812</v>
      </c>
      <c r="N227" t="s">
        <v>4368</v>
      </c>
      <c r="O227" t="s">
        <v>102</v>
      </c>
      <c r="P227">
        <v>8</v>
      </c>
      <c r="Q227" t="s">
        <v>777</v>
      </c>
      <c r="R227" t="s">
        <v>777</v>
      </c>
      <c r="S227" t="s">
        <v>777</v>
      </c>
      <c r="T227" t="s">
        <v>88</v>
      </c>
      <c r="U227" t="s">
        <v>3835</v>
      </c>
      <c r="V227" t="s">
        <v>4369</v>
      </c>
      <c r="W227" t="s">
        <v>279</v>
      </c>
      <c r="X227" t="s">
        <v>279</v>
      </c>
      <c r="Y227" t="s">
        <v>279</v>
      </c>
      <c r="Z227" t="s">
        <v>284</v>
      </c>
      <c r="AA227">
        <v>4.2</v>
      </c>
      <c r="AB227" s="30">
        <v>45915</v>
      </c>
      <c r="AC227" t="s">
        <v>287</v>
      </c>
      <c r="AD227" t="s">
        <v>4370</v>
      </c>
      <c r="AE227" t="s">
        <v>2930</v>
      </c>
      <c r="AF227">
        <v>15</v>
      </c>
      <c r="AG227" t="s">
        <v>282</v>
      </c>
      <c r="AH227" t="s">
        <v>707</v>
      </c>
      <c r="AI227" t="s">
        <v>1847</v>
      </c>
      <c r="AJ227" t="s">
        <v>280</v>
      </c>
      <c r="AK227">
        <v>100</v>
      </c>
      <c r="AL227"/>
      <c r="AM227" t="s">
        <v>1848</v>
      </c>
      <c r="AN227" t="s">
        <v>3683</v>
      </c>
      <c r="AO227" t="s">
        <v>3838</v>
      </c>
      <c r="AP227"/>
      <c r="AQ227"/>
      <c r="AR227"/>
      <c r="AS227"/>
      <c r="AT227" t="s">
        <v>4371</v>
      </c>
      <c r="AU227" t="s">
        <v>228</v>
      </c>
      <c r="AV227" t="s">
        <v>695</v>
      </c>
      <c r="AW227" t="s">
        <v>279</v>
      </c>
      <c r="AX227" t="s">
        <v>494</v>
      </c>
      <c r="AY227" t="s">
        <v>1751</v>
      </c>
      <c r="AZ227" t="s">
        <v>1</v>
      </c>
      <c r="BA227" s="178" t="s">
        <v>4372</v>
      </c>
      <c r="BB227" t="s">
        <v>278</v>
      </c>
      <c r="BC227" t="s">
        <v>286</v>
      </c>
      <c r="BD227"/>
      <c r="BE227" t="s">
        <v>88</v>
      </c>
      <c r="BF227" t="s">
        <v>88</v>
      </c>
      <c r="BG227" t="s">
        <v>3840</v>
      </c>
      <c r="BH227" t="s">
        <v>4373</v>
      </c>
      <c r="BI227">
        <v>10000</v>
      </c>
      <c r="BJ227">
        <v>8</v>
      </c>
      <c r="BK227" s="30">
        <v>44819</v>
      </c>
      <c r="BL227" s="30"/>
      <c r="BM227">
        <v>4.2</v>
      </c>
      <c r="BN227" t="s">
        <v>88</v>
      </c>
      <c r="BO227" s="30">
        <v>45000</v>
      </c>
      <c r="BP227" t="s">
        <v>3842</v>
      </c>
      <c r="BQ227" t="s">
        <v>88</v>
      </c>
      <c r="BR227" s="30">
        <v>44819</v>
      </c>
      <c r="BS227" t="s">
        <v>2930</v>
      </c>
      <c r="BT227" s="30">
        <v>44819</v>
      </c>
      <c r="BU227" t="s">
        <v>1824</v>
      </c>
      <c r="BV227" t="s">
        <v>88</v>
      </c>
      <c r="BW227" t="s">
        <v>4072</v>
      </c>
      <c r="BX227" t="s">
        <v>277</v>
      </c>
      <c r="BY227" t="s">
        <v>277</v>
      </c>
      <c r="BZ227" t="s">
        <v>276</v>
      </c>
      <c r="CA227" t="s">
        <v>275</v>
      </c>
      <c r="CB227" t="s">
        <v>274</v>
      </c>
      <c r="CC227" t="s">
        <v>88</v>
      </c>
      <c r="CD227" t="s">
        <v>113</v>
      </c>
      <c r="CE227" t="s">
        <v>88</v>
      </c>
      <c r="CF227" t="s">
        <v>88</v>
      </c>
      <c r="CG227" t="s">
        <v>4374</v>
      </c>
      <c r="CH227" t="s">
        <v>88</v>
      </c>
      <c r="CI227" s="30"/>
      <c r="CJ227">
        <v>882</v>
      </c>
      <c r="CK227" t="s">
        <v>3845</v>
      </c>
      <c r="CL227" t="s">
        <v>199</v>
      </c>
      <c r="CM227" t="s">
        <v>531</v>
      </c>
      <c r="CN227" t="s">
        <v>6</v>
      </c>
      <c r="CO227" t="s">
        <v>157</v>
      </c>
      <c r="CP227" t="s">
        <v>525</v>
      </c>
      <c r="CQ227">
        <v>1094</v>
      </c>
      <c r="CR227">
        <v>1139</v>
      </c>
    </row>
    <row r="228" spans="7:96" hidden="1">
      <c r="G228" s="123">
        <v>45313.655796203704</v>
      </c>
      <c r="H228" s="181">
        <v>214</v>
      </c>
      <c r="I228" t="s">
        <v>88</v>
      </c>
      <c r="J228" t="s">
        <v>88</v>
      </c>
      <c r="K228" t="s">
        <v>1467</v>
      </c>
      <c r="L228" t="s">
        <v>4375</v>
      </c>
      <c r="M228" s="30">
        <v>44812</v>
      </c>
      <c r="N228" t="s">
        <v>4376</v>
      </c>
      <c r="O228" t="s">
        <v>81</v>
      </c>
      <c r="P228">
        <v>0.22</v>
      </c>
      <c r="Q228" t="s">
        <v>777</v>
      </c>
      <c r="R228" t="s">
        <v>777</v>
      </c>
      <c r="S228" t="s">
        <v>777</v>
      </c>
      <c r="T228" t="s">
        <v>88</v>
      </c>
      <c r="U228" t="s">
        <v>4377</v>
      </c>
      <c r="V228" t="s">
        <v>4378</v>
      </c>
      <c r="W228" t="s">
        <v>279</v>
      </c>
      <c r="X228" t="s">
        <v>279</v>
      </c>
      <c r="Y228" t="s">
        <v>279</v>
      </c>
      <c r="Z228" t="s">
        <v>284</v>
      </c>
      <c r="AA228">
        <v>5.29</v>
      </c>
      <c r="AB228" s="30">
        <v>45914</v>
      </c>
      <c r="AC228" t="s">
        <v>287</v>
      </c>
      <c r="AD228" t="s">
        <v>88</v>
      </c>
      <c r="AE228" t="s">
        <v>88</v>
      </c>
      <c r="AF228"/>
      <c r="AG228" t="s">
        <v>282</v>
      </c>
      <c r="AH228" t="s">
        <v>707</v>
      </c>
      <c r="AI228" t="s">
        <v>583</v>
      </c>
      <c r="AJ228" t="s">
        <v>280</v>
      </c>
      <c r="AK228">
        <v>100</v>
      </c>
      <c r="AL228"/>
      <c r="AM228" t="s">
        <v>1510</v>
      </c>
      <c r="AN228" t="s">
        <v>4379</v>
      </c>
      <c r="AO228" t="s">
        <v>4380</v>
      </c>
      <c r="AP228"/>
      <c r="AQ228"/>
      <c r="AR228"/>
      <c r="AS228"/>
      <c r="AT228" t="s">
        <v>4381</v>
      </c>
      <c r="AU228" t="s">
        <v>228</v>
      </c>
      <c r="AV228" t="s">
        <v>528</v>
      </c>
      <c r="AW228" t="s">
        <v>279</v>
      </c>
      <c r="AX228" t="s">
        <v>1496</v>
      </c>
      <c r="AY228" t="s">
        <v>88</v>
      </c>
      <c r="AZ228" t="s">
        <v>1</v>
      </c>
      <c r="BA228" s="178" t="s">
        <v>4372</v>
      </c>
      <c r="BB228" t="s">
        <v>278</v>
      </c>
      <c r="BC228" t="s">
        <v>286</v>
      </c>
      <c r="BD228"/>
      <c r="BE228" t="s">
        <v>88</v>
      </c>
      <c r="BF228" t="s">
        <v>88</v>
      </c>
      <c r="BG228" t="s">
        <v>88</v>
      </c>
      <c r="BH228" t="s">
        <v>4382</v>
      </c>
      <c r="BI228">
        <v>1000</v>
      </c>
      <c r="BJ228">
        <v>0.22</v>
      </c>
      <c r="BK228" s="30">
        <v>44818</v>
      </c>
      <c r="BL228" s="30"/>
      <c r="BM228">
        <v>5.29</v>
      </c>
      <c r="BN228" t="s">
        <v>88</v>
      </c>
      <c r="BO228" s="30">
        <v>44999</v>
      </c>
      <c r="BP228" t="s">
        <v>4383</v>
      </c>
      <c r="BQ228" t="s">
        <v>88</v>
      </c>
      <c r="BR228" s="30">
        <v>44818</v>
      </c>
      <c r="BS228" t="s">
        <v>88</v>
      </c>
      <c r="BT228" s="30">
        <v>44818</v>
      </c>
      <c r="BU228" t="s">
        <v>88</v>
      </c>
      <c r="BV228" t="s">
        <v>4384</v>
      </c>
      <c r="BW228" t="s">
        <v>4385</v>
      </c>
      <c r="BX228" t="s">
        <v>277</v>
      </c>
      <c r="BY228" t="s">
        <v>277</v>
      </c>
      <c r="BZ228" t="s">
        <v>276</v>
      </c>
      <c r="CA228" t="s">
        <v>275</v>
      </c>
      <c r="CB228" t="s">
        <v>274</v>
      </c>
      <c r="CC228" t="s">
        <v>88</v>
      </c>
      <c r="CD228" t="s">
        <v>113</v>
      </c>
      <c r="CE228" t="s">
        <v>88</v>
      </c>
      <c r="CF228" t="s">
        <v>88</v>
      </c>
      <c r="CG228" t="s">
        <v>4386</v>
      </c>
      <c r="CH228" t="s">
        <v>88</v>
      </c>
      <c r="CI228" s="30"/>
      <c r="CJ228">
        <v>881</v>
      </c>
      <c r="CK228" t="s">
        <v>4387</v>
      </c>
      <c r="CL228" t="s">
        <v>199</v>
      </c>
      <c r="CM228" t="s">
        <v>531</v>
      </c>
      <c r="CN228" t="s">
        <v>6</v>
      </c>
      <c r="CO228" t="s">
        <v>157</v>
      </c>
      <c r="CP228" t="s">
        <v>525</v>
      </c>
      <c r="CQ228">
        <v>1093</v>
      </c>
      <c r="CR228">
        <v>1138</v>
      </c>
    </row>
    <row r="229" spans="7:96" hidden="1">
      <c r="G229" s="123">
        <v>45313.655796203704</v>
      </c>
      <c r="H229" s="181">
        <v>213</v>
      </c>
      <c r="I229" t="s">
        <v>88</v>
      </c>
      <c r="J229" t="s">
        <v>88</v>
      </c>
      <c r="K229" t="s">
        <v>1668</v>
      </c>
      <c r="L229" t="s">
        <v>4388</v>
      </c>
      <c r="M229" s="30">
        <v>44812</v>
      </c>
      <c r="N229" t="s">
        <v>4389</v>
      </c>
      <c r="O229" t="s">
        <v>81</v>
      </c>
      <c r="P229">
        <v>0.96</v>
      </c>
      <c r="Q229" t="s">
        <v>777</v>
      </c>
      <c r="R229" t="s">
        <v>777</v>
      </c>
      <c r="S229" t="s">
        <v>777</v>
      </c>
      <c r="T229" t="s">
        <v>88</v>
      </c>
      <c r="U229" t="s">
        <v>4390</v>
      </c>
      <c r="V229" t="s">
        <v>4391</v>
      </c>
      <c r="W229" t="s">
        <v>279</v>
      </c>
      <c r="X229" t="s">
        <v>279</v>
      </c>
      <c r="Y229" t="s">
        <v>279</v>
      </c>
      <c r="Z229" t="s">
        <v>2292</v>
      </c>
      <c r="AA229">
        <v>6</v>
      </c>
      <c r="AB229" s="30">
        <v>45885</v>
      </c>
      <c r="AC229" t="s">
        <v>283</v>
      </c>
      <c r="AD229" t="s">
        <v>88</v>
      </c>
      <c r="AE229" t="s">
        <v>785</v>
      </c>
      <c r="AF229"/>
      <c r="AG229" t="s">
        <v>282</v>
      </c>
      <c r="AH229" t="s">
        <v>707</v>
      </c>
      <c r="AI229" t="s">
        <v>577</v>
      </c>
      <c r="AJ229" t="s">
        <v>280</v>
      </c>
      <c r="AK229">
        <v>100</v>
      </c>
      <c r="AL229"/>
      <c r="AM229" t="s">
        <v>1757</v>
      </c>
      <c r="AN229" t="s">
        <v>3395</v>
      </c>
      <c r="AO229" t="s">
        <v>88</v>
      </c>
      <c r="AP229"/>
      <c r="AQ229"/>
      <c r="AR229"/>
      <c r="AS229"/>
      <c r="AT229" t="s">
        <v>4392</v>
      </c>
      <c r="AU229" t="s">
        <v>228</v>
      </c>
      <c r="AV229" t="s">
        <v>695</v>
      </c>
      <c r="AW229" t="s">
        <v>279</v>
      </c>
      <c r="AX229" t="s">
        <v>1496</v>
      </c>
      <c r="AY229" t="s">
        <v>88</v>
      </c>
      <c r="AZ229" t="s">
        <v>1</v>
      </c>
      <c r="BA229" s="178" t="s">
        <v>4393</v>
      </c>
      <c r="BB229" t="s">
        <v>278</v>
      </c>
      <c r="BC229" t="s">
        <v>286</v>
      </c>
      <c r="BD229"/>
      <c r="BE229" t="s">
        <v>88</v>
      </c>
      <c r="BF229" t="s">
        <v>88</v>
      </c>
      <c r="BG229" t="s">
        <v>4394</v>
      </c>
      <c r="BH229" t="s">
        <v>4395</v>
      </c>
      <c r="BI229">
        <v>1000</v>
      </c>
      <c r="BJ229">
        <v>0.96</v>
      </c>
      <c r="BK229" s="30">
        <v>44820</v>
      </c>
      <c r="BL229" s="30"/>
      <c r="BM229">
        <v>6</v>
      </c>
      <c r="BN229" t="s">
        <v>88</v>
      </c>
      <c r="BO229" s="30">
        <v>45001</v>
      </c>
      <c r="BP229" t="s">
        <v>4396</v>
      </c>
      <c r="BQ229" t="s">
        <v>88</v>
      </c>
      <c r="BR229" s="30">
        <v>44820</v>
      </c>
      <c r="BS229" t="s">
        <v>785</v>
      </c>
      <c r="BT229" s="30">
        <v>44820</v>
      </c>
      <c r="BU229" t="s">
        <v>1824</v>
      </c>
      <c r="BV229" t="s">
        <v>4397</v>
      </c>
      <c r="BW229" t="s">
        <v>4398</v>
      </c>
      <c r="BX229" t="s">
        <v>277</v>
      </c>
      <c r="BY229" t="s">
        <v>277</v>
      </c>
      <c r="BZ229" t="s">
        <v>276</v>
      </c>
      <c r="CA229" t="s">
        <v>275</v>
      </c>
      <c r="CB229" t="s">
        <v>274</v>
      </c>
      <c r="CC229" t="s">
        <v>88</v>
      </c>
      <c r="CD229" t="s">
        <v>113</v>
      </c>
      <c r="CE229" t="s">
        <v>88</v>
      </c>
      <c r="CF229" t="s">
        <v>88</v>
      </c>
      <c r="CG229" t="s">
        <v>4399</v>
      </c>
      <c r="CH229" t="s">
        <v>88</v>
      </c>
      <c r="CI229" s="30"/>
      <c r="CJ229">
        <v>787</v>
      </c>
      <c r="CK229" t="s">
        <v>4400</v>
      </c>
      <c r="CL229" t="s">
        <v>199</v>
      </c>
      <c r="CM229" t="s">
        <v>529</v>
      </c>
      <c r="CN229" t="s">
        <v>6</v>
      </c>
      <c r="CO229" t="s">
        <v>157</v>
      </c>
      <c r="CP229" t="s">
        <v>524</v>
      </c>
      <c r="CQ229">
        <v>1092</v>
      </c>
      <c r="CR229">
        <v>1136</v>
      </c>
    </row>
    <row r="230" spans="7:96" hidden="1">
      <c r="G230" s="123">
        <v>45313.655796203704</v>
      </c>
      <c r="H230" s="181">
        <v>212</v>
      </c>
      <c r="I230" t="s">
        <v>88</v>
      </c>
      <c r="J230" t="s">
        <v>88</v>
      </c>
      <c r="K230" t="s">
        <v>1468</v>
      </c>
      <c r="L230" t="s">
        <v>4401</v>
      </c>
      <c r="M230" s="30">
        <v>44811</v>
      </c>
      <c r="N230" t="s">
        <v>4402</v>
      </c>
      <c r="O230" t="s">
        <v>81</v>
      </c>
      <c r="P230">
        <v>1.44</v>
      </c>
      <c r="Q230" t="s">
        <v>777</v>
      </c>
      <c r="R230" t="s">
        <v>777</v>
      </c>
      <c r="S230" t="s">
        <v>777</v>
      </c>
      <c r="T230" t="s">
        <v>88</v>
      </c>
      <c r="U230" t="s">
        <v>2708</v>
      </c>
      <c r="V230" t="s">
        <v>4403</v>
      </c>
      <c r="W230" t="s">
        <v>2710</v>
      </c>
      <c r="X230" t="s">
        <v>1453</v>
      </c>
      <c r="Y230" t="s">
        <v>4404</v>
      </c>
      <c r="Z230" t="s">
        <v>284</v>
      </c>
      <c r="AA230">
        <v>5.6</v>
      </c>
      <c r="AB230" s="30">
        <v>45914</v>
      </c>
      <c r="AC230" t="s">
        <v>283</v>
      </c>
      <c r="AD230" t="s">
        <v>88</v>
      </c>
      <c r="AE230" t="s">
        <v>1664</v>
      </c>
      <c r="AF230"/>
      <c r="AG230" t="s">
        <v>282</v>
      </c>
      <c r="AH230" t="s">
        <v>712</v>
      </c>
      <c r="AI230" t="s">
        <v>4405</v>
      </c>
      <c r="AJ230" t="s">
        <v>280</v>
      </c>
      <c r="AK230">
        <v>100</v>
      </c>
      <c r="AL230"/>
      <c r="AM230" t="s">
        <v>2711</v>
      </c>
      <c r="AN230" t="s">
        <v>2712</v>
      </c>
      <c r="AO230" t="s">
        <v>88</v>
      </c>
      <c r="AP230"/>
      <c r="AQ230"/>
      <c r="AR230"/>
      <c r="AS230"/>
      <c r="AT230" t="s">
        <v>4406</v>
      </c>
      <c r="AU230" t="s">
        <v>228</v>
      </c>
      <c r="AV230" t="s">
        <v>528</v>
      </c>
      <c r="AW230" t="s">
        <v>4404</v>
      </c>
      <c r="AX230" t="s">
        <v>786</v>
      </c>
      <c r="AY230" t="s">
        <v>88</v>
      </c>
      <c r="AZ230" t="s">
        <v>1</v>
      </c>
      <c r="BA230" s="178" t="s">
        <v>4372</v>
      </c>
      <c r="BB230" t="s">
        <v>278</v>
      </c>
      <c r="BC230" t="s">
        <v>285</v>
      </c>
      <c r="BD230"/>
      <c r="BE230" t="s">
        <v>88</v>
      </c>
      <c r="BF230" t="s">
        <v>88</v>
      </c>
      <c r="BG230" t="s">
        <v>4407</v>
      </c>
      <c r="BH230" t="s">
        <v>2715</v>
      </c>
      <c r="BI230">
        <v>1000</v>
      </c>
      <c r="BJ230">
        <v>1.44</v>
      </c>
      <c r="BK230" s="30">
        <v>44818</v>
      </c>
      <c r="BL230" s="30"/>
      <c r="BM230">
        <v>5.6</v>
      </c>
      <c r="BN230" t="s">
        <v>88</v>
      </c>
      <c r="BO230" s="30">
        <v>44999</v>
      </c>
      <c r="BP230" t="s">
        <v>2716</v>
      </c>
      <c r="BQ230" t="s">
        <v>2708</v>
      </c>
      <c r="BR230" s="30">
        <v>44818</v>
      </c>
      <c r="BS230" t="s">
        <v>1664</v>
      </c>
      <c r="BT230" s="30">
        <v>44818</v>
      </c>
      <c r="BU230" t="s">
        <v>1824</v>
      </c>
      <c r="BV230" t="s">
        <v>4408</v>
      </c>
      <c r="BW230" t="s">
        <v>4409</v>
      </c>
      <c r="BX230" t="s">
        <v>277</v>
      </c>
      <c r="BY230" t="s">
        <v>277</v>
      </c>
      <c r="BZ230" t="s">
        <v>276</v>
      </c>
      <c r="CA230" t="s">
        <v>275</v>
      </c>
      <c r="CB230" t="s">
        <v>274</v>
      </c>
      <c r="CC230" t="s">
        <v>88</v>
      </c>
      <c r="CD230" t="s">
        <v>113</v>
      </c>
      <c r="CE230" t="s">
        <v>88</v>
      </c>
      <c r="CF230" t="s">
        <v>88</v>
      </c>
      <c r="CG230" t="s">
        <v>4410</v>
      </c>
      <c r="CH230" t="s">
        <v>88</v>
      </c>
      <c r="CI230" s="30"/>
      <c r="CJ230">
        <v>310</v>
      </c>
      <c r="CK230" t="s">
        <v>2719</v>
      </c>
      <c r="CL230" t="s">
        <v>199</v>
      </c>
      <c r="CM230" t="s">
        <v>528</v>
      </c>
      <c r="CN230" t="s">
        <v>6</v>
      </c>
      <c r="CO230" t="s">
        <v>157</v>
      </c>
      <c r="CP230" t="s">
        <v>522</v>
      </c>
      <c r="CQ230">
        <v>1088</v>
      </c>
      <c r="CR230">
        <v>1134</v>
      </c>
    </row>
    <row r="231" spans="7:96" hidden="1">
      <c r="G231" s="123">
        <v>45313.655796203704</v>
      </c>
      <c r="H231" s="181">
        <v>211</v>
      </c>
      <c r="I231" t="s">
        <v>88</v>
      </c>
      <c r="J231" t="s">
        <v>88</v>
      </c>
      <c r="K231" t="s">
        <v>706</v>
      </c>
      <c r="L231" t="s">
        <v>4411</v>
      </c>
      <c r="M231" s="30">
        <v>44810</v>
      </c>
      <c r="N231" t="s">
        <v>4412</v>
      </c>
      <c r="O231" t="s">
        <v>81</v>
      </c>
      <c r="P231">
        <v>1</v>
      </c>
      <c r="Q231" t="s">
        <v>777</v>
      </c>
      <c r="R231" t="s">
        <v>777</v>
      </c>
      <c r="S231" t="s">
        <v>777</v>
      </c>
      <c r="T231" t="s">
        <v>88</v>
      </c>
      <c r="U231" t="s">
        <v>2708</v>
      </c>
      <c r="V231" t="s">
        <v>4413</v>
      </c>
      <c r="W231" t="s">
        <v>2710</v>
      </c>
      <c r="X231" t="s">
        <v>1453</v>
      </c>
      <c r="Y231" t="s">
        <v>4404</v>
      </c>
      <c r="Z231" t="s">
        <v>284</v>
      </c>
      <c r="AA231">
        <v>5.3</v>
      </c>
      <c r="AB231" s="30">
        <v>45909</v>
      </c>
      <c r="AC231" t="s">
        <v>283</v>
      </c>
      <c r="AD231" t="s">
        <v>4414</v>
      </c>
      <c r="AE231" t="s">
        <v>4415</v>
      </c>
      <c r="AF231">
        <v>0</v>
      </c>
      <c r="AG231" t="s">
        <v>282</v>
      </c>
      <c r="AH231" t="s">
        <v>712</v>
      </c>
      <c r="AI231" t="s">
        <v>4416</v>
      </c>
      <c r="AJ231" t="s">
        <v>280</v>
      </c>
      <c r="AK231">
        <v>100</v>
      </c>
      <c r="AL231"/>
      <c r="AM231" t="s">
        <v>2711</v>
      </c>
      <c r="AN231" t="s">
        <v>2712</v>
      </c>
      <c r="AO231" t="s">
        <v>88</v>
      </c>
      <c r="AP231"/>
      <c r="AQ231"/>
      <c r="AR231"/>
      <c r="AS231"/>
      <c r="AT231" t="s">
        <v>4417</v>
      </c>
      <c r="AU231" t="s">
        <v>228</v>
      </c>
      <c r="AV231" t="s">
        <v>528</v>
      </c>
      <c r="AW231" t="s">
        <v>4404</v>
      </c>
      <c r="AX231" t="s">
        <v>786</v>
      </c>
      <c r="AY231" t="s">
        <v>88</v>
      </c>
      <c r="AZ231" t="s">
        <v>1</v>
      </c>
      <c r="BA231" s="178" t="s">
        <v>4418</v>
      </c>
      <c r="BB231" t="s">
        <v>278</v>
      </c>
      <c r="BC231" t="s">
        <v>285</v>
      </c>
      <c r="BD231"/>
      <c r="BE231" t="s">
        <v>88</v>
      </c>
      <c r="BF231" t="s">
        <v>88</v>
      </c>
      <c r="BG231" t="s">
        <v>4419</v>
      </c>
      <c r="BH231" t="s">
        <v>2715</v>
      </c>
      <c r="BI231">
        <v>1000</v>
      </c>
      <c r="BJ231">
        <v>1</v>
      </c>
      <c r="BK231" s="30">
        <v>44813</v>
      </c>
      <c r="BL231" s="30"/>
      <c r="BM231">
        <v>5.3</v>
      </c>
      <c r="BN231" t="s">
        <v>88</v>
      </c>
      <c r="BO231" s="30">
        <v>44994</v>
      </c>
      <c r="BP231" t="s">
        <v>2716</v>
      </c>
      <c r="BQ231" t="s">
        <v>2708</v>
      </c>
      <c r="BR231" s="30">
        <v>44813</v>
      </c>
      <c r="BS231" t="s">
        <v>4415</v>
      </c>
      <c r="BT231" s="30">
        <v>44813</v>
      </c>
      <c r="BU231" t="s">
        <v>1824</v>
      </c>
      <c r="BV231" t="s">
        <v>4420</v>
      </c>
      <c r="BW231" t="s">
        <v>4421</v>
      </c>
      <c r="BX231" t="s">
        <v>277</v>
      </c>
      <c r="BY231" t="s">
        <v>277</v>
      </c>
      <c r="BZ231" t="s">
        <v>276</v>
      </c>
      <c r="CA231" t="s">
        <v>275</v>
      </c>
      <c r="CB231" t="s">
        <v>274</v>
      </c>
      <c r="CC231" t="s">
        <v>88</v>
      </c>
      <c r="CD231" t="s">
        <v>113</v>
      </c>
      <c r="CE231" t="s">
        <v>88</v>
      </c>
      <c r="CF231" t="s">
        <v>88</v>
      </c>
      <c r="CG231" t="s">
        <v>4422</v>
      </c>
      <c r="CH231" t="s">
        <v>88</v>
      </c>
      <c r="CI231" s="30"/>
      <c r="CJ231">
        <v>310</v>
      </c>
      <c r="CK231" t="s">
        <v>2719</v>
      </c>
      <c r="CL231" t="s">
        <v>199</v>
      </c>
      <c r="CM231" t="s">
        <v>528</v>
      </c>
      <c r="CN231" t="s">
        <v>6</v>
      </c>
      <c r="CO231" t="s">
        <v>157</v>
      </c>
      <c r="CP231" t="s">
        <v>522</v>
      </c>
      <c r="CQ231">
        <v>1083</v>
      </c>
      <c r="CR231">
        <v>1128</v>
      </c>
    </row>
    <row r="232" spans="7:96" hidden="1">
      <c r="G232" s="123">
        <v>45313.655796203704</v>
      </c>
      <c r="H232" s="181">
        <v>210</v>
      </c>
      <c r="I232" t="s">
        <v>88</v>
      </c>
      <c r="J232" t="s">
        <v>88</v>
      </c>
      <c r="K232" t="s">
        <v>706</v>
      </c>
      <c r="L232" t="s">
        <v>4423</v>
      </c>
      <c r="M232" s="30">
        <v>44806</v>
      </c>
      <c r="N232" t="s">
        <v>4424</v>
      </c>
      <c r="O232" t="s">
        <v>81</v>
      </c>
      <c r="P232">
        <v>0.57499999999999996</v>
      </c>
      <c r="Q232" t="s">
        <v>777</v>
      </c>
      <c r="R232" t="s">
        <v>777</v>
      </c>
      <c r="S232" t="s">
        <v>777</v>
      </c>
      <c r="T232" t="s">
        <v>88</v>
      </c>
      <c r="U232" t="s">
        <v>4425</v>
      </c>
      <c r="V232" t="s">
        <v>4426</v>
      </c>
      <c r="W232" t="s">
        <v>1883</v>
      </c>
      <c r="X232" t="s">
        <v>1884</v>
      </c>
      <c r="Y232" t="s">
        <v>279</v>
      </c>
      <c r="Z232" t="s">
        <v>284</v>
      </c>
      <c r="AA232">
        <v>5.2</v>
      </c>
      <c r="AB232" s="30">
        <v>45909</v>
      </c>
      <c r="AC232" t="s">
        <v>283</v>
      </c>
      <c r="AD232" t="s">
        <v>4427</v>
      </c>
      <c r="AE232" t="s">
        <v>4428</v>
      </c>
      <c r="AF232">
        <v>0</v>
      </c>
      <c r="AG232" t="s">
        <v>282</v>
      </c>
      <c r="AH232" t="s">
        <v>707</v>
      </c>
      <c r="AI232" t="s">
        <v>4429</v>
      </c>
      <c r="AJ232" t="s">
        <v>280</v>
      </c>
      <c r="AK232">
        <v>100</v>
      </c>
      <c r="AL232"/>
      <c r="AM232" t="s">
        <v>709</v>
      </c>
      <c r="AN232" t="s">
        <v>1124</v>
      </c>
      <c r="AO232" t="s">
        <v>88</v>
      </c>
      <c r="AP232"/>
      <c r="AQ232"/>
      <c r="AR232"/>
      <c r="AS232"/>
      <c r="AT232" t="s">
        <v>4430</v>
      </c>
      <c r="AU232" t="s">
        <v>228</v>
      </c>
      <c r="AV232" t="s">
        <v>695</v>
      </c>
      <c r="AW232" t="s">
        <v>279</v>
      </c>
      <c r="AX232" t="s">
        <v>494</v>
      </c>
      <c r="AY232" t="s">
        <v>88</v>
      </c>
      <c r="AZ232" t="s">
        <v>1</v>
      </c>
      <c r="BA232" s="178" t="s">
        <v>4418</v>
      </c>
      <c r="BB232" t="s">
        <v>278</v>
      </c>
      <c r="BC232" t="s">
        <v>286</v>
      </c>
      <c r="BD232"/>
      <c r="BE232" t="s">
        <v>88</v>
      </c>
      <c r="BF232" t="s">
        <v>88</v>
      </c>
      <c r="BG232" t="s">
        <v>4431</v>
      </c>
      <c r="BH232" t="s">
        <v>4432</v>
      </c>
      <c r="BI232">
        <v>1000</v>
      </c>
      <c r="BJ232">
        <v>0.57499999999999996</v>
      </c>
      <c r="BK232" s="30">
        <v>44813</v>
      </c>
      <c r="BL232" s="30"/>
      <c r="BM232">
        <v>5.2</v>
      </c>
      <c r="BN232" t="s">
        <v>88</v>
      </c>
      <c r="BO232" s="30">
        <v>44994</v>
      </c>
      <c r="BP232" t="s">
        <v>4433</v>
      </c>
      <c r="BQ232" t="s">
        <v>88</v>
      </c>
      <c r="BR232" s="30">
        <v>44813</v>
      </c>
      <c r="BS232" t="s">
        <v>4428</v>
      </c>
      <c r="BT232" s="30">
        <v>44813</v>
      </c>
      <c r="BU232" t="s">
        <v>1824</v>
      </c>
      <c r="BV232" t="s">
        <v>4434</v>
      </c>
      <c r="BW232" t="s">
        <v>4435</v>
      </c>
      <c r="BX232" t="s">
        <v>277</v>
      </c>
      <c r="BY232" t="s">
        <v>277</v>
      </c>
      <c r="BZ232" t="s">
        <v>276</v>
      </c>
      <c r="CA232" t="s">
        <v>275</v>
      </c>
      <c r="CB232" t="s">
        <v>274</v>
      </c>
      <c r="CC232" t="s">
        <v>88</v>
      </c>
      <c r="CD232" t="s">
        <v>113</v>
      </c>
      <c r="CE232" t="s">
        <v>88</v>
      </c>
      <c r="CF232" t="s">
        <v>88</v>
      </c>
      <c r="CG232" t="s">
        <v>4436</v>
      </c>
      <c r="CH232" t="s">
        <v>88</v>
      </c>
      <c r="CI232" s="30"/>
      <c r="CJ232">
        <v>383</v>
      </c>
      <c r="CK232" t="s">
        <v>4437</v>
      </c>
      <c r="CL232" t="s">
        <v>199</v>
      </c>
      <c r="CM232" t="s">
        <v>530</v>
      </c>
      <c r="CN232" t="s">
        <v>6</v>
      </c>
      <c r="CO232" t="s">
        <v>157</v>
      </c>
      <c r="CP232" t="s">
        <v>524</v>
      </c>
      <c r="CQ232">
        <v>1080</v>
      </c>
      <c r="CR232">
        <v>1125</v>
      </c>
    </row>
    <row r="233" spans="7:96" hidden="1">
      <c r="G233" s="123">
        <v>45313.655796203704</v>
      </c>
      <c r="H233" s="181">
        <v>209</v>
      </c>
      <c r="I233" t="s">
        <v>88</v>
      </c>
      <c r="J233" t="s">
        <v>88</v>
      </c>
      <c r="K233" t="s">
        <v>706</v>
      </c>
      <c r="L233" t="s">
        <v>4438</v>
      </c>
      <c r="M233" s="30">
        <v>44804</v>
      </c>
      <c r="N233" t="s">
        <v>4439</v>
      </c>
      <c r="O233" t="s">
        <v>81</v>
      </c>
      <c r="P233">
        <v>0.57499999999999996</v>
      </c>
      <c r="Q233" t="s">
        <v>777</v>
      </c>
      <c r="R233" t="s">
        <v>777</v>
      </c>
      <c r="S233" t="s">
        <v>777</v>
      </c>
      <c r="T233" t="s">
        <v>88</v>
      </c>
      <c r="U233" t="s">
        <v>4440</v>
      </c>
      <c r="V233" t="s">
        <v>4441</v>
      </c>
      <c r="W233" t="s">
        <v>279</v>
      </c>
      <c r="X233" t="s">
        <v>279</v>
      </c>
      <c r="Y233" t="s">
        <v>279</v>
      </c>
      <c r="Z233" t="s">
        <v>284</v>
      </c>
      <c r="AA233">
        <v>5.2</v>
      </c>
      <c r="AB233" s="30">
        <v>45908</v>
      </c>
      <c r="AC233" t="s">
        <v>283</v>
      </c>
      <c r="AD233" t="s">
        <v>4442</v>
      </c>
      <c r="AE233" t="s">
        <v>3812</v>
      </c>
      <c r="AF233">
        <v>0</v>
      </c>
      <c r="AG233" t="s">
        <v>282</v>
      </c>
      <c r="AH233" t="s">
        <v>707</v>
      </c>
      <c r="AI233" t="s">
        <v>4429</v>
      </c>
      <c r="AJ233" t="s">
        <v>280</v>
      </c>
      <c r="AK233">
        <v>100</v>
      </c>
      <c r="AL233">
        <v>-2.3699999999999999E-2</v>
      </c>
      <c r="AM233" t="s">
        <v>709</v>
      </c>
      <c r="AN233" t="s">
        <v>1124</v>
      </c>
      <c r="AO233" t="s">
        <v>88</v>
      </c>
      <c r="AP233"/>
      <c r="AQ233"/>
      <c r="AR233"/>
      <c r="AS233"/>
      <c r="AT233" t="s">
        <v>4443</v>
      </c>
      <c r="AU233" t="s">
        <v>228</v>
      </c>
      <c r="AV233" t="s">
        <v>695</v>
      </c>
      <c r="AW233" t="s">
        <v>279</v>
      </c>
      <c r="AX233" t="s">
        <v>494</v>
      </c>
      <c r="AY233" t="s">
        <v>88</v>
      </c>
      <c r="AZ233" t="s">
        <v>1</v>
      </c>
      <c r="BA233" s="178" t="s">
        <v>4418</v>
      </c>
      <c r="BB233" t="s">
        <v>278</v>
      </c>
      <c r="BC233" t="s">
        <v>286</v>
      </c>
      <c r="BD233"/>
      <c r="BE233" t="s">
        <v>88</v>
      </c>
      <c r="BF233" t="s">
        <v>88</v>
      </c>
      <c r="BG233" t="s">
        <v>4444</v>
      </c>
      <c r="BH233" t="s">
        <v>4445</v>
      </c>
      <c r="BI233">
        <v>1000</v>
      </c>
      <c r="BJ233">
        <v>0.57499999999999996</v>
      </c>
      <c r="BK233" s="30">
        <v>44812</v>
      </c>
      <c r="BL233" s="30"/>
      <c r="BM233">
        <v>5.2</v>
      </c>
      <c r="BN233" t="s">
        <v>88</v>
      </c>
      <c r="BO233" s="30">
        <v>44993</v>
      </c>
      <c r="BP233" t="s">
        <v>4446</v>
      </c>
      <c r="BQ233" t="s">
        <v>88</v>
      </c>
      <c r="BR233" s="30">
        <v>44812</v>
      </c>
      <c r="BS233" t="s">
        <v>3812</v>
      </c>
      <c r="BT233" s="30">
        <v>44812</v>
      </c>
      <c r="BU233" t="s">
        <v>1824</v>
      </c>
      <c r="BV233" t="s">
        <v>4447</v>
      </c>
      <c r="BW233" t="s">
        <v>4448</v>
      </c>
      <c r="BX233" t="s">
        <v>277</v>
      </c>
      <c r="BY233" t="s">
        <v>277</v>
      </c>
      <c r="BZ233" t="s">
        <v>276</v>
      </c>
      <c r="CA233" t="s">
        <v>275</v>
      </c>
      <c r="CB233" t="s">
        <v>274</v>
      </c>
      <c r="CC233" t="s">
        <v>88</v>
      </c>
      <c r="CD233" t="s">
        <v>113</v>
      </c>
      <c r="CE233" t="s">
        <v>88</v>
      </c>
      <c r="CF233" t="s">
        <v>88</v>
      </c>
      <c r="CG233" t="s">
        <v>4449</v>
      </c>
      <c r="CH233" t="s">
        <v>88</v>
      </c>
      <c r="CI233" s="30"/>
      <c r="CJ233">
        <v>376</v>
      </c>
      <c r="CK233" t="s">
        <v>4450</v>
      </c>
      <c r="CL233" t="s">
        <v>199</v>
      </c>
      <c r="CM233" t="s">
        <v>529</v>
      </c>
      <c r="CN233" t="s">
        <v>6</v>
      </c>
      <c r="CO233" t="s">
        <v>157</v>
      </c>
      <c r="CP233" t="s">
        <v>524</v>
      </c>
      <c r="CQ233">
        <v>1078</v>
      </c>
      <c r="CR233">
        <v>1123</v>
      </c>
    </row>
    <row r="234" spans="7:96">
      <c r="G234" s="123">
        <v>45313.655796203704</v>
      </c>
      <c r="H234" s="181">
        <v>208</v>
      </c>
      <c r="I234" t="s">
        <v>88</v>
      </c>
      <c r="J234" t="s">
        <v>88</v>
      </c>
      <c r="K234" t="s">
        <v>1812</v>
      </c>
      <c r="L234" t="s">
        <v>1813</v>
      </c>
      <c r="M234" s="30">
        <v>44804</v>
      </c>
      <c r="N234" t="s">
        <v>1814</v>
      </c>
      <c r="O234" t="s">
        <v>106</v>
      </c>
      <c r="P234">
        <v>0.6</v>
      </c>
      <c r="Q234" t="s">
        <v>778</v>
      </c>
      <c r="R234" t="s">
        <v>778</v>
      </c>
      <c r="S234" t="s">
        <v>778</v>
      </c>
      <c r="T234" t="s">
        <v>88</v>
      </c>
      <c r="U234" t="s">
        <v>1815</v>
      </c>
      <c r="V234" t="s">
        <v>1816</v>
      </c>
      <c r="W234" t="s">
        <v>279</v>
      </c>
      <c r="X234" t="s">
        <v>279</v>
      </c>
      <c r="Y234" t="s">
        <v>279</v>
      </c>
      <c r="Z234" t="s">
        <v>284</v>
      </c>
      <c r="AA234">
        <v>3.7</v>
      </c>
      <c r="AB234" s="30">
        <v>45906</v>
      </c>
      <c r="AC234" t="s">
        <v>283</v>
      </c>
      <c r="AD234" t="s">
        <v>88</v>
      </c>
      <c r="AE234" t="s">
        <v>88</v>
      </c>
      <c r="AF234"/>
      <c r="AG234" t="s">
        <v>282</v>
      </c>
      <c r="AH234" t="s">
        <v>707</v>
      </c>
      <c r="AI234" t="s">
        <v>1817</v>
      </c>
      <c r="AJ234" t="s">
        <v>280</v>
      </c>
      <c r="AK234">
        <v>100</v>
      </c>
      <c r="AL234"/>
      <c r="AM234" t="s">
        <v>1818</v>
      </c>
      <c r="AN234" t="s">
        <v>1819</v>
      </c>
      <c r="AO234" t="s">
        <v>88</v>
      </c>
      <c r="AP234"/>
      <c r="AQ234"/>
      <c r="AR234"/>
      <c r="AS234"/>
      <c r="AT234" t="s">
        <v>1820</v>
      </c>
      <c r="AU234" t="s">
        <v>228</v>
      </c>
      <c r="AV234" t="s">
        <v>528</v>
      </c>
      <c r="AW234" t="s">
        <v>279</v>
      </c>
      <c r="AX234" t="s">
        <v>494</v>
      </c>
      <c r="AY234" t="s">
        <v>88</v>
      </c>
      <c r="AZ234" t="s">
        <v>2</v>
      </c>
      <c r="BA234" s="178" t="s">
        <v>1821</v>
      </c>
      <c r="BB234" t="s">
        <v>278</v>
      </c>
      <c r="BC234" t="s">
        <v>286</v>
      </c>
      <c r="BD234"/>
      <c r="BE234" t="s">
        <v>88</v>
      </c>
      <c r="BF234" t="s">
        <v>88</v>
      </c>
      <c r="BG234" t="s">
        <v>88</v>
      </c>
      <c r="BH234" t="s">
        <v>1822</v>
      </c>
      <c r="BI234">
        <v>1000</v>
      </c>
      <c r="BJ234">
        <v>0.6</v>
      </c>
      <c r="BK234" s="30">
        <v>44810</v>
      </c>
      <c r="BL234" s="30"/>
      <c r="BM234">
        <v>3.7</v>
      </c>
      <c r="BN234" t="s">
        <v>88</v>
      </c>
      <c r="BO234" s="30">
        <v>44991</v>
      </c>
      <c r="BP234" t="s">
        <v>1823</v>
      </c>
      <c r="BQ234" t="s">
        <v>88</v>
      </c>
      <c r="BR234" s="30">
        <v>44810</v>
      </c>
      <c r="BS234" t="s">
        <v>88</v>
      </c>
      <c r="BT234" s="30">
        <v>44810</v>
      </c>
      <c r="BU234" t="s">
        <v>1824</v>
      </c>
      <c r="BV234" t="s">
        <v>1825</v>
      </c>
      <c r="BW234" t="s">
        <v>1826</v>
      </c>
      <c r="BX234" t="s">
        <v>277</v>
      </c>
      <c r="BY234" t="s">
        <v>277</v>
      </c>
      <c r="BZ234" t="s">
        <v>276</v>
      </c>
      <c r="CA234" t="s">
        <v>275</v>
      </c>
      <c r="CB234" t="s">
        <v>274</v>
      </c>
      <c r="CC234" t="s">
        <v>88</v>
      </c>
      <c r="CD234" t="s">
        <v>113</v>
      </c>
      <c r="CE234" t="s">
        <v>88</v>
      </c>
      <c r="CF234" t="s">
        <v>88</v>
      </c>
      <c r="CG234" t="s">
        <v>1827</v>
      </c>
      <c r="CH234" t="s">
        <v>88</v>
      </c>
      <c r="CI234" s="30"/>
      <c r="CJ234"/>
      <c r="CK234" t="s">
        <v>88</v>
      </c>
      <c r="CL234" t="s">
        <v>88</v>
      </c>
      <c r="CM234" t="s">
        <v>88</v>
      </c>
      <c r="CN234" t="s">
        <v>88</v>
      </c>
      <c r="CO234" t="s">
        <v>88</v>
      </c>
      <c r="CP234" t="s">
        <v>88</v>
      </c>
      <c r="CQ234"/>
      <c r="CR234"/>
    </row>
    <row r="235" spans="7:96" hidden="1">
      <c r="G235" s="123">
        <v>45313.655796203704</v>
      </c>
      <c r="H235" s="181">
        <v>207</v>
      </c>
      <c r="I235" t="s">
        <v>88</v>
      </c>
      <c r="J235" t="s">
        <v>88</v>
      </c>
      <c r="K235" t="s">
        <v>1723</v>
      </c>
      <c r="L235" t="s">
        <v>4451</v>
      </c>
      <c r="M235" s="30">
        <v>44804</v>
      </c>
      <c r="N235" t="s">
        <v>4452</v>
      </c>
      <c r="O235" t="s">
        <v>81</v>
      </c>
      <c r="P235">
        <v>1.4</v>
      </c>
      <c r="Q235" t="s">
        <v>777</v>
      </c>
      <c r="R235" t="s">
        <v>777</v>
      </c>
      <c r="S235" t="s">
        <v>777</v>
      </c>
      <c r="T235" t="s">
        <v>88</v>
      </c>
      <c r="U235" t="s">
        <v>4453</v>
      </c>
      <c r="V235" t="s">
        <v>4454</v>
      </c>
      <c r="W235" t="s">
        <v>279</v>
      </c>
      <c r="X235" t="s">
        <v>279</v>
      </c>
      <c r="Y235" t="s">
        <v>279</v>
      </c>
      <c r="Z235" t="s">
        <v>284</v>
      </c>
      <c r="AA235">
        <v>5.7</v>
      </c>
      <c r="AB235" s="30">
        <v>45905</v>
      </c>
      <c r="AC235" t="s">
        <v>4455</v>
      </c>
      <c r="AD235" t="s">
        <v>88</v>
      </c>
      <c r="AE235" t="s">
        <v>4456</v>
      </c>
      <c r="AF235"/>
      <c r="AG235" t="s">
        <v>282</v>
      </c>
      <c r="AH235" t="s">
        <v>712</v>
      </c>
      <c r="AI235" t="s">
        <v>562</v>
      </c>
      <c r="AJ235" t="s">
        <v>280</v>
      </c>
      <c r="AK235">
        <v>100</v>
      </c>
      <c r="AL235"/>
      <c r="AM235" t="s">
        <v>1782</v>
      </c>
      <c r="AN235" t="s">
        <v>4457</v>
      </c>
      <c r="AO235" t="s">
        <v>88</v>
      </c>
      <c r="AP235"/>
      <c r="AQ235"/>
      <c r="AR235"/>
      <c r="AS235"/>
      <c r="AT235" t="s">
        <v>4458</v>
      </c>
      <c r="AU235" t="s">
        <v>228</v>
      </c>
      <c r="AV235" t="s">
        <v>4459</v>
      </c>
      <c r="AW235" t="s">
        <v>279</v>
      </c>
      <c r="AX235" t="s">
        <v>88</v>
      </c>
      <c r="AY235" t="s">
        <v>88</v>
      </c>
      <c r="AZ235" t="s">
        <v>2</v>
      </c>
      <c r="BA235" s="178" t="s">
        <v>1821</v>
      </c>
      <c r="BB235" t="s">
        <v>1890</v>
      </c>
      <c r="BC235" t="s">
        <v>286</v>
      </c>
      <c r="BD235"/>
      <c r="BE235" t="s">
        <v>88</v>
      </c>
      <c r="BF235" t="s">
        <v>88</v>
      </c>
      <c r="BG235" t="s">
        <v>4460</v>
      </c>
      <c r="BH235" t="s">
        <v>4461</v>
      </c>
      <c r="BI235">
        <v>1000</v>
      </c>
      <c r="BJ235">
        <v>1.4</v>
      </c>
      <c r="BK235" s="30">
        <v>44809</v>
      </c>
      <c r="BL235" s="30"/>
      <c r="BM235">
        <v>5.7</v>
      </c>
      <c r="BN235" t="s">
        <v>88</v>
      </c>
      <c r="BO235" s="30">
        <v>44990</v>
      </c>
      <c r="BP235" t="s">
        <v>4462</v>
      </c>
      <c r="BQ235" t="s">
        <v>4453</v>
      </c>
      <c r="BR235" s="30">
        <v>44809</v>
      </c>
      <c r="BS235" t="s">
        <v>4456</v>
      </c>
      <c r="BT235" s="30">
        <v>44809</v>
      </c>
      <c r="BU235" t="s">
        <v>88</v>
      </c>
      <c r="BV235" t="s">
        <v>4463</v>
      </c>
      <c r="BW235" t="s">
        <v>4464</v>
      </c>
      <c r="BX235" t="s">
        <v>277</v>
      </c>
      <c r="BY235" t="s">
        <v>277</v>
      </c>
      <c r="BZ235" t="s">
        <v>276</v>
      </c>
      <c r="CA235" t="s">
        <v>275</v>
      </c>
      <c r="CB235" t="s">
        <v>274</v>
      </c>
      <c r="CC235" t="s">
        <v>88</v>
      </c>
      <c r="CD235" t="s">
        <v>113</v>
      </c>
      <c r="CE235" t="s">
        <v>88</v>
      </c>
      <c r="CF235" t="s">
        <v>88</v>
      </c>
      <c r="CG235" t="s">
        <v>4465</v>
      </c>
      <c r="CH235" t="s">
        <v>88</v>
      </c>
      <c r="CI235" s="30"/>
      <c r="CJ235">
        <v>801</v>
      </c>
      <c r="CK235" t="s">
        <v>4466</v>
      </c>
      <c r="CL235" t="s">
        <v>200</v>
      </c>
      <c r="CM235" t="s">
        <v>6</v>
      </c>
      <c r="CN235" t="s">
        <v>6</v>
      </c>
      <c r="CO235" t="s">
        <v>158</v>
      </c>
      <c r="CP235" t="s">
        <v>6</v>
      </c>
      <c r="CQ235">
        <v>1076</v>
      </c>
      <c r="CR235">
        <v>1121</v>
      </c>
    </row>
    <row r="236" spans="7:96" hidden="1">
      <c r="G236" s="123">
        <v>45313.655796203704</v>
      </c>
      <c r="H236" s="181">
        <v>206</v>
      </c>
      <c r="I236" t="s">
        <v>88</v>
      </c>
      <c r="J236" t="s">
        <v>88</v>
      </c>
      <c r="K236" t="s">
        <v>706</v>
      </c>
      <c r="L236" t="s">
        <v>4467</v>
      </c>
      <c r="M236" s="30">
        <v>44799</v>
      </c>
      <c r="N236" t="s">
        <v>4468</v>
      </c>
      <c r="O236" t="s">
        <v>81</v>
      </c>
      <c r="P236">
        <v>0.92500000000000004</v>
      </c>
      <c r="Q236" t="s">
        <v>777</v>
      </c>
      <c r="R236" t="s">
        <v>777</v>
      </c>
      <c r="S236" t="s">
        <v>777</v>
      </c>
      <c r="T236" t="s">
        <v>88</v>
      </c>
      <c r="U236" t="s">
        <v>4469</v>
      </c>
      <c r="V236" t="s">
        <v>4470</v>
      </c>
      <c r="W236" t="s">
        <v>279</v>
      </c>
      <c r="X236" t="s">
        <v>279</v>
      </c>
      <c r="Y236" t="s">
        <v>279</v>
      </c>
      <c r="Z236" t="s">
        <v>284</v>
      </c>
      <c r="AA236">
        <v>4.8</v>
      </c>
      <c r="AB236" s="30">
        <v>45902</v>
      </c>
      <c r="AC236" t="s">
        <v>283</v>
      </c>
      <c r="AD236" t="s">
        <v>2499</v>
      </c>
      <c r="AE236" t="s">
        <v>1568</v>
      </c>
      <c r="AF236">
        <v>0</v>
      </c>
      <c r="AG236" t="s">
        <v>282</v>
      </c>
      <c r="AH236" t="s">
        <v>707</v>
      </c>
      <c r="AI236" t="s">
        <v>1801</v>
      </c>
      <c r="AJ236" t="s">
        <v>280</v>
      </c>
      <c r="AK236">
        <v>100</v>
      </c>
      <c r="AL236"/>
      <c r="AM236" t="s">
        <v>794</v>
      </c>
      <c r="AN236" t="s">
        <v>1265</v>
      </c>
      <c r="AO236" t="s">
        <v>4471</v>
      </c>
      <c r="AP236"/>
      <c r="AQ236"/>
      <c r="AR236"/>
      <c r="AS236"/>
      <c r="AT236" t="s">
        <v>4077</v>
      </c>
      <c r="AU236" t="s">
        <v>228</v>
      </c>
      <c r="AV236" t="s">
        <v>528</v>
      </c>
      <c r="AW236" t="s">
        <v>279</v>
      </c>
      <c r="AX236" t="s">
        <v>494</v>
      </c>
      <c r="AY236" t="s">
        <v>88</v>
      </c>
      <c r="AZ236" t="s">
        <v>1</v>
      </c>
      <c r="BA236" s="178" t="s">
        <v>4472</v>
      </c>
      <c r="BB236" t="s">
        <v>278</v>
      </c>
      <c r="BC236" t="s">
        <v>286</v>
      </c>
      <c r="BD236"/>
      <c r="BE236" t="s">
        <v>88</v>
      </c>
      <c r="BF236" t="s">
        <v>88</v>
      </c>
      <c r="BG236" t="s">
        <v>4473</v>
      </c>
      <c r="BH236" t="s">
        <v>4474</v>
      </c>
      <c r="BI236">
        <v>1000</v>
      </c>
      <c r="BJ236">
        <v>0.92500000000000004</v>
      </c>
      <c r="BK236" s="30">
        <v>44806</v>
      </c>
      <c r="BL236" s="30"/>
      <c r="BM236">
        <v>4.8</v>
      </c>
      <c r="BN236" t="s">
        <v>88</v>
      </c>
      <c r="BO236" s="30"/>
      <c r="BP236" t="s">
        <v>4475</v>
      </c>
      <c r="BQ236" t="s">
        <v>88</v>
      </c>
      <c r="BR236" s="30">
        <v>44806</v>
      </c>
      <c r="BS236" t="s">
        <v>1568</v>
      </c>
      <c r="BT236" s="30">
        <v>44806</v>
      </c>
      <c r="BU236" t="s">
        <v>1824</v>
      </c>
      <c r="BV236" t="s">
        <v>4476</v>
      </c>
      <c r="BW236" t="s">
        <v>4477</v>
      </c>
      <c r="BX236" t="s">
        <v>277</v>
      </c>
      <c r="BY236" t="s">
        <v>277</v>
      </c>
      <c r="BZ236" t="s">
        <v>276</v>
      </c>
      <c r="CA236" t="s">
        <v>275</v>
      </c>
      <c r="CB236" t="s">
        <v>274</v>
      </c>
      <c r="CC236" t="s">
        <v>88</v>
      </c>
      <c r="CD236" t="s">
        <v>113</v>
      </c>
      <c r="CE236" t="s">
        <v>88</v>
      </c>
      <c r="CF236" t="s">
        <v>88</v>
      </c>
      <c r="CG236" t="s">
        <v>4478</v>
      </c>
      <c r="CH236" t="s">
        <v>88</v>
      </c>
      <c r="CI236" s="30"/>
      <c r="CJ236">
        <v>878</v>
      </c>
      <c r="CK236" t="s">
        <v>4479</v>
      </c>
      <c r="CL236" t="s">
        <v>199</v>
      </c>
      <c r="CM236" t="s">
        <v>529</v>
      </c>
      <c r="CN236" t="s">
        <v>6</v>
      </c>
      <c r="CO236" t="s">
        <v>157</v>
      </c>
      <c r="CP236" t="s">
        <v>526</v>
      </c>
      <c r="CQ236">
        <v>1075</v>
      </c>
      <c r="CR236">
        <v>1120</v>
      </c>
    </row>
    <row r="237" spans="7:96" hidden="1">
      <c r="G237" s="123">
        <v>45313.655796203704</v>
      </c>
      <c r="H237" s="181">
        <v>205</v>
      </c>
      <c r="I237" t="s">
        <v>88</v>
      </c>
      <c r="J237" t="s">
        <v>88</v>
      </c>
      <c r="K237" t="s">
        <v>1751</v>
      </c>
      <c r="L237" t="s">
        <v>4480</v>
      </c>
      <c r="M237" s="30">
        <v>44798</v>
      </c>
      <c r="N237" t="s">
        <v>4481</v>
      </c>
      <c r="O237" t="s">
        <v>102</v>
      </c>
      <c r="P237">
        <v>4</v>
      </c>
      <c r="Q237" t="s">
        <v>777</v>
      </c>
      <c r="R237" t="s">
        <v>777</v>
      </c>
      <c r="S237" t="s">
        <v>777</v>
      </c>
      <c r="T237" t="s">
        <v>88</v>
      </c>
      <c r="U237" t="s">
        <v>4482</v>
      </c>
      <c r="V237" t="s">
        <v>4483</v>
      </c>
      <c r="W237" t="s">
        <v>279</v>
      </c>
      <c r="X237" t="s">
        <v>279</v>
      </c>
      <c r="Y237" t="s">
        <v>279</v>
      </c>
      <c r="Z237" t="s">
        <v>284</v>
      </c>
      <c r="AA237">
        <v>4.45</v>
      </c>
      <c r="AB237" s="30">
        <v>45899</v>
      </c>
      <c r="AC237" t="s">
        <v>287</v>
      </c>
      <c r="AD237" t="s">
        <v>88</v>
      </c>
      <c r="AE237" t="s">
        <v>4484</v>
      </c>
      <c r="AF237"/>
      <c r="AG237" t="s">
        <v>282</v>
      </c>
      <c r="AH237" t="s">
        <v>1337</v>
      </c>
      <c r="AI237" t="s">
        <v>4485</v>
      </c>
      <c r="AJ237" t="s">
        <v>280</v>
      </c>
      <c r="AK237">
        <v>100</v>
      </c>
      <c r="AL237"/>
      <c r="AM237" t="s">
        <v>500</v>
      </c>
      <c r="AN237" t="s">
        <v>1339</v>
      </c>
      <c r="AO237" t="s">
        <v>4486</v>
      </c>
      <c r="AP237"/>
      <c r="AQ237"/>
      <c r="AR237"/>
      <c r="AS237"/>
      <c r="AT237" t="s">
        <v>4487</v>
      </c>
      <c r="AU237" t="s">
        <v>228</v>
      </c>
      <c r="AV237" t="s">
        <v>528</v>
      </c>
      <c r="AW237" t="s">
        <v>279</v>
      </c>
      <c r="AX237" t="s">
        <v>1496</v>
      </c>
      <c r="AY237" t="s">
        <v>1751</v>
      </c>
      <c r="AZ237" t="s">
        <v>1</v>
      </c>
      <c r="BA237" s="178" t="s">
        <v>1909</v>
      </c>
      <c r="BB237" t="s">
        <v>278</v>
      </c>
      <c r="BC237" t="s">
        <v>286</v>
      </c>
      <c r="BD237"/>
      <c r="BE237" t="s">
        <v>88</v>
      </c>
      <c r="BF237" t="s">
        <v>88</v>
      </c>
      <c r="BG237" t="s">
        <v>4488</v>
      </c>
      <c r="BH237" t="s">
        <v>4489</v>
      </c>
      <c r="BI237">
        <v>1000000</v>
      </c>
      <c r="BJ237">
        <v>4</v>
      </c>
      <c r="BK237" s="30">
        <v>44803</v>
      </c>
      <c r="BL237" s="30"/>
      <c r="BM237">
        <v>4.45</v>
      </c>
      <c r="BN237" t="s">
        <v>88</v>
      </c>
      <c r="BO237" s="30">
        <v>44985</v>
      </c>
      <c r="BP237" t="s">
        <v>4490</v>
      </c>
      <c r="BQ237" t="s">
        <v>88</v>
      </c>
      <c r="BR237" s="30">
        <v>44803</v>
      </c>
      <c r="BS237" t="s">
        <v>4484</v>
      </c>
      <c r="BT237" s="30">
        <v>44803</v>
      </c>
      <c r="BU237" t="s">
        <v>1824</v>
      </c>
      <c r="BV237" t="s">
        <v>4491</v>
      </c>
      <c r="BW237" t="s">
        <v>4492</v>
      </c>
      <c r="BX237" t="s">
        <v>277</v>
      </c>
      <c r="BY237" t="s">
        <v>277</v>
      </c>
      <c r="BZ237" t="s">
        <v>276</v>
      </c>
      <c r="CA237" t="s">
        <v>275</v>
      </c>
      <c r="CB237" t="s">
        <v>274</v>
      </c>
      <c r="CC237" t="s">
        <v>88</v>
      </c>
      <c r="CD237" t="s">
        <v>113</v>
      </c>
      <c r="CE237" t="s">
        <v>4482</v>
      </c>
      <c r="CF237" t="s">
        <v>88</v>
      </c>
      <c r="CG237" t="s">
        <v>4493</v>
      </c>
      <c r="CH237" t="s">
        <v>88</v>
      </c>
      <c r="CI237" s="30"/>
      <c r="CJ237">
        <v>774</v>
      </c>
      <c r="CK237" t="s">
        <v>4494</v>
      </c>
      <c r="CL237" t="s">
        <v>199</v>
      </c>
      <c r="CM237" t="s">
        <v>528</v>
      </c>
      <c r="CN237" t="s">
        <v>6</v>
      </c>
      <c r="CO237" t="s">
        <v>157</v>
      </c>
      <c r="CP237" t="s">
        <v>526</v>
      </c>
      <c r="CQ237">
        <v>1074</v>
      </c>
      <c r="CR237">
        <v>1119</v>
      </c>
    </row>
    <row r="238" spans="7:96" hidden="1">
      <c r="G238" s="123">
        <v>45313.655796203704</v>
      </c>
      <c r="H238" s="181">
        <v>204</v>
      </c>
      <c r="I238" t="s">
        <v>88</v>
      </c>
      <c r="J238" t="s">
        <v>88</v>
      </c>
      <c r="K238" t="s">
        <v>1723</v>
      </c>
      <c r="L238" t="s">
        <v>4495</v>
      </c>
      <c r="M238" s="30">
        <v>44798</v>
      </c>
      <c r="N238" t="s">
        <v>4496</v>
      </c>
      <c r="O238" t="s">
        <v>106</v>
      </c>
      <c r="P238">
        <v>0.44500000000000001</v>
      </c>
      <c r="Q238" t="s">
        <v>777</v>
      </c>
      <c r="R238" t="s">
        <v>777</v>
      </c>
      <c r="S238" t="s">
        <v>777</v>
      </c>
      <c r="T238" t="s">
        <v>88</v>
      </c>
      <c r="U238" t="s">
        <v>4497</v>
      </c>
      <c r="V238" t="s">
        <v>4498</v>
      </c>
      <c r="W238" t="s">
        <v>279</v>
      </c>
      <c r="X238" t="s">
        <v>279</v>
      </c>
      <c r="Y238" t="s">
        <v>279</v>
      </c>
      <c r="Z238" t="s">
        <v>284</v>
      </c>
      <c r="AA238">
        <v>3.45</v>
      </c>
      <c r="AB238" s="30">
        <v>45899</v>
      </c>
      <c r="AC238" t="s">
        <v>283</v>
      </c>
      <c r="AD238" t="s">
        <v>4357</v>
      </c>
      <c r="AE238" t="s">
        <v>3358</v>
      </c>
      <c r="AF238">
        <v>5</v>
      </c>
      <c r="AG238" t="s">
        <v>282</v>
      </c>
      <c r="AH238" t="s">
        <v>707</v>
      </c>
      <c r="AI238" t="s">
        <v>1989</v>
      </c>
      <c r="AJ238" t="s">
        <v>3798</v>
      </c>
      <c r="AK238">
        <v>100</v>
      </c>
      <c r="AL238"/>
      <c r="AM238" t="s">
        <v>709</v>
      </c>
      <c r="AN238" t="s">
        <v>1385</v>
      </c>
      <c r="AO238" t="s">
        <v>1660</v>
      </c>
      <c r="AP238"/>
      <c r="AQ238"/>
      <c r="AR238"/>
      <c r="AS238"/>
      <c r="AT238" t="s">
        <v>4499</v>
      </c>
      <c r="AU238" t="s">
        <v>228</v>
      </c>
      <c r="AV238" t="s">
        <v>695</v>
      </c>
      <c r="AW238" t="s">
        <v>279</v>
      </c>
      <c r="AX238" t="s">
        <v>1496</v>
      </c>
      <c r="AY238" t="s">
        <v>88</v>
      </c>
      <c r="AZ238" t="s">
        <v>1</v>
      </c>
      <c r="BA238" s="178" t="s">
        <v>1909</v>
      </c>
      <c r="BB238" t="s">
        <v>278</v>
      </c>
      <c r="BC238" t="s">
        <v>286</v>
      </c>
      <c r="BD238"/>
      <c r="BE238" t="s">
        <v>88</v>
      </c>
      <c r="BF238" t="s">
        <v>88</v>
      </c>
      <c r="BG238" t="s">
        <v>4500</v>
      </c>
      <c r="BH238" t="s">
        <v>4501</v>
      </c>
      <c r="BI238">
        <v>1000</v>
      </c>
      <c r="BJ238">
        <v>0.44500000000000001</v>
      </c>
      <c r="BK238" s="30">
        <v>44803</v>
      </c>
      <c r="BL238" s="30"/>
      <c r="BM238">
        <v>3.45</v>
      </c>
      <c r="BN238" t="s">
        <v>88</v>
      </c>
      <c r="BO238" s="30">
        <v>44985</v>
      </c>
      <c r="BP238" t="s">
        <v>4502</v>
      </c>
      <c r="BQ238" t="s">
        <v>88</v>
      </c>
      <c r="BR238" s="30">
        <v>44803</v>
      </c>
      <c r="BS238" t="s">
        <v>3358</v>
      </c>
      <c r="BT238" s="30">
        <v>44803</v>
      </c>
      <c r="BU238" t="s">
        <v>1824</v>
      </c>
      <c r="BV238" t="s">
        <v>4503</v>
      </c>
      <c r="BW238" t="s">
        <v>4504</v>
      </c>
      <c r="BX238" t="s">
        <v>277</v>
      </c>
      <c r="BY238" t="s">
        <v>277</v>
      </c>
      <c r="BZ238" t="s">
        <v>276</v>
      </c>
      <c r="CA238" t="s">
        <v>275</v>
      </c>
      <c r="CB238" t="s">
        <v>274</v>
      </c>
      <c r="CC238" t="s">
        <v>88</v>
      </c>
      <c r="CD238" t="s">
        <v>113</v>
      </c>
      <c r="CE238" t="s">
        <v>88</v>
      </c>
      <c r="CF238" t="s">
        <v>88</v>
      </c>
      <c r="CG238" t="s">
        <v>4505</v>
      </c>
      <c r="CH238" t="s">
        <v>88</v>
      </c>
      <c r="CI238" s="30"/>
      <c r="CJ238">
        <v>816</v>
      </c>
      <c r="CK238" t="s">
        <v>4506</v>
      </c>
      <c r="CL238" t="s">
        <v>199</v>
      </c>
      <c r="CM238" t="s">
        <v>529</v>
      </c>
      <c r="CN238" t="s">
        <v>6</v>
      </c>
      <c r="CO238" t="s">
        <v>157</v>
      </c>
      <c r="CP238" t="s">
        <v>526</v>
      </c>
      <c r="CQ238">
        <v>1072</v>
      </c>
      <c r="CR238">
        <v>1117</v>
      </c>
    </row>
    <row r="239" spans="7:96" hidden="1">
      <c r="G239" s="123">
        <v>45313.655796203704</v>
      </c>
      <c r="H239" s="181">
        <v>203</v>
      </c>
      <c r="I239" t="s">
        <v>88</v>
      </c>
      <c r="J239" t="s">
        <v>88</v>
      </c>
      <c r="K239" t="s">
        <v>706</v>
      </c>
      <c r="L239" t="s">
        <v>4507</v>
      </c>
      <c r="M239" s="30">
        <v>44797</v>
      </c>
      <c r="N239" t="s">
        <v>4508</v>
      </c>
      <c r="O239" t="s">
        <v>106</v>
      </c>
      <c r="P239">
        <v>0.62</v>
      </c>
      <c r="Q239" t="s">
        <v>777</v>
      </c>
      <c r="R239" t="s">
        <v>777</v>
      </c>
      <c r="S239" t="s">
        <v>777</v>
      </c>
      <c r="T239" t="s">
        <v>88</v>
      </c>
      <c r="U239" t="s">
        <v>3999</v>
      </c>
      <c r="V239" t="s">
        <v>4509</v>
      </c>
      <c r="W239" t="s">
        <v>279</v>
      </c>
      <c r="X239" t="s">
        <v>279</v>
      </c>
      <c r="Y239" t="s">
        <v>279</v>
      </c>
      <c r="Z239" t="s">
        <v>284</v>
      </c>
      <c r="AA239">
        <v>3.05</v>
      </c>
      <c r="AB239" s="30">
        <v>45898</v>
      </c>
      <c r="AC239" t="s">
        <v>283</v>
      </c>
      <c r="AD239" t="s">
        <v>4510</v>
      </c>
      <c r="AE239" t="s">
        <v>4511</v>
      </c>
      <c r="AF239">
        <v>5</v>
      </c>
      <c r="AG239" t="s">
        <v>282</v>
      </c>
      <c r="AH239" t="s">
        <v>707</v>
      </c>
      <c r="AI239" t="s">
        <v>2768</v>
      </c>
      <c r="AJ239" t="s">
        <v>280</v>
      </c>
      <c r="AK239">
        <v>100</v>
      </c>
      <c r="AL239"/>
      <c r="AM239" t="s">
        <v>709</v>
      </c>
      <c r="AN239" t="s">
        <v>2178</v>
      </c>
      <c r="AO239" t="s">
        <v>3374</v>
      </c>
      <c r="AP239"/>
      <c r="AQ239"/>
      <c r="AR239"/>
      <c r="AS239"/>
      <c r="AT239" t="s">
        <v>4512</v>
      </c>
      <c r="AU239" t="s">
        <v>228</v>
      </c>
      <c r="AV239" t="s">
        <v>695</v>
      </c>
      <c r="AW239" t="s">
        <v>279</v>
      </c>
      <c r="AX239" t="s">
        <v>1496</v>
      </c>
      <c r="AY239" t="s">
        <v>88</v>
      </c>
      <c r="AZ239" t="s">
        <v>1</v>
      </c>
      <c r="BA239" s="178" t="s">
        <v>1909</v>
      </c>
      <c r="BB239" t="s">
        <v>278</v>
      </c>
      <c r="BC239" t="s">
        <v>286</v>
      </c>
      <c r="BD239"/>
      <c r="BE239" t="s">
        <v>88</v>
      </c>
      <c r="BF239" t="s">
        <v>88</v>
      </c>
      <c r="BG239" t="s">
        <v>3762</v>
      </c>
      <c r="BH239" t="s">
        <v>4004</v>
      </c>
      <c r="BI239">
        <v>1000</v>
      </c>
      <c r="BJ239">
        <v>0.62</v>
      </c>
      <c r="BK239" s="30">
        <v>44802</v>
      </c>
      <c r="BL239" s="30"/>
      <c r="BM239">
        <v>3.05</v>
      </c>
      <c r="BN239" t="s">
        <v>88</v>
      </c>
      <c r="BO239" s="30">
        <v>44985</v>
      </c>
      <c r="BP239" t="s">
        <v>4005</v>
      </c>
      <c r="BQ239" t="s">
        <v>88</v>
      </c>
      <c r="BR239" s="30">
        <v>44802</v>
      </c>
      <c r="BS239" t="s">
        <v>4511</v>
      </c>
      <c r="BT239" s="30">
        <v>44802</v>
      </c>
      <c r="BU239" t="s">
        <v>88</v>
      </c>
      <c r="BV239" t="s">
        <v>4513</v>
      </c>
      <c r="BW239" t="s">
        <v>4514</v>
      </c>
      <c r="BX239" t="s">
        <v>277</v>
      </c>
      <c r="BY239" t="s">
        <v>277</v>
      </c>
      <c r="BZ239" t="s">
        <v>276</v>
      </c>
      <c r="CA239" t="s">
        <v>275</v>
      </c>
      <c r="CB239" t="s">
        <v>274</v>
      </c>
      <c r="CC239" t="s">
        <v>88</v>
      </c>
      <c r="CD239" t="s">
        <v>113</v>
      </c>
      <c r="CE239" t="s">
        <v>88</v>
      </c>
      <c r="CF239" t="s">
        <v>88</v>
      </c>
      <c r="CG239" t="s">
        <v>4515</v>
      </c>
      <c r="CH239" t="s">
        <v>88</v>
      </c>
      <c r="CI239" s="30"/>
      <c r="CJ239">
        <v>877</v>
      </c>
      <c r="CK239" t="s">
        <v>4009</v>
      </c>
      <c r="CL239" t="s">
        <v>199</v>
      </c>
      <c r="CM239" t="s">
        <v>529</v>
      </c>
      <c r="CN239" t="s">
        <v>6</v>
      </c>
      <c r="CO239" t="s">
        <v>157</v>
      </c>
      <c r="CP239" t="s">
        <v>526</v>
      </c>
      <c r="CQ239">
        <v>1070</v>
      </c>
      <c r="CR239">
        <v>1115</v>
      </c>
    </row>
    <row r="240" spans="7:96" hidden="1">
      <c r="G240" s="123">
        <v>45313.655796203704</v>
      </c>
      <c r="H240" s="181">
        <v>202</v>
      </c>
      <c r="I240" t="s">
        <v>88</v>
      </c>
      <c r="J240" t="s">
        <v>88</v>
      </c>
      <c r="K240" t="s">
        <v>706</v>
      </c>
      <c r="L240" t="s">
        <v>4516</v>
      </c>
      <c r="M240" s="30">
        <v>44796</v>
      </c>
      <c r="N240" t="s">
        <v>4517</v>
      </c>
      <c r="O240" t="s">
        <v>81</v>
      </c>
      <c r="P240">
        <v>2.4969999999999999</v>
      </c>
      <c r="Q240" t="s">
        <v>777</v>
      </c>
      <c r="R240" t="s">
        <v>777</v>
      </c>
      <c r="S240" t="s">
        <v>777</v>
      </c>
      <c r="T240" t="s">
        <v>88</v>
      </c>
      <c r="U240" t="s">
        <v>4518</v>
      </c>
      <c r="V240" t="s">
        <v>4519</v>
      </c>
      <c r="W240" t="s">
        <v>1883</v>
      </c>
      <c r="X240" t="s">
        <v>1884</v>
      </c>
      <c r="Y240" t="s">
        <v>279</v>
      </c>
      <c r="Z240" t="s">
        <v>284</v>
      </c>
      <c r="AA240">
        <v>5.2</v>
      </c>
      <c r="AB240" s="30">
        <v>45895</v>
      </c>
      <c r="AC240" t="s">
        <v>283</v>
      </c>
      <c r="AD240" t="s">
        <v>4520</v>
      </c>
      <c r="AE240" t="s">
        <v>4521</v>
      </c>
      <c r="AF240">
        <v>0</v>
      </c>
      <c r="AG240" t="s">
        <v>282</v>
      </c>
      <c r="AH240" t="s">
        <v>707</v>
      </c>
      <c r="AI240" t="s">
        <v>4522</v>
      </c>
      <c r="AJ240" t="s">
        <v>280</v>
      </c>
      <c r="AK240">
        <v>100</v>
      </c>
      <c r="AL240">
        <v>-3.1399999999999997E-2</v>
      </c>
      <c r="AM240" t="s">
        <v>1869</v>
      </c>
      <c r="AN240" t="s">
        <v>4523</v>
      </c>
      <c r="AO240" t="s">
        <v>88</v>
      </c>
      <c r="AP240"/>
      <c r="AQ240"/>
      <c r="AR240"/>
      <c r="AS240"/>
      <c r="AT240" t="s">
        <v>4524</v>
      </c>
      <c r="AU240" t="s">
        <v>228</v>
      </c>
      <c r="AV240" t="s">
        <v>3362</v>
      </c>
      <c r="AW240" t="s">
        <v>279</v>
      </c>
      <c r="AX240" t="s">
        <v>786</v>
      </c>
      <c r="AY240" t="s">
        <v>88</v>
      </c>
      <c r="AZ240" t="s">
        <v>2</v>
      </c>
      <c r="BA240" s="178" t="s">
        <v>4525</v>
      </c>
      <c r="BB240" t="s">
        <v>1890</v>
      </c>
      <c r="BC240" t="s">
        <v>286</v>
      </c>
      <c r="BD240"/>
      <c r="BE240" t="s">
        <v>88</v>
      </c>
      <c r="BF240" t="s">
        <v>88</v>
      </c>
      <c r="BG240" t="s">
        <v>4526</v>
      </c>
      <c r="BH240" t="s">
        <v>4527</v>
      </c>
      <c r="BI240">
        <v>1000</v>
      </c>
      <c r="BJ240">
        <v>2.4969999999999999</v>
      </c>
      <c r="BK240" s="30">
        <v>44799</v>
      </c>
      <c r="BL240" s="30"/>
      <c r="BM240">
        <v>5.2</v>
      </c>
      <c r="BN240" t="s">
        <v>88</v>
      </c>
      <c r="BO240" s="30">
        <v>44983</v>
      </c>
      <c r="BP240" t="s">
        <v>4528</v>
      </c>
      <c r="BQ240" t="s">
        <v>88</v>
      </c>
      <c r="BR240" s="30">
        <v>44799</v>
      </c>
      <c r="BS240" t="s">
        <v>4521</v>
      </c>
      <c r="BT240" s="30">
        <v>44799</v>
      </c>
      <c r="BU240" t="s">
        <v>4529</v>
      </c>
      <c r="BV240" t="s">
        <v>4530</v>
      </c>
      <c r="BW240" t="s">
        <v>4531</v>
      </c>
      <c r="BX240" t="s">
        <v>277</v>
      </c>
      <c r="BY240" t="s">
        <v>277</v>
      </c>
      <c r="BZ240" t="s">
        <v>276</v>
      </c>
      <c r="CA240" t="s">
        <v>275</v>
      </c>
      <c r="CB240" t="s">
        <v>274</v>
      </c>
      <c r="CC240" t="s">
        <v>88</v>
      </c>
      <c r="CD240" t="s">
        <v>113</v>
      </c>
      <c r="CE240" t="s">
        <v>88</v>
      </c>
      <c r="CF240" t="s">
        <v>88</v>
      </c>
      <c r="CG240" t="s">
        <v>4532</v>
      </c>
      <c r="CH240" t="s">
        <v>88</v>
      </c>
      <c r="CI240" s="30"/>
      <c r="CJ240">
        <v>426</v>
      </c>
      <c r="CK240" t="s">
        <v>4533</v>
      </c>
      <c r="CL240" t="s">
        <v>200</v>
      </c>
      <c r="CM240" t="s">
        <v>6</v>
      </c>
      <c r="CN240" t="s">
        <v>6</v>
      </c>
      <c r="CO240" t="s">
        <v>158</v>
      </c>
      <c r="CP240" t="s">
        <v>6</v>
      </c>
      <c r="CQ240">
        <v>1069</v>
      </c>
      <c r="CR240">
        <v>1114</v>
      </c>
    </row>
    <row r="241" spans="7:96" hidden="1">
      <c r="G241" s="123">
        <v>45313.655796203704</v>
      </c>
      <c r="H241" s="181">
        <v>201</v>
      </c>
      <c r="I241" t="s">
        <v>88</v>
      </c>
      <c r="J241" t="s">
        <v>88</v>
      </c>
      <c r="K241" t="s">
        <v>1723</v>
      </c>
      <c r="L241" t="s">
        <v>4534</v>
      </c>
      <c r="M241" s="30">
        <v>44796</v>
      </c>
      <c r="N241" t="s">
        <v>4535</v>
      </c>
      <c r="O241" t="s">
        <v>106</v>
      </c>
      <c r="P241">
        <v>0.4</v>
      </c>
      <c r="Q241" t="s">
        <v>777</v>
      </c>
      <c r="R241" t="s">
        <v>777</v>
      </c>
      <c r="S241" t="s">
        <v>777</v>
      </c>
      <c r="T241" t="s">
        <v>88</v>
      </c>
      <c r="U241" t="s">
        <v>4497</v>
      </c>
      <c r="V241" t="s">
        <v>4536</v>
      </c>
      <c r="W241" t="s">
        <v>279</v>
      </c>
      <c r="X241" t="s">
        <v>279</v>
      </c>
      <c r="Y241" t="s">
        <v>279</v>
      </c>
      <c r="Z241" t="s">
        <v>284</v>
      </c>
      <c r="AA241">
        <v>3.3</v>
      </c>
      <c r="AB241" s="30">
        <v>45895</v>
      </c>
      <c r="AC241" t="s">
        <v>283</v>
      </c>
      <c r="AD241" t="s">
        <v>88</v>
      </c>
      <c r="AE241" t="s">
        <v>4537</v>
      </c>
      <c r="AF241"/>
      <c r="AG241" t="s">
        <v>282</v>
      </c>
      <c r="AH241" t="s">
        <v>707</v>
      </c>
      <c r="AI241" t="s">
        <v>4538</v>
      </c>
      <c r="AJ241" t="s">
        <v>3798</v>
      </c>
      <c r="AK241">
        <v>100</v>
      </c>
      <c r="AL241"/>
      <c r="AM241" t="s">
        <v>709</v>
      </c>
      <c r="AN241" t="s">
        <v>1385</v>
      </c>
      <c r="AO241" t="s">
        <v>1660</v>
      </c>
      <c r="AP241"/>
      <c r="AQ241"/>
      <c r="AR241"/>
      <c r="AS241"/>
      <c r="AT241" t="s">
        <v>4028</v>
      </c>
      <c r="AU241" t="s">
        <v>228</v>
      </c>
      <c r="AV241" t="s">
        <v>695</v>
      </c>
      <c r="AW241" t="s">
        <v>279</v>
      </c>
      <c r="AX241" t="s">
        <v>1496</v>
      </c>
      <c r="AY241" t="s">
        <v>88</v>
      </c>
      <c r="AZ241" t="s">
        <v>1</v>
      </c>
      <c r="BA241" s="178" t="s">
        <v>4525</v>
      </c>
      <c r="BB241" t="s">
        <v>278</v>
      </c>
      <c r="BC241" t="s">
        <v>286</v>
      </c>
      <c r="BD241"/>
      <c r="BE241" t="s">
        <v>88</v>
      </c>
      <c r="BF241" t="s">
        <v>88</v>
      </c>
      <c r="BG241" t="s">
        <v>4539</v>
      </c>
      <c r="BH241" t="s">
        <v>4501</v>
      </c>
      <c r="BI241">
        <v>1000</v>
      </c>
      <c r="BJ241">
        <v>0.4</v>
      </c>
      <c r="BK241" s="30">
        <v>44799</v>
      </c>
      <c r="BL241" s="30"/>
      <c r="BM241">
        <v>3.3</v>
      </c>
      <c r="BN241" t="s">
        <v>88</v>
      </c>
      <c r="BO241" s="30">
        <v>44983</v>
      </c>
      <c r="BP241" t="s">
        <v>4502</v>
      </c>
      <c r="BQ241" t="s">
        <v>88</v>
      </c>
      <c r="BR241" s="30">
        <v>44799</v>
      </c>
      <c r="BS241" t="s">
        <v>4537</v>
      </c>
      <c r="BT241" s="30">
        <v>44799</v>
      </c>
      <c r="BU241" t="s">
        <v>1824</v>
      </c>
      <c r="BV241" t="s">
        <v>4540</v>
      </c>
      <c r="BW241" t="s">
        <v>4541</v>
      </c>
      <c r="BX241" t="s">
        <v>277</v>
      </c>
      <c r="BY241" t="s">
        <v>277</v>
      </c>
      <c r="BZ241" t="s">
        <v>276</v>
      </c>
      <c r="CA241" t="s">
        <v>275</v>
      </c>
      <c r="CB241" t="s">
        <v>274</v>
      </c>
      <c r="CC241" t="s">
        <v>88</v>
      </c>
      <c r="CD241" t="s">
        <v>113</v>
      </c>
      <c r="CE241" t="s">
        <v>88</v>
      </c>
      <c r="CF241" t="s">
        <v>88</v>
      </c>
      <c r="CG241" t="s">
        <v>4542</v>
      </c>
      <c r="CH241" t="s">
        <v>88</v>
      </c>
      <c r="CI241" s="30"/>
      <c r="CJ241">
        <v>816</v>
      </c>
      <c r="CK241" t="s">
        <v>4506</v>
      </c>
      <c r="CL241" t="s">
        <v>199</v>
      </c>
      <c r="CM241" t="s">
        <v>529</v>
      </c>
      <c r="CN241" t="s">
        <v>6</v>
      </c>
      <c r="CO241" t="s">
        <v>157</v>
      </c>
      <c r="CP241" t="s">
        <v>526</v>
      </c>
      <c r="CQ241">
        <v>1067</v>
      </c>
      <c r="CR241">
        <v>1112</v>
      </c>
    </row>
    <row r="242" spans="7:96" hidden="1">
      <c r="G242" s="123">
        <v>45313.655796203704</v>
      </c>
      <c r="H242" s="181">
        <v>200</v>
      </c>
      <c r="I242" t="s">
        <v>88</v>
      </c>
      <c r="J242" t="s">
        <v>88</v>
      </c>
      <c r="K242" t="s">
        <v>782</v>
      </c>
      <c r="L242" t="s">
        <v>4543</v>
      </c>
      <c r="M242" s="30">
        <v>44795</v>
      </c>
      <c r="N242" t="s">
        <v>4544</v>
      </c>
      <c r="O242" t="s">
        <v>81</v>
      </c>
      <c r="P242">
        <v>0.93</v>
      </c>
      <c r="Q242" t="s">
        <v>777</v>
      </c>
      <c r="R242" t="s">
        <v>777</v>
      </c>
      <c r="S242" t="s">
        <v>777</v>
      </c>
      <c r="T242" t="s">
        <v>88</v>
      </c>
      <c r="U242" t="s">
        <v>4545</v>
      </c>
      <c r="V242" t="s">
        <v>4546</v>
      </c>
      <c r="W242" t="s">
        <v>279</v>
      </c>
      <c r="X242" t="s">
        <v>279</v>
      </c>
      <c r="Y242" t="s">
        <v>279</v>
      </c>
      <c r="Z242" t="s">
        <v>284</v>
      </c>
      <c r="AA242">
        <v>5.3</v>
      </c>
      <c r="AB242" s="30">
        <v>45894</v>
      </c>
      <c r="AC242" t="s">
        <v>283</v>
      </c>
      <c r="AD242" t="s">
        <v>88</v>
      </c>
      <c r="AE242" t="s">
        <v>4321</v>
      </c>
      <c r="AF242"/>
      <c r="AG242" t="s">
        <v>282</v>
      </c>
      <c r="AH242" t="s">
        <v>707</v>
      </c>
      <c r="AI242" t="s">
        <v>567</v>
      </c>
      <c r="AJ242" t="s">
        <v>280</v>
      </c>
      <c r="AK242">
        <v>100</v>
      </c>
      <c r="AL242"/>
      <c r="AM242" t="s">
        <v>794</v>
      </c>
      <c r="AN242" t="s">
        <v>1265</v>
      </c>
      <c r="AO242" t="s">
        <v>4547</v>
      </c>
      <c r="AP242"/>
      <c r="AQ242"/>
      <c r="AR242"/>
      <c r="AS242"/>
      <c r="AT242" t="s">
        <v>2570</v>
      </c>
      <c r="AU242" t="s">
        <v>228</v>
      </c>
      <c r="AV242" t="s">
        <v>695</v>
      </c>
      <c r="AW242" t="s">
        <v>279</v>
      </c>
      <c r="AX242" t="s">
        <v>494</v>
      </c>
      <c r="AY242" t="s">
        <v>88</v>
      </c>
      <c r="AZ242" t="s">
        <v>1</v>
      </c>
      <c r="BA242" s="178" t="s">
        <v>4525</v>
      </c>
      <c r="BB242" t="s">
        <v>278</v>
      </c>
      <c r="BC242" t="s">
        <v>286</v>
      </c>
      <c r="BD242"/>
      <c r="BE242" t="s">
        <v>88</v>
      </c>
      <c r="BF242" t="s">
        <v>88</v>
      </c>
      <c r="BG242" t="s">
        <v>4548</v>
      </c>
      <c r="BH242" t="s">
        <v>4549</v>
      </c>
      <c r="BI242">
        <v>1000</v>
      </c>
      <c r="BJ242">
        <v>0.93</v>
      </c>
      <c r="BK242" s="30">
        <v>44798</v>
      </c>
      <c r="BL242" s="30"/>
      <c r="BM242">
        <v>5.3</v>
      </c>
      <c r="BN242" t="s">
        <v>88</v>
      </c>
      <c r="BO242" s="30"/>
      <c r="BP242" t="s">
        <v>4550</v>
      </c>
      <c r="BQ242" t="s">
        <v>88</v>
      </c>
      <c r="BR242" s="30">
        <v>44798</v>
      </c>
      <c r="BS242" t="s">
        <v>4321</v>
      </c>
      <c r="BT242" s="30">
        <v>44798</v>
      </c>
      <c r="BU242" t="s">
        <v>1824</v>
      </c>
      <c r="BV242" t="s">
        <v>4551</v>
      </c>
      <c r="BW242" t="s">
        <v>4552</v>
      </c>
      <c r="BX242" t="s">
        <v>277</v>
      </c>
      <c r="BY242" t="s">
        <v>277</v>
      </c>
      <c r="BZ242" t="s">
        <v>276</v>
      </c>
      <c r="CA242" t="s">
        <v>275</v>
      </c>
      <c r="CB242" t="s">
        <v>274</v>
      </c>
      <c r="CC242" t="s">
        <v>88</v>
      </c>
      <c r="CD242" t="s">
        <v>113</v>
      </c>
      <c r="CE242" t="s">
        <v>88</v>
      </c>
      <c r="CF242" t="s">
        <v>88</v>
      </c>
      <c r="CG242" t="s">
        <v>4553</v>
      </c>
      <c r="CH242" t="s">
        <v>88</v>
      </c>
      <c r="CI242" s="30"/>
      <c r="CJ242">
        <v>838</v>
      </c>
      <c r="CK242" t="s">
        <v>4554</v>
      </c>
      <c r="CL242" t="s">
        <v>199</v>
      </c>
      <c r="CM242" t="s">
        <v>529</v>
      </c>
      <c r="CN242" t="s">
        <v>6</v>
      </c>
      <c r="CO242" t="s">
        <v>157</v>
      </c>
      <c r="CP242" t="s">
        <v>526</v>
      </c>
      <c r="CQ242">
        <v>1066</v>
      </c>
      <c r="CR242">
        <v>1111</v>
      </c>
    </row>
    <row r="243" spans="7:96" hidden="1">
      <c r="G243" s="123">
        <v>45313.655796203704</v>
      </c>
      <c r="H243" s="181">
        <v>199</v>
      </c>
      <c r="I243" t="s">
        <v>88</v>
      </c>
      <c r="J243" t="s">
        <v>88</v>
      </c>
      <c r="K243" t="s">
        <v>1468</v>
      </c>
      <c r="L243" t="s">
        <v>4555</v>
      </c>
      <c r="M243" s="30">
        <v>44790</v>
      </c>
      <c r="N243" t="s">
        <v>4556</v>
      </c>
      <c r="O243" t="s">
        <v>81</v>
      </c>
      <c r="P243">
        <v>0.96</v>
      </c>
      <c r="Q243" t="s">
        <v>777</v>
      </c>
      <c r="R243" t="s">
        <v>777</v>
      </c>
      <c r="S243" t="s">
        <v>777</v>
      </c>
      <c r="T243" t="s">
        <v>88</v>
      </c>
      <c r="U243" t="s">
        <v>3456</v>
      </c>
      <c r="V243" t="s">
        <v>4557</v>
      </c>
      <c r="W243" t="s">
        <v>279</v>
      </c>
      <c r="X243" t="s">
        <v>279</v>
      </c>
      <c r="Y243" t="s">
        <v>279</v>
      </c>
      <c r="Z243" t="s">
        <v>2292</v>
      </c>
      <c r="AA243">
        <v>6</v>
      </c>
      <c r="AB243" s="30">
        <v>45862</v>
      </c>
      <c r="AC243" t="s">
        <v>283</v>
      </c>
      <c r="AD243" t="s">
        <v>88</v>
      </c>
      <c r="AE243" t="s">
        <v>4254</v>
      </c>
      <c r="AF243"/>
      <c r="AG243" t="s">
        <v>282</v>
      </c>
      <c r="AH243" t="s">
        <v>707</v>
      </c>
      <c r="AI243" t="s">
        <v>577</v>
      </c>
      <c r="AJ243" t="s">
        <v>280</v>
      </c>
      <c r="AK243">
        <v>100</v>
      </c>
      <c r="AL243"/>
      <c r="AM243" t="s">
        <v>1757</v>
      </c>
      <c r="AN243" t="s">
        <v>1758</v>
      </c>
      <c r="AO243" t="s">
        <v>3458</v>
      </c>
      <c r="AP243"/>
      <c r="AQ243"/>
      <c r="AR243"/>
      <c r="AS243"/>
      <c r="AT243" t="s">
        <v>4558</v>
      </c>
      <c r="AU243" t="s">
        <v>228</v>
      </c>
      <c r="AV243" t="s">
        <v>1397</v>
      </c>
      <c r="AW243" t="s">
        <v>279</v>
      </c>
      <c r="AX243" t="s">
        <v>88</v>
      </c>
      <c r="AY243" t="s">
        <v>88</v>
      </c>
      <c r="AZ243" t="s">
        <v>1</v>
      </c>
      <c r="BA243" s="178" t="s">
        <v>4559</v>
      </c>
      <c r="BB243" t="s">
        <v>536</v>
      </c>
      <c r="BC243" t="s">
        <v>286</v>
      </c>
      <c r="BD243"/>
      <c r="BE243" t="s">
        <v>88</v>
      </c>
      <c r="BF243" t="s">
        <v>88</v>
      </c>
      <c r="BG243" t="s">
        <v>4560</v>
      </c>
      <c r="BH243" t="s">
        <v>3461</v>
      </c>
      <c r="BI243">
        <v>1000</v>
      </c>
      <c r="BJ243">
        <v>0.96</v>
      </c>
      <c r="BK243" s="30">
        <v>44797</v>
      </c>
      <c r="BL243" s="30"/>
      <c r="BM243">
        <v>6</v>
      </c>
      <c r="BN243" t="s">
        <v>88</v>
      </c>
      <c r="BO243" s="30">
        <v>44950</v>
      </c>
      <c r="BP243" t="s">
        <v>3462</v>
      </c>
      <c r="BQ243" t="s">
        <v>88</v>
      </c>
      <c r="BR243" s="30">
        <v>44797</v>
      </c>
      <c r="BS243" t="s">
        <v>4254</v>
      </c>
      <c r="BT243" s="30">
        <v>44797</v>
      </c>
      <c r="BU243" t="s">
        <v>1824</v>
      </c>
      <c r="BV243" t="s">
        <v>4561</v>
      </c>
      <c r="BW243" t="s">
        <v>4562</v>
      </c>
      <c r="BX243" t="s">
        <v>277</v>
      </c>
      <c r="BY243" t="s">
        <v>277</v>
      </c>
      <c r="BZ243" t="s">
        <v>276</v>
      </c>
      <c r="CA243" t="s">
        <v>275</v>
      </c>
      <c r="CB243" t="s">
        <v>274</v>
      </c>
      <c r="CC243" t="s">
        <v>88</v>
      </c>
      <c r="CD243" t="s">
        <v>113</v>
      </c>
      <c r="CE243" t="s">
        <v>88</v>
      </c>
      <c r="CF243" t="s">
        <v>88</v>
      </c>
      <c r="CG243" t="s">
        <v>4563</v>
      </c>
      <c r="CH243" t="s">
        <v>88</v>
      </c>
      <c r="CI243" s="30"/>
      <c r="CJ243">
        <v>876</v>
      </c>
      <c r="CK243" t="s">
        <v>3467</v>
      </c>
      <c r="CL243" t="s">
        <v>199</v>
      </c>
      <c r="CM243" t="s">
        <v>529</v>
      </c>
      <c r="CN243" t="s">
        <v>6</v>
      </c>
      <c r="CO243" t="s">
        <v>157</v>
      </c>
      <c r="CP243" t="s">
        <v>526</v>
      </c>
      <c r="CQ243">
        <v>1064</v>
      </c>
      <c r="CR243">
        <v>1109</v>
      </c>
    </row>
    <row r="244" spans="7:96" hidden="1">
      <c r="G244" s="123">
        <v>45313.655796203704</v>
      </c>
      <c r="H244" s="181">
        <v>198</v>
      </c>
      <c r="I244" t="s">
        <v>88</v>
      </c>
      <c r="J244" t="s">
        <v>88</v>
      </c>
      <c r="K244" t="s">
        <v>706</v>
      </c>
      <c r="L244" t="s">
        <v>4564</v>
      </c>
      <c r="M244" s="30">
        <v>44790</v>
      </c>
      <c r="N244" t="s">
        <v>4565</v>
      </c>
      <c r="O244" t="s">
        <v>81</v>
      </c>
      <c r="P244">
        <v>0.745</v>
      </c>
      <c r="Q244" t="s">
        <v>777</v>
      </c>
      <c r="R244" t="s">
        <v>777</v>
      </c>
      <c r="S244" t="s">
        <v>777</v>
      </c>
      <c r="T244" t="s">
        <v>88</v>
      </c>
      <c r="U244" t="s">
        <v>3922</v>
      </c>
      <c r="V244" t="s">
        <v>4566</v>
      </c>
      <c r="W244" t="s">
        <v>279</v>
      </c>
      <c r="X244" t="s">
        <v>279</v>
      </c>
      <c r="Y244" t="s">
        <v>279</v>
      </c>
      <c r="Z244" t="s">
        <v>284</v>
      </c>
      <c r="AA244">
        <v>5.0999999999999996</v>
      </c>
      <c r="AB244" s="30">
        <v>45893</v>
      </c>
      <c r="AC244" t="s">
        <v>283</v>
      </c>
      <c r="AD244" t="s">
        <v>4567</v>
      </c>
      <c r="AE244" t="s">
        <v>88</v>
      </c>
      <c r="AF244"/>
      <c r="AG244" t="s">
        <v>282</v>
      </c>
      <c r="AH244" t="s">
        <v>707</v>
      </c>
      <c r="AI244" t="s">
        <v>4568</v>
      </c>
      <c r="AJ244" t="s">
        <v>280</v>
      </c>
      <c r="AK244">
        <v>100</v>
      </c>
      <c r="AL244"/>
      <c r="AM244" t="s">
        <v>1818</v>
      </c>
      <c r="AN244" t="s">
        <v>1819</v>
      </c>
      <c r="AO244" t="s">
        <v>3924</v>
      </c>
      <c r="AP244"/>
      <c r="AQ244"/>
      <c r="AR244"/>
      <c r="AS244"/>
      <c r="AT244" t="s">
        <v>4569</v>
      </c>
      <c r="AU244" t="s">
        <v>228</v>
      </c>
      <c r="AV244" t="s">
        <v>695</v>
      </c>
      <c r="AW244" t="s">
        <v>279</v>
      </c>
      <c r="AX244" t="s">
        <v>1496</v>
      </c>
      <c r="AY244" t="s">
        <v>88</v>
      </c>
      <c r="AZ244" t="s">
        <v>1</v>
      </c>
      <c r="BA244" s="178" t="s">
        <v>4332</v>
      </c>
      <c r="BB244" t="s">
        <v>278</v>
      </c>
      <c r="BC244" t="s">
        <v>286</v>
      </c>
      <c r="BD244"/>
      <c r="BE244" t="s">
        <v>88</v>
      </c>
      <c r="BF244" t="s">
        <v>88</v>
      </c>
      <c r="BG244" t="s">
        <v>2913</v>
      </c>
      <c r="BH244" t="s">
        <v>3927</v>
      </c>
      <c r="BI244">
        <v>1000</v>
      </c>
      <c r="BJ244">
        <v>0.745</v>
      </c>
      <c r="BK244" s="30">
        <v>44797</v>
      </c>
      <c r="BL244" s="30"/>
      <c r="BM244">
        <v>5.0999999999999996</v>
      </c>
      <c r="BN244" t="s">
        <v>88</v>
      </c>
      <c r="BO244" s="30">
        <v>44981</v>
      </c>
      <c r="BP244" t="s">
        <v>3928</v>
      </c>
      <c r="BQ244" t="s">
        <v>88</v>
      </c>
      <c r="BR244" s="30">
        <v>44797</v>
      </c>
      <c r="BS244" t="s">
        <v>713</v>
      </c>
      <c r="BT244" s="30">
        <v>44797</v>
      </c>
      <c r="BU244" t="s">
        <v>1824</v>
      </c>
      <c r="BV244" t="s">
        <v>4570</v>
      </c>
      <c r="BW244" t="s">
        <v>4571</v>
      </c>
      <c r="BX244" t="s">
        <v>277</v>
      </c>
      <c r="BY244" t="s">
        <v>277</v>
      </c>
      <c r="BZ244" t="s">
        <v>276</v>
      </c>
      <c r="CA244" t="s">
        <v>275</v>
      </c>
      <c r="CB244" t="s">
        <v>274</v>
      </c>
      <c r="CC244" t="s">
        <v>88</v>
      </c>
      <c r="CD244" t="s">
        <v>113</v>
      </c>
      <c r="CE244" t="s">
        <v>88</v>
      </c>
      <c r="CF244" t="s">
        <v>88</v>
      </c>
      <c r="CG244" t="s">
        <v>4572</v>
      </c>
      <c r="CH244" t="s">
        <v>88</v>
      </c>
      <c r="CI244" s="30"/>
      <c r="CJ244">
        <v>856</v>
      </c>
      <c r="CK244" t="s">
        <v>3932</v>
      </c>
      <c r="CL244" t="s">
        <v>199</v>
      </c>
      <c r="CM244" t="s">
        <v>529</v>
      </c>
      <c r="CN244" t="s">
        <v>6</v>
      </c>
      <c r="CO244" t="s">
        <v>157</v>
      </c>
      <c r="CP244" t="s">
        <v>526</v>
      </c>
      <c r="CQ244">
        <v>1063</v>
      </c>
      <c r="CR244">
        <v>1108</v>
      </c>
    </row>
    <row r="245" spans="7:96" hidden="1">
      <c r="G245" s="123">
        <v>45313.655796203704</v>
      </c>
      <c r="H245" s="181">
        <v>197</v>
      </c>
      <c r="I245" t="s">
        <v>88</v>
      </c>
      <c r="J245" t="s">
        <v>88</v>
      </c>
      <c r="K245" t="s">
        <v>1668</v>
      </c>
      <c r="L245" t="s">
        <v>4573</v>
      </c>
      <c r="M245" s="30">
        <v>44789</v>
      </c>
      <c r="N245" t="s">
        <v>4574</v>
      </c>
      <c r="O245" t="s">
        <v>81</v>
      </c>
      <c r="P245">
        <v>0.41</v>
      </c>
      <c r="Q245" t="s">
        <v>777</v>
      </c>
      <c r="R245" t="s">
        <v>777</v>
      </c>
      <c r="S245" t="s">
        <v>777</v>
      </c>
      <c r="T245" t="s">
        <v>88</v>
      </c>
      <c r="U245" t="s">
        <v>4575</v>
      </c>
      <c r="V245" t="s">
        <v>4576</v>
      </c>
      <c r="W245" t="s">
        <v>279</v>
      </c>
      <c r="X245" t="s">
        <v>279</v>
      </c>
      <c r="Y245" t="s">
        <v>279</v>
      </c>
      <c r="Z245" t="s">
        <v>284</v>
      </c>
      <c r="AA245">
        <v>5.5</v>
      </c>
      <c r="AB245" s="30">
        <v>45888</v>
      </c>
      <c r="AC245" t="s">
        <v>283</v>
      </c>
      <c r="AD245" t="s">
        <v>88</v>
      </c>
      <c r="AE245" t="s">
        <v>3004</v>
      </c>
      <c r="AF245"/>
      <c r="AG245" t="s">
        <v>282</v>
      </c>
      <c r="AH245" t="s">
        <v>707</v>
      </c>
      <c r="AI245" t="s">
        <v>4577</v>
      </c>
      <c r="AJ245" t="s">
        <v>280</v>
      </c>
      <c r="AK245">
        <v>100</v>
      </c>
      <c r="AL245"/>
      <c r="AM245" t="s">
        <v>2711</v>
      </c>
      <c r="AN245" t="s">
        <v>2712</v>
      </c>
      <c r="AO245" t="s">
        <v>4578</v>
      </c>
      <c r="AP245"/>
      <c r="AQ245"/>
      <c r="AR245"/>
      <c r="AS245"/>
      <c r="AT245" t="s">
        <v>4579</v>
      </c>
      <c r="AU245" t="s">
        <v>228</v>
      </c>
      <c r="AV245" t="s">
        <v>695</v>
      </c>
      <c r="AW245" t="s">
        <v>279</v>
      </c>
      <c r="AX245" t="s">
        <v>494</v>
      </c>
      <c r="AY245" t="s">
        <v>88</v>
      </c>
      <c r="AZ245" t="s">
        <v>1</v>
      </c>
      <c r="BA245" s="178" t="s">
        <v>4580</v>
      </c>
      <c r="BB245" t="s">
        <v>278</v>
      </c>
      <c r="BC245" t="s">
        <v>286</v>
      </c>
      <c r="BD245"/>
      <c r="BE245" t="s">
        <v>88</v>
      </c>
      <c r="BF245" t="s">
        <v>88</v>
      </c>
      <c r="BG245" t="s">
        <v>4581</v>
      </c>
      <c r="BH245" t="s">
        <v>4582</v>
      </c>
      <c r="BI245">
        <v>1000</v>
      </c>
      <c r="BJ245">
        <v>0.41</v>
      </c>
      <c r="BK245" s="30">
        <v>44792</v>
      </c>
      <c r="BL245" s="30"/>
      <c r="BM245">
        <v>5.5</v>
      </c>
      <c r="BN245" t="s">
        <v>88</v>
      </c>
      <c r="BO245" s="30">
        <v>44976</v>
      </c>
      <c r="BP245" t="s">
        <v>4583</v>
      </c>
      <c r="BQ245" t="s">
        <v>88</v>
      </c>
      <c r="BR245" s="30">
        <v>44792</v>
      </c>
      <c r="BS245" t="s">
        <v>3004</v>
      </c>
      <c r="BT245" s="30">
        <v>44792</v>
      </c>
      <c r="BU245" t="s">
        <v>1824</v>
      </c>
      <c r="BV245" t="s">
        <v>4584</v>
      </c>
      <c r="BW245" t="s">
        <v>4585</v>
      </c>
      <c r="BX245" t="s">
        <v>277</v>
      </c>
      <c r="BY245" t="s">
        <v>277</v>
      </c>
      <c r="BZ245" t="s">
        <v>276</v>
      </c>
      <c r="CA245" t="s">
        <v>275</v>
      </c>
      <c r="CB245" t="s">
        <v>274</v>
      </c>
      <c r="CC245" t="s">
        <v>88</v>
      </c>
      <c r="CD245" t="s">
        <v>113</v>
      </c>
      <c r="CE245" t="s">
        <v>88</v>
      </c>
      <c r="CF245" t="s">
        <v>88</v>
      </c>
      <c r="CG245" t="s">
        <v>4586</v>
      </c>
      <c r="CH245" t="s">
        <v>88</v>
      </c>
      <c r="CI245" s="30"/>
      <c r="CJ245">
        <v>427</v>
      </c>
      <c r="CK245" t="s">
        <v>4587</v>
      </c>
      <c r="CL245" t="s">
        <v>199</v>
      </c>
      <c r="CM245" t="s">
        <v>531</v>
      </c>
      <c r="CN245" t="s">
        <v>6</v>
      </c>
      <c r="CO245" t="s">
        <v>157</v>
      </c>
      <c r="CP245" t="s">
        <v>523</v>
      </c>
      <c r="CQ245">
        <v>1061</v>
      </c>
      <c r="CR245">
        <v>1106</v>
      </c>
    </row>
    <row r="246" spans="7:96" hidden="1">
      <c r="G246" s="123">
        <v>45313.655796203704</v>
      </c>
      <c r="H246" s="181">
        <v>196</v>
      </c>
      <c r="I246" t="s">
        <v>88</v>
      </c>
      <c r="J246" t="s">
        <v>88</v>
      </c>
      <c r="K246" t="s">
        <v>1467</v>
      </c>
      <c r="L246" t="s">
        <v>4588</v>
      </c>
      <c r="M246" s="30">
        <v>44785</v>
      </c>
      <c r="N246" t="s">
        <v>4589</v>
      </c>
      <c r="O246" t="s">
        <v>106</v>
      </c>
      <c r="P246">
        <v>0.46500000000000002</v>
      </c>
      <c r="Q246" t="s">
        <v>777</v>
      </c>
      <c r="R246" t="s">
        <v>777</v>
      </c>
      <c r="S246" t="s">
        <v>777</v>
      </c>
      <c r="T246" t="s">
        <v>88</v>
      </c>
      <c r="U246" t="s">
        <v>4590</v>
      </c>
      <c r="V246" t="s">
        <v>4591</v>
      </c>
      <c r="W246" t="s">
        <v>279</v>
      </c>
      <c r="X246" t="s">
        <v>279</v>
      </c>
      <c r="Y246" t="s">
        <v>279</v>
      </c>
      <c r="Z246" t="s">
        <v>284</v>
      </c>
      <c r="AA246">
        <v>3.5</v>
      </c>
      <c r="AB246" s="30">
        <v>45887</v>
      </c>
      <c r="AC246" t="s">
        <v>283</v>
      </c>
      <c r="AD246" t="s">
        <v>88</v>
      </c>
      <c r="AE246" t="s">
        <v>88</v>
      </c>
      <c r="AF246"/>
      <c r="AG246" t="s">
        <v>282</v>
      </c>
      <c r="AH246" t="s">
        <v>707</v>
      </c>
      <c r="AI246" t="s">
        <v>4429</v>
      </c>
      <c r="AJ246" t="s">
        <v>280</v>
      </c>
      <c r="AK246">
        <v>100</v>
      </c>
      <c r="AL246"/>
      <c r="AM246" t="s">
        <v>709</v>
      </c>
      <c r="AN246" t="s">
        <v>1124</v>
      </c>
      <c r="AO246" t="s">
        <v>4592</v>
      </c>
      <c r="AP246"/>
      <c r="AQ246"/>
      <c r="AR246"/>
      <c r="AS246"/>
      <c r="AT246" t="s">
        <v>4593</v>
      </c>
      <c r="AU246" t="s">
        <v>228</v>
      </c>
      <c r="AV246" t="s">
        <v>695</v>
      </c>
      <c r="AW246" t="s">
        <v>279</v>
      </c>
      <c r="AX246" t="s">
        <v>88</v>
      </c>
      <c r="AY246" t="s">
        <v>88</v>
      </c>
      <c r="AZ246" t="s">
        <v>1</v>
      </c>
      <c r="BA246" s="178" t="s">
        <v>4580</v>
      </c>
      <c r="BB246" t="s">
        <v>278</v>
      </c>
      <c r="BC246" t="s">
        <v>286</v>
      </c>
      <c r="BD246"/>
      <c r="BE246" t="s">
        <v>88</v>
      </c>
      <c r="BF246" t="s">
        <v>88</v>
      </c>
      <c r="BG246" t="s">
        <v>2913</v>
      </c>
      <c r="BH246" t="s">
        <v>4594</v>
      </c>
      <c r="BI246">
        <v>1000</v>
      </c>
      <c r="BJ246">
        <v>0.46500000000000002</v>
      </c>
      <c r="BK246" s="30">
        <v>44791</v>
      </c>
      <c r="BL246" s="30"/>
      <c r="BM246">
        <v>3.5</v>
      </c>
      <c r="BN246" t="s">
        <v>88</v>
      </c>
      <c r="BO246" s="30">
        <v>44975</v>
      </c>
      <c r="BP246" t="s">
        <v>4595</v>
      </c>
      <c r="BQ246" t="s">
        <v>88</v>
      </c>
      <c r="BR246" s="30">
        <v>44791</v>
      </c>
      <c r="BS246" t="s">
        <v>3172</v>
      </c>
      <c r="BT246" s="30">
        <v>44791</v>
      </c>
      <c r="BU246" t="s">
        <v>1824</v>
      </c>
      <c r="BV246" t="s">
        <v>4596</v>
      </c>
      <c r="BW246" t="s">
        <v>4597</v>
      </c>
      <c r="BX246" t="s">
        <v>277</v>
      </c>
      <c r="BY246" t="s">
        <v>277</v>
      </c>
      <c r="BZ246" t="s">
        <v>276</v>
      </c>
      <c r="CA246" t="s">
        <v>275</v>
      </c>
      <c r="CB246" t="s">
        <v>274</v>
      </c>
      <c r="CC246" t="s">
        <v>88</v>
      </c>
      <c r="CD246" t="s">
        <v>113</v>
      </c>
      <c r="CE246" t="s">
        <v>88</v>
      </c>
      <c r="CF246" t="s">
        <v>88</v>
      </c>
      <c r="CG246" t="s">
        <v>4598</v>
      </c>
      <c r="CH246" t="s">
        <v>88</v>
      </c>
      <c r="CI246" s="30"/>
      <c r="CJ246">
        <v>871</v>
      </c>
      <c r="CK246" t="s">
        <v>4599</v>
      </c>
      <c r="CL246" t="s">
        <v>199</v>
      </c>
      <c r="CM246" t="s">
        <v>529</v>
      </c>
      <c r="CN246" t="s">
        <v>6</v>
      </c>
      <c r="CO246" t="s">
        <v>157</v>
      </c>
      <c r="CP246" t="s">
        <v>526</v>
      </c>
      <c r="CQ246">
        <v>1060</v>
      </c>
      <c r="CR246">
        <v>1105</v>
      </c>
    </row>
    <row r="247" spans="7:96" hidden="1">
      <c r="G247" s="123">
        <v>45313.655796203704</v>
      </c>
      <c r="H247" s="181">
        <v>195</v>
      </c>
      <c r="I247" t="s">
        <v>88</v>
      </c>
      <c r="J247" t="s">
        <v>88</v>
      </c>
      <c r="K247" t="s">
        <v>1468</v>
      </c>
      <c r="L247" t="s">
        <v>4600</v>
      </c>
      <c r="M247" s="30">
        <v>44785</v>
      </c>
      <c r="N247" t="s">
        <v>4601</v>
      </c>
      <c r="O247" t="s">
        <v>81</v>
      </c>
      <c r="P247">
        <v>0.5</v>
      </c>
      <c r="Q247" t="s">
        <v>777</v>
      </c>
      <c r="R247" t="s">
        <v>777</v>
      </c>
      <c r="S247" t="s">
        <v>777</v>
      </c>
      <c r="T247" t="s">
        <v>88</v>
      </c>
      <c r="U247" t="s">
        <v>4602</v>
      </c>
      <c r="V247" t="s">
        <v>4603</v>
      </c>
      <c r="W247" t="s">
        <v>279</v>
      </c>
      <c r="X247" t="s">
        <v>279</v>
      </c>
      <c r="Y247" t="s">
        <v>279</v>
      </c>
      <c r="Z247" t="s">
        <v>284</v>
      </c>
      <c r="AA247">
        <v>5.5</v>
      </c>
      <c r="AB247" s="30">
        <v>45887</v>
      </c>
      <c r="AC247" t="s">
        <v>283</v>
      </c>
      <c r="AD247" t="s">
        <v>88</v>
      </c>
      <c r="AE247" t="s">
        <v>4604</v>
      </c>
      <c r="AF247"/>
      <c r="AG247" t="s">
        <v>282</v>
      </c>
      <c r="AH247" t="s">
        <v>707</v>
      </c>
      <c r="AI247" t="s">
        <v>567</v>
      </c>
      <c r="AJ247" t="s">
        <v>280</v>
      </c>
      <c r="AK247">
        <v>100</v>
      </c>
      <c r="AL247"/>
      <c r="AM247" t="s">
        <v>1905</v>
      </c>
      <c r="AN247" t="s">
        <v>2856</v>
      </c>
      <c r="AO247" t="s">
        <v>4605</v>
      </c>
      <c r="AP247"/>
      <c r="AQ247"/>
      <c r="AR247"/>
      <c r="AS247"/>
      <c r="AT247" t="s">
        <v>4606</v>
      </c>
      <c r="AU247" t="s">
        <v>228</v>
      </c>
      <c r="AV247" t="s">
        <v>695</v>
      </c>
      <c r="AW247" t="s">
        <v>279</v>
      </c>
      <c r="AX247" t="s">
        <v>88</v>
      </c>
      <c r="AY247" t="s">
        <v>88</v>
      </c>
      <c r="AZ247" t="s">
        <v>1</v>
      </c>
      <c r="BA247" s="178" t="s">
        <v>4580</v>
      </c>
      <c r="BB247" t="s">
        <v>278</v>
      </c>
      <c r="BC247" t="s">
        <v>286</v>
      </c>
      <c r="BD247"/>
      <c r="BE247" t="s">
        <v>88</v>
      </c>
      <c r="BF247" t="s">
        <v>88</v>
      </c>
      <c r="BG247" t="s">
        <v>4607</v>
      </c>
      <c r="BH247" t="s">
        <v>4608</v>
      </c>
      <c r="BI247">
        <v>1000</v>
      </c>
      <c r="BJ247">
        <v>0.5</v>
      </c>
      <c r="BK247" s="30">
        <v>44791</v>
      </c>
      <c r="BL247" s="30"/>
      <c r="BM247">
        <v>5.5</v>
      </c>
      <c r="BN247" t="s">
        <v>88</v>
      </c>
      <c r="BO247" s="30"/>
      <c r="BP247" t="s">
        <v>4609</v>
      </c>
      <c r="BQ247" t="s">
        <v>88</v>
      </c>
      <c r="BR247" s="30">
        <v>44791</v>
      </c>
      <c r="BS247" t="s">
        <v>4604</v>
      </c>
      <c r="BT247" s="30">
        <v>44791</v>
      </c>
      <c r="BU247" t="s">
        <v>1824</v>
      </c>
      <c r="BV247" t="s">
        <v>4610</v>
      </c>
      <c r="BW247" t="s">
        <v>4611</v>
      </c>
      <c r="BX247" t="s">
        <v>277</v>
      </c>
      <c r="BY247" t="s">
        <v>277</v>
      </c>
      <c r="BZ247" t="s">
        <v>276</v>
      </c>
      <c r="CA247" t="s">
        <v>275</v>
      </c>
      <c r="CB247" t="s">
        <v>274</v>
      </c>
      <c r="CC247" t="s">
        <v>88</v>
      </c>
      <c r="CD247" t="s">
        <v>113</v>
      </c>
      <c r="CE247" t="s">
        <v>88</v>
      </c>
      <c r="CF247" t="s">
        <v>88</v>
      </c>
      <c r="CG247" t="s">
        <v>4612</v>
      </c>
      <c r="CH247" t="s">
        <v>88</v>
      </c>
      <c r="CI247" s="30"/>
      <c r="CJ247">
        <v>875</v>
      </c>
      <c r="CK247" t="s">
        <v>4613</v>
      </c>
      <c r="CL247" t="s">
        <v>199</v>
      </c>
      <c r="CM247" t="s">
        <v>528</v>
      </c>
      <c r="CN247" t="s">
        <v>6</v>
      </c>
      <c r="CO247" t="s">
        <v>157</v>
      </c>
      <c r="CP247" t="s">
        <v>526</v>
      </c>
      <c r="CQ247">
        <v>1059</v>
      </c>
      <c r="CR247">
        <v>1104</v>
      </c>
    </row>
    <row r="248" spans="7:96" hidden="1">
      <c r="G248" s="123">
        <v>45313.655796203704</v>
      </c>
      <c r="H248" s="181">
        <v>194</v>
      </c>
      <c r="I248" t="s">
        <v>88</v>
      </c>
      <c r="J248" t="s">
        <v>88</v>
      </c>
      <c r="K248" t="s">
        <v>1467</v>
      </c>
      <c r="L248" t="s">
        <v>4614</v>
      </c>
      <c r="M248" s="30">
        <v>44784</v>
      </c>
      <c r="N248" t="s">
        <v>4615</v>
      </c>
      <c r="O248" t="s">
        <v>81</v>
      </c>
      <c r="P248">
        <v>0.28199999999999997</v>
      </c>
      <c r="Q248" t="s">
        <v>777</v>
      </c>
      <c r="R248" t="s">
        <v>777</v>
      </c>
      <c r="S248" t="s">
        <v>777</v>
      </c>
      <c r="T248" t="s">
        <v>88</v>
      </c>
      <c r="U248" t="s">
        <v>4616</v>
      </c>
      <c r="V248" t="s">
        <v>4617</v>
      </c>
      <c r="W248" t="s">
        <v>279</v>
      </c>
      <c r="X248" t="s">
        <v>279</v>
      </c>
      <c r="Y248" t="s">
        <v>279</v>
      </c>
      <c r="Z248" t="s">
        <v>284</v>
      </c>
      <c r="AA248">
        <v>4.8</v>
      </c>
      <c r="AB248" s="30">
        <v>45885</v>
      </c>
      <c r="AC248" t="s">
        <v>283</v>
      </c>
      <c r="AD248" t="s">
        <v>88</v>
      </c>
      <c r="AE248" t="s">
        <v>88</v>
      </c>
      <c r="AF248"/>
      <c r="AG248" t="s">
        <v>282</v>
      </c>
      <c r="AH248" t="s">
        <v>707</v>
      </c>
      <c r="AI248" t="s">
        <v>547</v>
      </c>
      <c r="AJ248" t="s">
        <v>280</v>
      </c>
      <c r="AK248">
        <v>100</v>
      </c>
      <c r="AL248"/>
      <c r="AM248" t="s">
        <v>500</v>
      </c>
      <c r="AN248" t="s">
        <v>2321</v>
      </c>
      <c r="AO248" t="s">
        <v>4618</v>
      </c>
      <c r="AP248"/>
      <c r="AQ248"/>
      <c r="AR248"/>
      <c r="AS248"/>
      <c r="AT248" t="s">
        <v>4619</v>
      </c>
      <c r="AU248" t="s">
        <v>228</v>
      </c>
      <c r="AV248" t="s">
        <v>695</v>
      </c>
      <c r="AW248" t="s">
        <v>279</v>
      </c>
      <c r="AX248" t="s">
        <v>1496</v>
      </c>
      <c r="AY248" t="s">
        <v>88</v>
      </c>
      <c r="AZ248" t="s">
        <v>1</v>
      </c>
      <c r="BA248" s="178" t="s">
        <v>4393</v>
      </c>
      <c r="BB248" t="s">
        <v>278</v>
      </c>
      <c r="BC248" t="s">
        <v>286</v>
      </c>
      <c r="BD248"/>
      <c r="BE248" t="s">
        <v>88</v>
      </c>
      <c r="BF248" t="s">
        <v>88</v>
      </c>
      <c r="BG248" t="s">
        <v>4620</v>
      </c>
      <c r="BH248" t="s">
        <v>4621</v>
      </c>
      <c r="BI248">
        <v>1000</v>
      </c>
      <c r="BJ248">
        <v>0.28199999999999997</v>
      </c>
      <c r="BK248" s="30">
        <v>44789</v>
      </c>
      <c r="BL248" s="30"/>
      <c r="BM248">
        <v>4.8</v>
      </c>
      <c r="BN248" t="s">
        <v>88</v>
      </c>
      <c r="BO248" s="30">
        <v>44973</v>
      </c>
      <c r="BP248" t="s">
        <v>4622</v>
      </c>
      <c r="BQ248" t="s">
        <v>88</v>
      </c>
      <c r="BR248" s="30">
        <v>44789</v>
      </c>
      <c r="BS248" t="s">
        <v>1568</v>
      </c>
      <c r="BT248" s="30">
        <v>44789</v>
      </c>
      <c r="BU248" t="s">
        <v>1824</v>
      </c>
      <c r="BV248" t="s">
        <v>4623</v>
      </c>
      <c r="BW248" t="s">
        <v>4624</v>
      </c>
      <c r="BX248" t="s">
        <v>277</v>
      </c>
      <c r="BY248" t="s">
        <v>277</v>
      </c>
      <c r="BZ248" t="s">
        <v>276</v>
      </c>
      <c r="CA248" t="s">
        <v>275</v>
      </c>
      <c r="CB248" t="s">
        <v>274</v>
      </c>
      <c r="CC248" t="s">
        <v>88</v>
      </c>
      <c r="CD248" t="s">
        <v>113</v>
      </c>
      <c r="CE248" t="s">
        <v>88</v>
      </c>
      <c r="CF248" t="s">
        <v>88</v>
      </c>
      <c r="CG248" t="s">
        <v>4625</v>
      </c>
      <c r="CH248" t="s">
        <v>88</v>
      </c>
      <c r="CI248" s="30"/>
      <c r="CJ248">
        <v>874</v>
      </c>
      <c r="CK248" t="s">
        <v>4626</v>
      </c>
      <c r="CL248" t="s">
        <v>199</v>
      </c>
      <c r="CM248" t="s">
        <v>529</v>
      </c>
      <c r="CN248" t="s">
        <v>6</v>
      </c>
      <c r="CO248" t="s">
        <v>157</v>
      </c>
      <c r="CP248" t="s">
        <v>526</v>
      </c>
      <c r="CQ248">
        <v>1058</v>
      </c>
      <c r="CR248">
        <v>1103</v>
      </c>
    </row>
    <row r="249" spans="7:96" hidden="1">
      <c r="G249" s="123">
        <v>45313.655796203704</v>
      </c>
      <c r="H249" s="181">
        <v>193</v>
      </c>
      <c r="I249" t="s">
        <v>88</v>
      </c>
      <c r="J249" t="s">
        <v>88</v>
      </c>
      <c r="K249" t="s">
        <v>1467</v>
      </c>
      <c r="L249" t="s">
        <v>4627</v>
      </c>
      <c r="M249" s="30">
        <v>44784</v>
      </c>
      <c r="N249" t="s">
        <v>4628</v>
      </c>
      <c r="O249" t="s">
        <v>81</v>
      </c>
      <c r="P249">
        <v>1</v>
      </c>
      <c r="Q249" t="s">
        <v>777</v>
      </c>
      <c r="R249" t="s">
        <v>777</v>
      </c>
      <c r="S249" t="s">
        <v>777</v>
      </c>
      <c r="T249" t="s">
        <v>88</v>
      </c>
      <c r="U249" t="s">
        <v>4629</v>
      </c>
      <c r="V249" t="s">
        <v>4630</v>
      </c>
      <c r="W249" t="s">
        <v>279</v>
      </c>
      <c r="X249" t="s">
        <v>279</v>
      </c>
      <c r="Y249" t="s">
        <v>279</v>
      </c>
      <c r="Z249" t="s">
        <v>284</v>
      </c>
      <c r="AA249">
        <v>5.5</v>
      </c>
      <c r="AB249" s="30">
        <v>45885</v>
      </c>
      <c r="AC249" t="s">
        <v>283</v>
      </c>
      <c r="AD249" t="s">
        <v>88</v>
      </c>
      <c r="AE249" t="s">
        <v>3004</v>
      </c>
      <c r="AF249"/>
      <c r="AG249" t="s">
        <v>282</v>
      </c>
      <c r="AH249" t="s">
        <v>707</v>
      </c>
      <c r="AI249" t="s">
        <v>567</v>
      </c>
      <c r="AJ249" t="s">
        <v>280</v>
      </c>
      <c r="AK249">
        <v>100</v>
      </c>
      <c r="AL249"/>
      <c r="AM249" t="s">
        <v>1905</v>
      </c>
      <c r="AN249" t="s">
        <v>4631</v>
      </c>
      <c r="AO249" t="s">
        <v>88</v>
      </c>
      <c r="AP249"/>
      <c r="AQ249"/>
      <c r="AR249"/>
      <c r="AS249"/>
      <c r="AT249" t="s">
        <v>4632</v>
      </c>
      <c r="AU249" t="s">
        <v>228</v>
      </c>
      <c r="AV249" t="s">
        <v>695</v>
      </c>
      <c r="AW249" t="s">
        <v>279</v>
      </c>
      <c r="AX249" t="s">
        <v>494</v>
      </c>
      <c r="AY249" t="s">
        <v>88</v>
      </c>
      <c r="AZ249" t="s">
        <v>1</v>
      </c>
      <c r="BA249" s="178" t="s">
        <v>4393</v>
      </c>
      <c r="BB249" t="s">
        <v>278</v>
      </c>
      <c r="BC249" t="s">
        <v>285</v>
      </c>
      <c r="BD249"/>
      <c r="BE249" t="s">
        <v>88</v>
      </c>
      <c r="BF249" t="s">
        <v>88</v>
      </c>
      <c r="BG249" t="s">
        <v>4633</v>
      </c>
      <c r="BH249" t="s">
        <v>4634</v>
      </c>
      <c r="BI249">
        <v>1000</v>
      </c>
      <c r="BJ249">
        <v>1</v>
      </c>
      <c r="BK249" s="30">
        <v>44789</v>
      </c>
      <c r="BL249" s="30"/>
      <c r="BM249">
        <v>5.5</v>
      </c>
      <c r="BN249" t="s">
        <v>88</v>
      </c>
      <c r="BO249" s="30">
        <v>44973</v>
      </c>
      <c r="BP249" t="s">
        <v>4635</v>
      </c>
      <c r="BQ249" t="s">
        <v>88</v>
      </c>
      <c r="BR249" s="30">
        <v>44789</v>
      </c>
      <c r="BS249" t="s">
        <v>3004</v>
      </c>
      <c r="BT249" s="30">
        <v>44789</v>
      </c>
      <c r="BU249" t="s">
        <v>1824</v>
      </c>
      <c r="BV249" t="s">
        <v>4636</v>
      </c>
      <c r="BW249" t="s">
        <v>4637</v>
      </c>
      <c r="BX249" t="s">
        <v>277</v>
      </c>
      <c r="BY249" t="s">
        <v>277</v>
      </c>
      <c r="BZ249" t="s">
        <v>276</v>
      </c>
      <c r="CA249" t="s">
        <v>275</v>
      </c>
      <c r="CB249" t="s">
        <v>274</v>
      </c>
      <c r="CC249" t="s">
        <v>88</v>
      </c>
      <c r="CD249" t="s">
        <v>113</v>
      </c>
      <c r="CE249" t="s">
        <v>88</v>
      </c>
      <c r="CF249" t="s">
        <v>88</v>
      </c>
      <c r="CG249" t="s">
        <v>4638</v>
      </c>
      <c r="CH249" t="s">
        <v>88</v>
      </c>
      <c r="CI249" s="30"/>
      <c r="CJ249">
        <v>581</v>
      </c>
      <c r="CK249" t="s">
        <v>4639</v>
      </c>
      <c r="CL249" t="s">
        <v>199</v>
      </c>
      <c r="CM249" t="s">
        <v>529</v>
      </c>
      <c r="CN249" t="s">
        <v>6</v>
      </c>
      <c r="CO249" t="s">
        <v>157</v>
      </c>
      <c r="CP249" t="s">
        <v>524</v>
      </c>
      <c r="CQ249">
        <v>1054</v>
      </c>
      <c r="CR249">
        <v>1099</v>
      </c>
    </row>
    <row r="250" spans="7:96" hidden="1">
      <c r="G250" s="123">
        <v>45313.655796203704</v>
      </c>
      <c r="H250" s="181">
        <v>192</v>
      </c>
      <c r="I250" t="s">
        <v>88</v>
      </c>
      <c r="J250" t="s">
        <v>88</v>
      </c>
      <c r="K250" t="s">
        <v>706</v>
      </c>
      <c r="L250" t="s">
        <v>4640</v>
      </c>
      <c r="M250" s="30">
        <v>44783</v>
      </c>
      <c r="N250" t="s">
        <v>4641</v>
      </c>
      <c r="O250" t="s">
        <v>106</v>
      </c>
      <c r="P250">
        <v>1.6</v>
      </c>
      <c r="Q250" t="s">
        <v>777</v>
      </c>
      <c r="R250" t="s">
        <v>777</v>
      </c>
      <c r="S250" t="s">
        <v>778</v>
      </c>
      <c r="T250" t="s">
        <v>88</v>
      </c>
      <c r="U250" t="s">
        <v>4642</v>
      </c>
      <c r="V250" t="s">
        <v>4643</v>
      </c>
      <c r="W250" t="s">
        <v>279</v>
      </c>
      <c r="X250" t="s">
        <v>279</v>
      </c>
      <c r="Y250" t="s">
        <v>279</v>
      </c>
      <c r="Z250" t="s">
        <v>284</v>
      </c>
      <c r="AA250">
        <v>2.95</v>
      </c>
      <c r="AB250" s="30">
        <v>45886</v>
      </c>
      <c r="AC250" t="s">
        <v>283</v>
      </c>
      <c r="AD250" t="s">
        <v>4644</v>
      </c>
      <c r="AE250" t="s">
        <v>4645</v>
      </c>
      <c r="AF250">
        <v>5</v>
      </c>
      <c r="AG250" t="s">
        <v>282</v>
      </c>
      <c r="AH250" t="s">
        <v>707</v>
      </c>
      <c r="AI250" t="s">
        <v>4646</v>
      </c>
      <c r="AJ250" t="s">
        <v>280</v>
      </c>
      <c r="AK250">
        <v>100</v>
      </c>
      <c r="AL250"/>
      <c r="AM250" t="s">
        <v>709</v>
      </c>
      <c r="AN250" t="s">
        <v>2769</v>
      </c>
      <c r="AO250" t="s">
        <v>4647</v>
      </c>
      <c r="AP250"/>
      <c r="AQ250"/>
      <c r="AR250"/>
      <c r="AS250"/>
      <c r="AT250" t="s">
        <v>4648</v>
      </c>
      <c r="AU250" t="s">
        <v>228</v>
      </c>
      <c r="AV250" t="s">
        <v>528</v>
      </c>
      <c r="AW250" t="s">
        <v>279</v>
      </c>
      <c r="AX250" t="s">
        <v>494</v>
      </c>
      <c r="AY250" t="s">
        <v>88</v>
      </c>
      <c r="AZ250" t="s">
        <v>1</v>
      </c>
      <c r="BA250" s="178" t="s">
        <v>4393</v>
      </c>
      <c r="BB250" t="s">
        <v>278</v>
      </c>
      <c r="BC250" t="s">
        <v>286</v>
      </c>
      <c r="BD250"/>
      <c r="BE250" t="s">
        <v>88</v>
      </c>
      <c r="BF250" t="s">
        <v>88</v>
      </c>
      <c r="BG250" t="s">
        <v>4649</v>
      </c>
      <c r="BH250" t="s">
        <v>4650</v>
      </c>
      <c r="BI250">
        <v>1000</v>
      </c>
      <c r="BJ250">
        <v>1.6</v>
      </c>
      <c r="BK250" s="30">
        <v>44790</v>
      </c>
      <c r="BL250" s="30"/>
      <c r="BM250">
        <v>2.95</v>
      </c>
      <c r="BN250" t="s">
        <v>88</v>
      </c>
      <c r="BO250" s="30">
        <v>44974</v>
      </c>
      <c r="BP250" t="s">
        <v>4651</v>
      </c>
      <c r="BQ250" t="s">
        <v>88</v>
      </c>
      <c r="BR250" s="30">
        <v>44790</v>
      </c>
      <c r="BS250" t="s">
        <v>4645</v>
      </c>
      <c r="BT250" s="30">
        <v>44790</v>
      </c>
      <c r="BU250" t="s">
        <v>1824</v>
      </c>
      <c r="BV250" t="s">
        <v>4652</v>
      </c>
      <c r="BW250" t="s">
        <v>4653</v>
      </c>
      <c r="BX250" t="s">
        <v>277</v>
      </c>
      <c r="BY250" t="s">
        <v>277</v>
      </c>
      <c r="BZ250" t="s">
        <v>276</v>
      </c>
      <c r="CA250" t="s">
        <v>275</v>
      </c>
      <c r="CB250" t="s">
        <v>274</v>
      </c>
      <c r="CC250" t="s">
        <v>88</v>
      </c>
      <c r="CD250" t="s">
        <v>113</v>
      </c>
      <c r="CE250" t="s">
        <v>88</v>
      </c>
      <c r="CF250" t="s">
        <v>88</v>
      </c>
      <c r="CG250" t="s">
        <v>4654</v>
      </c>
      <c r="CH250" t="s">
        <v>88</v>
      </c>
      <c r="CI250" s="30"/>
      <c r="CJ250"/>
      <c r="CK250" t="s">
        <v>88</v>
      </c>
      <c r="CL250" t="s">
        <v>88</v>
      </c>
      <c r="CM250" t="s">
        <v>88</v>
      </c>
      <c r="CN250" t="s">
        <v>88</v>
      </c>
      <c r="CO250" t="s">
        <v>88</v>
      </c>
      <c r="CP250" t="s">
        <v>88</v>
      </c>
      <c r="CQ250">
        <v>1052</v>
      </c>
      <c r="CR250">
        <v>1097</v>
      </c>
    </row>
    <row r="251" spans="7:96" hidden="1">
      <c r="G251" s="123">
        <v>45313.655796203704</v>
      </c>
      <c r="H251" s="181">
        <v>191</v>
      </c>
      <c r="I251" t="s">
        <v>88</v>
      </c>
      <c r="J251" t="s">
        <v>88</v>
      </c>
      <c r="K251" t="s">
        <v>1467</v>
      </c>
      <c r="L251" t="s">
        <v>4655</v>
      </c>
      <c r="M251" s="30">
        <v>44782</v>
      </c>
      <c r="N251" t="s">
        <v>4656</v>
      </c>
      <c r="O251" t="s">
        <v>106</v>
      </c>
      <c r="P251">
        <v>1.47</v>
      </c>
      <c r="Q251" t="s">
        <v>777</v>
      </c>
      <c r="R251" t="s">
        <v>777</v>
      </c>
      <c r="S251" t="s">
        <v>777</v>
      </c>
      <c r="T251" t="s">
        <v>88</v>
      </c>
      <c r="U251" t="s">
        <v>4657</v>
      </c>
      <c r="V251" t="s">
        <v>4658</v>
      </c>
      <c r="W251" t="s">
        <v>279</v>
      </c>
      <c r="X251" t="s">
        <v>279</v>
      </c>
      <c r="Y251" t="s">
        <v>279</v>
      </c>
      <c r="Z251" t="s">
        <v>284</v>
      </c>
      <c r="AA251">
        <v>3.2</v>
      </c>
      <c r="AB251" s="30">
        <v>45881</v>
      </c>
      <c r="AC251" t="s">
        <v>283</v>
      </c>
      <c r="AD251" t="s">
        <v>88</v>
      </c>
      <c r="AE251" t="s">
        <v>4659</v>
      </c>
      <c r="AF251"/>
      <c r="AG251" t="s">
        <v>282</v>
      </c>
      <c r="AH251" t="s">
        <v>707</v>
      </c>
      <c r="AI251" t="s">
        <v>562</v>
      </c>
      <c r="AJ251" t="s">
        <v>280</v>
      </c>
      <c r="AK251">
        <v>100</v>
      </c>
      <c r="AL251"/>
      <c r="AM251" t="s">
        <v>796</v>
      </c>
      <c r="AN251" t="s">
        <v>4660</v>
      </c>
      <c r="AO251" t="s">
        <v>4661</v>
      </c>
      <c r="AP251"/>
      <c r="AQ251"/>
      <c r="AR251"/>
      <c r="AS251"/>
      <c r="AT251" t="s">
        <v>4662</v>
      </c>
      <c r="AU251" t="s">
        <v>228</v>
      </c>
      <c r="AV251" t="s">
        <v>695</v>
      </c>
      <c r="AW251" t="s">
        <v>279</v>
      </c>
      <c r="AX251" t="s">
        <v>88</v>
      </c>
      <c r="AY251" t="s">
        <v>88</v>
      </c>
      <c r="AZ251" t="s">
        <v>1</v>
      </c>
      <c r="BA251" s="178" t="s">
        <v>4663</v>
      </c>
      <c r="BB251" t="s">
        <v>278</v>
      </c>
      <c r="BC251" t="s">
        <v>286</v>
      </c>
      <c r="BD251"/>
      <c r="BE251" t="s">
        <v>88</v>
      </c>
      <c r="BF251" t="s">
        <v>88</v>
      </c>
      <c r="BG251" t="s">
        <v>4664</v>
      </c>
      <c r="BH251" t="s">
        <v>4665</v>
      </c>
      <c r="BI251">
        <v>1000</v>
      </c>
      <c r="BJ251">
        <v>1.47</v>
      </c>
      <c r="BK251" s="30">
        <v>44785</v>
      </c>
      <c r="BL251" s="30"/>
      <c r="BM251">
        <v>3.2</v>
      </c>
      <c r="BN251" t="s">
        <v>88</v>
      </c>
      <c r="BO251" s="30">
        <v>44969</v>
      </c>
      <c r="BP251" t="s">
        <v>4666</v>
      </c>
      <c r="BQ251" t="s">
        <v>88</v>
      </c>
      <c r="BR251" s="30">
        <v>44785</v>
      </c>
      <c r="BS251" t="s">
        <v>4659</v>
      </c>
      <c r="BT251" s="30">
        <v>44785</v>
      </c>
      <c r="BU251" t="s">
        <v>88</v>
      </c>
      <c r="BV251" t="s">
        <v>4667</v>
      </c>
      <c r="BW251" t="s">
        <v>4668</v>
      </c>
      <c r="BX251" t="s">
        <v>277</v>
      </c>
      <c r="BY251" t="s">
        <v>277</v>
      </c>
      <c r="BZ251" t="s">
        <v>276</v>
      </c>
      <c r="CA251" t="s">
        <v>275</v>
      </c>
      <c r="CB251" t="s">
        <v>274</v>
      </c>
      <c r="CC251" t="s">
        <v>88</v>
      </c>
      <c r="CD251" t="s">
        <v>113</v>
      </c>
      <c r="CE251" t="s">
        <v>88</v>
      </c>
      <c r="CF251" t="s">
        <v>88</v>
      </c>
      <c r="CG251" t="s">
        <v>4669</v>
      </c>
      <c r="CH251" t="s">
        <v>88</v>
      </c>
      <c r="CI251" s="30"/>
      <c r="CJ251">
        <v>872</v>
      </c>
      <c r="CK251" t="s">
        <v>4670</v>
      </c>
      <c r="CL251" t="s">
        <v>199</v>
      </c>
      <c r="CM251" t="s">
        <v>529</v>
      </c>
      <c r="CN251" t="s">
        <v>6</v>
      </c>
      <c r="CO251" t="s">
        <v>157</v>
      </c>
      <c r="CP251" t="s">
        <v>526</v>
      </c>
      <c r="CQ251">
        <v>1050</v>
      </c>
      <c r="CR251">
        <v>1095</v>
      </c>
    </row>
    <row r="252" spans="7:96" hidden="1">
      <c r="G252" s="123">
        <v>45313.655796203704</v>
      </c>
      <c r="H252" s="181">
        <v>190</v>
      </c>
      <c r="I252" t="s">
        <v>88</v>
      </c>
      <c r="J252" t="s">
        <v>88</v>
      </c>
      <c r="K252" t="s">
        <v>1467</v>
      </c>
      <c r="L252" t="s">
        <v>4671</v>
      </c>
      <c r="M252" s="30">
        <v>44777</v>
      </c>
      <c r="N252" t="s">
        <v>4672</v>
      </c>
      <c r="O252" t="s">
        <v>81</v>
      </c>
      <c r="P252">
        <v>2</v>
      </c>
      <c r="Q252" t="s">
        <v>777</v>
      </c>
      <c r="R252" t="s">
        <v>777</v>
      </c>
      <c r="S252" t="s">
        <v>777</v>
      </c>
      <c r="T252" t="s">
        <v>88</v>
      </c>
      <c r="U252" t="s">
        <v>4136</v>
      </c>
      <c r="V252" t="s">
        <v>4673</v>
      </c>
      <c r="W252" t="s">
        <v>279</v>
      </c>
      <c r="X252" t="s">
        <v>279</v>
      </c>
      <c r="Y252" t="s">
        <v>279</v>
      </c>
      <c r="Z252" t="s">
        <v>284</v>
      </c>
      <c r="AA252">
        <v>5.3</v>
      </c>
      <c r="AB252" s="30">
        <v>45880</v>
      </c>
      <c r="AC252" t="s">
        <v>283</v>
      </c>
      <c r="AD252" t="s">
        <v>88</v>
      </c>
      <c r="AE252" t="s">
        <v>4321</v>
      </c>
      <c r="AF252"/>
      <c r="AG252" t="s">
        <v>282</v>
      </c>
      <c r="AH252" t="s">
        <v>707</v>
      </c>
      <c r="AI252" t="s">
        <v>567</v>
      </c>
      <c r="AJ252" t="s">
        <v>280</v>
      </c>
      <c r="AK252">
        <v>100</v>
      </c>
      <c r="AL252"/>
      <c r="AM252" t="s">
        <v>1905</v>
      </c>
      <c r="AN252" t="s">
        <v>4139</v>
      </c>
      <c r="AO252" t="s">
        <v>4140</v>
      </c>
      <c r="AP252"/>
      <c r="AQ252"/>
      <c r="AR252"/>
      <c r="AS252"/>
      <c r="AT252" t="s">
        <v>4674</v>
      </c>
      <c r="AU252" t="s">
        <v>228</v>
      </c>
      <c r="AV252" t="s">
        <v>2735</v>
      </c>
      <c r="AW252" t="s">
        <v>279</v>
      </c>
      <c r="AX252" t="s">
        <v>1496</v>
      </c>
      <c r="AY252" t="s">
        <v>88</v>
      </c>
      <c r="AZ252" t="s">
        <v>1</v>
      </c>
      <c r="BA252" s="178" t="s">
        <v>4663</v>
      </c>
      <c r="BB252" t="s">
        <v>278</v>
      </c>
      <c r="BC252" t="s">
        <v>286</v>
      </c>
      <c r="BD252"/>
      <c r="BE252" t="s">
        <v>88</v>
      </c>
      <c r="BF252" t="s">
        <v>88</v>
      </c>
      <c r="BG252" t="s">
        <v>2529</v>
      </c>
      <c r="BH252" t="s">
        <v>4141</v>
      </c>
      <c r="BI252">
        <v>1000</v>
      </c>
      <c r="BJ252">
        <v>2</v>
      </c>
      <c r="BK252" s="30">
        <v>44784</v>
      </c>
      <c r="BL252" s="30"/>
      <c r="BM252">
        <v>5.3</v>
      </c>
      <c r="BN252" t="s">
        <v>88</v>
      </c>
      <c r="BO252" s="30">
        <v>44968</v>
      </c>
      <c r="BP252" t="s">
        <v>4142</v>
      </c>
      <c r="BQ252" t="s">
        <v>88</v>
      </c>
      <c r="BR252" s="30">
        <v>44784</v>
      </c>
      <c r="BS252" t="s">
        <v>4321</v>
      </c>
      <c r="BT252" s="30">
        <v>44784</v>
      </c>
      <c r="BU252" t="s">
        <v>708</v>
      </c>
      <c r="BV252" t="s">
        <v>4675</v>
      </c>
      <c r="BW252" t="s">
        <v>4676</v>
      </c>
      <c r="BX252" t="s">
        <v>277</v>
      </c>
      <c r="BY252" t="s">
        <v>277</v>
      </c>
      <c r="BZ252" t="s">
        <v>276</v>
      </c>
      <c r="CA252" t="s">
        <v>275</v>
      </c>
      <c r="CB252" t="s">
        <v>274</v>
      </c>
      <c r="CC252" t="s">
        <v>88</v>
      </c>
      <c r="CD252" t="s">
        <v>113</v>
      </c>
      <c r="CE252" t="s">
        <v>88</v>
      </c>
      <c r="CF252" t="s">
        <v>88</v>
      </c>
      <c r="CG252" t="s">
        <v>4677</v>
      </c>
      <c r="CH252" t="s">
        <v>88</v>
      </c>
      <c r="CI252" s="30"/>
      <c r="CJ252">
        <v>610</v>
      </c>
      <c r="CK252" t="s">
        <v>4145</v>
      </c>
      <c r="CL252" t="s">
        <v>199</v>
      </c>
      <c r="CM252" t="s">
        <v>531</v>
      </c>
      <c r="CN252" t="s">
        <v>6</v>
      </c>
      <c r="CO252" t="s">
        <v>157</v>
      </c>
      <c r="CP252" t="s">
        <v>525</v>
      </c>
      <c r="CQ252">
        <v>1046</v>
      </c>
      <c r="CR252">
        <v>1091</v>
      </c>
    </row>
    <row r="253" spans="7:96" hidden="1">
      <c r="G253" s="123">
        <v>45313.655796203704</v>
      </c>
      <c r="H253" s="181">
        <v>189</v>
      </c>
      <c r="I253" t="s">
        <v>88</v>
      </c>
      <c r="J253" t="s">
        <v>88</v>
      </c>
      <c r="K253" t="s">
        <v>1467</v>
      </c>
      <c r="L253" t="s">
        <v>4678</v>
      </c>
      <c r="M253" s="30">
        <v>44771</v>
      </c>
      <c r="N253" t="s">
        <v>4679</v>
      </c>
      <c r="O253" t="s">
        <v>106</v>
      </c>
      <c r="P253">
        <v>1.35</v>
      </c>
      <c r="Q253" t="s">
        <v>777</v>
      </c>
      <c r="R253" t="s">
        <v>777</v>
      </c>
      <c r="S253" t="s">
        <v>777</v>
      </c>
      <c r="T253" t="s">
        <v>88</v>
      </c>
      <c r="U253" t="s">
        <v>4590</v>
      </c>
      <c r="V253" t="s">
        <v>4680</v>
      </c>
      <c r="W253" t="s">
        <v>279</v>
      </c>
      <c r="X253" t="s">
        <v>279</v>
      </c>
      <c r="Y253" t="s">
        <v>279</v>
      </c>
      <c r="Z253" t="s">
        <v>284</v>
      </c>
      <c r="AA253">
        <v>2.9</v>
      </c>
      <c r="AB253" s="30">
        <v>45873</v>
      </c>
      <c r="AC253" t="s">
        <v>283</v>
      </c>
      <c r="AD253" t="s">
        <v>88</v>
      </c>
      <c r="AE253" t="s">
        <v>88</v>
      </c>
      <c r="AF253"/>
      <c r="AG253" t="s">
        <v>282</v>
      </c>
      <c r="AH253" t="s">
        <v>707</v>
      </c>
      <c r="AI253" t="s">
        <v>1326</v>
      </c>
      <c r="AJ253" t="s">
        <v>280</v>
      </c>
      <c r="AK253">
        <v>100</v>
      </c>
      <c r="AL253"/>
      <c r="AM253" t="s">
        <v>709</v>
      </c>
      <c r="AN253" t="s">
        <v>1124</v>
      </c>
      <c r="AO253" t="s">
        <v>4592</v>
      </c>
      <c r="AP253"/>
      <c r="AQ253"/>
      <c r="AR253"/>
      <c r="AS253"/>
      <c r="AT253" t="s">
        <v>4681</v>
      </c>
      <c r="AU253" t="s">
        <v>228</v>
      </c>
      <c r="AV253" t="s">
        <v>695</v>
      </c>
      <c r="AW253" t="s">
        <v>279</v>
      </c>
      <c r="AX253" t="s">
        <v>88</v>
      </c>
      <c r="AY253" t="s">
        <v>88</v>
      </c>
      <c r="AZ253" t="s">
        <v>1</v>
      </c>
      <c r="BA253" s="178" t="s">
        <v>4682</v>
      </c>
      <c r="BB253" t="s">
        <v>278</v>
      </c>
      <c r="BC253" t="s">
        <v>286</v>
      </c>
      <c r="BD253"/>
      <c r="BE253" t="s">
        <v>88</v>
      </c>
      <c r="BF253" t="s">
        <v>88</v>
      </c>
      <c r="BG253" t="s">
        <v>2913</v>
      </c>
      <c r="BH253" t="s">
        <v>4594</v>
      </c>
      <c r="BI253">
        <v>1000</v>
      </c>
      <c r="BJ253">
        <v>1.35</v>
      </c>
      <c r="BK253" s="30">
        <v>44777</v>
      </c>
      <c r="BL253" s="30"/>
      <c r="BM253">
        <v>2.9</v>
      </c>
      <c r="BN253" t="s">
        <v>88</v>
      </c>
      <c r="BO253" s="30">
        <v>44961</v>
      </c>
      <c r="BP253" t="s">
        <v>4595</v>
      </c>
      <c r="BQ253" t="s">
        <v>88</v>
      </c>
      <c r="BR253" s="30">
        <v>44777</v>
      </c>
      <c r="BS253" t="s">
        <v>4683</v>
      </c>
      <c r="BT253" s="30">
        <v>44777</v>
      </c>
      <c r="BU253" t="s">
        <v>1824</v>
      </c>
      <c r="BV253" t="s">
        <v>4684</v>
      </c>
      <c r="BW253" t="s">
        <v>4685</v>
      </c>
      <c r="BX253" t="s">
        <v>277</v>
      </c>
      <c r="BY253" t="s">
        <v>277</v>
      </c>
      <c r="BZ253" t="s">
        <v>276</v>
      </c>
      <c r="CA253" t="s">
        <v>275</v>
      </c>
      <c r="CB253" t="s">
        <v>274</v>
      </c>
      <c r="CC253" t="s">
        <v>88</v>
      </c>
      <c r="CD253" t="s">
        <v>113</v>
      </c>
      <c r="CE253" t="s">
        <v>88</v>
      </c>
      <c r="CF253" t="s">
        <v>88</v>
      </c>
      <c r="CG253" t="s">
        <v>4686</v>
      </c>
      <c r="CH253" t="s">
        <v>88</v>
      </c>
      <c r="CI253" s="30"/>
      <c r="CJ253">
        <v>871</v>
      </c>
      <c r="CK253" t="s">
        <v>4599</v>
      </c>
      <c r="CL253" t="s">
        <v>199</v>
      </c>
      <c r="CM253" t="s">
        <v>529</v>
      </c>
      <c r="CN253" t="s">
        <v>6</v>
      </c>
      <c r="CO253" t="s">
        <v>157</v>
      </c>
      <c r="CP253" t="s">
        <v>526</v>
      </c>
      <c r="CQ253">
        <v>1040</v>
      </c>
      <c r="CR253">
        <v>1083</v>
      </c>
    </row>
    <row r="254" spans="7:96" hidden="1">
      <c r="G254" s="123">
        <v>45313.655796203704</v>
      </c>
      <c r="H254" s="181">
        <v>188</v>
      </c>
      <c r="I254" t="s">
        <v>88</v>
      </c>
      <c r="J254" t="s">
        <v>88</v>
      </c>
      <c r="K254" t="s">
        <v>1468</v>
      </c>
      <c r="L254" t="s">
        <v>4687</v>
      </c>
      <c r="M254" s="30">
        <v>44768</v>
      </c>
      <c r="N254" t="s">
        <v>4688</v>
      </c>
      <c r="O254" t="s">
        <v>81</v>
      </c>
      <c r="P254">
        <v>0.71</v>
      </c>
      <c r="Q254" t="s">
        <v>777</v>
      </c>
      <c r="R254" t="s">
        <v>777</v>
      </c>
      <c r="S254" t="s">
        <v>777</v>
      </c>
      <c r="T254" t="s">
        <v>88</v>
      </c>
      <c r="U254" t="s">
        <v>4689</v>
      </c>
      <c r="V254" t="s">
        <v>4690</v>
      </c>
      <c r="W254" t="s">
        <v>279</v>
      </c>
      <c r="X254" t="s">
        <v>279</v>
      </c>
      <c r="Y254" t="s">
        <v>279</v>
      </c>
      <c r="Z254" t="s">
        <v>2292</v>
      </c>
      <c r="AA254">
        <v>4.5</v>
      </c>
      <c r="AB254" s="30">
        <v>45839</v>
      </c>
      <c r="AC254" t="s">
        <v>283</v>
      </c>
      <c r="AD254" t="s">
        <v>88</v>
      </c>
      <c r="AE254" t="s">
        <v>751</v>
      </c>
      <c r="AF254"/>
      <c r="AG254" t="s">
        <v>282</v>
      </c>
      <c r="AH254" t="s">
        <v>707</v>
      </c>
      <c r="AI254" t="s">
        <v>4691</v>
      </c>
      <c r="AJ254" t="s">
        <v>280</v>
      </c>
      <c r="AK254">
        <v>100</v>
      </c>
      <c r="AL254"/>
      <c r="AM254" t="s">
        <v>1818</v>
      </c>
      <c r="AN254" t="s">
        <v>1819</v>
      </c>
      <c r="AO254" t="s">
        <v>4692</v>
      </c>
      <c r="AP254"/>
      <c r="AQ254"/>
      <c r="AR254"/>
      <c r="AS254"/>
      <c r="AT254" t="s">
        <v>4693</v>
      </c>
      <c r="AU254" t="s">
        <v>228</v>
      </c>
      <c r="AV254" t="s">
        <v>695</v>
      </c>
      <c r="AW254" t="s">
        <v>279</v>
      </c>
      <c r="AX254" t="s">
        <v>1496</v>
      </c>
      <c r="AY254" t="s">
        <v>88</v>
      </c>
      <c r="AZ254" t="s">
        <v>1</v>
      </c>
      <c r="BA254" s="178" t="s">
        <v>4694</v>
      </c>
      <c r="BB254" t="s">
        <v>278</v>
      </c>
      <c r="BC254" t="s">
        <v>286</v>
      </c>
      <c r="BD254"/>
      <c r="BE254" t="s">
        <v>88</v>
      </c>
      <c r="BF254" t="s">
        <v>88</v>
      </c>
      <c r="BG254" t="s">
        <v>2913</v>
      </c>
      <c r="BH254" t="s">
        <v>4695</v>
      </c>
      <c r="BI254">
        <v>1000</v>
      </c>
      <c r="BJ254">
        <v>0.71</v>
      </c>
      <c r="BK254" s="30">
        <v>44774</v>
      </c>
      <c r="BL254" s="30"/>
      <c r="BM254">
        <v>4.5</v>
      </c>
      <c r="BN254" t="s">
        <v>88</v>
      </c>
      <c r="BO254" s="30">
        <v>44958</v>
      </c>
      <c r="BP254" t="s">
        <v>4696</v>
      </c>
      <c r="BQ254" t="s">
        <v>88</v>
      </c>
      <c r="BR254" s="30">
        <v>44774</v>
      </c>
      <c r="BS254" t="s">
        <v>751</v>
      </c>
      <c r="BT254" s="30">
        <v>44774</v>
      </c>
      <c r="BU254" t="s">
        <v>1824</v>
      </c>
      <c r="BV254" t="s">
        <v>4697</v>
      </c>
      <c r="BW254" t="s">
        <v>4698</v>
      </c>
      <c r="BX254" t="s">
        <v>277</v>
      </c>
      <c r="BY254" t="s">
        <v>277</v>
      </c>
      <c r="BZ254" t="s">
        <v>276</v>
      </c>
      <c r="CA254" t="s">
        <v>275</v>
      </c>
      <c r="CB254" t="s">
        <v>274</v>
      </c>
      <c r="CC254" t="s">
        <v>88</v>
      </c>
      <c r="CD254" t="s">
        <v>113</v>
      </c>
      <c r="CE254" t="s">
        <v>88</v>
      </c>
      <c r="CF254" t="s">
        <v>88</v>
      </c>
      <c r="CG254" t="s">
        <v>4699</v>
      </c>
      <c r="CH254" t="s">
        <v>88</v>
      </c>
      <c r="CI254" s="30"/>
      <c r="CJ254">
        <v>502</v>
      </c>
      <c r="CK254" t="s">
        <v>4700</v>
      </c>
      <c r="CL254" t="s">
        <v>199</v>
      </c>
      <c r="CM254" t="s">
        <v>531</v>
      </c>
      <c r="CN254" t="s">
        <v>6</v>
      </c>
      <c r="CO254" t="s">
        <v>157</v>
      </c>
      <c r="CP254" t="s">
        <v>525</v>
      </c>
      <c r="CQ254">
        <v>1035</v>
      </c>
      <c r="CR254">
        <v>1078</v>
      </c>
    </row>
    <row r="255" spans="7:96" hidden="1">
      <c r="G255" s="123">
        <v>45313.655796203704</v>
      </c>
      <c r="H255" s="181">
        <v>187</v>
      </c>
      <c r="I255" t="s">
        <v>88</v>
      </c>
      <c r="J255" t="s">
        <v>88</v>
      </c>
      <c r="K255" t="s">
        <v>1467</v>
      </c>
      <c r="L255" t="s">
        <v>4701</v>
      </c>
      <c r="M255" s="30">
        <v>44768</v>
      </c>
      <c r="N255" t="s">
        <v>4702</v>
      </c>
      <c r="O255" t="s">
        <v>106</v>
      </c>
      <c r="P255">
        <v>0.3</v>
      </c>
      <c r="Q255" t="s">
        <v>777</v>
      </c>
      <c r="R255" t="s">
        <v>777</v>
      </c>
      <c r="S255" t="s">
        <v>777</v>
      </c>
      <c r="T255" t="s">
        <v>88</v>
      </c>
      <c r="U255" t="s">
        <v>4703</v>
      </c>
      <c r="V255" t="s">
        <v>4704</v>
      </c>
      <c r="W255" t="s">
        <v>279</v>
      </c>
      <c r="X255" t="s">
        <v>279</v>
      </c>
      <c r="Y255" t="s">
        <v>279</v>
      </c>
      <c r="Z255" t="s">
        <v>2292</v>
      </c>
      <c r="AA255">
        <v>3.5</v>
      </c>
      <c r="AB255" s="30">
        <v>45840</v>
      </c>
      <c r="AC255" t="s">
        <v>283</v>
      </c>
      <c r="AD255" t="s">
        <v>88</v>
      </c>
      <c r="AE255" t="s">
        <v>3172</v>
      </c>
      <c r="AF255"/>
      <c r="AG255" t="s">
        <v>282</v>
      </c>
      <c r="AH255" t="s">
        <v>707</v>
      </c>
      <c r="AI255" t="s">
        <v>4705</v>
      </c>
      <c r="AJ255" t="s">
        <v>280</v>
      </c>
      <c r="AK255">
        <v>100</v>
      </c>
      <c r="AL255"/>
      <c r="AM255" t="s">
        <v>709</v>
      </c>
      <c r="AN255" t="s">
        <v>783</v>
      </c>
      <c r="AO255" t="s">
        <v>4706</v>
      </c>
      <c r="AP255"/>
      <c r="AQ255"/>
      <c r="AR255"/>
      <c r="AS255"/>
      <c r="AT255" t="s">
        <v>4707</v>
      </c>
      <c r="AU255" t="s">
        <v>228</v>
      </c>
      <c r="AV255" t="s">
        <v>1341</v>
      </c>
      <c r="AW255" t="s">
        <v>279</v>
      </c>
      <c r="AX255" t="s">
        <v>88</v>
      </c>
      <c r="AY255" t="s">
        <v>88</v>
      </c>
      <c r="AZ255" t="s">
        <v>1</v>
      </c>
      <c r="BA255" s="178" t="s">
        <v>4694</v>
      </c>
      <c r="BB255" t="s">
        <v>278</v>
      </c>
      <c r="BC255" t="s">
        <v>286</v>
      </c>
      <c r="BD255"/>
      <c r="BE255" t="s">
        <v>88</v>
      </c>
      <c r="BF255" t="s">
        <v>88</v>
      </c>
      <c r="BG255" t="s">
        <v>4708</v>
      </c>
      <c r="BH255" t="s">
        <v>4709</v>
      </c>
      <c r="BI255">
        <v>1000</v>
      </c>
      <c r="BJ255">
        <v>0.3</v>
      </c>
      <c r="BK255" s="30">
        <v>44775</v>
      </c>
      <c r="BL255" s="30"/>
      <c r="BM255">
        <v>3.5</v>
      </c>
      <c r="BN255" t="s">
        <v>88</v>
      </c>
      <c r="BO255" s="30">
        <v>44959</v>
      </c>
      <c r="BP255" t="s">
        <v>4710</v>
      </c>
      <c r="BQ255" t="s">
        <v>88</v>
      </c>
      <c r="BR255" s="30">
        <v>44775</v>
      </c>
      <c r="BS255" t="s">
        <v>3172</v>
      </c>
      <c r="BT255" s="30">
        <v>44775</v>
      </c>
      <c r="BU255" t="s">
        <v>1824</v>
      </c>
      <c r="BV255" t="s">
        <v>4711</v>
      </c>
      <c r="BW255" t="s">
        <v>4712</v>
      </c>
      <c r="BX255" t="s">
        <v>277</v>
      </c>
      <c r="BY255" t="s">
        <v>277</v>
      </c>
      <c r="BZ255" t="s">
        <v>276</v>
      </c>
      <c r="CA255" t="s">
        <v>275</v>
      </c>
      <c r="CB255" t="s">
        <v>274</v>
      </c>
      <c r="CC255" t="s">
        <v>88</v>
      </c>
      <c r="CD255" t="s">
        <v>113</v>
      </c>
      <c r="CE255" t="s">
        <v>88</v>
      </c>
      <c r="CF255" t="s">
        <v>88</v>
      </c>
      <c r="CG255" t="s">
        <v>4713</v>
      </c>
      <c r="CH255" t="s">
        <v>88</v>
      </c>
      <c r="CI255" s="30"/>
      <c r="CJ255">
        <v>834</v>
      </c>
      <c r="CK255" t="s">
        <v>4714</v>
      </c>
      <c r="CL255" t="s">
        <v>199</v>
      </c>
      <c r="CM255" t="s">
        <v>6</v>
      </c>
      <c r="CN255" t="s">
        <v>6</v>
      </c>
      <c r="CO255" t="s">
        <v>157</v>
      </c>
      <c r="CP255" t="s">
        <v>526</v>
      </c>
      <c r="CQ255">
        <v>1034</v>
      </c>
      <c r="CR255">
        <v>1077</v>
      </c>
    </row>
    <row r="256" spans="7:96" hidden="1">
      <c r="G256" s="123">
        <v>45313.655796203704</v>
      </c>
      <c r="H256" s="181">
        <v>186</v>
      </c>
      <c r="I256" t="s">
        <v>88</v>
      </c>
      <c r="J256" t="s">
        <v>88</v>
      </c>
      <c r="K256" t="s">
        <v>1468</v>
      </c>
      <c r="L256" t="s">
        <v>4715</v>
      </c>
      <c r="M256" s="30">
        <v>44764</v>
      </c>
      <c r="N256" t="s">
        <v>4716</v>
      </c>
      <c r="O256" t="s">
        <v>81</v>
      </c>
      <c r="P256">
        <v>0.63</v>
      </c>
      <c r="Q256" t="s">
        <v>777</v>
      </c>
      <c r="R256" t="s">
        <v>777</v>
      </c>
      <c r="S256" t="s">
        <v>777</v>
      </c>
      <c r="T256" t="s">
        <v>88</v>
      </c>
      <c r="U256" t="s">
        <v>4717</v>
      </c>
      <c r="V256" t="s">
        <v>4718</v>
      </c>
      <c r="W256" t="s">
        <v>279</v>
      </c>
      <c r="X256" t="s">
        <v>279</v>
      </c>
      <c r="Y256" t="s">
        <v>279</v>
      </c>
      <c r="Z256" t="s">
        <v>284</v>
      </c>
      <c r="AA256">
        <v>5.3</v>
      </c>
      <c r="AB256" s="30">
        <v>45865</v>
      </c>
      <c r="AC256" t="s">
        <v>4719</v>
      </c>
      <c r="AD256" t="s">
        <v>88</v>
      </c>
      <c r="AE256" t="s">
        <v>4415</v>
      </c>
      <c r="AF256"/>
      <c r="AG256" t="s">
        <v>282</v>
      </c>
      <c r="AH256" t="s">
        <v>712</v>
      </c>
      <c r="AI256" t="s">
        <v>4720</v>
      </c>
      <c r="AJ256" t="s">
        <v>280</v>
      </c>
      <c r="AK256">
        <v>100</v>
      </c>
      <c r="AL256"/>
      <c r="AM256" t="s">
        <v>500</v>
      </c>
      <c r="AN256" t="s">
        <v>4721</v>
      </c>
      <c r="AO256" t="s">
        <v>88</v>
      </c>
      <c r="AP256"/>
      <c r="AQ256"/>
      <c r="AR256"/>
      <c r="AS256"/>
      <c r="AT256" t="s">
        <v>4430</v>
      </c>
      <c r="AU256" t="s">
        <v>228</v>
      </c>
      <c r="AV256" t="s">
        <v>695</v>
      </c>
      <c r="AW256" t="s">
        <v>279</v>
      </c>
      <c r="AX256" t="s">
        <v>4722</v>
      </c>
      <c r="AY256" t="s">
        <v>88</v>
      </c>
      <c r="AZ256" t="s">
        <v>2</v>
      </c>
      <c r="BA256" s="178" t="s">
        <v>4723</v>
      </c>
      <c r="BB256" t="s">
        <v>278</v>
      </c>
      <c r="BC256" t="s">
        <v>286</v>
      </c>
      <c r="BD256"/>
      <c r="BE256" t="s">
        <v>88</v>
      </c>
      <c r="BF256" t="s">
        <v>88</v>
      </c>
      <c r="BG256" t="s">
        <v>3560</v>
      </c>
      <c r="BH256" t="s">
        <v>4724</v>
      </c>
      <c r="BI256">
        <v>1000</v>
      </c>
      <c r="BJ256">
        <v>0.63</v>
      </c>
      <c r="BK256" s="30">
        <v>44769</v>
      </c>
      <c r="BL256" s="30"/>
      <c r="BM256">
        <v>5.3</v>
      </c>
      <c r="BN256" t="s">
        <v>88</v>
      </c>
      <c r="BO256" s="30">
        <v>44953</v>
      </c>
      <c r="BP256" t="s">
        <v>4725</v>
      </c>
      <c r="BQ256" t="s">
        <v>4717</v>
      </c>
      <c r="BR256" s="30">
        <v>44769</v>
      </c>
      <c r="BS256" t="s">
        <v>4415</v>
      </c>
      <c r="BT256" s="30">
        <v>44769</v>
      </c>
      <c r="BU256" t="s">
        <v>1824</v>
      </c>
      <c r="BV256" t="s">
        <v>4726</v>
      </c>
      <c r="BW256" t="s">
        <v>4727</v>
      </c>
      <c r="BX256" t="s">
        <v>277</v>
      </c>
      <c r="BY256" t="s">
        <v>277</v>
      </c>
      <c r="BZ256" t="s">
        <v>276</v>
      </c>
      <c r="CA256" t="s">
        <v>275</v>
      </c>
      <c r="CB256" t="s">
        <v>274</v>
      </c>
      <c r="CC256" t="s">
        <v>88</v>
      </c>
      <c r="CD256" t="s">
        <v>113</v>
      </c>
      <c r="CE256" t="s">
        <v>88</v>
      </c>
      <c r="CF256" t="s">
        <v>88</v>
      </c>
      <c r="CG256" t="s">
        <v>4728</v>
      </c>
      <c r="CH256" t="s">
        <v>88</v>
      </c>
      <c r="CI256" s="30"/>
      <c r="CJ256">
        <v>868</v>
      </c>
      <c r="CK256" t="s">
        <v>4729</v>
      </c>
      <c r="CL256" t="s">
        <v>199</v>
      </c>
      <c r="CM256" t="s">
        <v>6</v>
      </c>
      <c r="CN256" t="s">
        <v>6</v>
      </c>
      <c r="CO256" t="s">
        <v>157</v>
      </c>
      <c r="CP256" t="s">
        <v>501</v>
      </c>
      <c r="CQ256">
        <v>1027</v>
      </c>
      <c r="CR256">
        <v>1070</v>
      </c>
    </row>
    <row r="257" spans="7:96" hidden="1">
      <c r="G257" s="123">
        <v>45313.655796203704</v>
      </c>
      <c r="H257" s="181">
        <v>185</v>
      </c>
      <c r="I257" t="s">
        <v>88</v>
      </c>
      <c r="J257" t="s">
        <v>88</v>
      </c>
      <c r="K257" t="s">
        <v>1468</v>
      </c>
      <c r="L257" t="s">
        <v>4730</v>
      </c>
      <c r="M257" s="30">
        <v>44764</v>
      </c>
      <c r="N257" t="s">
        <v>4731</v>
      </c>
      <c r="O257" t="s">
        <v>81</v>
      </c>
      <c r="P257">
        <v>0.56999999999999995</v>
      </c>
      <c r="Q257" t="s">
        <v>777</v>
      </c>
      <c r="R257" t="s">
        <v>777</v>
      </c>
      <c r="S257" t="s">
        <v>777</v>
      </c>
      <c r="T257" t="s">
        <v>88</v>
      </c>
      <c r="U257" t="s">
        <v>4717</v>
      </c>
      <c r="V257" t="s">
        <v>4732</v>
      </c>
      <c r="W257" t="s">
        <v>279</v>
      </c>
      <c r="X257" t="s">
        <v>279</v>
      </c>
      <c r="Y257" t="s">
        <v>279</v>
      </c>
      <c r="Z257" t="s">
        <v>284</v>
      </c>
      <c r="AA257">
        <v>5.5</v>
      </c>
      <c r="AB257" s="30">
        <v>45865</v>
      </c>
      <c r="AC257" t="s">
        <v>4719</v>
      </c>
      <c r="AD257" t="s">
        <v>88</v>
      </c>
      <c r="AE257" t="s">
        <v>4604</v>
      </c>
      <c r="AF257"/>
      <c r="AG257" t="s">
        <v>282</v>
      </c>
      <c r="AH257" t="s">
        <v>712</v>
      </c>
      <c r="AI257" t="s">
        <v>565</v>
      </c>
      <c r="AJ257" t="s">
        <v>280</v>
      </c>
      <c r="AK257">
        <v>100</v>
      </c>
      <c r="AL257"/>
      <c r="AM257" t="s">
        <v>500</v>
      </c>
      <c r="AN257" t="s">
        <v>4721</v>
      </c>
      <c r="AO257" t="s">
        <v>88</v>
      </c>
      <c r="AP257"/>
      <c r="AQ257"/>
      <c r="AR257"/>
      <c r="AS257"/>
      <c r="AT257" t="s">
        <v>4430</v>
      </c>
      <c r="AU257" t="s">
        <v>228</v>
      </c>
      <c r="AV257" t="s">
        <v>695</v>
      </c>
      <c r="AW257" t="s">
        <v>279</v>
      </c>
      <c r="AX257" t="s">
        <v>4722</v>
      </c>
      <c r="AY257" t="s">
        <v>88</v>
      </c>
      <c r="AZ257" t="s">
        <v>2</v>
      </c>
      <c r="BA257" s="178" t="s">
        <v>4723</v>
      </c>
      <c r="BB257" t="s">
        <v>278</v>
      </c>
      <c r="BC257" t="s">
        <v>286</v>
      </c>
      <c r="BD257"/>
      <c r="BE257" t="s">
        <v>88</v>
      </c>
      <c r="BF257" t="s">
        <v>88</v>
      </c>
      <c r="BG257" t="s">
        <v>3560</v>
      </c>
      <c r="BH257" t="s">
        <v>4724</v>
      </c>
      <c r="BI257">
        <v>1000</v>
      </c>
      <c r="BJ257">
        <v>0.56999999999999995</v>
      </c>
      <c r="BK257" s="30">
        <v>44769</v>
      </c>
      <c r="BL257" s="30"/>
      <c r="BM257">
        <v>5.5</v>
      </c>
      <c r="BN257" t="s">
        <v>88</v>
      </c>
      <c r="BO257" s="30">
        <v>44953</v>
      </c>
      <c r="BP257" t="s">
        <v>4725</v>
      </c>
      <c r="BQ257" t="s">
        <v>4717</v>
      </c>
      <c r="BR257" s="30">
        <v>44769</v>
      </c>
      <c r="BS257" t="s">
        <v>4604</v>
      </c>
      <c r="BT257" s="30">
        <v>44769</v>
      </c>
      <c r="BU257" t="s">
        <v>1824</v>
      </c>
      <c r="BV257" t="s">
        <v>4733</v>
      </c>
      <c r="BW257" t="s">
        <v>4734</v>
      </c>
      <c r="BX257" t="s">
        <v>277</v>
      </c>
      <c r="BY257" t="s">
        <v>277</v>
      </c>
      <c r="BZ257" t="s">
        <v>276</v>
      </c>
      <c r="CA257" t="s">
        <v>275</v>
      </c>
      <c r="CB257" t="s">
        <v>274</v>
      </c>
      <c r="CC257" t="s">
        <v>88</v>
      </c>
      <c r="CD257" t="s">
        <v>113</v>
      </c>
      <c r="CE257" t="s">
        <v>88</v>
      </c>
      <c r="CF257" t="s">
        <v>88</v>
      </c>
      <c r="CG257" t="s">
        <v>4735</v>
      </c>
      <c r="CH257" t="s">
        <v>88</v>
      </c>
      <c r="CI257" s="30"/>
      <c r="CJ257">
        <v>868</v>
      </c>
      <c r="CK257" t="s">
        <v>4729</v>
      </c>
      <c r="CL257" t="s">
        <v>199</v>
      </c>
      <c r="CM257" t="s">
        <v>6</v>
      </c>
      <c r="CN257" t="s">
        <v>6</v>
      </c>
      <c r="CO257" t="s">
        <v>157</v>
      </c>
      <c r="CP257" t="s">
        <v>501</v>
      </c>
      <c r="CQ257">
        <v>1028</v>
      </c>
      <c r="CR257">
        <v>1071</v>
      </c>
    </row>
    <row r="258" spans="7:96" hidden="1">
      <c r="G258" s="123">
        <v>45313.655796203704</v>
      </c>
      <c r="H258" s="181">
        <v>184</v>
      </c>
      <c r="I258" t="s">
        <v>88</v>
      </c>
      <c r="J258" t="s">
        <v>88</v>
      </c>
      <c r="K258" t="s">
        <v>226</v>
      </c>
      <c r="L258" t="s">
        <v>4736</v>
      </c>
      <c r="M258" s="30">
        <v>44764</v>
      </c>
      <c r="N258" t="s">
        <v>4737</v>
      </c>
      <c r="O258" t="s">
        <v>81</v>
      </c>
      <c r="P258">
        <v>1</v>
      </c>
      <c r="Q258" t="s">
        <v>777</v>
      </c>
      <c r="R258" t="s">
        <v>777</v>
      </c>
      <c r="S258" t="s">
        <v>777</v>
      </c>
      <c r="T258" t="s">
        <v>88</v>
      </c>
      <c r="U258" t="s">
        <v>4738</v>
      </c>
      <c r="V258" t="s">
        <v>4739</v>
      </c>
      <c r="W258" t="s">
        <v>279</v>
      </c>
      <c r="X258" t="s">
        <v>279</v>
      </c>
      <c r="Y258" t="s">
        <v>1864</v>
      </c>
      <c r="Z258" t="s">
        <v>284</v>
      </c>
      <c r="AA258">
        <v>4.3</v>
      </c>
      <c r="AB258" s="30">
        <v>45867</v>
      </c>
      <c r="AC258" t="s">
        <v>1537</v>
      </c>
      <c r="AD258" t="s">
        <v>4740</v>
      </c>
      <c r="AE258" t="s">
        <v>3849</v>
      </c>
      <c r="AF258">
        <v>20</v>
      </c>
      <c r="AG258" t="s">
        <v>282</v>
      </c>
      <c r="AH258" t="s">
        <v>712</v>
      </c>
      <c r="AI258" t="s">
        <v>4741</v>
      </c>
      <c r="AJ258" t="s">
        <v>280</v>
      </c>
      <c r="AK258">
        <v>100</v>
      </c>
      <c r="AL258"/>
      <c r="AM258" t="s">
        <v>698</v>
      </c>
      <c r="AN258" t="s">
        <v>1348</v>
      </c>
      <c r="AO258" t="s">
        <v>88</v>
      </c>
      <c r="AP258"/>
      <c r="AQ258"/>
      <c r="AR258"/>
      <c r="AS258"/>
      <c r="AT258" t="s">
        <v>4742</v>
      </c>
      <c r="AU258" t="s">
        <v>228</v>
      </c>
      <c r="AV258" t="s">
        <v>806</v>
      </c>
      <c r="AW258" t="s">
        <v>1864</v>
      </c>
      <c r="AX258" t="s">
        <v>786</v>
      </c>
      <c r="AY258" t="s">
        <v>226</v>
      </c>
      <c r="AZ258" t="s">
        <v>3</v>
      </c>
      <c r="BA258" s="178" t="s">
        <v>4723</v>
      </c>
      <c r="BB258" t="s">
        <v>703</v>
      </c>
      <c r="BC258" t="s">
        <v>286</v>
      </c>
      <c r="BD258"/>
      <c r="BE258" t="s">
        <v>88</v>
      </c>
      <c r="BF258" t="s">
        <v>88</v>
      </c>
      <c r="BG258" t="s">
        <v>4743</v>
      </c>
      <c r="BH258" t="s">
        <v>4744</v>
      </c>
      <c r="BI258">
        <v>1000</v>
      </c>
      <c r="BJ258">
        <v>1</v>
      </c>
      <c r="BK258" s="30">
        <v>44771</v>
      </c>
      <c r="BL258" s="30"/>
      <c r="BM258">
        <v>4.3</v>
      </c>
      <c r="BN258" t="s">
        <v>88</v>
      </c>
      <c r="BO258" s="30">
        <v>44955</v>
      </c>
      <c r="BP258" t="s">
        <v>4745</v>
      </c>
      <c r="BQ258" t="s">
        <v>4738</v>
      </c>
      <c r="BR258" s="30">
        <v>44771</v>
      </c>
      <c r="BS258" t="s">
        <v>3849</v>
      </c>
      <c r="BT258" s="30">
        <v>44771</v>
      </c>
      <c r="BU258" t="s">
        <v>1824</v>
      </c>
      <c r="BV258" t="s">
        <v>4746</v>
      </c>
      <c r="BW258" t="s">
        <v>4747</v>
      </c>
      <c r="BX258" t="s">
        <v>277</v>
      </c>
      <c r="BY258" t="s">
        <v>277</v>
      </c>
      <c r="BZ258" t="s">
        <v>276</v>
      </c>
      <c r="CA258" t="s">
        <v>275</v>
      </c>
      <c r="CB258" t="s">
        <v>274</v>
      </c>
      <c r="CC258" t="s">
        <v>88</v>
      </c>
      <c r="CD258" t="s">
        <v>113</v>
      </c>
      <c r="CE258" t="s">
        <v>88</v>
      </c>
      <c r="CF258" t="s">
        <v>88</v>
      </c>
      <c r="CG258" t="s">
        <v>4748</v>
      </c>
      <c r="CH258" t="s">
        <v>88</v>
      </c>
      <c r="CI258" s="30"/>
      <c r="CJ258">
        <v>484</v>
      </c>
      <c r="CK258" t="s">
        <v>4749</v>
      </c>
      <c r="CL258" t="s">
        <v>201</v>
      </c>
      <c r="CM258" t="s">
        <v>6</v>
      </c>
      <c r="CN258" t="s">
        <v>6</v>
      </c>
      <c r="CO258" t="s">
        <v>158</v>
      </c>
      <c r="CP258" t="s">
        <v>6</v>
      </c>
      <c r="CQ258">
        <v>1026</v>
      </c>
      <c r="CR258">
        <v>1068</v>
      </c>
    </row>
    <row r="259" spans="7:96" hidden="1">
      <c r="G259" s="123">
        <v>45313.655796203704</v>
      </c>
      <c r="H259" s="181">
        <v>183</v>
      </c>
      <c r="I259" t="s">
        <v>88</v>
      </c>
      <c r="J259" t="s">
        <v>88</v>
      </c>
      <c r="K259" t="s">
        <v>1668</v>
      </c>
      <c r="L259" t="s">
        <v>4750</v>
      </c>
      <c r="M259" s="30">
        <v>44763</v>
      </c>
      <c r="N259" t="s">
        <v>4751</v>
      </c>
      <c r="O259" t="s">
        <v>106</v>
      </c>
      <c r="P259">
        <v>0.72</v>
      </c>
      <c r="Q259" t="s">
        <v>777</v>
      </c>
      <c r="R259" t="s">
        <v>777</v>
      </c>
      <c r="S259" t="s">
        <v>777</v>
      </c>
      <c r="T259" t="s">
        <v>88</v>
      </c>
      <c r="U259" t="s">
        <v>4752</v>
      </c>
      <c r="V259" t="s">
        <v>4753</v>
      </c>
      <c r="W259" t="s">
        <v>279</v>
      </c>
      <c r="X259" t="s">
        <v>279</v>
      </c>
      <c r="Y259" t="s">
        <v>279</v>
      </c>
      <c r="Z259" t="s">
        <v>284</v>
      </c>
      <c r="AA259">
        <v>2.6</v>
      </c>
      <c r="AB259" s="30">
        <v>45870</v>
      </c>
      <c r="AC259" t="s">
        <v>283</v>
      </c>
      <c r="AD259" t="s">
        <v>88</v>
      </c>
      <c r="AE259" t="s">
        <v>88</v>
      </c>
      <c r="AF259"/>
      <c r="AG259" t="s">
        <v>282</v>
      </c>
      <c r="AH259" t="s">
        <v>712</v>
      </c>
      <c r="AI259" t="s">
        <v>2153</v>
      </c>
      <c r="AJ259" t="s">
        <v>280</v>
      </c>
      <c r="AK259">
        <v>100</v>
      </c>
      <c r="AL259"/>
      <c r="AM259" t="s">
        <v>1848</v>
      </c>
      <c r="AN259" t="s">
        <v>4754</v>
      </c>
      <c r="AO259" t="s">
        <v>4755</v>
      </c>
      <c r="AP259"/>
      <c r="AQ259"/>
      <c r="AR259"/>
      <c r="AS259"/>
      <c r="AT259" t="s">
        <v>4756</v>
      </c>
      <c r="AU259" t="s">
        <v>228</v>
      </c>
      <c r="AV259" t="s">
        <v>806</v>
      </c>
      <c r="AW259" t="s">
        <v>279</v>
      </c>
      <c r="AX259" t="s">
        <v>1496</v>
      </c>
      <c r="AY259" t="s">
        <v>88</v>
      </c>
      <c r="AZ259" t="s">
        <v>1</v>
      </c>
      <c r="BA259" s="178" t="s">
        <v>4757</v>
      </c>
      <c r="BB259" t="s">
        <v>278</v>
      </c>
      <c r="BC259" t="s">
        <v>286</v>
      </c>
      <c r="BD259"/>
      <c r="BE259" t="s">
        <v>88</v>
      </c>
      <c r="BF259" t="s">
        <v>88</v>
      </c>
      <c r="BG259" t="s">
        <v>88</v>
      </c>
      <c r="BH259" t="s">
        <v>4758</v>
      </c>
      <c r="BI259">
        <v>1000</v>
      </c>
      <c r="BJ259">
        <v>0.72</v>
      </c>
      <c r="BK259" s="30">
        <v>44774</v>
      </c>
      <c r="BL259" s="30"/>
      <c r="BM259">
        <v>2.6</v>
      </c>
      <c r="BN259" t="s">
        <v>88</v>
      </c>
      <c r="BO259" s="30">
        <v>44958</v>
      </c>
      <c r="BP259" t="s">
        <v>4759</v>
      </c>
      <c r="BQ259" t="s">
        <v>4752</v>
      </c>
      <c r="BR259" s="30">
        <v>44774</v>
      </c>
      <c r="BS259" t="s">
        <v>88</v>
      </c>
      <c r="BT259" s="30">
        <v>44774</v>
      </c>
      <c r="BU259" t="s">
        <v>88</v>
      </c>
      <c r="BV259" t="s">
        <v>4760</v>
      </c>
      <c r="BW259" t="s">
        <v>4761</v>
      </c>
      <c r="BX259" t="s">
        <v>277</v>
      </c>
      <c r="BY259" t="s">
        <v>277</v>
      </c>
      <c r="BZ259" t="s">
        <v>276</v>
      </c>
      <c r="CA259" t="s">
        <v>275</v>
      </c>
      <c r="CB259" t="s">
        <v>274</v>
      </c>
      <c r="CC259" t="s">
        <v>88</v>
      </c>
      <c r="CD259" t="s">
        <v>113</v>
      </c>
      <c r="CE259" t="s">
        <v>88</v>
      </c>
      <c r="CF259" t="s">
        <v>88</v>
      </c>
      <c r="CG259" t="s">
        <v>4762</v>
      </c>
      <c r="CH259" t="s">
        <v>88</v>
      </c>
      <c r="CI259" s="30"/>
      <c r="CJ259">
        <v>836</v>
      </c>
      <c r="CK259" t="s">
        <v>4763</v>
      </c>
      <c r="CL259" t="s">
        <v>199</v>
      </c>
      <c r="CM259" t="s">
        <v>529</v>
      </c>
      <c r="CN259" t="s">
        <v>6</v>
      </c>
      <c r="CO259" t="s">
        <v>157</v>
      </c>
      <c r="CP259" t="s">
        <v>526</v>
      </c>
      <c r="CQ259">
        <v>1024</v>
      </c>
      <c r="CR259">
        <v>1067</v>
      </c>
    </row>
    <row r="260" spans="7:96" hidden="1">
      <c r="G260" s="123">
        <v>45313.655796203704</v>
      </c>
      <c r="H260" s="181">
        <v>182</v>
      </c>
      <c r="I260" t="s">
        <v>88</v>
      </c>
      <c r="J260" t="s">
        <v>88</v>
      </c>
      <c r="K260" t="s">
        <v>1467</v>
      </c>
      <c r="L260" t="s">
        <v>4764</v>
      </c>
      <c r="M260" s="30">
        <v>44761</v>
      </c>
      <c r="N260" t="s">
        <v>4765</v>
      </c>
      <c r="O260" t="s">
        <v>106</v>
      </c>
      <c r="P260">
        <v>0.27</v>
      </c>
      <c r="Q260" t="s">
        <v>777</v>
      </c>
      <c r="R260" t="s">
        <v>777</v>
      </c>
      <c r="S260" t="s">
        <v>777</v>
      </c>
      <c r="T260" t="s">
        <v>88</v>
      </c>
      <c r="U260" t="s">
        <v>4766</v>
      </c>
      <c r="V260" t="s">
        <v>4767</v>
      </c>
      <c r="W260" t="s">
        <v>279</v>
      </c>
      <c r="X260" t="s">
        <v>279</v>
      </c>
      <c r="Y260" t="s">
        <v>279</v>
      </c>
      <c r="Z260" t="s">
        <v>2207</v>
      </c>
      <c r="AA260">
        <v>2.5</v>
      </c>
      <c r="AB260" s="30">
        <v>45835</v>
      </c>
      <c r="AC260" t="s">
        <v>105</v>
      </c>
      <c r="AD260" t="s">
        <v>88</v>
      </c>
      <c r="AE260" t="s">
        <v>88</v>
      </c>
      <c r="AF260"/>
      <c r="AG260" t="s">
        <v>282</v>
      </c>
      <c r="AH260" t="s">
        <v>707</v>
      </c>
      <c r="AI260" t="s">
        <v>1998</v>
      </c>
      <c r="AJ260" t="s">
        <v>280</v>
      </c>
      <c r="AK260">
        <v>100</v>
      </c>
      <c r="AL260"/>
      <c r="AM260" t="s">
        <v>2368</v>
      </c>
      <c r="AN260" t="s">
        <v>4768</v>
      </c>
      <c r="AO260" t="s">
        <v>88</v>
      </c>
      <c r="AP260"/>
      <c r="AQ260"/>
      <c r="AR260"/>
      <c r="AS260"/>
      <c r="AT260" t="s">
        <v>4769</v>
      </c>
      <c r="AU260" t="s">
        <v>228</v>
      </c>
      <c r="AV260" t="s">
        <v>695</v>
      </c>
      <c r="AW260" t="s">
        <v>279</v>
      </c>
      <c r="AX260" t="s">
        <v>1496</v>
      </c>
      <c r="AY260" t="s">
        <v>88</v>
      </c>
      <c r="AZ260" t="s">
        <v>1</v>
      </c>
      <c r="BA260" s="178" t="s">
        <v>4770</v>
      </c>
      <c r="BB260" t="s">
        <v>278</v>
      </c>
      <c r="BC260" t="s">
        <v>286</v>
      </c>
      <c r="BD260"/>
      <c r="BE260" t="s">
        <v>88</v>
      </c>
      <c r="BF260" t="s">
        <v>88</v>
      </c>
      <c r="BG260" t="s">
        <v>88</v>
      </c>
      <c r="BH260" t="s">
        <v>4771</v>
      </c>
      <c r="BI260">
        <v>1000</v>
      </c>
      <c r="BJ260">
        <v>0.27</v>
      </c>
      <c r="BK260" s="30">
        <v>44769</v>
      </c>
      <c r="BL260" s="30"/>
      <c r="BM260">
        <v>2.5</v>
      </c>
      <c r="BN260" t="s">
        <v>88</v>
      </c>
      <c r="BO260" s="30">
        <v>44953</v>
      </c>
      <c r="BP260" t="s">
        <v>4772</v>
      </c>
      <c r="BQ260" t="s">
        <v>88</v>
      </c>
      <c r="BR260" s="30">
        <v>44769</v>
      </c>
      <c r="BS260" t="s">
        <v>88</v>
      </c>
      <c r="BT260" s="30">
        <v>44769</v>
      </c>
      <c r="BU260" t="s">
        <v>88</v>
      </c>
      <c r="BV260" t="s">
        <v>88</v>
      </c>
      <c r="BW260" t="s">
        <v>4773</v>
      </c>
      <c r="BX260" t="s">
        <v>277</v>
      </c>
      <c r="BY260" t="s">
        <v>277</v>
      </c>
      <c r="BZ260" t="s">
        <v>276</v>
      </c>
      <c r="CA260" t="s">
        <v>275</v>
      </c>
      <c r="CB260" t="s">
        <v>274</v>
      </c>
      <c r="CC260" t="s">
        <v>88</v>
      </c>
      <c r="CD260" t="s">
        <v>113</v>
      </c>
      <c r="CE260" t="s">
        <v>88</v>
      </c>
      <c r="CF260" t="s">
        <v>88</v>
      </c>
      <c r="CG260" t="s">
        <v>4774</v>
      </c>
      <c r="CH260" t="s">
        <v>88</v>
      </c>
      <c r="CI260" s="30"/>
      <c r="CJ260">
        <v>866</v>
      </c>
      <c r="CK260" t="s">
        <v>4775</v>
      </c>
      <c r="CL260" t="s">
        <v>199</v>
      </c>
      <c r="CM260" t="s">
        <v>529</v>
      </c>
      <c r="CN260" t="s">
        <v>6</v>
      </c>
      <c r="CO260" t="s">
        <v>157</v>
      </c>
      <c r="CP260" t="s">
        <v>526</v>
      </c>
      <c r="CQ260">
        <v>1015</v>
      </c>
      <c r="CR260">
        <v>1058</v>
      </c>
    </row>
    <row r="261" spans="7:96" hidden="1">
      <c r="G261" s="123">
        <v>45313.655796203704</v>
      </c>
      <c r="H261" s="181">
        <v>181</v>
      </c>
      <c r="I261" t="s">
        <v>88</v>
      </c>
      <c r="J261" t="s">
        <v>88</v>
      </c>
      <c r="K261" t="s">
        <v>782</v>
      </c>
      <c r="L261" t="s">
        <v>4776</v>
      </c>
      <c r="M261" s="30">
        <v>44760</v>
      </c>
      <c r="N261" t="s">
        <v>4777</v>
      </c>
      <c r="O261" t="s">
        <v>81</v>
      </c>
      <c r="P261">
        <v>0.6</v>
      </c>
      <c r="Q261" t="s">
        <v>777</v>
      </c>
      <c r="R261" t="s">
        <v>777</v>
      </c>
      <c r="S261" t="s">
        <v>777</v>
      </c>
      <c r="T261" t="s">
        <v>88</v>
      </c>
      <c r="U261" t="s">
        <v>4778</v>
      </c>
      <c r="V261" t="s">
        <v>4779</v>
      </c>
      <c r="W261" t="s">
        <v>279</v>
      </c>
      <c r="X261" t="s">
        <v>279</v>
      </c>
      <c r="Y261" t="s">
        <v>279</v>
      </c>
      <c r="Z261" t="s">
        <v>284</v>
      </c>
      <c r="AA261">
        <v>5</v>
      </c>
      <c r="AB261" s="30">
        <v>45859</v>
      </c>
      <c r="AC261" t="s">
        <v>283</v>
      </c>
      <c r="AD261" t="s">
        <v>88</v>
      </c>
      <c r="AE261" t="s">
        <v>2746</v>
      </c>
      <c r="AF261"/>
      <c r="AG261" t="s">
        <v>282</v>
      </c>
      <c r="AH261" t="s">
        <v>707</v>
      </c>
      <c r="AI261" t="s">
        <v>4780</v>
      </c>
      <c r="AJ261" t="s">
        <v>280</v>
      </c>
      <c r="AK261">
        <v>100</v>
      </c>
      <c r="AL261"/>
      <c r="AM261" t="s">
        <v>794</v>
      </c>
      <c r="AN261" t="s">
        <v>1265</v>
      </c>
      <c r="AO261" t="s">
        <v>88</v>
      </c>
      <c r="AP261"/>
      <c r="AQ261"/>
      <c r="AR261"/>
      <c r="AS261"/>
      <c r="AT261" t="s">
        <v>4781</v>
      </c>
      <c r="AU261" t="s">
        <v>228</v>
      </c>
      <c r="AV261" t="s">
        <v>3654</v>
      </c>
      <c r="AW261" t="s">
        <v>279</v>
      </c>
      <c r="AX261" t="s">
        <v>88</v>
      </c>
      <c r="AY261" t="s">
        <v>88</v>
      </c>
      <c r="AZ261" t="s">
        <v>2</v>
      </c>
      <c r="BA261" s="178" t="s">
        <v>4782</v>
      </c>
      <c r="BB261" t="s">
        <v>278</v>
      </c>
      <c r="BC261" t="s">
        <v>286</v>
      </c>
      <c r="BD261"/>
      <c r="BE261" t="s">
        <v>88</v>
      </c>
      <c r="BF261" t="s">
        <v>88</v>
      </c>
      <c r="BG261" t="s">
        <v>88</v>
      </c>
      <c r="BH261" t="s">
        <v>4783</v>
      </c>
      <c r="BI261">
        <v>1000</v>
      </c>
      <c r="BJ261">
        <v>0.6</v>
      </c>
      <c r="BK261" s="30">
        <v>44763</v>
      </c>
      <c r="BL261" s="30"/>
      <c r="BM261">
        <v>5</v>
      </c>
      <c r="BN261" t="s">
        <v>88</v>
      </c>
      <c r="BO261" s="30">
        <v>44947</v>
      </c>
      <c r="BP261" t="s">
        <v>4784</v>
      </c>
      <c r="BQ261" t="s">
        <v>88</v>
      </c>
      <c r="BR261" s="30">
        <v>44763</v>
      </c>
      <c r="BS261" t="s">
        <v>88</v>
      </c>
      <c r="BT261" s="30">
        <v>44763</v>
      </c>
      <c r="BU261" t="s">
        <v>1824</v>
      </c>
      <c r="BV261" t="s">
        <v>4785</v>
      </c>
      <c r="BW261" t="s">
        <v>4786</v>
      </c>
      <c r="BX261" t="s">
        <v>277</v>
      </c>
      <c r="BY261" t="s">
        <v>277</v>
      </c>
      <c r="BZ261" t="s">
        <v>276</v>
      </c>
      <c r="CA261" t="s">
        <v>275</v>
      </c>
      <c r="CB261" t="s">
        <v>274</v>
      </c>
      <c r="CC261" t="s">
        <v>88</v>
      </c>
      <c r="CD261" t="s">
        <v>113</v>
      </c>
      <c r="CE261" t="s">
        <v>88</v>
      </c>
      <c r="CF261" t="s">
        <v>88</v>
      </c>
      <c r="CG261" t="s">
        <v>4787</v>
      </c>
      <c r="CH261" t="s">
        <v>88</v>
      </c>
      <c r="CI261" s="30"/>
      <c r="CJ261">
        <v>865</v>
      </c>
      <c r="CK261" t="s">
        <v>4788</v>
      </c>
      <c r="CL261" t="s">
        <v>199</v>
      </c>
      <c r="CM261" t="s">
        <v>6</v>
      </c>
      <c r="CN261" t="s">
        <v>6</v>
      </c>
      <c r="CO261" t="s">
        <v>157</v>
      </c>
      <c r="CP261" t="s">
        <v>501</v>
      </c>
      <c r="CQ261">
        <v>1013</v>
      </c>
      <c r="CR261">
        <v>1055</v>
      </c>
    </row>
    <row r="262" spans="7:96" hidden="1">
      <c r="G262" s="123">
        <v>45313.655796203704</v>
      </c>
      <c r="H262" s="181">
        <v>180</v>
      </c>
      <c r="I262" t="s">
        <v>88</v>
      </c>
      <c r="J262" t="s">
        <v>88</v>
      </c>
      <c r="K262" t="s">
        <v>1723</v>
      </c>
      <c r="L262" t="s">
        <v>4789</v>
      </c>
      <c r="M262" s="30">
        <v>44756</v>
      </c>
      <c r="N262" t="s">
        <v>4790</v>
      </c>
      <c r="O262" t="s">
        <v>81</v>
      </c>
      <c r="P262">
        <v>0.3</v>
      </c>
      <c r="Q262" t="s">
        <v>777</v>
      </c>
      <c r="R262" t="s">
        <v>777</v>
      </c>
      <c r="S262" t="s">
        <v>777</v>
      </c>
      <c r="T262" t="s">
        <v>88</v>
      </c>
      <c r="U262" t="s">
        <v>4791</v>
      </c>
      <c r="V262" t="s">
        <v>4792</v>
      </c>
      <c r="W262" t="s">
        <v>279</v>
      </c>
      <c r="X262" t="s">
        <v>279</v>
      </c>
      <c r="Y262" t="s">
        <v>279</v>
      </c>
      <c r="Z262" t="s">
        <v>284</v>
      </c>
      <c r="AA262">
        <v>5</v>
      </c>
      <c r="AB262" s="30">
        <v>45859</v>
      </c>
      <c r="AC262" t="s">
        <v>283</v>
      </c>
      <c r="AD262" t="s">
        <v>88</v>
      </c>
      <c r="AE262" t="s">
        <v>3778</v>
      </c>
      <c r="AF262"/>
      <c r="AG262" t="s">
        <v>282</v>
      </c>
      <c r="AH262" t="s">
        <v>707</v>
      </c>
      <c r="AI262" t="s">
        <v>4793</v>
      </c>
      <c r="AJ262" t="s">
        <v>280</v>
      </c>
      <c r="AK262">
        <v>100</v>
      </c>
      <c r="AL262"/>
      <c r="AM262" t="s">
        <v>4794</v>
      </c>
      <c r="AN262" t="s">
        <v>4795</v>
      </c>
      <c r="AO262" t="s">
        <v>4796</v>
      </c>
      <c r="AP262"/>
      <c r="AQ262"/>
      <c r="AR262"/>
      <c r="AS262"/>
      <c r="AT262" t="s">
        <v>4797</v>
      </c>
      <c r="AU262" t="s">
        <v>228</v>
      </c>
      <c r="AV262" t="s">
        <v>1408</v>
      </c>
      <c r="AW262" t="s">
        <v>279</v>
      </c>
      <c r="AX262" t="s">
        <v>494</v>
      </c>
      <c r="AY262" t="s">
        <v>88</v>
      </c>
      <c r="AZ262" t="s">
        <v>1</v>
      </c>
      <c r="BA262" s="178" t="s">
        <v>4782</v>
      </c>
      <c r="BB262" t="s">
        <v>278</v>
      </c>
      <c r="BC262" t="s">
        <v>286</v>
      </c>
      <c r="BD262"/>
      <c r="BE262" t="s">
        <v>88</v>
      </c>
      <c r="BF262" t="s">
        <v>88</v>
      </c>
      <c r="BG262" t="s">
        <v>88</v>
      </c>
      <c r="BH262" t="s">
        <v>4798</v>
      </c>
      <c r="BI262">
        <v>1000</v>
      </c>
      <c r="BJ262">
        <v>0.3</v>
      </c>
      <c r="BK262" s="30">
        <v>44763</v>
      </c>
      <c r="BL262" s="30"/>
      <c r="BM262">
        <v>5</v>
      </c>
      <c r="BN262" t="s">
        <v>88</v>
      </c>
      <c r="BO262" s="30">
        <v>44947</v>
      </c>
      <c r="BP262" t="s">
        <v>4799</v>
      </c>
      <c r="BQ262" t="s">
        <v>88</v>
      </c>
      <c r="BR262" s="30">
        <v>44763</v>
      </c>
      <c r="BS262" t="s">
        <v>88</v>
      </c>
      <c r="BT262" s="30">
        <v>44763</v>
      </c>
      <c r="BU262" t="s">
        <v>88</v>
      </c>
      <c r="BV262" t="s">
        <v>4800</v>
      </c>
      <c r="BW262" t="s">
        <v>4801</v>
      </c>
      <c r="BX262" t="s">
        <v>277</v>
      </c>
      <c r="BY262" t="s">
        <v>277</v>
      </c>
      <c r="BZ262" t="s">
        <v>276</v>
      </c>
      <c r="CA262" t="s">
        <v>275</v>
      </c>
      <c r="CB262" t="s">
        <v>274</v>
      </c>
      <c r="CC262" t="s">
        <v>88</v>
      </c>
      <c r="CD262" t="s">
        <v>113</v>
      </c>
      <c r="CE262" t="s">
        <v>88</v>
      </c>
      <c r="CF262" t="s">
        <v>88</v>
      </c>
      <c r="CG262" t="s">
        <v>4802</v>
      </c>
      <c r="CH262" t="s">
        <v>88</v>
      </c>
      <c r="CI262" s="30"/>
      <c r="CJ262">
        <v>570</v>
      </c>
      <c r="CK262" t="s">
        <v>4803</v>
      </c>
      <c r="CL262" t="s">
        <v>199</v>
      </c>
      <c r="CM262" t="s">
        <v>531</v>
      </c>
      <c r="CN262" t="s">
        <v>6</v>
      </c>
      <c r="CO262" t="s">
        <v>157</v>
      </c>
      <c r="CP262" t="s">
        <v>522</v>
      </c>
      <c r="CQ262">
        <v>1010</v>
      </c>
      <c r="CR262">
        <v>1052</v>
      </c>
    </row>
    <row r="263" spans="7:96" hidden="1">
      <c r="G263" s="123">
        <v>45313.655796203704</v>
      </c>
      <c r="H263" s="181">
        <v>179</v>
      </c>
      <c r="I263" t="s">
        <v>88</v>
      </c>
      <c r="J263" t="s">
        <v>88</v>
      </c>
      <c r="K263" t="s">
        <v>706</v>
      </c>
      <c r="L263" t="s">
        <v>4804</v>
      </c>
      <c r="M263" s="30">
        <v>44754</v>
      </c>
      <c r="N263" t="s">
        <v>4805</v>
      </c>
      <c r="O263" t="s">
        <v>81</v>
      </c>
      <c r="P263">
        <v>0.46</v>
      </c>
      <c r="Q263" t="s">
        <v>777</v>
      </c>
      <c r="R263" t="s">
        <v>777</v>
      </c>
      <c r="S263" t="s">
        <v>777</v>
      </c>
      <c r="T263" t="s">
        <v>88</v>
      </c>
      <c r="U263" t="s">
        <v>3730</v>
      </c>
      <c r="V263" t="s">
        <v>4806</v>
      </c>
      <c r="W263" t="s">
        <v>279</v>
      </c>
      <c r="X263" t="s">
        <v>279</v>
      </c>
      <c r="Y263" t="s">
        <v>279</v>
      </c>
      <c r="Z263" t="s">
        <v>284</v>
      </c>
      <c r="AA263">
        <v>4.3</v>
      </c>
      <c r="AB263" s="30">
        <v>45853</v>
      </c>
      <c r="AC263" t="s">
        <v>283</v>
      </c>
      <c r="AD263" t="s">
        <v>4740</v>
      </c>
      <c r="AE263" t="s">
        <v>3849</v>
      </c>
      <c r="AF263">
        <v>20</v>
      </c>
      <c r="AG263" t="s">
        <v>282</v>
      </c>
      <c r="AH263" t="s">
        <v>712</v>
      </c>
      <c r="AI263" t="s">
        <v>2077</v>
      </c>
      <c r="AJ263" t="s">
        <v>280</v>
      </c>
      <c r="AK263">
        <v>100</v>
      </c>
      <c r="AL263"/>
      <c r="AM263" t="s">
        <v>709</v>
      </c>
      <c r="AN263" t="s">
        <v>1394</v>
      </c>
      <c r="AO263" t="s">
        <v>3732</v>
      </c>
      <c r="AP263"/>
      <c r="AQ263"/>
      <c r="AR263"/>
      <c r="AS263"/>
      <c r="AT263" t="s">
        <v>4807</v>
      </c>
      <c r="AU263" t="s">
        <v>228</v>
      </c>
      <c r="AV263" t="s">
        <v>695</v>
      </c>
      <c r="AW263" t="s">
        <v>279</v>
      </c>
      <c r="AX263" t="s">
        <v>1496</v>
      </c>
      <c r="AY263" t="s">
        <v>88</v>
      </c>
      <c r="AZ263" t="s">
        <v>1</v>
      </c>
      <c r="BA263" s="178" t="s">
        <v>1925</v>
      </c>
      <c r="BB263" t="s">
        <v>278</v>
      </c>
      <c r="BC263" t="s">
        <v>286</v>
      </c>
      <c r="BD263"/>
      <c r="BE263" t="s">
        <v>88</v>
      </c>
      <c r="BF263" t="s">
        <v>88</v>
      </c>
      <c r="BG263" t="s">
        <v>88</v>
      </c>
      <c r="BH263" t="s">
        <v>3735</v>
      </c>
      <c r="BI263">
        <v>1000</v>
      </c>
      <c r="BJ263">
        <v>0.46</v>
      </c>
      <c r="BK263" s="30">
        <v>44757</v>
      </c>
      <c r="BL263" s="30"/>
      <c r="BM263">
        <v>4.3</v>
      </c>
      <c r="BN263" t="s">
        <v>88</v>
      </c>
      <c r="BO263" s="30">
        <v>44941</v>
      </c>
      <c r="BP263" t="s">
        <v>3736</v>
      </c>
      <c r="BQ263" t="s">
        <v>3730</v>
      </c>
      <c r="BR263" s="30">
        <v>44757</v>
      </c>
      <c r="BS263" t="s">
        <v>88</v>
      </c>
      <c r="BT263" s="30">
        <v>44757</v>
      </c>
      <c r="BU263" t="s">
        <v>1824</v>
      </c>
      <c r="BV263" t="s">
        <v>4808</v>
      </c>
      <c r="BW263" t="s">
        <v>4809</v>
      </c>
      <c r="BX263" t="s">
        <v>277</v>
      </c>
      <c r="BY263" t="s">
        <v>277</v>
      </c>
      <c r="BZ263" t="s">
        <v>276</v>
      </c>
      <c r="CA263" t="s">
        <v>275</v>
      </c>
      <c r="CB263" t="s">
        <v>274</v>
      </c>
      <c r="CC263" t="s">
        <v>88</v>
      </c>
      <c r="CD263" t="s">
        <v>113</v>
      </c>
      <c r="CE263" t="s">
        <v>88</v>
      </c>
      <c r="CF263" t="s">
        <v>88</v>
      </c>
      <c r="CG263" t="s">
        <v>4810</v>
      </c>
      <c r="CH263" t="s">
        <v>88</v>
      </c>
      <c r="CI263" s="30"/>
      <c r="CJ263">
        <v>864</v>
      </c>
      <c r="CK263" t="s">
        <v>3740</v>
      </c>
      <c r="CL263" t="s">
        <v>199</v>
      </c>
      <c r="CM263" t="s">
        <v>529</v>
      </c>
      <c r="CN263" t="s">
        <v>6</v>
      </c>
      <c r="CO263" t="s">
        <v>157</v>
      </c>
      <c r="CP263" t="s">
        <v>526</v>
      </c>
      <c r="CQ263">
        <v>1008</v>
      </c>
      <c r="CR263">
        <v>1050</v>
      </c>
    </row>
    <row r="264" spans="7:96" hidden="1">
      <c r="G264" s="123">
        <v>45313.655796203704</v>
      </c>
      <c r="H264" s="181">
        <v>178</v>
      </c>
      <c r="I264" t="s">
        <v>88</v>
      </c>
      <c r="J264" t="s">
        <v>88</v>
      </c>
      <c r="K264" t="s">
        <v>1751</v>
      </c>
      <c r="L264" t="s">
        <v>4811</v>
      </c>
      <c r="M264" s="30">
        <v>44748</v>
      </c>
      <c r="N264" t="s">
        <v>4812</v>
      </c>
      <c r="O264" t="s">
        <v>102</v>
      </c>
      <c r="P264">
        <v>7.6</v>
      </c>
      <c r="Q264" t="s">
        <v>777</v>
      </c>
      <c r="R264" t="s">
        <v>777</v>
      </c>
      <c r="S264" t="s">
        <v>777</v>
      </c>
      <c r="T264" t="s">
        <v>88</v>
      </c>
      <c r="U264" t="s">
        <v>4813</v>
      </c>
      <c r="V264" t="s">
        <v>4814</v>
      </c>
      <c r="W264" t="s">
        <v>1883</v>
      </c>
      <c r="X264" t="s">
        <v>1884</v>
      </c>
      <c r="Y264" t="s">
        <v>279</v>
      </c>
      <c r="Z264" t="s">
        <v>284</v>
      </c>
      <c r="AA264">
        <v>4</v>
      </c>
      <c r="AB264" s="30">
        <v>45851</v>
      </c>
      <c r="AC264" t="s">
        <v>287</v>
      </c>
      <c r="AD264" t="s">
        <v>88</v>
      </c>
      <c r="AE264" t="s">
        <v>88</v>
      </c>
      <c r="AF264"/>
      <c r="AG264" t="s">
        <v>282</v>
      </c>
      <c r="AH264" t="s">
        <v>707</v>
      </c>
      <c r="AI264" t="s">
        <v>4815</v>
      </c>
      <c r="AJ264" t="s">
        <v>280</v>
      </c>
      <c r="AK264">
        <v>100</v>
      </c>
      <c r="AL264"/>
      <c r="AM264" t="s">
        <v>3068</v>
      </c>
      <c r="AN264" t="s">
        <v>4816</v>
      </c>
      <c r="AO264" t="s">
        <v>88</v>
      </c>
      <c r="AP264"/>
      <c r="AQ264"/>
      <c r="AR264"/>
      <c r="AS264"/>
      <c r="AT264" t="s">
        <v>4817</v>
      </c>
      <c r="AU264" t="s">
        <v>228</v>
      </c>
      <c r="AV264" t="s">
        <v>4818</v>
      </c>
      <c r="AW264" t="s">
        <v>279</v>
      </c>
      <c r="AX264" t="s">
        <v>494</v>
      </c>
      <c r="AY264" t="s">
        <v>1751</v>
      </c>
      <c r="AZ264" t="s">
        <v>2</v>
      </c>
      <c r="BA264" s="178" t="s">
        <v>1925</v>
      </c>
      <c r="BB264" t="s">
        <v>278</v>
      </c>
      <c r="BC264" t="s">
        <v>286</v>
      </c>
      <c r="BD264"/>
      <c r="BE264" t="s">
        <v>88</v>
      </c>
      <c r="BF264" t="s">
        <v>88</v>
      </c>
      <c r="BG264" t="s">
        <v>88</v>
      </c>
      <c r="BH264" t="s">
        <v>4819</v>
      </c>
      <c r="BI264">
        <v>10000</v>
      </c>
      <c r="BJ264">
        <v>7.6</v>
      </c>
      <c r="BK264" s="30">
        <v>44755</v>
      </c>
      <c r="BL264" s="30"/>
      <c r="BM264">
        <v>4</v>
      </c>
      <c r="BN264" t="s">
        <v>88</v>
      </c>
      <c r="BO264" s="30">
        <v>45120</v>
      </c>
      <c r="BP264" t="s">
        <v>4820</v>
      </c>
      <c r="BQ264" t="s">
        <v>88</v>
      </c>
      <c r="BR264" s="30">
        <v>44755</v>
      </c>
      <c r="BS264" t="s">
        <v>88</v>
      </c>
      <c r="BT264" s="30">
        <v>44755</v>
      </c>
      <c r="BU264" t="s">
        <v>88</v>
      </c>
      <c r="BV264" t="s">
        <v>4821</v>
      </c>
      <c r="BW264" t="s">
        <v>4822</v>
      </c>
      <c r="BX264" t="s">
        <v>277</v>
      </c>
      <c r="BY264" t="s">
        <v>277</v>
      </c>
      <c r="BZ264" t="s">
        <v>276</v>
      </c>
      <c r="CA264" t="s">
        <v>275</v>
      </c>
      <c r="CB264" t="s">
        <v>274</v>
      </c>
      <c r="CC264" t="s">
        <v>88</v>
      </c>
      <c r="CD264" t="s">
        <v>1381</v>
      </c>
      <c r="CE264" t="s">
        <v>88</v>
      </c>
      <c r="CF264" t="s">
        <v>88</v>
      </c>
      <c r="CG264" t="s">
        <v>4823</v>
      </c>
      <c r="CH264" t="s">
        <v>88</v>
      </c>
      <c r="CI264" s="30"/>
      <c r="CJ264">
        <v>547</v>
      </c>
      <c r="CK264" t="s">
        <v>4824</v>
      </c>
      <c r="CL264" t="s">
        <v>199</v>
      </c>
      <c r="CM264" t="s">
        <v>6</v>
      </c>
      <c r="CN264" t="s">
        <v>6</v>
      </c>
      <c r="CO264" t="s">
        <v>157</v>
      </c>
      <c r="CP264" t="s">
        <v>521</v>
      </c>
      <c r="CQ264">
        <v>1001</v>
      </c>
      <c r="CR264">
        <v>1042</v>
      </c>
    </row>
    <row r="265" spans="7:96" hidden="1">
      <c r="G265" s="123">
        <v>45313.655796203704</v>
      </c>
      <c r="H265" s="181">
        <v>177</v>
      </c>
      <c r="I265" t="s">
        <v>88</v>
      </c>
      <c r="J265" t="s">
        <v>88</v>
      </c>
      <c r="K265" t="s">
        <v>1468</v>
      </c>
      <c r="L265" t="s">
        <v>4825</v>
      </c>
      <c r="M265" s="30">
        <v>44747</v>
      </c>
      <c r="N265" t="s">
        <v>4826</v>
      </c>
      <c r="O265" t="s">
        <v>81</v>
      </c>
      <c r="P265">
        <v>0.57999999999999996</v>
      </c>
      <c r="Q265" t="s">
        <v>777</v>
      </c>
      <c r="R265" t="s">
        <v>777</v>
      </c>
      <c r="S265" t="s">
        <v>777</v>
      </c>
      <c r="T265" t="s">
        <v>88</v>
      </c>
      <c r="U265" t="s">
        <v>4827</v>
      </c>
      <c r="V265" t="s">
        <v>4828</v>
      </c>
      <c r="W265" t="s">
        <v>279</v>
      </c>
      <c r="X265" t="s">
        <v>279</v>
      </c>
      <c r="Y265" t="s">
        <v>279</v>
      </c>
      <c r="Z265" t="s">
        <v>4829</v>
      </c>
      <c r="AA265">
        <v>4.0999999999999996</v>
      </c>
      <c r="AB265" s="30">
        <v>45789</v>
      </c>
      <c r="AC265" t="s">
        <v>283</v>
      </c>
      <c r="AD265" t="s">
        <v>88</v>
      </c>
      <c r="AE265" t="s">
        <v>4830</v>
      </c>
      <c r="AF265"/>
      <c r="AG265" t="s">
        <v>282</v>
      </c>
      <c r="AH265" t="s">
        <v>707</v>
      </c>
      <c r="AI265" t="s">
        <v>1998</v>
      </c>
      <c r="AJ265" t="s">
        <v>280</v>
      </c>
      <c r="AK265">
        <v>100</v>
      </c>
      <c r="AL265"/>
      <c r="AM265" t="s">
        <v>1818</v>
      </c>
      <c r="AN265" t="s">
        <v>1819</v>
      </c>
      <c r="AO265" t="s">
        <v>4831</v>
      </c>
      <c r="AP265"/>
      <c r="AQ265"/>
      <c r="AR265"/>
      <c r="AS265"/>
      <c r="AT265" t="s">
        <v>4832</v>
      </c>
      <c r="AU265" t="s">
        <v>228</v>
      </c>
      <c r="AV265" t="s">
        <v>695</v>
      </c>
      <c r="AW265" t="s">
        <v>279</v>
      </c>
      <c r="AX265" t="s">
        <v>1496</v>
      </c>
      <c r="AY265" t="s">
        <v>88</v>
      </c>
      <c r="AZ265" t="s">
        <v>1</v>
      </c>
      <c r="BA265" s="178" t="s">
        <v>4833</v>
      </c>
      <c r="BB265" t="s">
        <v>278</v>
      </c>
      <c r="BC265" t="s">
        <v>286</v>
      </c>
      <c r="BD265"/>
      <c r="BE265" t="s">
        <v>88</v>
      </c>
      <c r="BF265" t="s">
        <v>88</v>
      </c>
      <c r="BG265" t="s">
        <v>88</v>
      </c>
      <c r="BH265" t="s">
        <v>4834</v>
      </c>
      <c r="BI265">
        <v>1000</v>
      </c>
      <c r="BJ265">
        <v>0.57999999999999996</v>
      </c>
      <c r="BK265" s="30">
        <v>44754</v>
      </c>
      <c r="BL265" s="30"/>
      <c r="BM265">
        <v>4.0999999999999996</v>
      </c>
      <c r="BN265" t="s">
        <v>88</v>
      </c>
      <c r="BO265" s="30">
        <v>44938</v>
      </c>
      <c r="BP265" t="s">
        <v>4835</v>
      </c>
      <c r="BQ265" t="s">
        <v>88</v>
      </c>
      <c r="BR265" s="30">
        <v>44754</v>
      </c>
      <c r="BS265" t="s">
        <v>88</v>
      </c>
      <c r="BT265" s="30">
        <v>44754</v>
      </c>
      <c r="BU265" t="s">
        <v>1824</v>
      </c>
      <c r="BV265" t="s">
        <v>4836</v>
      </c>
      <c r="BW265" t="s">
        <v>4837</v>
      </c>
      <c r="BX265" t="s">
        <v>277</v>
      </c>
      <c r="BY265" t="s">
        <v>277</v>
      </c>
      <c r="BZ265" t="s">
        <v>276</v>
      </c>
      <c r="CA265" t="s">
        <v>275</v>
      </c>
      <c r="CB265" t="s">
        <v>274</v>
      </c>
      <c r="CC265" t="s">
        <v>88</v>
      </c>
      <c r="CD265" t="s">
        <v>113</v>
      </c>
      <c r="CE265" t="s">
        <v>88</v>
      </c>
      <c r="CF265" t="s">
        <v>88</v>
      </c>
      <c r="CG265" t="s">
        <v>4838</v>
      </c>
      <c r="CH265" t="s">
        <v>88</v>
      </c>
      <c r="CI265" s="30"/>
      <c r="CJ265">
        <v>861</v>
      </c>
      <c r="CK265" t="s">
        <v>4839</v>
      </c>
      <c r="CL265" t="s">
        <v>199</v>
      </c>
      <c r="CM265" t="s">
        <v>531</v>
      </c>
      <c r="CN265" t="s">
        <v>6</v>
      </c>
      <c r="CO265" t="s">
        <v>157</v>
      </c>
      <c r="CP265" t="s">
        <v>526</v>
      </c>
      <c r="CQ265">
        <v>1000</v>
      </c>
      <c r="CR265">
        <v>1041</v>
      </c>
    </row>
    <row r="266" spans="7:96" hidden="1">
      <c r="G266" s="123">
        <v>45313.655796203704</v>
      </c>
      <c r="H266" s="181">
        <v>176</v>
      </c>
      <c r="I266" t="s">
        <v>88</v>
      </c>
      <c r="J266" t="s">
        <v>88</v>
      </c>
      <c r="K266" t="s">
        <v>1467</v>
      </c>
      <c r="L266" t="s">
        <v>4840</v>
      </c>
      <c r="M266" s="30">
        <v>44740</v>
      </c>
      <c r="N266" t="s">
        <v>4841</v>
      </c>
      <c r="O266" t="s">
        <v>81</v>
      </c>
      <c r="P266">
        <v>0.29499999999999998</v>
      </c>
      <c r="Q266" t="s">
        <v>777</v>
      </c>
      <c r="R266" t="s">
        <v>777</v>
      </c>
      <c r="S266" t="s">
        <v>777</v>
      </c>
      <c r="T266" t="s">
        <v>88</v>
      </c>
      <c r="U266" t="s">
        <v>4842</v>
      </c>
      <c r="V266" t="s">
        <v>4843</v>
      </c>
      <c r="W266" t="s">
        <v>279</v>
      </c>
      <c r="X266" t="s">
        <v>279</v>
      </c>
      <c r="Y266" t="s">
        <v>279</v>
      </c>
      <c r="Z266" t="s">
        <v>284</v>
      </c>
      <c r="AA266">
        <v>5</v>
      </c>
      <c r="AB266" s="30">
        <v>45838</v>
      </c>
      <c r="AC266" t="s">
        <v>283</v>
      </c>
      <c r="AD266" t="s">
        <v>88</v>
      </c>
      <c r="AE266" t="s">
        <v>88</v>
      </c>
      <c r="AF266"/>
      <c r="AG266" t="s">
        <v>282</v>
      </c>
      <c r="AH266" t="s">
        <v>707</v>
      </c>
      <c r="AI266" t="s">
        <v>586</v>
      </c>
      <c r="AJ266" t="s">
        <v>280</v>
      </c>
      <c r="AK266">
        <v>100</v>
      </c>
      <c r="AL266"/>
      <c r="AM266" t="s">
        <v>794</v>
      </c>
      <c r="AN266" t="s">
        <v>1265</v>
      </c>
      <c r="AO266" t="s">
        <v>1448</v>
      </c>
      <c r="AP266"/>
      <c r="AQ266"/>
      <c r="AR266"/>
      <c r="AS266"/>
      <c r="AT266" t="s">
        <v>4844</v>
      </c>
      <c r="AU266" t="s">
        <v>228</v>
      </c>
      <c r="AV266" t="s">
        <v>528</v>
      </c>
      <c r="AW266" t="s">
        <v>279</v>
      </c>
      <c r="AX266" t="s">
        <v>494</v>
      </c>
      <c r="AY266" t="s">
        <v>88</v>
      </c>
      <c r="AZ266" t="s">
        <v>1</v>
      </c>
      <c r="BA266" s="178" t="s">
        <v>4770</v>
      </c>
      <c r="BB266" t="s">
        <v>278</v>
      </c>
      <c r="BC266" t="s">
        <v>286</v>
      </c>
      <c r="BD266"/>
      <c r="BE266" t="s">
        <v>88</v>
      </c>
      <c r="BF266" t="s">
        <v>88</v>
      </c>
      <c r="BG266" t="s">
        <v>88</v>
      </c>
      <c r="BH266" t="s">
        <v>4845</v>
      </c>
      <c r="BI266">
        <v>1000</v>
      </c>
      <c r="BJ266">
        <v>0.29499999999999998</v>
      </c>
      <c r="BK266" s="30">
        <v>44742</v>
      </c>
      <c r="BL266" s="30"/>
      <c r="BM266">
        <v>5</v>
      </c>
      <c r="BN266" t="s">
        <v>88</v>
      </c>
      <c r="BO266" s="30">
        <v>44925</v>
      </c>
      <c r="BP266" t="s">
        <v>4846</v>
      </c>
      <c r="BQ266" t="s">
        <v>88</v>
      </c>
      <c r="BR266" s="30">
        <v>44742</v>
      </c>
      <c r="BS266" t="s">
        <v>88</v>
      </c>
      <c r="BT266" s="30">
        <v>44742</v>
      </c>
      <c r="BU266" t="s">
        <v>1824</v>
      </c>
      <c r="BV266" t="s">
        <v>88</v>
      </c>
      <c r="BW266" t="s">
        <v>4847</v>
      </c>
      <c r="BX266" t="s">
        <v>277</v>
      </c>
      <c r="BY266" t="s">
        <v>277</v>
      </c>
      <c r="BZ266" t="s">
        <v>276</v>
      </c>
      <c r="CA266" t="s">
        <v>275</v>
      </c>
      <c r="CB266" t="s">
        <v>274</v>
      </c>
      <c r="CC266" t="s">
        <v>88</v>
      </c>
      <c r="CD266" t="s">
        <v>113</v>
      </c>
      <c r="CE266" t="s">
        <v>88</v>
      </c>
      <c r="CF266" t="s">
        <v>88</v>
      </c>
      <c r="CG266" t="s">
        <v>4848</v>
      </c>
      <c r="CH266" t="s">
        <v>88</v>
      </c>
      <c r="CI266" s="30"/>
      <c r="CJ266">
        <v>845</v>
      </c>
      <c r="CK266" t="s">
        <v>4849</v>
      </c>
      <c r="CL266" t="s">
        <v>199</v>
      </c>
      <c r="CM266" t="s">
        <v>529</v>
      </c>
      <c r="CN266" t="s">
        <v>6</v>
      </c>
      <c r="CO266" t="s">
        <v>157</v>
      </c>
      <c r="CP266" t="s">
        <v>526</v>
      </c>
      <c r="CQ266">
        <v>994</v>
      </c>
      <c r="CR266">
        <v>1035</v>
      </c>
    </row>
    <row r="267" spans="7:96" hidden="1">
      <c r="G267" s="123">
        <v>45313.655796203704</v>
      </c>
      <c r="H267" s="181">
        <v>175</v>
      </c>
      <c r="I267" t="s">
        <v>88</v>
      </c>
      <c r="J267" t="s">
        <v>88</v>
      </c>
      <c r="K267" t="s">
        <v>1467</v>
      </c>
      <c r="L267" t="s">
        <v>4850</v>
      </c>
      <c r="M267" s="30">
        <v>44740</v>
      </c>
      <c r="N267" t="s">
        <v>4841</v>
      </c>
      <c r="O267" t="s">
        <v>81</v>
      </c>
      <c r="P267">
        <v>0.22</v>
      </c>
      <c r="Q267" t="s">
        <v>777</v>
      </c>
      <c r="R267" t="s">
        <v>777</v>
      </c>
      <c r="S267" t="s">
        <v>777</v>
      </c>
      <c r="T267" t="s">
        <v>88</v>
      </c>
      <c r="U267" t="s">
        <v>4842</v>
      </c>
      <c r="V267" t="s">
        <v>4843</v>
      </c>
      <c r="W267" t="s">
        <v>279</v>
      </c>
      <c r="X267" t="s">
        <v>279</v>
      </c>
      <c r="Y267" t="s">
        <v>279</v>
      </c>
      <c r="Z267" t="s">
        <v>284</v>
      </c>
      <c r="AA267">
        <v>5</v>
      </c>
      <c r="AB267" s="30">
        <v>45838</v>
      </c>
      <c r="AC267" t="s">
        <v>283</v>
      </c>
      <c r="AD267" t="s">
        <v>88</v>
      </c>
      <c r="AE267" t="s">
        <v>88</v>
      </c>
      <c r="AF267"/>
      <c r="AG267" t="s">
        <v>282</v>
      </c>
      <c r="AH267" t="s">
        <v>707</v>
      </c>
      <c r="AI267" t="s">
        <v>567</v>
      </c>
      <c r="AJ267" t="s">
        <v>280</v>
      </c>
      <c r="AK267">
        <v>100</v>
      </c>
      <c r="AL267"/>
      <c r="AM267" t="s">
        <v>794</v>
      </c>
      <c r="AN267" t="s">
        <v>1265</v>
      </c>
      <c r="AO267" t="s">
        <v>1448</v>
      </c>
      <c r="AP267"/>
      <c r="AQ267"/>
      <c r="AR267"/>
      <c r="AS267"/>
      <c r="AT267" t="s">
        <v>4851</v>
      </c>
      <c r="AU267" t="s">
        <v>228</v>
      </c>
      <c r="AV267" t="s">
        <v>528</v>
      </c>
      <c r="AW267" t="s">
        <v>279</v>
      </c>
      <c r="AX267" t="s">
        <v>494</v>
      </c>
      <c r="AY267" t="s">
        <v>88</v>
      </c>
      <c r="AZ267" t="s">
        <v>1</v>
      </c>
      <c r="BA267" s="178" t="s">
        <v>4770</v>
      </c>
      <c r="BB267" t="s">
        <v>278</v>
      </c>
      <c r="BC267" t="s">
        <v>286</v>
      </c>
      <c r="BD267"/>
      <c r="BE267" t="s">
        <v>88</v>
      </c>
      <c r="BF267" t="s">
        <v>88</v>
      </c>
      <c r="BG267" t="s">
        <v>88</v>
      </c>
      <c r="BH267" t="s">
        <v>4845</v>
      </c>
      <c r="BI267">
        <v>1000</v>
      </c>
      <c r="BJ267">
        <v>0.22</v>
      </c>
      <c r="BK267" s="30">
        <v>44742</v>
      </c>
      <c r="BL267" s="30"/>
      <c r="BM267">
        <v>5</v>
      </c>
      <c r="BN267" t="s">
        <v>88</v>
      </c>
      <c r="BO267" s="30">
        <v>44925</v>
      </c>
      <c r="BP267" t="s">
        <v>4846</v>
      </c>
      <c r="BQ267" t="s">
        <v>88</v>
      </c>
      <c r="BR267" s="30">
        <v>44742</v>
      </c>
      <c r="BS267" t="s">
        <v>88</v>
      </c>
      <c r="BT267" s="30">
        <v>44742</v>
      </c>
      <c r="BU267" t="s">
        <v>1824</v>
      </c>
      <c r="BV267" t="s">
        <v>88</v>
      </c>
      <c r="BW267" t="s">
        <v>4852</v>
      </c>
      <c r="BX267" t="s">
        <v>277</v>
      </c>
      <c r="BY267" t="s">
        <v>277</v>
      </c>
      <c r="BZ267" t="s">
        <v>276</v>
      </c>
      <c r="CA267" t="s">
        <v>275</v>
      </c>
      <c r="CB267" t="s">
        <v>274</v>
      </c>
      <c r="CC267" t="s">
        <v>88</v>
      </c>
      <c r="CD267" t="s">
        <v>113</v>
      </c>
      <c r="CE267" t="s">
        <v>88</v>
      </c>
      <c r="CF267" t="s">
        <v>88</v>
      </c>
      <c r="CG267" t="s">
        <v>4853</v>
      </c>
      <c r="CH267" t="s">
        <v>88</v>
      </c>
      <c r="CI267" s="30"/>
      <c r="CJ267">
        <v>845</v>
      </c>
      <c r="CK267" t="s">
        <v>4849</v>
      </c>
      <c r="CL267" t="s">
        <v>199</v>
      </c>
      <c r="CM267" t="s">
        <v>529</v>
      </c>
      <c r="CN267" t="s">
        <v>6</v>
      </c>
      <c r="CO267" t="s">
        <v>157</v>
      </c>
      <c r="CP267" t="s">
        <v>526</v>
      </c>
      <c r="CQ267">
        <v>993</v>
      </c>
      <c r="CR267">
        <v>1034</v>
      </c>
    </row>
    <row r="268" spans="7:96" hidden="1">
      <c r="G268" s="123">
        <v>45313.655796203704</v>
      </c>
      <c r="H268" s="181">
        <v>174</v>
      </c>
      <c r="I268" t="s">
        <v>88</v>
      </c>
      <c r="J268" t="s">
        <v>88</v>
      </c>
      <c r="K268" t="s">
        <v>1468</v>
      </c>
      <c r="L268" t="s">
        <v>4854</v>
      </c>
      <c r="M268" s="30">
        <v>44740</v>
      </c>
      <c r="N268" t="s">
        <v>4855</v>
      </c>
      <c r="O268" t="s">
        <v>81</v>
      </c>
      <c r="P268">
        <v>0.3</v>
      </c>
      <c r="Q268" t="s">
        <v>777</v>
      </c>
      <c r="R268" t="s">
        <v>777</v>
      </c>
      <c r="S268" t="s">
        <v>777</v>
      </c>
      <c r="T268" t="s">
        <v>88</v>
      </c>
      <c r="U268" t="s">
        <v>2967</v>
      </c>
      <c r="V268" t="s">
        <v>4856</v>
      </c>
      <c r="W268" t="s">
        <v>279</v>
      </c>
      <c r="X268" t="s">
        <v>279</v>
      </c>
      <c r="Y268" t="s">
        <v>279</v>
      </c>
      <c r="Z268" t="s">
        <v>2207</v>
      </c>
      <c r="AA268">
        <v>5</v>
      </c>
      <c r="AB268" s="30">
        <v>45813</v>
      </c>
      <c r="AC268" t="s">
        <v>105</v>
      </c>
      <c r="AD268" t="s">
        <v>88</v>
      </c>
      <c r="AE268" t="s">
        <v>4857</v>
      </c>
      <c r="AF268"/>
      <c r="AG268" t="s">
        <v>282</v>
      </c>
      <c r="AH268" t="s">
        <v>707</v>
      </c>
      <c r="AI268" t="s">
        <v>2064</v>
      </c>
      <c r="AJ268" t="s">
        <v>280</v>
      </c>
      <c r="AK268">
        <v>100</v>
      </c>
      <c r="AL268"/>
      <c r="AM268" t="s">
        <v>794</v>
      </c>
      <c r="AN268" t="s">
        <v>2124</v>
      </c>
      <c r="AO268" t="s">
        <v>88</v>
      </c>
      <c r="AP268"/>
      <c r="AQ268"/>
      <c r="AR268"/>
      <c r="AS268"/>
      <c r="AT268" t="s">
        <v>4858</v>
      </c>
      <c r="AU268" t="s">
        <v>228</v>
      </c>
      <c r="AV268" t="s">
        <v>695</v>
      </c>
      <c r="AW268" t="s">
        <v>279</v>
      </c>
      <c r="AX268" t="s">
        <v>494</v>
      </c>
      <c r="AY268" t="s">
        <v>88</v>
      </c>
      <c r="AZ268" t="s">
        <v>1</v>
      </c>
      <c r="BA268" s="178" t="s">
        <v>4859</v>
      </c>
      <c r="BB268" t="s">
        <v>278</v>
      </c>
      <c r="BC268" t="s">
        <v>286</v>
      </c>
      <c r="BD268"/>
      <c r="BE268" t="s">
        <v>88</v>
      </c>
      <c r="BF268" t="s">
        <v>88</v>
      </c>
      <c r="BG268" t="s">
        <v>88</v>
      </c>
      <c r="BH268" t="s">
        <v>2973</v>
      </c>
      <c r="BI268">
        <v>1000</v>
      </c>
      <c r="BJ268">
        <v>0.3</v>
      </c>
      <c r="BK268" s="30">
        <v>44747</v>
      </c>
      <c r="BL268" s="30"/>
      <c r="BM268">
        <v>5</v>
      </c>
      <c r="BN268" t="s">
        <v>88</v>
      </c>
      <c r="BO268" s="30">
        <v>44931</v>
      </c>
      <c r="BP268" t="s">
        <v>4860</v>
      </c>
      <c r="BQ268" t="s">
        <v>88</v>
      </c>
      <c r="BR268" s="30">
        <v>44747</v>
      </c>
      <c r="BS268" t="s">
        <v>88</v>
      </c>
      <c r="BT268" s="30">
        <v>44747</v>
      </c>
      <c r="BU268" t="s">
        <v>1824</v>
      </c>
      <c r="BV268" t="s">
        <v>4861</v>
      </c>
      <c r="BW268" t="s">
        <v>4862</v>
      </c>
      <c r="BX268" t="s">
        <v>277</v>
      </c>
      <c r="BY268" t="s">
        <v>277</v>
      </c>
      <c r="BZ268" t="s">
        <v>276</v>
      </c>
      <c r="CA268" t="s">
        <v>275</v>
      </c>
      <c r="CB268" t="s">
        <v>274</v>
      </c>
      <c r="CC268" t="s">
        <v>88</v>
      </c>
      <c r="CD268" t="s">
        <v>113</v>
      </c>
      <c r="CE268" t="s">
        <v>88</v>
      </c>
      <c r="CF268" t="s">
        <v>88</v>
      </c>
      <c r="CG268" t="s">
        <v>4863</v>
      </c>
      <c r="CH268" t="s">
        <v>88</v>
      </c>
      <c r="CI268" s="30"/>
      <c r="CJ268">
        <v>633</v>
      </c>
      <c r="CK268" t="s">
        <v>2977</v>
      </c>
      <c r="CL268" t="s">
        <v>199</v>
      </c>
      <c r="CM268" t="s">
        <v>529</v>
      </c>
      <c r="CN268" t="s">
        <v>6</v>
      </c>
      <c r="CO268" t="s">
        <v>157</v>
      </c>
      <c r="CP268" t="s">
        <v>524</v>
      </c>
      <c r="CQ268">
        <v>991</v>
      </c>
      <c r="CR268">
        <v>1032</v>
      </c>
    </row>
    <row r="269" spans="7:96" hidden="1">
      <c r="G269" s="123">
        <v>45313.655796203704</v>
      </c>
      <c r="H269" s="181">
        <v>173</v>
      </c>
      <c r="I269" t="s">
        <v>88</v>
      </c>
      <c r="J269" t="s">
        <v>88</v>
      </c>
      <c r="K269" t="s">
        <v>1467</v>
      </c>
      <c r="L269" t="s">
        <v>4864</v>
      </c>
      <c r="M269" s="30">
        <v>44735</v>
      </c>
      <c r="N269" t="s">
        <v>4865</v>
      </c>
      <c r="O269" t="s">
        <v>106</v>
      </c>
      <c r="P269">
        <v>0.48</v>
      </c>
      <c r="Q269" t="s">
        <v>777</v>
      </c>
      <c r="R269" t="s">
        <v>777</v>
      </c>
      <c r="S269" t="s">
        <v>777</v>
      </c>
      <c r="T269" t="s">
        <v>88</v>
      </c>
      <c r="U269" t="s">
        <v>4866</v>
      </c>
      <c r="V269" t="s">
        <v>4867</v>
      </c>
      <c r="W269" t="s">
        <v>279</v>
      </c>
      <c r="X269" t="s">
        <v>279</v>
      </c>
      <c r="Y269" t="s">
        <v>279</v>
      </c>
      <c r="Z269" t="s">
        <v>284</v>
      </c>
      <c r="AA269">
        <v>2.7</v>
      </c>
      <c r="AB269" s="30">
        <v>45838</v>
      </c>
      <c r="AC269" t="s">
        <v>105</v>
      </c>
      <c r="AD269" t="s">
        <v>88</v>
      </c>
      <c r="AE269" t="s">
        <v>88</v>
      </c>
      <c r="AF269"/>
      <c r="AG269" t="s">
        <v>282</v>
      </c>
      <c r="AH269" t="s">
        <v>707</v>
      </c>
      <c r="AI269" t="s">
        <v>569</v>
      </c>
      <c r="AJ269" t="s">
        <v>280</v>
      </c>
      <c r="AK269">
        <v>100</v>
      </c>
      <c r="AL269"/>
      <c r="AM269" t="s">
        <v>794</v>
      </c>
      <c r="AN269" t="s">
        <v>4868</v>
      </c>
      <c r="AO269" t="s">
        <v>4869</v>
      </c>
      <c r="AP269"/>
      <c r="AQ269"/>
      <c r="AR269"/>
      <c r="AS269"/>
      <c r="AT269" t="s">
        <v>4870</v>
      </c>
      <c r="AU269" t="s">
        <v>228</v>
      </c>
      <c r="AV269" t="s">
        <v>528</v>
      </c>
      <c r="AW269" t="s">
        <v>279</v>
      </c>
      <c r="AX269" t="s">
        <v>88</v>
      </c>
      <c r="AY269" t="s">
        <v>88</v>
      </c>
      <c r="AZ269" t="s">
        <v>1</v>
      </c>
      <c r="BA269" s="178" t="s">
        <v>4770</v>
      </c>
      <c r="BB269" t="s">
        <v>278</v>
      </c>
      <c r="BC269" t="s">
        <v>286</v>
      </c>
      <c r="BD269"/>
      <c r="BE269" t="s">
        <v>88</v>
      </c>
      <c r="BF269" t="s">
        <v>88</v>
      </c>
      <c r="BG269" t="s">
        <v>88</v>
      </c>
      <c r="BH269" t="s">
        <v>4871</v>
      </c>
      <c r="BI269">
        <v>1000</v>
      </c>
      <c r="BJ269">
        <v>0.48</v>
      </c>
      <c r="BK269" s="30">
        <v>44742</v>
      </c>
      <c r="BL269" s="30"/>
      <c r="BM269">
        <v>2.7</v>
      </c>
      <c r="BN269" t="s">
        <v>88</v>
      </c>
      <c r="BO269" s="30">
        <v>44925</v>
      </c>
      <c r="BP269" t="s">
        <v>4872</v>
      </c>
      <c r="BQ269" t="s">
        <v>88</v>
      </c>
      <c r="BR269" s="30">
        <v>44742</v>
      </c>
      <c r="BS269" t="s">
        <v>88</v>
      </c>
      <c r="BT269" s="30">
        <v>44742</v>
      </c>
      <c r="BU269" t="s">
        <v>88</v>
      </c>
      <c r="BV269" t="s">
        <v>88</v>
      </c>
      <c r="BW269" t="s">
        <v>4873</v>
      </c>
      <c r="BX269" t="s">
        <v>277</v>
      </c>
      <c r="BY269" t="s">
        <v>277</v>
      </c>
      <c r="BZ269" t="s">
        <v>276</v>
      </c>
      <c r="CA269" t="s">
        <v>275</v>
      </c>
      <c r="CB269" t="s">
        <v>274</v>
      </c>
      <c r="CC269" t="s">
        <v>88</v>
      </c>
      <c r="CD269" t="s">
        <v>113</v>
      </c>
      <c r="CE269" t="s">
        <v>88</v>
      </c>
      <c r="CF269" t="s">
        <v>88</v>
      </c>
      <c r="CG269" t="s">
        <v>4874</v>
      </c>
      <c r="CH269" t="s">
        <v>88</v>
      </c>
      <c r="CI269" s="30"/>
      <c r="CJ269">
        <v>860</v>
      </c>
      <c r="CK269" t="s">
        <v>4875</v>
      </c>
      <c r="CL269" t="s">
        <v>199</v>
      </c>
      <c r="CM269" t="s">
        <v>529</v>
      </c>
      <c r="CN269" t="s">
        <v>6</v>
      </c>
      <c r="CO269" t="s">
        <v>157</v>
      </c>
      <c r="CP269" t="s">
        <v>526</v>
      </c>
      <c r="CQ269">
        <v>986</v>
      </c>
      <c r="CR269">
        <v>1027</v>
      </c>
    </row>
    <row r="270" spans="7:96" hidden="1">
      <c r="G270" s="123">
        <v>45313.655796203704</v>
      </c>
      <c r="H270" s="181">
        <v>172</v>
      </c>
      <c r="I270" t="s">
        <v>88</v>
      </c>
      <c r="J270" t="s">
        <v>88</v>
      </c>
      <c r="K270" t="s">
        <v>1467</v>
      </c>
      <c r="L270" t="s">
        <v>4876</v>
      </c>
      <c r="M270" s="30">
        <v>44729</v>
      </c>
      <c r="N270" t="s">
        <v>4877</v>
      </c>
      <c r="O270" t="s">
        <v>81</v>
      </c>
      <c r="P270">
        <v>0.32</v>
      </c>
      <c r="Q270" t="s">
        <v>777</v>
      </c>
      <c r="R270" t="s">
        <v>777</v>
      </c>
      <c r="S270" t="s">
        <v>777</v>
      </c>
      <c r="T270" t="s">
        <v>88</v>
      </c>
      <c r="U270" t="s">
        <v>2690</v>
      </c>
      <c r="V270" t="s">
        <v>4878</v>
      </c>
      <c r="W270" t="s">
        <v>279</v>
      </c>
      <c r="X270" t="s">
        <v>279</v>
      </c>
      <c r="Y270" t="s">
        <v>279</v>
      </c>
      <c r="Z270" t="s">
        <v>2292</v>
      </c>
      <c r="AA270">
        <v>5.15</v>
      </c>
      <c r="AB270" s="30">
        <v>45799</v>
      </c>
      <c r="AC270" t="s">
        <v>105</v>
      </c>
      <c r="AD270" t="s">
        <v>88</v>
      </c>
      <c r="AE270" t="s">
        <v>88</v>
      </c>
      <c r="AF270"/>
      <c r="AG270" t="s">
        <v>282</v>
      </c>
      <c r="AH270" t="s">
        <v>707</v>
      </c>
      <c r="AI270" t="s">
        <v>565</v>
      </c>
      <c r="AJ270" t="s">
        <v>280</v>
      </c>
      <c r="AK270">
        <v>100</v>
      </c>
      <c r="AL270"/>
      <c r="AM270" t="s">
        <v>500</v>
      </c>
      <c r="AN270" t="s">
        <v>1769</v>
      </c>
      <c r="AO270" t="s">
        <v>88</v>
      </c>
      <c r="AP270"/>
      <c r="AQ270"/>
      <c r="AR270"/>
      <c r="AS270"/>
      <c r="AT270" t="s">
        <v>4879</v>
      </c>
      <c r="AU270" t="s">
        <v>228</v>
      </c>
      <c r="AV270" t="s">
        <v>695</v>
      </c>
      <c r="AW270" t="s">
        <v>279</v>
      </c>
      <c r="AX270" t="s">
        <v>1496</v>
      </c>
      <c r="AY270" t="s">
        <v>88</v>
      </c>
      <c r="AZ270" t="s">
        <v>1</v>
      </c>
      <c r="BA270" s="178" t="s">
        <v>4880</v>
      </c>
      <c r="BB270" t="s">
        <v>278</v>
      </c>
      <c r="BC270" t="s">
        <v>286</v>
      </c>
      <c r="BD270"/>
      <c r="BE270" t="s">
        <v>88</v>
      </c>
      <c r="BF270" t="s">
        <v>88</v>
      </c>
      <c r="BG270" t="s">
        <v>88</v>
      </c>
      <c r="BH270" t="s">
        <v>2695</v>
      </c>
      <c r="BI270">
        <v>1000</v>
      </c>
      <c r="BJ270">
        <v>0.32</v>
      </c>
      <c r="BK270" s="30">
        <v>44734</v>
      </c>
      <c r="BL270" s="30"/>
      <c r="BM270">
        <v>5.15</v>
      </c>
      <c r="BN270" t="s">
        <v>88</v>
      </c>
      <c r="BO270" s="30">
        <v>44917</v>
      </c>
      <c r="BP270" t="s">
        <v>4881</v>
      </c>
      <c r="BQ270" t="s">
        <v>88</v>
      </c>
      <c r="BR270" s="30">
        <v>44734</v>
      </c>
      <c r="BS270" t="s">
        <v>88</v>
      </c>
      <c r="BT270" s="30">
        <v>44734</v>
      </c>
      <c r="BU270" t="s">
        <v>1824</v>
      </c>
      <c r="BV270" t="s">
        <v>88</v>
      </c>
      <c r="BW270" t="s">
        <v>4882</v>
      </c>
      <c r="BX270" t="s">
        <v>277</v>
      </c>
      <c r="BY270" t="s">
        <v>277</v>
      </c>
      <c r="BZ270" t="s">
        <v>276</v>
      </c>
      <c r="CA270" t="s">
        <v>275</v>
      </c>
      <c r="CB270" t="s">
        <v>274</v>
      </c>
      <c r="CC270" t="s">
        <v>88</v>
      </c>
      <c r="CD270" t="s">
        <v>113</v>
      </c>
      <c r="CE270" t="s">
        <v>88</v>
      </c>
      <c r="CF270" t="s">
        <v>88</v>
      </c>
      <c r="CG270" t="s">
        <v>4883</v>
      </c>
      <c r="CH270" t="s">
        <v>88</v>
      </c>
      <c r="CI270" s="30"/>
      <c r="CJ270">
        <v>857</v>
      </c>
      <c r="CK270" t="s">
        <v>2698</v>
      </c>
      <c r="CL270" t="s">
        <v>199</v>
      </c>
      <c r="CM270" t="s">
        <v>529</v>
      </c>
      <c r="CN270" t="s">
        <v>6</v>
      </c>
      <c r="CO270" t="s">
        <v>157</v>
      </c>
      <c r="CP270" t="s">
        <v>524</v>
      </c>
      <c r="CQ270">
        <v>980</v>
      </c>
      <c r="CR270">
        <v>1021</v>
      </c>
    </row>
    <row r="271" spans="7:96" hidden="1">
      <c r="G271" s="123">
        <v>45313.655796203704</v>
      </c>
      <c r="H271" s="181">
        <v>171</v>
      </c>
      <c r="I271" t="s">
        <v>88</v>
      </c>
      <c r="J271" t="s">
        <v>88</v>
      </c>
      <c r="K271" t="s">
        <v>706</v>
      </c>
      <c r="L271" t="s">
        <v>4884</v>
      </c>
      <c r="M271" s="30">
        <v>44729</v>
      </c>
      <c r="N271" t="s">
        <v>4885</v>
      </c>
      <c r="O271" t="s">
        <v>81</v>
      </c>
      <c r="P271">
        <v>0.96499999999999997</v>
      </c>
      <c r="Q271" t="s">
        <v>777</v>
      </c>
      <c r="R271" t="s">
        <v>777</v>
      </c>
      <c r="S271" t="s">
        <v>777</v>
      </c>
      <c r="T271" t="s">
        <v>88</v>
      </c>
      <c r="U271" t="s">
        <v>3922</v>
      </c>
      <c r="V271" t="s">
        <v>4886</v>
      </c>
      <c r="W271" t="s">
        <v>279</v>
      </c>
      <c r="X271" t="s">
        <v>279</v>
      </c>
      <c r="Y271" t="s">
        <v>279</v>
      </c>
      <c r="Z271" t="s">
        <v>284</v>
      </c>
      <c r="AA271">
        <v>4.5999999999999996</v>
      </c>
      <c r="AB271" s="30">
        <v>45832</v>
      </c>
      <c r="AC271" t="s">
        <v>283</v>
      </c>
      <c r="AD271" t="s">
        <v>4887</v>
      </c>
      <c r="AE271" t="s">
        <v>3672</v>
      </c>
      <c r="AF271">
        <v>20</v>
      </c>
      <c r="AG271" t="s">
        <v>282</v>
      </c>
      <c r="AH271" t="s">
        <v>707</v>
      </c>
      <c r="AI271" t="s">
        <v>566</v>
      </c>
      <c r="AJ271" t="s">
        <v>280</v>
      </c>
      <c r="AK271">
        <v>100</v>
      </c>
      <c r="AL271"/>
      <c r="AM271" t="s">
        <v>1818</v>
      </c>
      <c r="AN271" t="s">
        <v>1819</v>
      </c>
      <c r="AO271" t="s">
        <v>3924</v>
      </c>
      <c r="AP271"/>
      <c r="AQ271"/>
      <c r="AR271"/>
      <c r="AS271"/>
      <c r="AT271" t="s">
        <v>4888</v>
      </c>
      <c r="AU271" t="s">
        <v>228</v>
      </c>
      <c r="AV271" t="s">
        <v>695</v>
      </c>
      <c r="AW271" t="s">
        <v>279</v>
      </c>
      <c r="AX271" t="s">
        <v>1496</v>
      </c>
      <c r="AY271" t="s">
        <v>88</v>
      </c>
      <c r="AZ271" t="s">
        <v>1</v>
      </c>
      <c r="BA271" s="178" t="s">
        <v>4889</v>
      </c>
      <c r="BB271" t="s">
        <v>278</v>
      </c>
      <c r="BC271" t="s">
        <v>286</v>
      </c>
      <c r="BD271"/>
      <c r="BE271" t="s">
        <v>88</v>
      </c>
      <c r="BF271" t="s">
        <v>88</v>
      </c>
      <c r="BG271" t="s">
        <v>88</v>
      </c>
      <c r="BH271" t="s">
        <v>3927</v>
      </c>
      <c r="BI271">
        <v>1000</v>
      </c>
      <c r="BJ271">
        <v>0.96499999999999997</v>
      </c>
      <c r="BK271" s="30">
        <v>44736</v>
      </c>
      <c r="BL271" s="30"/>
      <c r="BM271">
        <v>4.5999999999999996</v>
      </c>
      <c r="BN271" t="s">
        <v>88</v>
      </c>
      <c r="BO271" s="30">
        <v>44919</v>
      </c>
      <c r="BP271" t="s">
        <v>3928</v>
      </c>
      <c r="BQ271" t="s">
        <v>88</v>
      </c>
      <c r="BR271" s="30">
        <v>44736</v>
      </c>
      <c r="BS271" t="s">
        <v>88</v>
      </c>
      <c r="BT271" s="30">
        <v>44736</v>
      </c>
      <c r="BU271" t="s">
        <v>1824</v>
      </c>
      <c r="BV271" t="s">
        <v>4890</v>
      </c>
      <c r="BW271" t="s">
        <v>4891</v>
      </c>
      <c r="BX271" t="s">
        <v>277</v>
      </c>
      <c r="BY271" t="s">
        <v>277</v>
      </c>
      <c r="BZ271" t="s">
        <v>276</v>
      </c>
      <c r="CA271" t="s">
        <v>275</v>
      </c>
      <c r="CB271" t="s">
        <v>274</v>
      </c>
      <c r="CC271" t="s">
        <v>88</v>
      </c>
      <c r="CD271" t="s">
        <v>113</v>
      </c>
      <c r="CE271" t="s">
        <v>88</v>
      </c>
      <c r="CF271" t="s">
        <v>88</v>
      </c>
      <c r="CG271" t="s">
        <v>4892</v>
      </c>
      <c r="CH271" t="s">
        <v>88</v>
      </c>
      <c r="CI271" s="30"/>
      <c r="CJ271">
        <v>856</v>
      </c>
      <c r="CK271" t="s">
        <v>3932</v>
      </c>
      <c r="CL271" t="s">
        <v>199</v>
      </c>
      <c r="CM271" t="s">
        <v>529</v>
      </c>
      <c r="CN271" t="s">
        <v>6</v>
      </c>
      <c r="CO271" t="s">
        <v>157</v>
      </c>
      <c r="CP271" t="s">
        <v>526</v>
      </c>
      <c r="CQ271">
        <v>979</v>
      </c>
      <c r="CR271">
        <v>1020</v>
      </c>
    </row>
    <row r="272" spans="7:96" hidden="1">
      <c r="G272" s="123">
        <v>45313.655796203704</v>
      </c>
      <c r="H272" s="181">
        <v>170</v>
      </c>
      <c r="I272" t="s">
        <v>88</v>
      </c>
      <c r="J272" t="s">
        <v>88</v>
      </c>
      <c r="K272" t="s">
        <v>782</v>
      </c>
      <c r="L272" t="s">
        <v>4893</v>
      </c>
      <c r="M272" s="30">
        <v>44726</v>
      </c>
      <c r="N272" t="s">
        <v>4894</v>
      </c>
      <c r="O272" t="s">
        <v>81</v>
      </c>
      <c r="P272">
        <v>0.7</v>
      </c>
      <c r="Q272" t="s">
        <v>777</v>
      </c>
      <c r="R272" t="s">
        <v>777</v>
      </c>
      <c r="S272" t="s">
        <v>777</v>
      </c>
      <c r="T272" t="s">
        <v>88</v>
      </c>
      <c r="U272" t="s">
        <v>4895</v>
      </c>
      <c r="V272" t="s">
        <v>4896</v>
      </c>
      <c r="W272" t="s">
        <v>279</v>
      </c>
      <c r="X272" t="s">
        <v>279</v>
      </c>
      <c r="Y272" t="s">
        <v>279</v>
      </c>
      <c r="Z272" t="s">
        <v>284</v>
      </c>
      <c r="AA272">
        <v>3.9</v>
      </c>
      <c r="AB272" s="30">
        <v>45825</v>
      </c>
      <c r="AC272" t="s">
        <v>283</v>
      </c>
      <c r="AD272" t="s">
        <v>88</v>
      </c>
      <c r="AE272" t="s">
        <v>2193</v>
      </c>
      <c r="AF272"/>
      <c r="AG272" t="s">
        <v>282</v>
      </c>
      <c r="AH272" t="s">
        <v>707</v>
      </c>
      <c r="AI272" t="s">
        <v>4897</v>
      </c>
      <c r="AJ272" t="s">
        <v>280</v>
      </c>
      <c r="AK272">
        <v>100</v>
      </c>
      <c r="AL272"/>
      <c r="AM272" t="s">
        <v>2711</v>
      </c>
      <c r="AN272" t="s">
        <v>4898</v>
      </c>
      <c r="AO272" t="s">
        <v>88</v>
      </c>
      <c r="AP272"/>
      <c r="AQ272"/>
      <c r="AR272"/>
      <c r="AS272"/>
      <c r="AT272" t="s">
        <v>4899</v>
      </c>
      <c r="AU272" t="s">
        <v>228</v>
      </c>
      <c r="AV272" t="s">
        <v>695</v>
      </c>
      <c r="AW272" t="s">
        <v>279</v>
      </c>
      <c r="AX272" t="s">
        <v>1496</v>
      </c>
      <c r="AY272" t="s">
        <v>88</v>
      </c>
      <c r="AZ272" t="s">
        <v>1</v>
      </c>
      <c r="BA272" s="178" t="s">
        <v>4900</v>
      </c>
      <c r="BB272" t="s">
        <v>278</v>
      </c>
      <c r="BC272" t="s">
        <v>286</v>
      </c>
      <c r="BD272"/>
      <c r="BE272" t="s">
        <v>88</v>
      </c>
      <c r="BF272" t="s">
        <v>88</v>
      </c>
      <c r="BG272" t="s">
        <v>88</v>
      </c>
      <c r="BH272" t="s">
        <v>4901</v>
      </c>
      <c r="BI272">
        <v>1000</v>
      </c>
      <c r="BJ272">
        <v>0.7</v>
      </c>
      <c r="BK272" s="30">
        <v>44729</v>
      </c>
      <c r="BL272" s="30"/>
      <c r="BM272">
        <v>3.9</v>
      </c>
      <c r="BN272" t="s">
        <v>88</v>
      </c>
      <c r="BO272" s="30">
        <v>44912</v>
      </c>
      <c r="BP272" t="s">
        <v>4902</v>
      </c>
      <c r="BQ272" t="s">
        <v>88</v>
      </c>
      <c r="BR272" s="30">
        <v>44729</v>
      </c>
      <c r="BS272" t="s">
        <v>88</v>
      </c>
      <c r="BT272" s="30">
        <v>44729</v>
      </c>
      <c r="BU272" t="s">
        <v>1824</v>
      </c>
      <c r="BV272" t="s">
        <v>4903</v>
      </c>
      <c r="BW272" t="s">
        <v>4904</v>
      </c>
      <c r="BX272" t="s">
        <v>277</v>
      </c>
      <c r="BY272" t="s">
        <v>277</v>
      </c>
      <c r="BZ272" t="s">
        <v>276</v>
      </c>
      <c r="CA272" t="s">
        <v>275</v>
      </c>
      <c r="CB272" t="s">
        <v>274</v>
      </c>
      <c r="CC272" t="s">
        <v>88</v>
      </c>
      <c r="CD272" t="s">
        <v>113</v>
      </c>
      <c r="CE272" t="s">
        <v>88</v>
      </c>
      <c r="CF272" t="s">
        <v>88</v>
      </c>
      <c r="CG272" t="s">
        <v>4905</v>
      </c>
      <c r="CH272" t="s">
        <v>88</v>
      </c>
      <c r="CI272" s="30"/>
      <c r="CJ272">
        <v>564</v>
      </c>
      <c r="CK272" t="s">
        <v>4906</v>
      </c>
      <c r="CL272" t="s">
        <v>199</v>
      </c>
      <c r="CM272" t="s">
        <v>528</v>
      </c>
      <c r="CN272" t="s">
        <v>6</v>
      </c>
      <c r="CO272" t="s">
        <v>157</v>
      </c>
      <c r="CP272" t="s">
        <v>526</v>
      </c>
      <c r="CQ272">
        <v>969</v>
      </c>
      <c r="CR272">
        <v>1009</v>
      </c>
    </row>
    <row r="273" spans="7:96" hidden="1">
      <c r="G273" s="123">
        <v>45313.655796203704</v>
      </c>
      <c r="H273" s="181">
        <v>169</v>
      </c>
      <c r="I273" t="s">
        <v>88</v>
      </c>
      <c r="J273" t="s">
        <v>88</v>
      </c>
      <c r="K273" t="s">
        <v>1468</v>
      </c>
      <c r="L273" t="s">
        <v>4907</v>
      </c>
      <c r="M273" s="30">
        <v>44726</v>
      </c>
      <c r="N273" t="s">
        <v>4908</v>
      </c>
      <c r="O273" t="s">
        <v>81</v>
      </c>
      <c r="P273">
        <v>0.96499999999999997</v>
      </c>
      <c r="Q273" t="s">
        <v>777</v>
      </c>
      <c r="R273" t="s">
        <v>777</v>
      </c>
      <c r="S273" t="s">
        <v>777</v>
      </c>
      <c r="T273" t="s">
        <v>88</v>
      </c>
      <c r="U273" t="s">
        <v>4909</v>
      </c>
      <c r="V273" t="s">
        <v>4910</v>
      </c>
      <c r="W273" t="s">
        <v>279</v>
      </c>
      <c r="X273" t="s">
        <v>279</v>
      </c>
      <c r="Y273" t="s">
        <v>279</v>
      </c>
      <c r="Z273" t="s">
        <v>284</v>
      </c>
      <c r="AA273">
        <v>4.5</v>
      </c>
      <c r="AB273" s="30">
        <v>45829</v>
      </c>
      <c r="AC273" t="s">
        <v>283</v>
      </c>
      <c r="AD273" t="s">
        <v>88</v>
      </c>
      <c r="AE273" t="s">
        <v>751</v>
      </c>
      <c r="AF273"/>
      <c r="AG273" t="s">
        <v>282</v>
      </c>
      <c r="AH273" t="s">
        <v>707</v>
      </c>
      <c r="AI273" t="s">
        <v>1847</v>
      </c>
      <c r="AJ273" t="s">
        <v>280</v>
      </c>
      <c r="AK273">
        <v>100</v>
      </c>
      <c r="AL273"/>
      <c r="AM273" t="s">
        <v>1848</v>
      </c>
      <c r="AN273" t="s">
        <v>3222</v>
      </c>
      <c r="AO273" t="s">
        <v>4911</v>
      </c>
      <c r="AP273"/>
      <c r="AQ273"/>
      <c r="AR273"/>
      <c r="AS273"/>
      <c r="AT273" t="s">
        <v>4912</v>
      </c>
      <c r="AU273" t="s">
        <v>228</v>
      </c>
      <c r="AV273" t="s">
        <v>695</v>
      </c>
      <c r="AW273" t="s">
        <v>279</v>
      </c>
      <c r="AX273" t="s">
        <v>494</v>
      </c>
      <c r="AY273" t="s">
        <v>88</v>
      </c>
      <c r="AZ273" t="s">
        <v>1</v>
      </c>
      <c r="BA273" s="178" t="s">
        <v>4913</v>
      </c>
      <c r="BB273" t="s">
        <v>278</v>
      </c>
      <c r="BC273" t="s">
        <v>286</v>
      </c>
      <c r="BD273"/>
      <c r="BE273" t="s">
        <v>88</v>
      </c>
      <c r="BF273" t="s">
        <v>88</v>
      </c>
      <c r="BG273" t="s">
        <v>88</v>
      </c>
      <c r="BH273" t="s">
        <v>4914</v>
      </c>
      <c r="BI273">
        <v>1000</v>
      </c>
      <c r="BJ273">
        <v>0.96499999999999997</v>
      </c>
      <c r="BK273" s="30">
        <v>44733</v>
      </c>
      <c r="BL273" s="30"/>
      <c r="BM273">
        <v>4.5</v>
      </c>
      <c r="BN273" t="s">
        <v>88</v>
      </c>
      <c r="BO273" s="30">
        <v>44916</v>
      </c>
      <c r="BP273" t="s">
        <v>4915</v>
      </c>
      <c r="BQ273" t="s">
        <v>88</v>
      </c>
      <c r="BR273" s="30">
        <v>44733</v>
      </c>
      <c r="BS273" t="s">
        <v>88</v>
      </c>
      <c r="BT273" s="30">
        <v>44733</v>
      </c>
      <c r="BU273" t="s">
        <v>88</v>
      </c>
      <c r="BV273" t="s">
        <v>4916</v>
      </c>
      <c r="BW273" t="s">
        <v>4917</v>
      </c>
      <c r="BX273" t="s">
        <v>277</v>
      </c>
      <c r="BY273" t="s">
        <v>277</v>
      </c>
      <c r="BZ273" t="s">
        <v>276</v>
      </c>
      <c r="CA273" t="s">
        <v>275</v>
      </c>
      <c r="CB273" t="s">
        <v>274</v>
      </c>
      <c r="CC273" t="s">
        <v>88</v>
      </c>
      <c r="CD273" t="s">
        <v>113</v>
      </c>
      <c r="CE273" t="s">
        <v>88</v>
      </c>
      <c r="CF273" t="s">
        <v>88</v>
      </c>
      <c r="CG273" t="s">
        <v>4918</v>
      </c>
      <c r="CH273" t="s">
        <v>88</v>
      </c>
      <c r="CI273" s="30"/>
      <c r="CJ273">
        <v>802</v>
      </c>
      <c r="CK273" t="s">
        <v>4919</v>
      </c>
      <c r="CL273" t="s">
        <v>199</v>
      </c>
      <c r="CM273" t="s">
        <v>531</v>
      </c>
      <c r="CN273" t="s">
        <v>6</v>
      </c>
      <c r="CO273" t="s">
        <v>157</v>
      </c>
      <c r="CP273" t="s">
        <v>525</v>
      </c>
      <c r="CQ273">
        <v>968</v>
      </c>
      <c r="CR273">
        <v>1008</v>
      </c>
    </row>
    <row r="274" spans="7:96" hidden="1">
      <c r="G274" s="123">
        <v>45313.655796203704</v>
      </c>
      <c r="H274" s="181">
        <v>168</v>
      </c>
      <c r="I274" t="s">
        <v>88</v>
      </c>
      <c r="J274" t="s">
        <v>88</v>
      </c>
      <c r="K274" t="s">
        <v>782</v>
      </c>
      <c r="L274" t="s">
        <v>4920</v>
      </c>
      <c r="M274" s="30">
        <v>44722</v>
      </c>
      <c r="N274" t="s">
        <v>4921</v>
      </c>
      <c r="O274" t="s">
        <v>81</v>
      </c>
      <c r="P274">
        <v>0.32</v>
      </c>
      <c r="Q274" t="s">
        <v>777</v>
      </c>
      <c r="R274" t="s">
        <v>777</v>
      </c>
      <c r="S274" t="s">
        <v>777</v>
      </c>
      <c r="T274" t="s">
        <v>88</v>
      </c>
      <c r="U274" t="s">
        <v>4922</v>
      </c>
      <c r="V274" t="s">
        <v>4923</v>
      </c>
      <c r="W274" t="s">
        <v>279</v>
      </c>
      <c r="X274" t="s">
        <v>279</v>
      </c>
      <c r="Y274" t="s">
        <v>279</v>
      </c>
      <c r="Z274" t="s">
        <v>284</v>
      </c>
      <c r="AA274">
        <v>4.5</v>
      </c>
      <c r="AB274" s="30">
        <v>45825</v>
      </c>
      <c r="AC274" t="s">
        <v>283</v>
      </c>
      <c r="AD274" t="s">
        <v>88</v>
      </c>
      <c r="AE274" t="s">
        <v>88</v>
      </c>
      <c r="AF274"/>
      <c r="AG274" t="s">
        <v>282</v>
      </c>
      <c r="AH274" t="s">
        <v>712</v>
      </c>
      <c r="AI274" t="s">
        <v>1718</v>
      </c>
      <c r="AJ274" t="s">
        <v>280</v>
      </c>
      <c r="AK274">
        <v>100</v>
      </c>
      <c r="AL274"/>
      <c r="AM274" t="s">
        <v>709</v>
      </c>
      <c r="AN274" t="s">
        <v>783</v>
      </c>
      <c r="AO274" t="s">
        <v>4924</v>
      </c>
      <c r="AP274"/>
      <c r="AQ274"/>
      <c r="AR274"/>
      <c r="AS274"/>
      <c r="AT274" t="s">
        <v>3988</v>
      </c>
      <c r="AU274" t="s">
        <v>228</v>
      </c>
      <c r="AV274" t="s">
        <v>528</v>
      </c>
      <c r="AW274" t="s">
        <v>279</v>
      </c>
      <c r="AX274" t="s">
        <v>494</v>
      </c>
      <c r="AY274" t="s">
        <v>88</v>
      </c>
      <c r="AZ274" t="s">
        <v>1</v>
      </c>
      <c r="BA274" s="178" t="s">
        <v>4900</v>
      </c>
      <c r="BB274" t="s">
        <v>278</v>
      </c>
      <c r="BC274" t="s">
        <v>286</v>
      </c>
      <c r="BD274"/>
      <c r="BE274" t="s">
        <v>88</v>
      </c>
      <c r="BF274" t="s">
        <v>88</v>
      </c>
      <c r="BG274" t="s">
        <v>88</v>
      </c>
      <c r="BH274" t="s">
        <v>4925</v>
      </c>
      <c r="BI274">
        <v>1000</v>
      </c>
      <c r="BJ274">
        <v>0.32</v>
      </c>
      <c r="BK274" s="30">
        <v>44729</v>
      </c>
      <c r="BL274" s="30"/>
      <c r="BM274">
        <v>4.5</v>
      </c>
      <c r="BN274" t="s">
        <v>88</v>
      </c>
      <c r="BO274" s="30">
        <v>44912</v>
      </c>
      <c r="BP274" t="s">
        <v>4926</v>
      </c>
      <c r="BQ274" t="s">
        <v>4922</v>
      </c>
      <c r="BR274" s="30">
        <v>44729</v>
      </c>
      <c r="BS274" t="s">
        <v>88</v>
      </c>
      <c r="BT274" s="30">
        <v>44729</v>
      </c>
      <c r="BU274" t="s">
        <v>1824</v>
      </c>
      <c r="BV274" t="s">
        <v>4927</v>
      </c>
      <c r="BW274" t="s">
        <v>4928</v>
      </c>
      <c r="BX274" t="s">
        <v>277</v>
      </c>
      <c r="BY274" t="s">
        <v>277</v>
      </c>
      <c r="BZ274" t="s">
        <v>276</v>
      </c>
      <c r="CA274" t="s">
        <v>275</v>
      </c>
      <c r="CB274" t="s">
        <v>274</v>
      </c>
      <c r="CC274" t="s">
        <v>88</v>
      </c>
      <c r="CD274" t="s">
        <v>113</v>
      </c>
      <c r="CE274" t="s">
        <v>88</v>
      </c>
      <c r="CF274" t="s">
        <v>88</v>
      </c>
      <c r="CG274" t="s">
        <v>4929</v>
      </c>
      <c r="CH274" t="s">
        <v>88</v>
      </c>
      <c r="CI274" s="30"/>
      <c r="CJ274">
        <v>562</v>
      </c>
      <c r="CK274" t="s">
        <v>4930</v>
      </c>
      <c r="CL274" t="s">
        <v>199</v>
      </c>
      <c r="CM274" t="s">
        <v>531</v>
      </c>
      <c r="CN274" t="s">
        <v>6</v>
      </c>
      <c r="CO274" t="s">
        <v>157</v>
      </c>
      <c r="CP274" t="s">
        <v>525</v>
      </c>
      <c r="CQ274">
        <v>967</v>
      </c>
      <c r="CR274">
        <v>1007</v>
      </c>
    </row>
    <row r="275" spans="7:96" hidden="1">
      <c r="G275" s="123">
        <v>45313.655796203704</v>
      </c>
      <c r="H275" s="181">
        <v>167</v>
      </c>
      <c r="I275" t="s">
        <v>88</v>
      </c>
      <c r="J275" t="s">
        <v>88</v>
      </c>
      <c r="K275" t="s">
        <v>1668</v>
      </c>
      <c r="L275" t="s">
        <v>4931</v>
      </c>
      <c r="M275" s="30">
        <v>44722</v>
      </c>
      <c r="N275" t="s">
        <v>4932</v>
      </c>
      <c r="O275" t="s">
        <v>81</v>
      </c>
      <c r="P275">
        <v>1</v>
      </c>
      <c r="Q275" t="s">
        <v>777</v>
      </c>
      <c r="R275" t="s">
        <v>777</v>
      </c>
      <c r="S275" t="s">
        <v>777</v>
      </c>
      <c r="T275" t="s">
        <v>88</v>
      </c>
      <c r="U275" t="s">
        <v>4091</v>
      </c>
      <c r="V275" t="s">
        <v>4933</v>
      </c>
      <c r="W275" t="s">
        <v>279</v>
      </c>
      <c r="X275" t="s">
        <v>279</v>
      </c>
      <c r="Y275" t="s">
        <v>279</v>
      </c>
      <c r="Z275" t="s">
        <v>284</v>
      </c>
      <c r="AA275">
        <v>4</v>
      </c>
      <c r="AB275" s="30">
        <v>45825</v>
      </c>
      <c r="AC275" t="s">
        <v>105</v>
      </c>
      <c r="AD275" t="s">
        <v>88</v>
      </c>
      <c r="AE275" t="s">
        <v>88</v>
      </c>
      <c r="AF275"/>
      <c r="AG275" t="s">
        <v>282</v>
      </c>
      <c r="AH275" t="s">
        <v>707</v>
      </c>
      <c r="AI275" t="s">
        <v>560</v>
      </c>
      <c r="AJ275" t="s">
        <v>280</v>
      </c>
      <c r="AK275">
        <v>100</v>
      </c>
      <c r="AL275"/>
      <c r="AM275" t="s">
        <v>794</v>
      </c>
      <c r="AN275" t="s">
        <v>1265</v>
      </c>
      <c r="AO275" t="s">
        <v>4093</v>
      </c>
      <c r="AP275"/>
      <c r="AQ275"/>
      <c r="AR275"/>
      <c r="AS275"/>
      <c r="AT275" t="s">
        <v>4934</v>
      </c>
      <c r="AU275" t="s">
        <v>228</v>
      </c>
      <c r="AV275" t="s">
        <v>2431</v>
      </c>
      <c r="AW275" t="s">
        <v>279</v>
      </c>
      <c r="AX275" t="s">
        <v>494</v>
      </c>
      <c r="AY275" t="s">
        <v>88</v>
      </c>
      <c r="AZ275" t="s">
        <v>1</v>
      </c>
      <c r="BA275" s="178" t="s">
        <v>4900</v>
      </c>
      <c r="BB275" t="s">
        <v>278</v>
      </c>
      <c r="BC275" t="s">
        <v>286</v>
      </c>
      <c r="BD275"/>
      <c r="BE275" t="s">
        <v>88</v>
      </c>
      <c r="BF275" t="s">
        <v>88</v>
      </c>
      <c r="BG275" t="s">
        <v>88</v>
      </c>
      <c r="BH275" t="s">
        <v>4096</v>
      </c>
      <c r="BI275">
        <v>1000</v>
      </c>
      <c r="BJ275">
        <v>1</v>
      </c>
      <c r="BK275" s="30">
        <v>44729</v>
      </c>
      <c r="BL275" s="30"/>
      <c r="BM275">
        <v>4</v>
      </c>
      <c r="BN275" t="s">
        <v>88</v>
      </c>
      <c r="BO275" s="30">
        <v>44912</v>
      </c>
      <c r="BP275" t="s">
        <v>4097</v>
      </c>
      <c r="BQ275" t="s">
        <v>88</v>
      </c>
      <c r="BR275" s="30">
        <v>44729</v>
      </c>
      <c r="BS275" t="s">
        <v>88</v>
      </c>
      <c r="BT275" s="30">
        <v>44729</v>
      </c>
      <c r="BU275" t="s">
        <v>1824</v>
      </c>
      <c r="BV275" t="s">
        <v>4935</v>
      </c>
      <c r="BW275" t="s">
        <v>4936</v>
      </c>
      <c r="BX275" t="s">
        <v>277</v>
      </c>
      <c r="BY275" t="s">
        <v>277</v>
      </c>
      <c r="BZ275" t="s">
        <v>276</v>
      </c>
      <c r="CA275" t="s">
        <v>275</v>
      </c>
      <c r="CB275" t="s">
        <v>274</v>
      </c>
      <c r="CC275" t="s">
        <v>88</v>
      </c>
      <c r="CD275" t="s">
        <v>113</v>
      </c>
      <c r="CE275" t="s">
        <v>88</v>
      </c>
      <c r="CF275" t="s">
        <v>88</v>
      </c>
      <c r="CG275" t="s">
        <v>4937</v>
      </c>
      <c r="CH275" t="s">
        <v>88</v>
      </c>
      <c r="CI275" s="30"/>
      <c r="CJ275">
        <v>853</v>
      </c>
      <c r="CK275" t="s">
        <v>4102</v>
      </c>
      <c r="CL275" t="s">
        <v>199</v>
      </c>
      <c r="CM275" t="s">
        <v>529</v>
      </c>
      <c r="CN275" t="s">
        <v>6</v>
      </c>
      <c r="CO275" t="s">
        <v>157</v>
      </c>
      <c r="CP275" t="s">
        <v>526</v>
      </c>
      <c r="CQ275">
        <v>966</v>
      </c>
      <c r="CR275">
        <v>1006</v>
      </c>
    </row>
    <row r="276" spans="7:96" hidden="1">
      <c r="G276" s="123">
        <v>45313.655796203704</v>
      </c>
      <c r="H276" s="181">
        <v>166</v>
      </c>
      <c r="I276" t="s">
        <v>88</v>
      </c>
      <c r="J276" t="s">
        <v>88</v>
      </c>
      <c r="K276" t="s">
        <v>1467</v>
      </c>
      <c r="L276" t="s">
        <v>4938</v>
      </c>
      <c r="M276" s="30">
        <v>44722</v>
      </c>
      <c r="N276" t="s">
        <v>4939</v>
      </c>
      <c r="O276" t="s">
        <v>81</v>
      </c>
      <c r="P276">
        <v>0.6</v>
      </c>
      <c r="Q276" t="s">
        <v>777</v>
      </c>
      <c r="R276" t="s">
        <v>777</v>
      </c>
      <c r="S276" t="s">
        <v>777</v>
      </c>
      <c r="T276" t="s">
        <v>88</v>
      </c>
      <c r="U276" t="s">
        <v>4940</v>
      </c>
      <c r="V276" t="s">
        <v>4941</v>
      </c>
      <c r="W276" t="s">
        <v>279</v>
      </c>
      <c r="X276" t="s">
        <v>279</v>
      </c>
      <c r="Y276" t="s">
        <v>279</v>
      </c>
      <c r="Z276" t="s">
        <v>284</v>
      </c>
      <c r="AA276">
        <v>4.5</v>
      </c>
      <c r="AB276" s="30">
        <v>45824</v>
      </c>
      <c r="AC276" t="s">
        <v>105</v>
      </c>
      <c r="AD276" t="s">
        <v>88</v>
      </c>
      <c r="AE276" t="s">
        <v>88</v>
      </c>
      <c r="AF276"/>
      <c r="AG276" t="s">
        <v>282</v>
      </c>
      <c r="AH276" t="s">
        <v>707</v>
      </c>
      <c r="AI276" t="s">
        <v>569</v>
      </c>
      <c r="AJ276" t="s">
        <v>280</v>
      </c>
      <c r="AK276">
        <v>100</v>
      </c>
      <c r="AL276"/>
      <c r="AM276" t="s">
        <v>794</v>
      </c>
      <c r="AN276" t="s">
        <v>4942</v>
      </c>
      <c r="AO276" t="s">
        <v>88</v>
      </c>
      <c r="AP276"/>
      <c r="AQ276"/>
      <c r="AR276"/>
      <c r="AS276"/>
      <c r="AT276" t="s">
        <v>4943</v>
      </c>
      <c r="AU276" t="s">
        <v>228</v>
      </c>
      <c r="AV276" t="s">
        <v>528</v>
      </c>
      <c r="AW276" t="s">
        <v>279</v>
      </c>
      <c r="AX276" t="s">
        <v>494</v>
      </c>
      <c r="AY276" t="s">
        <v>88</v>
      </c>
      <c r="AZ276" t="s">
        <v>1</v>
      </c>
      <c r="BA276" s="178" t="s">
        <v>4900</v>
      </c>
      <c r="BB276" t="s">
        <v>278</v>
      </c>
      <c r="BC276" t="s">
        <v>286</v>
      </c>
      <c r="BD276"/>
      <c r="BE276" t="s">
        <v>88</v>
      </c>
      <c r="BF276" t="s">
        <v>88</v>
      </c>
      <c r="BG276" t="s">
        <v>88</v>
      </c>
      <c r="BH276" t="s">
        <v>4944</v>
      </c>
      <c r="BI276">
        <v>1000</v>
      </c>
      <c r="BJ276">
        <v>0.6</v>
      </c>
      <c r="BK276" s="30">
        <v>44728</v>
      </c>
      <c r="BL276" s="30"/>
      <c r="BM276">
        <v>4.5</v>
      </c>
      <c r="BN276" t="s">
        <v>88</v>
      </c>
      <c r="BO276" s="30">
        <v>44911</v>
      </c>
      <c r="BP276" t="s">
        <v>4945</v>
      </c>
      <c r="BQ276" t="s">
        <v>88</v>
      </c>
      <c r="BR276" s="30">
        <v>44728</v>
      </c>
      <c r="BS276" t="s">
        <v>88</v>
      </c>
      <c r="BT276" s="30">
        <v>44728</v>
      </c>
      <c r="BU276" t="s">
        <v>88</v>
      </c>
      <c r="BV276" t="s">
        <v>4943</v>
      </c>
      <c r="BW276" t="s">
        <v>4946</v>
      </c>
      <c r="BX276" t="s">
        <v>277</v>
      </c>
      <c r="BY276" t="s">
        <v>277</v>
      </c>
      <c r="BZ276" t="s">
        <v>276</v>
      </c>
      <c r="CA276" t="s">
        <v>275</v>
      </c>
      <c r="CB276" t="s">
        <v>274</v>
      </c>
      <c r="CC276" t="s">
        <v>88</v>
      </c>
      <c r="CD276" t="s">
        <v>113</v>
      </c>
      <c r="CE276" t="s">
        <v>88</v>
      </c>
      <c r="CF276" t="s">
        <v>88</v>
      </c>
      <c r="CG276" t="s">
        <v>4947</v>
      </c>
      <c r="CH276" t="s">
        <v>88</v>
      </c>
      <c r="CI276" s="30"/>
      <c r="CJ276">
        <v>557</v>
      </c>
      <c r="CK276" t="s">
        <v>4948</v>
      </c>
      <c r="CL276" t="s">
        <v>199</v>
      </c>
      <c r="CM276" t="s">
        <v>6</v>
      </c>
      <c r="CN276" t="s">
        <v>6</v>
      </c>
      <c r="CO276" t="s">
        <v>157</v>
      </c>
      <c r="CP276" t="s">
        <v>501</v>
      </c>
      <c r="CQ276">
        <v>965</v>
      </c>
      <c r="CR276">
        <v>1005</v>
      </c>
    </row>
    <row r="277" spans="7:96" hidden="1">
      <c r="G277" s="123">
        <v>45313.655796203704</v>
      </c>
      <c r="H277" s="181">
        <v>165</v>
      </c>
      <c r="I277" t="s">
        <v>88</v>
      </c>
      <c r="J277" t="s">
        <v>88</v>
      </c>
      <c r="K277" t="s">
        <v>706</v>
      </c>
      <c r="L277" t="s">
        <v>4949</v>
      </c>
      <c r="M277" s="30">
        <v>44719</v>
      </c>
      <c r="N277" t="s">
        <v>4950</v>
      </c>
      <c r="O277" t="s">
        <v>81</v>
      </c>
      <c r="P277">
        <v>1.5</v>
      </c>
      <c r="Q277" t="s">
        <v>777</v>
      </c>
      <c r="R277" t="s">
        <v>777</v>
      </c>
      <c r="S277" t="s">
        <v>777</v>
      </c>
      <c r="T277" t="s">
        <v>88</v>
      </c>
      <c r="U277" t="s">
        <v>4951</v>
      </c>
      <c r="V277" t="s">
        <v>4952</v>
      </c>
      <c r="W277" t="s">
        <v>279</v>
      </c>
      <c r="X277" t="s">
        <v>279</v>
      </c>
      <c r="Y277" t="s">
        <v>279</v>
      </c>
      <c r="Z277" t="s">
        <v>284</v>
      </c>
      <c r="AA277">
        <v>3.9</v>
      </c>
      <c r="AB277" s="30">
        <v>45822</v>
      </c>
      <c r="AC277" t="s">
        <v>283</v>
      </c>
      <c r="AD277" t="s">
        <v>3434</v>
      </c>
      <c r="AE277" t="s">
        <v>88</v>
      </c>
      <c r="AF277"/>
      <c r="AG277" t="s">
        <v>282</v>
      </c>
      <c r="AH277" t="s">
        <v>707</v>
      </c>
      <c r="AI277" t="s">
        <v>4953</v>
      </c>
      <c r="AJ277" t="s">
        <v>280</v>
      </c>
      <c r="AK277">
        <v>100</v>
      </c>
      <c r="AL277"/>
      <c r="AM277" t="s">
        <v>1848</v>
      </c>
      <c r="AN277" t="s">
        <v>2306</v>
      </c>
      <c r="AO277" t="s">
        <v>4954</v>
      </c>
      <c r="AP277"/>
      <c r="AQ277"/>
      <c r="AR277"/>
      <c r="AS277"/>
      <c r="AT277" t="s">
        <v>4558</v>
      </c>
      <c r="AU277" t="s">
        <v>228</v>
      </c>
      <c r="AV277" t="s">
        <v>695</v>
      </c>
      <c r="AW277" t="s">
        <v>279</v>
      </c>
      <c r="AX277" t="s">
        <v>1496</v>
      </c>
      <c r="AY277" t="s">
        <v>88</v>
      </c>
      <c r="AZ277" t="s">
        <v>1</v>
      </c>
      <c r="BA277" s="178" t="s">
        <v>4955</v>
      </c>
      <c r="BB277" t="s">
        <v>278</v>
      </c>
      <c r="BC277" t="s">
        <v>286</v>
      </c>
      <c r="BD277"/>
      <c r="BE277" t="s">
        <v>88</v>
      </c>
      <c r="BF277" t="s">
        <v>88</v>
      </c>
      <c r="BG277" t="s">
        <v>88</v>
      </c>
      <c r="BH277" t="s">
        <v>4956</v>
      </c>
      <c r="BI277">
        <v>1000</v>
      </c>
      <c r="BJ277">
        <v>1.5</v>
      </c>
      <c r="BK277" s="30">
        <v>44726</v>
      </c>
      <c r="BL277" s="30"/>
      <c r="BM277">
        <v>3.9</v>
      </c>
      <c r="BN277" t="s">
        <v>88</v>
      </c>
      <c r="BO277" s="30">
        <v>44909</v>
      </c>
      <c r="BP277" t="s">
        <v>4957</v>
      </c>
      <c r="BQ277" t="s">
        <v>88</v>
      </c>
      <c r="BR277" s="30">
        <v>44726</v>
      </c>
      <c r="BS277" t="s">
        <v>88</v>
      </c>
      <c r="BT277" s="30">
        <v>44726</v>
      </c>
      <c r="BU277" t="s">
        <v>1824</v>
      </c>
      <c r="BV277" t="s">
        <v>4958</v>
      </c>
      <c r="BW277" t="s">
        <v>4959</v>
      </c>
      <c r="BX277" t="s">
        <v>277</v>
      </c>
      <c r="BY277" t="s">
        <v>277</v>
      </c>
      <c r="BZ277" t="s">
        <v>276</v>
      </c>
      <c r="CA277" t="s">
        <v>275</v>
      </c>
      <c r="CB277" t="s">
        <v>274</v>
      </c>
      <c r="CC277" t="s">
        <v>88</v>
      </c>
      <c r="CD277" t="s">
        <v>113</v>
      </c>
      <c r="CE277" t="s">
        <v>88</v>
      </c>
      <c r="CF277" t="s">
        <v>88</v>
      </c>
      <c r="CG277" t="s">
        <v>4960</v>
      </c>
      <c r="CH277" t="s">
        <v>88</v>
      </c>
      <c r="CI277" s="30"/>
      <c r="CJ277">
        <v>852</v>
      </c>
      <c r="CK277" t="s">
        <v>4961</v>
      </c>
      <c r="CL277" t="s">
        <v>199</v>
      </c>
      <c r="CM277" t="s">
        <v>529</v>
      </c>
      <c r="CN277" t="s">
        <v>6</v>
      </c>
      <c r="CO277" t="s">
        <v>157</v>
      </c>
      <c r="CP277" t="s">
        <v>526</v>
      </c>
      <c r="CQ277">
        <v>957</v>
      </c>
      <c r="CR277">
        <v>997</v>
      </c>
    </row>
    <row r="278" spans="7:96" hidden="1">
      <c r="G278" s="123">
        <v>45313.655796203704</v>
      </c>
      <c r="H278" s="181">
        <v>164</v>
      </c>
      <c r="I278" t="s">
        <v>88</v>
      </c>
      <c r="J278" t="s">
        <v>88</v>
      </c>
      <c r="K278" t="s">
        <v>706</v>
      </c>
      <c r="L278" t="s">
        <v>4962</v>
      </c>
      <c r="M278" s="30">
        <v>44718</v>
      </c>
      <c r="N278" t="s">
        <v>4963</v>
      </c>
      <c r="O278" t="s">
        <v>81</v>
      </c>
      <c r="P278">
        <v>0.62</v>
      </c>
      <c r="Q278" t="s">
        <v>777</v>
      </c>
      <c r="R278" t="s">
        <v>777</v>
      </c>
      <c r="S278" t="s">
        <v>777</v>
      </c>
      <c r="T278" t="s">
        <v>88</v>
      </c>
      <c r="U278" t="s">
        <v>4185</v>
      </c>
      <c r="V278" t="s">
        <v>4964</v>
      </c>
      <c r="W278" t="s">
        <v>279</v>
      </c>
      <c r="X278" t="s">
        <v>279</v>
      </c>
      <c r="Y278" t="s">
        <v>279</v>
      </c>
      <c r="Z278" t="s">
        <v>284</v>
      </c>
      <c r="AA278">
        <v>3.8</v>
      </c>
      <c r="AB278" s="30">
        <v>45817</v>
      </c>
      <c r="AC278" t="s">
        <v>1537</v>
      </c>
      <c r="AD278" t="s">
        <v>4965</v>
      </c>
      <c r="AE278" t="s">
        <v>4966</v>
      </c>
      <c r="AF278">
        <v>10</v>
      </c>
      <c r="AG278" t="s">
        <v>282</v>
      </c>
      <c r="AH278" t="s">
        <v>1337</v>
      </c>
      <c r="AI278" t="s">
        <v>4967</v>
      </c>
      <c r="AJ278" t="s">
        <v>280</v>
      </c>
      <c r="AK278">
        <v>100</v>
      </c>
      <c r="AL278"/>
      <c r="AM278" t="s">
        <v>709</v>
      </c>
      <c r="AN278" t="s">
        <v>4188</v>
      </c>
      <c r="AO278" t="s">
        <v>4189</v>
      </c>
      <c r="AP278"/>
      <c r="AQ278"/>
      <c r="AR278"/>
      <c r="AS278"/>
      <c r="AT278" t="s">
        <v>4968</v>
      </c>
      <c r="AU278" t="s">
        <v>228</v>
      </c>
      <c r="AV278" t="s">
        <v>695</v>
      </c>
      <c r="AW278" t="s">
        <v>279</v>
      </c>
      <c r="AX278" t="s">
        <v>494</v>
      </c>
      <c r="AY278" t="s">
        <v>88</v>
      </c>
      <c r="AZ278" t="s">
        <v>1</v>
      </c>
      <c r="BA278" s="178" t="s">
        <v>4969</v>
      </c>
      <c r="BB278" t="s">
        <v>278</v>
      </c>
      <c r="BC278" t="s">
        <v>286</v>
      </c>
      <c r="BD278"/>
      <c r="BE278" t="s">
        <v>88</v>
      </c>
      <c r="BF278" t="s">
        <v>88</v>
      </c>
      <c r="BG278" t="s">
        <v>88</v>
      </c>
      <c r="BH278" t="s">
        <v>4193</v>
      </c>
      <c r="BI278">
        <v>1000</v>
      </c>
      <c r="BJ278">
        <v>0.62</v>
      </c>
      <c r="BK278" s="30">
        <v>44721</v>
      </c>
      <c r="BL278" s="30"/>
      <c r="BM278">
        <v>3.8</v>
      </c>
      <c r="BN278" t="s">
        <v>88</v>
      </c>
      <c r="BO278" s="30">
        <v>44904</v>
      </c>
      <c r="BP278" t="s">
        <v>4194</v>
      </c>
      <c r="BQ278" t="s">
        <v>88</v>
      </c>
      <c r="BR278" s="30">
        <v>44721</v>
      </c>
      <c r="BS278" t="s">
        <v>88</v>
      </c>
      <c r="BT278" s="30">
        <v>44721</v>
      </c>
      <c r="BU278" t="s">
        <v>1824</v>
      </c>
      <c r="BV278" t="s">
        <v>4970</v>
      </c>
      <c r="BW278" t="s">
        <v>4971</v>
      </c>
      <c r="BX278" t="s">
        <v>277</v>
      </c>
      <c r="BY278" t="s">
        <v>277</v>
      </c>
      <c r="BZ278" t="s">
        <v>276</v>
      </c>
      <c r="CA278" t="s">
        <v>275</v>
      </c>
      <c r="CB278" t="s">
        <v>274</v>
      </c>
      <c r="CC278" t="s">
        <v>88</v>
      </c>
      <c r="CD278" t="s">
        <v>113</v>
      </c>
      <c r="CE278" t="s">
        <v>4185</v>
      </c>
      <c r="CF278" t="s">
        <v>88</v>
      </c>
      <c r="CG278" t="s">
        <v>4972</v>
      </c>
      <c r="CH278" t="s">
        <v>88</v>
      </c>
      <c r="CI278" s="30"/>
      <c r="CJ278">
        <v>391</v>
      </c>
      <c r="CK278" t="s">
        <v>4198</v>
      </c>
      <c r="CL278" t="s">
        <v>199</v>
      </c>
      <c r="CM278" t="s">
        <v>531</v>
      </c>
      <c r="CN278" t="s">
        <v>6</v>
      </c>
      <c r="CO278" t="s">
        <v>157</v>
      </c>
      <c r="CP278" t="s">
        <v>526</v>
      </c>
      <c r="CQ278">
        <v>954</v>
      </c>
      <c r="CR278">
        <v>993</v>
      </c>
    </row>
    <row r="279" spans="7:96" hidden="1">
      <c r="G279" s="123">
        <v>45313.655796203704</v>
      </c>
      <c r="H279" s="181">
        <v>163</v>
      </c>
      <c r="I279" t="s">
        <v>88</v>
      </c>
      <c r="J279" t="s">
        <v>88</v>
      </c>
      <c r="K279" t="s">
        <v>1668</v>
      </c>
      <c r="L279" t="s">
        <v>4973</v>
      </c>
      <c r="M279" s="30">
        <v>44713</v>
      </c>
      <c r="N279" t="s">
        <v>4974</v>
      </c>
      <c r="O279" t="s">
        <v>81</v>
      </c>
      <c r="P279">
        <v>0.48</v>
      </c>
      <c r="Q279" t="s">
        <v>777</v>
      </c>
      <c r="R279" t="s">
        <v>777</v>
      </c>
      <c r="S279" t="s">
        <v>777</v>
      </c>
      <c r="T279" t="s">
        <v>88</v>
      </c>
      <c r="U279" t="s">
        <v>4922</v>
      </c>
      <c r="V279" t="s">
        <v>4975</v>
      </c>
      <c r="W279" t="s">
        <v>279</v>
      </c>
      <c r="X279" t="s">
        <v>279</v>
      </c>
      <c r="Y279" t="s">
        <v>279</v>
      </c>
      <c r="Z279" t="s">
        <v>284</v>
      </c>
      <c r="AA279">
        <v>3.85</v>
      </c>
      <c r="AB279" s="30">
        <v>45817</v>
      </c>
      <c r="AC279" t="s">
        <v>283</v>
      </c>
      <c r="AD279" t="s">
        <v>88</v>
      </c>
      <c r="AE279" t="s">
        <v>88</v>
      </c>
      <c r="AF279"/>
      <c r="AG279" t="s">
        <v>282</v>
      </c>
      <c r="AH279" t="s">
        <v>712</v>
      </c>
      <c r="AI279" t="s">
        <v>1832</v>
      </c>
      <c r="AJ279" t="s">
        <v>280</v>
      </c>
      <c r="AK279">
        <v>100</v>
      </c>
      <c r="AL279"/>
      <c r="AM279" t="s">
        <v>709</v>
      </c>
      <c r="AN279" t="s">
        <v>783</v>
      </c>
      <c r="AO279" t="s">
        <v>4924</v>
      </c>
      <c r="AP279"/>
      <c r="AQ279"/>
      <c r="AR279"/>
      <c r="AS279"/>
      <c r="AT279" t="s">
        <v>4976</v>
      </c>
      <c r="AU279" t="s">
        <v>228</v>
      </c>
      <c r="AV279" t="s">
        <v>528</v>
      </c>
      <c r="AW279" t="s">
        <v>279</v>
      </c>
      <c r="AX279" t="s">
        <v>494</v>
      </c>
      <c r="AY279" t="s">
        <v>88</v>
      </c>
      <c r="AZ279" t="s">
        <v>1</v>
      </c>
      <c r="BA279" s="178" t="s">
        <v>4969</v>
      </c>
      <c r="BB279" t="s">
        <v>278</v>
      </c>
      <c r="BC279" t="s">
        <v>286</v>
      </c>
      <c r="BD279"/>
      <c r="BE279" t="s">
        <v>88</v>
      </c>
      <c r="BF279" t="s">
        <v>88</v>
      </c>
      <c r="BG279" t="s">
        <v>88</v>
      </c>
      <c r="BH279" t="s">
        <v>4925</v>
      </c>
      <c r="BI279">
        <v>1000</v>
      </c>
      <c r="BJ279">
        <v>0.48</v>
      </c>
      <c r="BK279" s="30">
        <v>44721</v>
      </c>
      <c r="BL279" s="30"/>
      <c r="BM279">
        <v>3.85</v>
      </c>
      <c r="BN279" t="s">
        <v>88</v>
      </c>
      <c r="BO279" s="30">
        <v>44896</v>
      </c>
      <c r="BP279" t="s">
        <v>4926</v>
      </c>
      <c r="BQ279" t="s">
        <v>4922</v>
      </c>
      <c r="BR279" s="30">
        <v>44721</v>
      </c>
      <c r="BS279" t="s">
        <v>88</v>
      </c>
      <c r="BT279" s="30">
        <v>44721</v>
      </c>
      <c r="BU279" t="s">
        <v>88</v>
      </c>
      <c r="BV279" t="s">
        <v>4977</v>
      </c>
      <c r="BW279" t="s">
        <v>4978</v>
      </c>
      <c r="BX279" t="s">
        <v>277</v>
      </c>
      <c r="BY279" t="s">
        <v>277</v>
      </c>
      <c r="BZ279" t="s">
        <v>276</v>
      </c>
      <c r="CA279" t="s">
        <v>275</v>
      </c>
      <c r="CB279" t="s">
        <v>274</v>
      </c>
      <c r="CC279" t="s">
        <v>88</v>
      </c>
      <c r="CD279" t="s">
        <v>113</v>
      </c>
      <c r="CE279" t="s">
        <v>88</v>
      </c>
      <c r="CF279" t="s">
        <v>88</v>
      </c>
      <c r="CG279" t="s">
        <v>4979</v>
      </c>
      <c r="CH279" t="s">
        <v>88</v>
      </c>
      <c r="CI279" s="30"/>
      <c r="CJ279">
        <v>562</v>
      </c>
      <c r="CK279" t="s">
        <v>4930</v>
      </c>
      <c r="CL279" t="s">
        <v>199</v>
      </c>
      <c r="CM279" t="s">
        <v>531</v>
      </c>
      <c r="CN279" t="s">
        <v>6</v>
      </c>
      <c r="CO279" t="s">
        <v>157</v>
      </c>
      <c r="CP279" t="s">
        <v>525</v>
      </c>
      <c r="CQ279">
        <v>951</v>
      </c>
      <c r="CR279">
        <v>991</v>
      </c>
    </row>
    <row r="280" spans="7:96" hidden="1">
      <c r="G280" s="123">
        <v>45313.655796203704</v>
      </c>
      <c r="H280" s="181">
        <v>162</v>
      </c>
      <c r="I280" t="s">
        <v>88</v>
      </c>
      <c r="J280" t="s">
        <v>88</v>
      </c>
      <c r="K280" t="s">
        <v>1467</v>
      </c>
      <c r="L280" t="s">
        <v>4980</v>
      </c>
      <c r="M280" s="30">
        <v>44713</v>
      </c>
      <c r="N280" t="s">
        <v>4981</v>
      </c>
      <c r="O280" t="s">
        <v>106</v>
      </c>
      <c r="P280">
        <v>0.93</v>
      </c>
      <c r="Q280" t="s">
        <v>777</v>
      </c>
      <c r="R280" t="s">
        <v>777</v>
      </c>
      <c r="S280" t="s">
        <v>777</v>
      </c>
      <c r="T280" t="s">
        <v>88</v>
      </c>
      <c r="U280" t="s">
        <v>2666</v>
      </c>
      <c r="V280" t="s">
        <v>4982</v>
      </c>
      <c r="W280" t="s">
        <v>279</v>
      </c>
      <c r="X280" t="s">
        <v>279</v>
      </c>
      <c r="Y280" t="s">
        <v>279</v>
      </c>
      <c r="Z280" t="s">
        <v>2292</v>
      </c>
      <c r="AA280">
        <v>2.2999999999999998</v>
      </c>
      <c r="AB280" s="30">
        <v>45784</v>
      </c>
      <c r="AC280" t="s">
        <v>283</v>
      </c>
      <c r="AD280" t="s">
        <v>88</v>
      </c>
      <c r="AE280" t="s">
        <v>2328</v>
      </c>
      <c r="AF280"/>
      <c r="AG280" t="s">
        <v>282</v>
      </c>
      <c r="AH280" t="s">
        <v>707</v>
      </c>
      <c r="AI280" t="s">
        <v>4983</v>
      </c>
      <c r="AJ280" t="s">
        <v>280</v>
      </c>
      <c r="AK280">
        <v>100</v>
      </c>
      <c r="AL280"/>
      <c r="AM280" t="s">
        <v>2239</v>
      </c>
      <c r="AN280" t="s">
        <v>2671</v>
      </c>
      <c r="AO280" t="s">
        <v>2672</v>
      </c>
      <c r="AP280"/>
      <c r="AQ280"/>
      <c r="AR280"/>
      <c r="AS280"/>
      <c r="AT280" t="s">
        <v>4984</v>
      </c>
      <c r="AU280" t="s">
        <v>228</v>
      </c>
      <c r="AV280" t="s">
        <v>695</v>
      </c>
      <c r="AW280" t="s">
        <v>279</v>
      </c>
      <c r="AX280" t="s">
        <v>1496</v>
      </c>
      <c r="AY280" t="s">
        <v>88</v>
      </c>
      <c r="AZ280" t="s">
        <v>1</v>
      </c>
      <c r="BA280" s="178" t="s">
        <v>4985</v>
      </c>
      <c r="BB280" t="s">
        <v>278</v>
      </c>
      <c r="BC280" t="s">
        <v>286</v>
      </c>
      <c r="BD280"/>
      <c r="BE280" t="s">
        <v>88</v>
      </c>
      <c r="BF280" t="s">
        <v>88</v>
      </c>
      <c r="BG280" t="s">
        <v>88</v>
      </c>
      <c r="BH280" t="s">
        <v>2674</v>
      </c>
      <c r="BI280">
        <v>1000</v>
      </c>
      <c r="BJ280">
        <v>0.93</v>
      </c>
      <c r="BK280" s="30">
        <v>44719</v>
      </c>
      <c r="BL280" s="30"/>
      <c r="BM280">
        <v>2.2999999999999998</v>
      </c>
      <c r="BN280" t="s">
        <v>88</v>
      </c>
      <c r="BO280" s="30">
        <v>44902</v>
      </c>
      <c r="BP280" t="s">
        <v>4236</v>
      </c>
      <c r="BQ280" t="s">
        <v>88</v>
      </c>
      <c r="BR280" s="30">
        <v>44719</v>
      </c>
      <c r="BS280" t="s">
        <v>88</v>
      </c>
      <c r="BT280" s="30">
        <v>44719</v>
      </c>
      <c r="BU280" t="s">
        <v>1824</v>
      </c>
      <c r="BV280" t="s">
        <v>88</v>
      </c>
      <c r="BW280" t="s">
        <v>4986</v>
      </c>
      <c r="BX280" t="s">
        <v>277</v>
      </c>
      <c r="BY280" t="s">
        <v>277</v>
      </c>
      <c r="BZ280" t="s">
        <v>276</v>
      </c>
      <c r="CA280" t="s">
        <v>275</v>
      </c>
      <c r="CB280" t="s">
        <v>274</v>
      </c>
      <c r="CC280" t="s">
        <v>88</v>
      </c>
      <c r="CD280" t="s">
        <v>113</v>
      </c>
      <c r="CE280" t="s">
        <v>88</v>
      </c>
      <c r="CF280" t="s">
        <v>88</v>
      </c>
      <c r="CG280" t="s">
        <v>4987</v>
      </c>
      <c r="CH280" t="s">
        <v>88</v>
      </c>
      <c r="CI280" s="30"/>
      <c r="CJ280">
        <v>577</v>
      </c>
      <c r="CK280" t="s">
        <v>2677</v>
      </c>
      <c r="CL280" t="s">
        <v>199</v>
      </c>
      <c r="CM280" t="s">
        <v>529</v>
      </c>
      <c r="CN280" t="s">
        <v>6</v>
      </c>
      <c r="CO280" t="s">
        <v>157</v>
      </c>
      <c r="CP280" t="s">
        <v>526</v>
      </c>
      <c r="CQ280">
        <v>950</v>
      </c>
      <c r="CR280">
        <v>990</v>
      </c>
    </row>
    <row r="281" spans="7:96" hidden="1">
      <c r="G281" s="123">
        <v>45313.655796203704</v>
      </c>
      <c r="H281" s="181">
        <v>161</v>
      </c>
      <c r="I281" t="s">
        <v>88</v>
      </c>
      <c r="J281" t="s">
        <v>88</v>
      </c>
      <c r="K281" t="s">
        <v>1467</v>
      </c>
      <c r="L281" t="s">
        <v>4988</v>
      </c>
      <c r="M281" s="30">
        <v>44712</v>
      </c>
      <c r="N281" t="s">
        <v>4989</v>
      </c>
      <c r="O281" t="s">
        <v>81</v>
      </c>
      <c r="P281">
        <v>1</v>
      </c>
      <c r="Q281" t="s">
        <v>777</v>
      </c>
      <c r="R281" t="s">
        <v>777</v>
      </c>
      <c r="S281" t="s">
        <v>777</v>
      </c>
      <c r="T281" t="s">
        <v>88</v>
      </c>
      <c r="U281" t="s">
        <v>4545</v>
      </c>
      <c r="V281" t="s">
        <v>4990</v>
      </c>
      <c r="W281" t="s">
        <v>279</v>
      </c>
      <c r="X281" t="s">
        <v>279</v>
      </c>
      <c r="Y281" t="s">
        <v>279</v>
      </c>
      <c r="Z281" t="s">
        <v>284</v>
      </c>
      <c r="AA281">
        <v>4.5</v>
      </c>
      <c r="AB281" s="30">
        <v>45815</v>
      </c>
      <c r="AC281" t="s">
        <v>283</v>
      </c>
      <c r="AD281" t="s">
        <v>88</v>
      </c>
      <c r="AE281" t="s">
        <v>752</v>
      </c>
      <c r="AF281"/>
      <c r="AG281" t="s">
        <v>282</v>
      </c>
      <c r="AH281" t="s">
        <v>707</v>
      </c>
      <c r="AI281" t="s">
        <v>567</v>
      </c>
      <c r="AJ281" t="s">
        <v>280</v>
      </c>
      <c r="AK281">
        <v>100</v>
      </c>
      <c r="AL281"/>
      <c r="AM281" t="s">
        <v>794</v>
      </c>
      <c r="AN281" t="s">
        <v>1265</v>
      </c>
      <c r="AO281" t="s">
        <v>4547</v>
      </c>
      <c r="AP281"/>
      <c r="AQ281"/>
      <c r="AR281"/>
      <c r="AS281"/>
      <c r="AT281" t="s">
        <v>4991</v>
      </c>
      <c r="AU281" t="s">
        <v>228</v>
      </c>
      <c r="AV281" t="s">
        <v>695</v>
      </c>
      <c r="AW281" t="s">
        <v>279</v>
      </c>
      <c r="AX281" t="s">
        <v>494</v>
      </c>
      <c r="AY281" t="s">
        <v>88</v>
      </c>
      <c r="AZ281" t="s">
        <v>1</v>
      </c>
      <c r="BA281" s="178" t="s">
        <v>4992</v>
      </c>
      <c r="BB281" t="s">
        <v>278</v>
      </c>
      <c r="BC281" t="s">
        <v>286</v>
      </c>
      <c r="BD281"/>
      <c r="BE281" t="s">
        <v>88</v>
      </c>
      <c r="BF281" t="s">
        <v>88</v>
      </c>
      <c r="BG281" t="s">
        <v>88</v>
      </c>
      <c r="BH281" t="s">
        <v>4549</v>
      </c>
      <c r="BI281">
        <v>1000</v>
      </c>
      <c r="BJ281">
        <v>1</v>
      </c>
      <c r="BK281" s="30">
        <v>44719</v>
      </c>
      <c r="BL281" s="30"/>
      <c r="BM281">
        <v>4.5</v>
      </c>
      <c r="BN281" t="s">
        <v>88</v>
      </c>
      <c r="BO281" s="30">
        <v>44902</v>
      </c>
      <c r="BP281" t="s">
        <v>4550</v>
      </c>
      <c r="BQ281" t="s">
        <v>88</v>
      </c>
      <c r="BR281" s="30">
        <v>44719</v>
      </c>
      <c r="BS281" t="s">
        <v>88</v>
      </c>
      <c r="BT281" s="30">
        <v>44719</v>
      </c>
      <c r="BU281" t="s">
        <v>1824</v>
      </c>
      <c r="BV281" t="s">
        <v>88</v>
      </c>
      <c r="BW281" t="s">
        <v>4993</v>
      </c>
      <c r="BX281" t="s">
        <v>277</v>
      </c>
      <c r="BY281" t="s">
        <v>277</v>
      </c>
      <c r="BZ281" t="s">
        <v>276</v>
      </c>
      <c r="CA281" t="s">
        <v>275</v>
      </c>
      <c r="CB281" t="s">
        <v>274</v>
      </c>
      <c r="CC281" t="s">
        <v>88</v>
      </c>
      <c r="CD281" t="s">
        <v>113</v>
      </c>
      <c r="CE281" t="s">
        <v>88</v>
      </c>
      <c r="CF281" t="s">
        <v>88</v>
      </c>
      <c r="CG281" t="s">
        <v>4994</v>
      </c>
      <c r="CH281" t="s">
        <v>88</v>
      </c>
      <c r="CI281" s="30"/>
      <c r="CJ281">
        <v>838</v>
      </c>
      <c r="CK281" t="s">
        <v>4554</v>
      </c>
      <c r="CL281" t="s">
        <v>199</v>
      </c>
      <c r="CM281" t="s">
        <v>529</v>
      </c>
      <c r="CN281" t="s">
        <v>6</v>
      </c>
      <c r="CO281" t="s">
        <v>157</v>
      </c>
      <c r="CP281" t="s">
        <v>526</v>
      </c>
      <c r="CQ281">
        <v>945</v>
      </c>
      <c r="CR281">
        <v>983</v>
      </c>
    </row>
    <row r="282" spans="7:96" hidden="1">
      <c r="G282" s="123">
        <v>45313.655796203704</v>
      </c>
      <c r="H282" s="181">
        <v>160</v>
      </c>
      <c r="I282" t="s">
        <v>88</v>
      </c>
      <c r="J282" t="s">
        <v>88</v>
      </c>
      <c r="K282" t="s">
        <v>1468</v>
      </c>
      <c r="L282" t="s">
        <v>4995</v>
      </c>
      <c r="M282" s="30">
        <v>44708</v>
      </c>
      <c r="N282" t="s">
        <v>4996</v>
      </c>
      <c r="O282" t="s">
        <v>81</v>
      </c>
      <c r="P282">
        <v>0.9</v>
      </c>
      <c r="Q282" t="s">
        <v>777</v>
      </c>
      <c r="R282" t="s">
        <v>777</v>
      </c>
      <c r="S282" t="s">
        <v>777</v>
      </c>
      <c r="T282" t="s">
        <v>88</v>
      </c>
      <c r="U282" t="s">
        <v>4997</v>
      </c>
      <c r="V282" t="s">
        <v>4998</v>
      </c>
      <c r="W282" t="s">
        <v>279</v>
      </c>
      <c r="X282" t="s">
        <v>279</v>
      </c>
      <c r="Y282" t="s">
        <v>279</v>
      </c>
      <c r="Z282" t="s">
        <v>284</v>
      </c>
      <c r="AA282">
        <v>3.9</v>
      </c>
      <c r="AB282" s="30">
        <v>45815</v>
      </c>
      <c r="AC282" t="s">
        <v>283</v>
      </c>
      <c r="AD282" t="s">
        <v>88</v>
      </c>
      <c r="AE282" t="s">
        <v>4999</v>
      </c>
      <c r="AF282"/>
      <c r="AG282" t="s">
        <v>282</v>
      </c>
      <c r="AH282" t="s">
        <v>712</v>
      </c>
      <c r="AI282" t="s">
        <v>1584</v>
      </c>
      <c r="AJ282" t="s">
        <v>280</v>
      </c>
      <c r="AK282">
        <v>100</v>
      </c>
      <c r="AL282"/>
      <c r="AM282" t="s">
        <v>709</v>
      </c>
      <c r="AN282" t="s">
        <v>783</v>
      </c>
      <c r="AO282" t="s">
        <v>5000</v>
      </c>
      <c r="AP282"/>
      <c r="AQ282"/>
      <c r="AR282"/>
      <c r="AS282"/>
      <c r="AT282" t="s">
        <v>5001</v>
      </c>
      <c r="AU282" t="s">
        <v>228</v>
      </c>
      <c r="AV282" t="s">
        <v>695</v>
      </c>
      <c r="AW282" t="s">
        <v>279</v>
      </c>
      <c r="AX282" t="s">
        <v>1496</v>
      </c>
      <c r="AY282" t="s">
        <v>88</v>
      </c>
      <c r="AZ282" t="s">
        <v>1</v>
      </c>
      <c r="BA282" s="178" t="s">
        <v>4992</v>
      </c>
      <c r="BB282" t="s">
        <v>278</v>
      </c>
      <c r="BC282" t="s">
        <v>286</v>
      </c>
      <c r="BD282"/>
      <c r="BE282" t="s">
        <v>88</v>
      </c>
      <c r="BF282" t="s">
        <v>88</v>
      </c>
      <c r="BG282" t="s">
        <v>88</v>
      </c>
      <c r="BH282" t="s">
        <v>5002</v>
      </c>
      <c r="BI282">
        <v>1000</v>
      </c>
      <c r="BJ282">
        <v>0.9</v>
      </c>
      <c r="BK282" s="30">
        <v>44719</v>
      </c>
      <c r="BL282" s="30"/>
      <c r="BM282">
        <v>3.9</v>
      </c>
      <c r="BN282" t="s">
        <v>88</v>
      </c>
      <c r="BO282" s="30">
        <v>44902</v>
      </c>
      <c r="BP282" t="s">
        <v>5003</v>
      </c>
      <c r="BQ282" t="s">
        <v>4997</v>
      </c>
      <c r="BR282" s="30">
        <v>44719</v>
      </c>
      <c r="BS282" t="s">
        <v>88</v>
      </c>
      <c r="BT282" s="30">
        <v>44719</v>
      </c>
      <c r="BU282" t="s">
        <v>1824</v>
      </c>
      <c r="BV282" t="s">
        <v>5004</v>
      </c>
      <c r="BW282" t="s">
        <v>5005</v>
      </c>
      <c r="BX282" t="s">
        <v>277</v>
      </c>
      <c r="BY282" t="s">
        <v>277</v>
      </c>
      <c r="BZ282" t="s">
        <v>276</v>
      </c>
      <c r="CA282" t="s">
        <v>275</v>
      </c>
      <c r="CB282" t="s">
        <v>274</v>
      </c>
      <c r="CC282" t="s">
        <v>88</v>
      </c>
      <c r="CD282" t="s">
        <v>113</v>
      </c>
      <c r="CE282" t="s">
        <v>88</v>
      </c>
      <c r="CF282" t="s">
        <v>88</v>
      </c>
      <c r="CG282" t="s">
        <v>5006</v>
      </c>
      <c r="CH282" t="s">
        <v>88</v>
      </c>
      <c r="CI282" s="30"/>
      <c r="CJ282">
        <v>778</v>
      </c>
      <c r="CK282" t="s">
        <v>5007</v>
      </c>
      <c r="CL282" t="s">
        <v>199</v>
      </c>
      <c r="CM282" t="s">
        <v>529</v>
      </c>
      <c r="CN282" t="s">
        <v>6</v>
      </c>
      <c r="CO282" t="s">
        <v>157</v>
      </c>
      <c r="CP282" t="s">
        <v>527</v>
      </c>
      <c r="CQ282">
        <v>939</v>
      </c>
      <c r="CR282">
        <v>977</v>
      </c>
    </row>
    <row r="283" spans="7:96" hidden="1">
      <c r="G283" s="123">
        <v>45313.655796203704</v>
      </c>
      <c r="H283" s="181">
        <v>159</v>
      </c>
      <c r="I283" t="s">
        <v>88</v>
      </c>
      <c r="J283" t="s">
        <v>88</v>
      </c>
      <c r="K283" t="s">
        <v>1468</v>
      </c>
      <c r="L283" t="s">
        <v>5008</v>
      </c>
      <c r="M283" s="30">
        <v>44708</v>
      </c>
      <c r="N283" t="s">
        <v>4996</v>
      </c>
      <c r="O283" t="s">
        <v>81</v>
      </c>
      <c r="P283">
        <v>0.27</v>
      </c>
      <c r="Q283" t="s">
        <v>777</v>
      </c>
      <c r="R283" t="s">
        <v>777</v>
      </c>
      <c r="S283" t="s">
        <v>777</v>
      </c>
      <c r="T283" t="s">
        <v>88</v>
      </c>
      <c r="U283" t="s">
        <v>4997</v>
      </c>
      <c r="V283" t="s">
        <v>4998</v>
      </c>
      <c r="W283" t="s">
        <v>279</v>
      </c>
      <c r="X283" t="s">
        <v>279</v>
      </c>
      <c r="Y283" t="s">
        <v>279</v>
      </c>
      <c r="Z283" t="s">
        <v>284</v>
      </c>
      <c r="AA283">
        <v>3.9</v>
      </c>
      <c r="AB283" s="30">
        <v>45815</v>
      </c>
      <c r="AC283" t="s">
        <v>283</v>
      </c>
      <c r="AD283" t="s">
        <v>88</v>
      </c>
      <c r="AE283" t="s">
        <v>4999</v>
      </c>
      <c r="AF283"/>
      <c r="AG283" t="s">
        <v>282</v>
      </c>
      <c r="AH283" t="s">
        <v>712</v>
      </c>
      <c r="AI283" t="s">
        <v>4967</v>
      </c>
      <c r="AJ283" t="s">
        <v>280</v>
      </c>
      <c r="AK283">
        <v>100</v>
      </c>
      <c r="AL283"/>
      <c r="AM283" t="s">
        <v>709</v>
      </c>
      <c r="AN283" t="s">
        <v>783</v>
      </c>
      <c r="AO283" t="s">
        <v>5000</v>
      </c>
      <c r="AP283"/>
      <c r="AQ283"/>
      <c r="AR283"/>
      <c r="AS283"/>
      <c r="AT283" t="s">
        <v>5001</v>
      </c>
      <c r="AU283" t="s">
        <v>228</v>
      </c>
      <c r="AV283" t="s">
        <v>695</v>
      </c>
      <c r="AW283" t="s">
        <v>279</v>
      </c>
      <c r="AX283" t="s">
        <v>1496</v>
      </c>
      <c r="AY283" t="s">
        <v>88</v>
      </c>
      <c r="AZ283" t="s">
        <v>1</v>
      </c>
      <c r="BA283" s="178" t="s">
        <v>4992</v>
      </c>
      <c r="BB283" t="s">
        <v>278</v>
      </c>
      <c r="BC283" t="s">
        <v>286</v>
      </c>
      <c r="BD283"/>
      <c r="BE283" t="s">
        <v>88</v>
      </c>
      <c r="BF283" t="s">
        <v>88</v>
      </c>
      <c r="BG283" t="s">
        <v>88</v>
      </c>
      <c r="BH283" t="s">
        <v>5002</v>
      </c>
      <c r="BI283">
        <v>1000</v>
      </c>
      <c r="BJ283">
        <v>0.27</v>
      </c>
      <c r="BK283" s="30">
        <v>44719</v>
      </c>
      <c r="BL283" s="30"/>
      <c r="BM283">
        <v>3.9</v>
      </c>
      <c r="BN283" t="s">
        <v>88</v>
      </c>
      <c r="BO283" s="30">
        <v>44902</v>
      </c>
      <c r="BP283" t="s">
        <v>5003</v>
      </c>
      <c r="BQ283" t="s">
        <v>4997</v>
      </c>
      <c r="BR283" s="30">
        <v>44719</v>
      </c>
      <c r="BS283" t="s">
        <v>88</v>
      </c>
      <c r="BT283" s="30">
        <v>44719</v>
      </c>
      <c r="BU283" t="s">
        <v>1824</v>
      </c>
      <c r="BV283" t="s">
        <v>5009</v>
      </c>
      <c r="BW283" t="s">
        <v>5010</v>
      </c>
      <c r="BX283" t="s">
        <v>277</v>
      </c>
      <c r="BY283" t="s">
        <v>277</v>
      </c>
      <c r="BZ283" t="s">
        <v>276</v>
      </c>
      <c r="CA283" t="s">
        <v>275</v>
      </c>
      <c r="CB283" t="s">
        <v>274</v>
      </c>
      <c r="CC283" t="s">
        <v>88</v>
      </c>
      <c r="CD283" t="s">
        <v>113</v>
      </c>
      <c r="CE283" t="s">
        <v>88</v>
      </c>
      <c r="CF283" t="s">
        <v>88</v>
      </c>
      <c r="CG283" t="s">
        <v>5011</v>
      </c>
      <c r="CH283" t="s">
        <v>88</v>
      </c>
      <c r="CI283" s="30"/>
      <c r="CJ283">
        <v>778</v>
      </c>
      <c r="CK283" t="s">
        <v>5007</v>
      </c>
      <c r="CL283" t="s">
        <v>199</v>
      </c>
      <c r="CM283" t="s">
        <v>529</v>
      </c>
      <c r="CN283" t="s">
        <v>6</v>
      </c>
      <c r="CO283" t="s">
        <v>157</v>
      </c>
      <c r="CP283" t="s">
        <v>527</v>
      </c>
      <c r="CQ283">
        <v>940</v>
      </c>
      <c r="CR283">
        <v>975</v>
      </c>
    </row>
    <row r="284" spans="7:96" hidden="1">
      <c r="G284" s="123">
        <v>45313.655796203704</v>
      </c>
      <c r="H284" s="181">
        <v>158</v>
      </c>
      <c r="I284" t="s">
        <v>88</v>
      </c>
      <c r="J284" t="s">
        <v>88</v>
      </c>
      <c r="K284" t="s">
        <v>1468</v>
      </c>
      <c r="L284" t="s">
        <v>5012</v>
      </c>
      <c r="M284" s="30">
        <v>44708</v>
      </c>
      <c r="N284" t="s">
        <v>4996</v>
      </c>
      <c r="O284" t="s">
        <v>81</v>
      </c>
      <c r="P284">
        <v>0.48</v>
      </c>
      <c r="Q284" t="s">
        <v>777</v>
      </c>
      <c r="R284" t="s">
        <v>777</v>
      </c>
      <c r="S284" t="s">
        <v>777</v>
      </c>
      <c r="T284" t="s">
        <v>88</v>
      </c>
      <c r="U284" t="s">
        <v>4997</v>
      </c>
      <c r="V284" t="s">
        <v>4998</v>
      </c>
      <c r="W284" t="s">
        <v>279</v>
      </c>
      <c r="X284" t="s">
        <v>279</v>
      </c>
      <c r="Y284" t="s">
        <v>279</v>
      </c>
      <c r="Z284" t="s">
        <v>284</v>
      </c>
      <c r="AA284">
        <v>3.9</v>
      </c>
      <c r="AB284" s="30">
        <v>45815</v>
      </c>
      <c r="AC284" t="s">
        <v>283</v>
      </c>
      <c r="AD284" t="s">
        <v>88</v>
      </c>
      <c r="AE284" t="s">
        <v>4999</v>
      </c>
      <c r="AF284"/>
      <c r="AG284" t="s">
        <v>282</v>
      </c>
      <c r="AH284" t="s">
        <v>712</v>
      </c>
      <c r="AI284" t="s">
        <v>1832</v>
      </c>
      <c r="AJ284" t="s">
        <v>280</v>
      </c>
      <c r="AK284">
        <v>100</v>
      </c>
      <c r="AL284"/>
      <c r="AM284" t="s">
        <v>709</v>
      </c>
      <c r="AN284" t="s">
        <v>783</v>
      </c>
      <c r="AO284" t="s">
        <v>5000</v>
      </c>
      <c r="AP284"/>
      <c r="AQ284"/>
      <c r="AR284"/>
      <c r="AS284"/>
      <c r="AT284" t="s">
        <v>5001</v>
      </c>
      <c r="AU284" t="s">
        <v>228</v>
      </c>
      <c r="AV284" t="s">
        <v>695</v>
      </c>
      <c r="AW284" t="s">
        <v>279</v>
      </c>
      <c r="AX284" t="s">
        <v>1496</v>
      </c>
      <c r="AY284" t="s">
        <v>88</v>
      </c>
      <c r="AZ284" t="s">
        <v>1</v>
      </c>
      <c r="BA284" s="178" t="s">
        <v>4992</v>
      </c>
      <c r="BB284" t="s">
        <v>278</v>
      </c>
      <c r="BC284" t="s">
        <v>286</v>
      </c>
      <c r="BD284"/>
      <c r="BE284" t="s">
        <v>88</v>
      </c>
      <c r="BF284" t="s">
        <v>88</v>
      </c>
      <c r="BG284" t="s">
        <v>88</v>
      </c>
      <c r="BH284" t="s">
        <v>5002</v>
      </c>
      <c r="BI284">
        <v>1000</v>
      </c>
      <c r="BJ284">
        <v>0.48</v>
      </c>
      <c r="BK284" s="30">
        <v>44719</v>
      </c>
      <c r="BL284" s="30"/>
      <c r="BM284">
        <v>3.9</v>
      </c>
      <c r="BN284" t="s">
        <v>88</v>
      </c>
      <c r="BO284" s="30">
        <v>44902</v>
      </c>
      <c r="BP284" t="s">
        <v>5003</v>
      </c>
      <c r="BQ284" t="s">
        <v>4997</v>
      </c>
      <c r="BR284" s="30">
        <v>44719</v>
      </c>
      <c r="BS284" t="s">
        <v>88</v>
      </c>
      <c r="BT284" s="30">
        <v>44719</v>
      </c>
      <c r="BU284" t="s">
        <v>1824</v>
      </c>
      <c r="BV284" t="s">
        <v>5013</v>
      </c>
      <c r="BW284" t="s">
        <v>5014</v>
      </c>
      <c r="BX284" t="s">
        <v>277</v>
      </c>
      <c r="BY284" t="s">
        <v>277</v>
      </c>
      <c r="BZ284" t="s">
        <v>276</v>
      </c>
      <c r="CA284" t="s">
        <v>275</v>
      </c>
      <c r="CB284" t="s">
        <v>274</v>
      </c>
      <c r="CC284" t="s">
        <v>88</v>
      </c>
      <c r="CD284" t="s">
        <v>113</v>
      </c>
      <c r="CE284" t="s">
        <v>88</v>
      </c>
      <c r="CF284" t="s">
        <v>88</v>
      </c>
      <c r="CG284" t="s">
        <v>5015</v>
      </c>
      <c r="CH284" t="s">
        <v>88</v>
      </c>
      <c r="CI284" s="30"/>
      <c r="CJ284">
        <v>778</v>
      </c>
      <c r="CK284" t="s">
        <v>5007</v>
      </c>
      <c r="CL284" t="s">
        <v>199</v>
      </c>
      <c r="CM284" t="s">
        <v>529</v>
      </c>
      <c r="CN284" t="s">
        <v>6</v>
      </c>
      <c r="CO284" t="s">
        <v>157</v>
      </c>
      <c r="CP284" t="s">
        <v>527</v>
      </c>
      <c r="CQ284">
        <v>938</v>
      </c>
      <c r="CR284">
        <v>976</v>
      </c>
    </row>
    <row r="285" spans="7:96" hidden="1">
      <c r="G285" s="123">
        <v>45313.655796203704</v>
      </c>
      <c r="H285" s="181">
        <v>157</v>
      </c>
      <c r="I285" t="s">
        <v>88</v>
      </c>
      <c r="J285" t="s">
        <v>88</v>
      </c>
      <c r="K285" t="s">
        <v>1668</v>
      </c>
      <c r="L285" t="s">
        <v>5016</v>
      </c>
      <c r="M285" s="30">
        <v>44708</v>
      </c>
      <c r="N285" t="s">
        <v>5017</v>
      </c>
      <c r="O285" t="s">
        <v>106</v>
      </c>
      <c r="P285">
        <v>0.11</v>
      </c>
      <c r="Q285" t="s">
        <v>777</v>
      </c>
      <c r="R285" t="s">
        <v>777</v>
      </c>
      <c r="S285" t="s">
        <v>777</v>
      </c>
      <c r="T285" t="s">
        <v>88</v>
      </c>
      <c r="U285" t="s">
        <v>5018</v>
      </c>
      <c r="V285" t="s">
        <v>5019</v>
      </c>
      <c r="W285" t="s">
        <v>279</v>
      </c>
      <c r="X285" t="s">
        <v>279</v>
      </c>
      <c r="Y285" t="s">
        <v>279</v>
      </c>
      <c r="Z285" t="s">
        <v>284</v>
      </c>
      <c r="AA285">
        <v>2.2000000000000002</v>
      </c>
      <c r="AB285" s="30">
        <v>45809</v>
      </c>
      <c r="AC285" t="s">
        <v>105</v>
      </c>
      <c r="AD285" t="s">
        <v>88</v>
      </c>
      <c r="AE285" t="s">
        <v>88</v>
      </c>
      <c r="AF285"/>
      <c r="AG285" t="s">
        <v>282</v>
      </c>
      <c r="AH285" t="s">
        <v>707</v>
      </c>
      <c r="AI285" t="s">
        <v>5020</v>
      </c>
      <c r="AJ285" t="s">
        <v>280</v>
      </c>
      <c r="AK285">
        <v>100</v>
      </c>
      <c r="AL285"/>
      <c r="AM285" t="s">
        <v>500</v>
      </c>
      <c r="AN285" t="s">
        <v>1769</v>
      </c>
      <c r="AO285" t="s">
        <v>5021</v>
      </c>
      <c r="AP285"/>
      <c r="AQ285"/>
      <c r="AR285"/>
      <c r="AS285"/>
      <c r="AT285" t="s">
        <v>5022</v>
      </c>
      <c r="AU285" t="s">
        <v>228</v>
      </c>
      <c r="AV285" t="s">
        <v>528</v>
      </c>
      <c r="AW285" t="s">
        <v>279</v>
      </c>
      <c r="AX285" t="s">
        <v>494</v>
      </c>
      <c r="AY285" t="s">
        <v>88</v>
      </c>
      <c r="AZ285" t="s">
        <v>1</v>
      </c>
      <c r="BA285" s="178" t="s">
        <v>5023</v>
      </c>
      <c r="BB285" t="s">
        <v>278</v>
      </c>
      <c r="BC285" t="s">
        <v>286</v>
      </c>
      <c r="BD285"/>
      <c r="BE285" t="s">
        <v>88</v>
      </c>
      <c r="BF285" t="s">
        <v>88</v>
      </c>
      <c r="BG285" t="s">
        <v>88</v>
      </c>
      <c r="BH285" t="s">
        <v>5024</v>
      </c>
      <c r="BI285">
        <v>1000</v>
      </c>
      <c r="BJ285">
        <v>0.11</v>
      </c>
      <c r="BK285" s="30">
        <v>44713</v>
      </c>
      <c r="BL285" s="30"/>
      <c r="BM285">
        <v>2.2000000000000002</v>
      </c>
      <c r="BN285" t="s">
        <v>88</v>
      </c>
      <c r="BO285" s="30">
        <v>44896</v>
      </c>
      <c r="BP285" t="s">
        <v>5025</v>
      </c>
      <c r="BQ285" t="s">
        <v>88</v>
      </c>
      <c r="BR285" s="30">
        <v>44713</v>
      </c>
      <c r="BS285" t="s">
        <v>88</v>
      </c>
      <c r="BT285" s="30">
        <v>44713</v>
      </c>
      <c r="BU285" t="s">
        <v>88</v>
      </c>
      <c r="BV285" t="s">
        <v>5026</v>
      </c>
      <c r="BW285" t="s">
        <v>5027</v>
      </c>
      <c r="BX285" t="s">
        <v>277</v>
      </c>
      <c r="BY285" t="s">
        <v>277</v>
      </c>
      <c r="BZ285" t="s">
        <v>276</v>
      </c>
      <c r="CA285" t="s">
        <v>275</v>
      </c>
      <c r="CB285" t="s">
        <v>274</v>
      </c>
      <c r="CC285" t="s">
        <v>88</v>
      </c>
      <c r="CD285" t="s">
        <v>113</v>
      </c>
      <c r="CE285" t="s">
        <v>88</v>
      </c>
      <c r="CF285" t="s">
        <v>88</v>
      </c>
      <c r="CG285" t="s">
        <v>5028</v>
      </c>
      <c r="CH285" t="s">
        <v>88</v>
      </c>
      <c r="CI285" s="30"/>
      <c r="CJ285">
        <v>772</v>
      </c>
      <c r="CK285" t="s">
        <v>5029</v>
      </c>
      <c r="CL285" t="s">
        <v>199</v>
      </c>
      <c r="CM285" t="s">
        <v>529</v>
      </c>
      <c r="CN285" t="s">
        <v>6</v>
      </c>
      <c r="CO285" t="s">
        <v>157</v>
      </c>
      <c r="CP285" t="s">
        <v>527</v>
      </c>
      <c r="CQ285">
        <v>937</v>
      </c>
      <c r="CR285">
        <v>974</v>
      </c>
    </row>
    <row r="286" spans="7:96" hidden="1">
      <c r="G286" s="123">
        <v>45313.655796203704</v>
      </c>
      <c r="H286" s="181">
        <v>156</v>
      </c>
      <c r="I286" t="s">
        <v>88</v>
      </c>
      <c r="J286" t="s">
        <v>88</v>
      </c>
      <c r="K286" t="s">
        <v>226</v>
      </c>
      <c r="L286" t="s">
        <v>5030</v>
      </c>
      <c r="M286" s="30">
        <v>44706</v>
      </c>
      <c r="N286" t="s">
        <v>5031</v>
      </c>
      <c r="O286" t="s">
        <v>106</v>
      </c>
      <c r="P286">
        <v>1.39</v>
      </c>
      <c r="Q286" t="s">
        <v>777</v>
      </c>
      <c r="R286" t="s">
        <v>777</v>
      </c>
      <c r="S286" t="s">
        <v>777</v>
      </c>
      <c r="T286" t="s">
        <v>88</v>
      </c>
      <c r="U286" t="s">
        <v>5032</v>
      </c>
      <c r="V286" t="s">
        <v>5033</v>
      </c>
      <c r="W286" t="s">
        <v>279</v>
      </c>
      <c r="X286" t="s">
        <v>279</v>
      </c>
      <c r="Y286" t="s">
        <v>279</v>
      </c>
      <c r="Z286" t="s">
        <v>284</v>
      </c>
      <c r="AA286">
        <v>2.4</v>
      </c>
      <c r="AB286" s="30">
        <v>45809</v>
      </c>
      <c r="AC286" t="s">
        <v>1537</v>
      </c>
      <c r="AD286" t="s">
        <v>5034</v>
      </c>
      <c r="AE286" t="s">
        <v>5035</v>
      </c>
      <c r="AF286">
        <v>10</v>
      </c>
      <c r="AG286" t="s">
        <v>282</v>
      </c>
      <c r="AH286" t="s">
        <v>707</v>
      </c>
      <c r="AI286" t="s">
        <v>4646</v>
      </c>
      <c r="AJ286" t="s">
        <v>280</v>
      </c>
      <c r="AK286">
        <v>100</v>
      </c>
      <c r="AL286"/>
      <c r="AM286" t="s">
        <v>709</v>
      </c>
      <c r="AN286" t="s">
        <v>2769</v>
      </c>
      <c r="AO286" t="s">
        <v>88</v>
      </c>
      <c r="AP286"/>
      <c r="AQ286"/>
      <c r="AR286"/>
      <c r="AS286"/>
      <c r="AT286" t="s">
        <v>5036</v>
      </c>
      <c r="AU286" t="s">
        <v>228</v>
      </c>
      <c r="AV286" t="s">
        <v>528</v>
      </c>
      <c r="AW286" t="s">
        <v>279</v>
      </c>
      <c r="AX286" t="s">
        <v>88</v>
      </c>
      <c r="AY286" t="s">
        <v>226</v>
      </c>
      <c r="AZ286" t="s">
        <v>2</v>
      </c>
      <c r="BA286" s="178" t="s">
        <v>5023</v>
      </c>
      <c r="BB286" t="s">
        <v>278</v>
      </c>
      <c r="BC286" t="s">
        <v>286</v>
      </c>
      <c r="BD286"/>
      <c r="BE286" t="s">
        <v>88</v>
      </c>
      <c r="BF286" t="s">
        <v>88</v>
      </c>
      <c r="BG286" t="s">
        <v>88</v>
      </c>
      <c r="BH286" t="s">
        <v>5037</v>
      </c>
      <c r="BI286">
        <v>1000</v>
      </c>
      <c r="BJ286">
        <v>1.39</v>
      </c>
      <c r="BK286" s="30">
        <v>44713</v>
      </c>
      <c r="BL286" s="30"/>
      <c r="BM286">
        <v>2.4</v>
      </c>
      <c r="BN286" t="s">
        <v>88</v>
      </c>
      <c r="BO286" s="30">
        <v>44896</v>
      </c>
      <c r="BP286" t="s">
        <v>5038</v>
      </c>
      <c r="BQ286" t="s">
        <v>88</v>
      </c>
      <c r="BR286" s="30">
        <v>44713</v>
      </c>
      <c r="BS286" t="s">
        <v>88</v>
      </c>
      <c r="BT286" s="30">
        <v>44713</v>
      </c>
      <c r="BU286" t="s">
        <v>1824</v>
      </c>
      <c r="BV286" t="s">
        <v>5039</v>
      </c>
      <c r="BW286" t="s">
        <v>5040</v>
      </c>
      <c r="BX286" t="s">
        <v>277</v>
      </c>
      <c r="BY286" t="s">
        <v>277</v>
      </c>
      <c r="BZ286" t="s">
        <v>276</v>
      </c>
      <c r="CA286" t="s">
        <v>275</v>
      </c>
      <c r="CB286" t="s">
        <v>274</v>
      </c>
      <c r="CC286" t="s">
        <v>88</v>
      </c>
      <c r="CD286" t="s">
        <v>113</v>
      </c>
      <c r="CE286" t="s">
        <v>88</v>
      </c>
      <c r="CF286" t="s">
        <v>88</v>
      </c>
      <c r="CG286" t="s">
        <v>5041</v>
      </c>
      <c r="CH286" t="s">
        <v>88</v>
      </c>
      <c r="CI286" s="30"/>
      <c r="CJ286">
        <v>849</v>
      </c>
      <c r="CK286" t="s">
        <v>5042</v>
      </c>
      <c r="CL286" t="s">
        <v>199</v>
      </c>
      <c r="CM286" t="s">
        <v>6</v>
      </c>
      <c r="CN286" t="s">
        <v>6</v>
      </c>
      <c r="CO286" t="s">
        <v>157</v>
      </c>
      <c r="CP286" t="s">
        <v>501</v>
      </c>
      <c r="CQ286">
        <v>934</v>
      </c>
      <c r="CR286">
        <v>971</v>
      </c>
    </row>
    <row r="287" spans="7:96" hidden="1">
      <c r="G287" s="123">
        <v>45313.655796203704</v>
      </c>
      <c r="H287" s="181">
        <v>155</v>
      </c>
      <c r="I287" t="s">
        <v>88</v>
      </c>
      <c r="J287" t="s">
        <v>88</v>
      </c>
      <c r="K287" t="s">
        <v>782</v>
      </c>
      <c r="L287" t="s">
        <v>5043</v>
      </c>
      <c r="M287" s="30">
        <v>44706</v>
      </c>
      <c r="N287" t="s">
        <v>5044</v>
      </c>
      <c r="O287" t="s">
        <v>81</v>
      </c>
      <c r="P287">
        <v>0.70499999999999996</v>
      </c>
      <c r="Q287" t="s">
        <v>777</v>
      </c>
      <c r="R287" t="s">
        <v>777</v>
      </c>
      <c r="S287" t="s">
        <v>777</v>
      </c>
      <c r="T287" t="s">
        <v>88</v>
      </c>
      <c r="U287" t="s">
        <v>5045</v>
      </c>
      <c r="V287" t="s">
        <v>5046</v>
      </c>
      <c r="W287" t="s">
        <v>279</v>
      </c>
      <c r="X287" t="s">
        <v>279</v>
      </c>
      <c r="Y287" t="s">
        <v>279</v>
      </c>
      <c r="Z287" t="s">
        <v>284</v>
      </c>
      <c r="AA287">
        <v>4.5</v>
      </c>
      <c r="AB287" s="30">
        <v>45809</v>
      </c>
      <c r="AC287" t="s">
        <v>283</v>
      </c>
      <c r="AD287" t="s">
        <v>88</v>
      </c>
      <c r="AE287" t="s">
        <v>752</v>
      </c>
      <c r="AF287"/>
      <c r="AG287" t="s">
        <v>282</v>
      </c>
      <c r="AH287" t="s">
        <v>707</v>
      </c>
      <c r="AI287" t="s">
        <v>5047</v>
      </c>
      <c r="AJ287" t="s">
        <v>280</v>
      </c>
      <c r="AK287">
        <v>100</v>
      </c>
      <c r="AL287">
        <v>-1.6299999999999999E-2</v>
      </c>
      <c r="AM287" t="s">
        <v>2239</v>
      </c>
      <c r="AN287" t="s">
        <v>5048</v>
      </c>
      <c r="AO287" t="s">
        <v>88</v>
      </c>
      <c r="AP287"/>
      <c r="AQ287"/>
      <c r="AR287"/>
      <c r="AS287"/>
      <c r="AT287" t="s">
        <v>5049</v>
      </c>
      <c r="AU287" t="s">
        <v>228</v>
      </c>
      <c r="AV287" t="s">
        <v>528</v>
      </c>
      <c r="AW287" t="s">
        <v>279</v>
      </c>
      <c r="AX287" t="s">
        <v>494</v>
      </c>
      <c r="AY287" t="s">
        <v>88</v>
      </c>
      <c r="AZ287" t="s">
        <v>1</v>
      </c>
      <c r="BA287" s="178" t="s">
        <v>5023</v>
      </c>
      <c r="BB287" t="s">
        <v>278</v>
      </c>
      <c r="BC287" t="s">
        <v>286</v>
      </c>
      <c r="BD287"/>
      <c r="BE287" t="s">
        <v>88</v>
      </c>
      <c r="BF287" t="s">
        <v>88</v>
      </c>
      <c r="BG287" t="s">
        <v>88</v>
      </c>
      <c r="BH287" t="s">
        <v>5050</v>
      </c>
      <c r="BI287">
        <v>1000</v>
      </c>
      <c r="BJ287">
        <v>0.70499999999999996</v>
      </c>
      <c r="BK287" s="30">
        <v>44713</v>
      </c>
      <c r="BL287" s="30"/>
      <c r="BM287">
        <v>4.5</v>
      </c>
      <c r="BN287" t="s">
        <v>88</v>
      </c>
      <c r="BO287" s="30">
        <v>44896</v>
      </c>
      <c r="BP287" t="s">
        <v>5051</v>
      </c>
      <c r="BQ287" t="s">
        <v>88</v>
      </c>
      <c r="BR287" s="30">
        <v>44713</v>
      </c>
      <c r="BS287" t="s">
        <v>88</v>
      </c>
      <c r="BT287" s="30">
        <v>44713</v>
      </c>
      <c r="BU287" t="s">
        <v>1824</v>
      </c>
      <c r="BV287" t="s">
        <v>5052</v>
      </c>
      <c r="BW287" t="s">
        <v>5053</v>
      </c>
      <c r="BX287" t="s">
        <v>277</v>
      </c>
      <c r="BY287" t="s">
        <v>277</v>
      </c>
      <c r="BZ287" t="s">
        <v>276</v>
      </c>
      <c r="CA287" t="s">
        <v>275</v>
      </c>
      <c r="CB287" t="s">
        <v>274</v>
      </c>
      <c r="CC287" t="s">
        <v>88</v>
      </c>
      <c r="CD287" t="s">
        <v>113</v>
      </c>
      <c r="CE287" t="s">
        <v>88</v>
      </c>
      <c r="CF287" t="s">
        <v>88</v>
      </c>
      <c r="CG287" t="s">
        <v>5054</v>
      </c>
      <c r="CH287" t="s">
        <v>88</v>
      </c>
      <c r="CI287" s="30"/>
      <c r="CJ287">
        <v>848</v>
      </c>
      <c r="CK287" t="s">
        <v>5055</v>
      </c>
      <c r="CL287" t="s">
        <v>199</v>
      </c>
      <c r="CM287" t="s">
        <v>529</v>
      </c>
      <c r="CN287" t="s">
        <v>6</v>
      </c>
      <c r="CO287" t="s">
        <v>157</v>
      </c>
      <c r="CP287" t="s">
        <v>524</v>
      </c>
      <c r="CQ287">
        <v>932</v>
      </c>
      <c r="CR287">
        <v>969</v>
      </c>
    </row>
    <row r="288" spans="7:96" hidden="1">
      <c r="G288" s="123">
        <v>45313.655796203704</v>
      </c>
      <c r="H288" s="181">
        <v>154</v>
      </c>
      <c r="I288" t="s">
        <v>88</v>
      </c>
      <c r="J288" t="s">
        <v>88</v>
      </c>
      <c r="K288" t="s">
        <v>1467</v>
      </c>
      <c r="L288" t="s">
        <v>5056</v>
      </c>
      <c r="M288" s="30">
        <v>44701</v>
      </c>
      <c r="N288" t="s">
        <v>5057</v>
      </c>
      <c r="O288" t="s">
        <v>81</v>
      </c>
      <c r="P288">
        <v>0.4</v>
      </c>
      <c r="Q288" t="s">
        <v>777</v>
      </c>
      <c r="R288" t="s">
        <v>777</v>
      </c>
      <c r="S288" t="s">
        <v>777</v>
      </c>
      <c r="T288" t="s">
        <v>88</v>
      </c>
      <c r="U288" t="s">
        <v>5058</v>
      </c>
      <c r="V288" t="s">
        <v>5059</v>
      </c>
      <c r="W288" t="s">
        <v>279</v>
      </c>
      <c r="X288" t="s">
        <v>279</v>
      </c>
      <c r="Y288" t="s">
        <v>279</v>
      </c>
      <c r="Z288" t="s">
        <v>284</v>
      </c>
      <c r="AA288">
        <v>3.9</v>
      </c>
      <c r="AB288" s="30">
        <v>45802</v>
      </c>
      <c r="AC288" t="s">
        <v>105</v>
      </c>
      <c r="AD288" t="s">
        <v>88</v>
      </c>
      <c r="AE288" t="s">
        <v>88</v>
      </c>
      <c r="AF288"/>
      <c r="AG288" t="s">
        <v>282</v>
      </c>
      <c r="AH288" t="s">
        <v>707</v>
      </c>
      <c r="AI288" t="s">
        <v>5060</v>
      </c>
      <c r="AJ288" t="s">
        <v>280</v>
      </c>
      <c r="AK288">
        <v>100</v>
      </c>
      <c r="AL288"/>
      <c r="AM288" t="s">
        <v>1848</v>
      </c>
      <c r="AN288" t="s">
        <v>1849</v>
      </c>
      <c r="AO288" t="s">
        <v>3652</v>
      </c>
      <c r="AP288"/>
      <c r="AQ288"/>
      <c r="AR288"/>
      <c r="AS288"/>
      <c r="AT288" t="s">
        <v>5061</v>
      </c>
      <c r="AU288" t="s">
        <v>228</v>
      </c>
      <c r="AV288" t="s">
        <v>695</v>
      </c>
      <c r="AW288" t="s">
        <v>279</v>
      </c>
      <c r="AX288" t="s">
        <v>1496</v>
      </c>
      <c r="AY288" t="s">
        <v>88</v>
      </c>
      <c r="AZ288" t="s">
        <v>1</v>
      </c>
      <c r="BA288" s="178" t="s">
        <v>4880</v>
      </c>
      <c r="BB288" t="s">
        <v>278</v>
      </c>
      <c r="BC288" t="s">
        <v>286</v>
      </c>
      <c r="BD288"/>
      <c r="BE288" t="s">
        <v>88</v>
      </c>
      <c r="BF288" t="s">
        <v>88</v>
      </c>
      <c r="BG288" t="s">
        <v>88</v>
      </c>
      <c r="BH288" t="s">
        <v>5062</v>
      </c>
      <c r="BI288">
        <v>1000</v>
      </c>
      <c r="BJ288">
        <v>0.4</v>
      </c>
      <c r="BK288" s="30">
        <v>44706</v>
      </c>
      <c r="BL288" s="30"/>
      <c r="BM288">
        <v>3.9</v>
      </c>
      <c r="BN288" t="s">
        <v>88</v>
      </c>
      <c r="BO288" s="30">
        <v>44890</v>
      </c>
      <c r="BP288" t="s">
        <v>5063</v>
      </c>
      <c r="BQ288" t="s">
        <v>88</v>
      </c>
      <c r="BR288" s="30">
        <v>44706</v>
      </c>
      <c r="BS288" t="s">
        <v>88</v>
      </c>
      <c r="BT288" s="30">
        <v>44706</v>
      </c>
      <c r="BU288" t="s">
        <v>88</v>
      </c>
      <c r="BV288" t="s">
        <v>5064</v>
      </c>
      <c r="BW288" t="s">
        <v>5065</v>
      </c>
      <c r="BX288" t="s">
        <v>277</v>
      </c>
      <c r="BY288" t="s">
        <v>277</v>
      </c>
      <c r="BZ288" t="s">
        <v>276</v>
      </c>
      <c r="CA288" t="s">
        <v>275</v>
      </c>
      <c r="CB288" t="s">
        <v>274</v>
      </c>
      <c r="CC288" t="s">
        <v>88</v>
      </c>
      <c r="CD288" t="s">
        <v>113</v>
      </c>
      <c r="CE288" t="s">
        <v>88</v>
      </c>
      <c r="CF288" t="s">
        <v>88</v>
      </c>
      <c r="CG288" t="s">
        <v>5066</v>
      </c>
      <c r="CH288" t="s">
        <v>88</v>
      </c>
      <c r="CI288" s="30"/>
      <c r="CJ288">
        <v>794</v>
      </c>
      <c r="CK288" t="s">
        <v>5067</v>
      </c>
      <c r="CL288" t="s">
        <v>199</v>
      </c>
      <c r="CM288" t="s">
        <v>529</v>
      </c>
      <c r="CN288" t="s">
        <v>6</v>
      </c>
      <c r="CO288" t="s">
        <v>157</v>
      </c>
      <c r="CP288" t="s">
        <v>527</v>
      </c>
      <c r="CQ288">
        <v>923</v>
      </c>
      <c r="CR288">
        <v>960</v>
      </c>
    </row>
    <row r="289" spans="7:96" hidden="1">
      <c r="G289" s="123">
        <v>45313.655796203704</v>
      </c>
      <c r="H289" s="181">
        <v>153</v>
      </c>
      <c r="I289" t="s">
        <v>88</v>
      </c>
      <c r="J289" t="s">
        <v>88</v>
      </c>
      <c r="K289" t="s">
        <v>1668</v>
      </c>
      <c r="L289" t="s">
        <v>5068</v>
      </c>
      <c r="M289" s="30">
        <v>44701</v>
      </c>
      <c r="N289" t="s">
        <v>5069</v>
      </c>
      <c r="O289" t="s">
        <v>106</v>
      </c>
      <c r="P289">
        <v>0.4</v>
      </c>
      <c r="Q289" t="s">
        <v>777</v>
      </c>
      <c r="R289" t="s">
        <v>777</v>
      </c>
      <c r="S289" t="s">
        <v>778</v>
      </c>
      <c r="T289" t="s">
        <v>88</v>
      </c>
      <c r="U289" t="s">
        <v>4642</v>
      </c>
      <c r="V289" t="s">
        <v>5070</v>
      </c>
      <c r="W289" t="s">
        <v>279</v>
      </c>
      <c r="X289" t="s">
        <v>279</v>
      </c>
      <c r="Y289" t="s">
        <v>279</v>
      </c>
      <c r="Z289" t="s">
        <v>284</v>
      </c>
      <c r="AA289">
        <v>2.2999999999999998</v>
      </c>
      <c r="AB289" s="30">
        <v>45804</v>
      </c>
      <c r="AC289" t="s">
        <v>283</v>
      </c>
      <c r="AD289" t="s">
        <v>88</v>
      </c>
      <c r="AE289" t="s">
        <v>88</v>
      </c>
      <c r="AF289"/>
      <c r="AG289" t="s">
        <v>282</v>
      </c>
      <c r="AH289" t="s">
        <v>707</v>
      </c>
      <c r="AI289" t="s">
        <v>5071</v>
      </c>
      <c r="AJ289" t="s">
        <v>280</v>
      </c>
      <c r="AK289">
        <v>100</v>
      </c>
      <c r="AL289"/>
      <c r="AM289" t="s">
        <v>709</v>
      </c>
      <c r="AN289" t="s">
        <v>2769</v>
      </c>
      <c r="AO289" t="s">
        <v>4647</v>
      </c>
      <c r="AP289"/>
      <c r="AQ289"/>
      <c r="AR289"/>
      <c r="AS289"/>
      <c r="AT289" t="s">
        <v>4648</v>
      </c>
      <c r="AU289" t="s">
        <v>228</v>
      </c>
      <c r="AV289" t="s">
        <v>528</v>
      </c>
      <c r="AW289" t="s">
        <v>279</v>
      </c>
      <c r="AX289" t="s">
        <v>494</v>
      </c>
      <c r="AY289" t="s">
        <v>88</v>
      </c>
      <c r="AZ289" t="s">
        <v>1</v>
      </c>
      <c r="BA289" s="178" t="s">
        <v>5072</v>
      </c>
      <c r="BB289" t="s">
        <v>278</v>
      </c>
      <c r="BC289" t="s">
        <v>286</v>
      </c>
      <c r="BD289"/>
      <c r="BE289" t="s">
        <v>88</v>
      </c>
      <c r="BF289" t="s">
        <v>88</v>
      </c>
      <c r="BG289" t="s">
        <v>88</v>
      </c>
      <c r="BH289" t="s">
        <v>4650</v>
      </c>
      <c r="BI289">
        <v>1000</v>
      </c>
      <c r="BJ289">
        <v>0.4</v>
      </c>
      <c r="BK289" s="30">
        <v>44708</v>
      </c>
      <c r="BL289" s="30"/>
      <c r="BM289">
        <v>2.2999999999999998</v>
      </c>
      <c r="BN289" t="s">
        <v>88</v>
      </c>
      <c r="BO289" s="30">
        <v>44892</v>
      </c>
      <c r="BP289" t="s">
        <v>4651</v>
      </c>
      <c r="BQ289" t="s">
        <v>88</v>
      </c>
      <c r="BR289" s="30">
        <v>44708</v>
      </c>
      <c r="BS289" t="s">
        <v>88</v>
      </c>
      <c r="BT289" s="30">
        <v>44708</v>
      </c>
      <c r="BU289" t="s">
        <v>1824</v>
      </c>
      <c r="BV289" t="s">
        <v>5073</v>
      </c>
      <c r="BW289" t="s">
        <v>5074</v>
      </c>
      <c r="BX289" t="s">
        <v>277</v>
      </c>
      <c r="BY289" t="s">
        <v>277</v>
      </c>
      <c r="BZ289" t="s">
        <v>276</v>
      </c>
      <c r="CA289" t="s">
        <v>275</v>
      </c>
      <c r="CB289" t="s">
        <v>274</v>
      </c>
      <c r="CC289" t="s">
        <v>88</v>
      </c>
      <c r="CD289" t="s">
        <v>113</v>
      </c>
      <c r="CE289" t="s">
        <v>88</v>
      </c>
      <c r="CF289" t="s">
        <v>88</v>
      </c>
      <c r="CG289" t="s">
        <v>5075</v>
      </c>
      <c r="CH289" t="s">
        <v>88</v>
      </c>
      <c r="CI289" s="30"/>
      <c r="CJ289"/>
      <c r="CK289" t="s">
        <v>88</v>
      </c>
      <c r="CL289" t="s">
        <v>88</v>
      </c>
      <c r="CM289" t="s">
        <v>88</v>
      </c>
      <c r="CN289" t="s">
        <v>88</v>
      </c>
      <c r="CO289" t="s">
        <v>88</v>
      </c>
      <c r="CP289" t="s">
        <v>88</v>
      </c>
      <c r="CQ289">
        <v>922</v>
      </c>
      <c r="CR289">
        <v>959</v>
      </c>
    </row>
    <row r="290" spans="7:96" hidden="1">
      <c r="G290" s="123">
        <v>45313.655796203704</v>
      </c>
      <c r="H290" s="181">
        <v>152</v>
      </c>
      <c r="I290" t="s">
        <v>88</v>
      </c>
      <c r="J290" t="s">
        <v>88</v>
      </c>
      <c r="K290" t="s">
        <v>782</v>
      </c>
      <c r="L290" t="s">
        <v>5076</v>
      </c>
      <c r="M290" s="30">
        <v>44701</v>
      </c>
      <c r="N290" t="s">
        <v>5077</v>
      </c>
      <c r="O290" t="s">
        <v>106</v>
      </c>
      <c r="P290">
        <v>0.9</v>
      </c>
      <c r="Q290" t="s">
        <v>777</v>
      </c>
      <c r="R290" t="s">
        <v>777</v>
      </c>
      <c r="S290" t="s">
        <v>777</v>
      </c>
      <c r="T290" t="s">
        <v>88</v>
      </c>
      <c r="U290" t="s">
        <v>5078</v>
      </c>
      <c r="V290" t="s">
        <v>5079</v>
      </c>
      <c r="W290" t="s">
        <v>279</v>
      </c>
      <c r="X290" t="s">
        <v>279</v>
      </c>
      <c r="Y290" t="s">
        <v>279</v>
      </c>
      <c r="Z290" t="s">
        <v>284</v>
      </c>
      <c r="AA290">
        <v>2.4</v>
      </c>
      <c r="AB290" s="30">
        <v>45804</v>
      </c>
      <c r="AC290" t="s">
        <v>105</v>
      </c>
      <c r="AD290" t="s">
        <v>88</v>
      </c>
      <c r="AE290" t="s">
        <v>5035</v>
      </c>
      <c r="AF290"/>
      <c r="AG290" t="s">
        <v>282</v>
      </c>
      <c r="AH290" t="s">
        <v>707</v>
      </c>
      <c r="AI290" t="s">
        <v>5080</v>
      </c>
      <c r="AJ290" t="s">
        <v>280</v>
      </c>
      <c r="AK290">
        <v>100</v>
      </c>
      <c r="AL290"/>
      <c r="AM290" t="s">
        <v>1848</v>
      </c>
      <c r="AN290" t="s">
        <v>3208</v>
      </c>
      <c r="AO290" t="s">
        <v>5081</v>
      </c>
      <c r="AP290"/>
      <c r="AQ290"/>
      <c r="AR290"/>
      <c r="AS290"/>
      <c r="AT290" t="s">
        <v>5082</v>
      </c>
      <c r="AU290" t="s">
        <v>228</v>
      </c>
      <c r="AV290" t="s">
        <v>528</v>
      </c>
      <c r="AW290" t="s">
        <v>279</v>
      </c>
      <c r="AX290" t="s">
        <v>1496</v>
      </c>
      <c r="AY290" t="s">
        <v>88</v>
      </c>
      <c r="AZ290" t="s">
        <v>1</v>
      </c>
      <c r="BA290" s="178" t="s">
        <v>5072</v>
      </c>
      <c r="BB290" t="s">
        <v>278</v>
      </c>
      <c r="BC290" t="s">
        <v>286</v>
      </c>
      <c r="BD290"/>
      <c r="BE290" t="s">
        <v>88</v>
      </c>
      <c r="BF290" t="s">
        <v>88</v>
      </c>
      <c r="BG290" t="s">
        <v>88</v>
      </c>
      <c r="BH290" t="s">
        <v>5083</v>
      </c>
      <c r="BI290">
        <v>1000</v>
      </c>
      <c r="BJ290">
        <v>0.9</v>
      </c>
      <c r="BK290" s="30">
        <v>44708</v>
      </c>
      <c r="BL290" s="30"/>
      <c r="BM290">
        <v>2.4</v>
      </c>
      <c r="BN290" t="s">
        <v>88</v>
      </c>
      <c r="BO290" s="30">
        <v>44892</v>
      </c>
      <c r="BP290" t="s">
        <v>5084</v>
      </c>
      <c r="BQ290" t="s">
        <v>88</v>
      </c>
      <c r="BR290" s="30">
        <v>44708</v>
      </c>
      <c r="BS290" t="s">
        <v>88</v>
      </c>
      <c r="BT290" s="30">
        <v>44708</v>
      </c>
      <c r="BU290" t="s">
        <v>1824</v>
      </c>
      <c r="BV290" t="s">
        <v>5085</v>
      </c>
      <c r="BW290" t="s">
        <v>5086</v>
      </c>
      <c r="BX290" t="s">
        <v>277</v>
      </c>
      <c r="BY290" t="s">
        <v>277</v>
      </c>
      <c r="BZ290" t="s">
        <v>276</v>
      </c>
      <c r="CA290" t="s">
        <v>275</v>
      </c>
      <c r="CB290" t="s">
        <v>274</v>
      </c>
      <c r="CC290" t="s">
        <v>88</v>
      </c>
      <c r="CD290" t="s">
        <v>113</v>
      </c>
      <c r="CE290" t="s">
        <v>88</v>
      </c>
      <c r="CF290" t="s">
        <v>88</v>
      </c>
      <c r="CG290" t="s">
        <v>5087</v>
      </c>
      <c r="CH290" t="s">
        <v>88</v>
      </c>
      <c r="CI290" s="30"/>
      <c r="CJ290">
        <v>846</v>
      </c>
      <c r="CK290" t="s">
        <v>5088</v>
      </c>
      <c r="CL290" t="s">
        <v>199</v>
      </c>
      <c r="CM290" t="s">
        <v>531</v>
      </c>
      <c r="CN290" t="s">
        <v>6</v>
      </c>
      <c r="CO290" t="s">
        <v>157</v>
      </c>
      <c r="CP290" t="s">
        <v>526</v>
      </c>
      <c r="CQ290">
        <v>921</v>
      </c>
      <c r="CR290">
        <v>958</v>
      </c>
    </row>
    <row r="291" spans="7:96" hidden="1">
      <c r="G291" s="123">
        <v>45313.655796203704</v>
      </c>
      <c r="H291" s="181">
        <v>151</v>
      </c>
      <c r="I291" t="s">
        <v>88</v>
      </c>
      <c r="J291" t="s">
        <v>88</v>
      </c>
      <c r="K291" t="s">
        <v>782</v>
      </c>
      <c r="L291" t="s">
        <v>5089</v>
      </c>
      <c r="M291" s="30">
        <v>44701</v>
      </c>
      <c r="N291" t="s">
        <v>5077</v>
      </c>
      <c r="O291" t="s">
        <v>106</v>
      </c>
      <c r="P291">
        <v>0.63</v>
      </c>
      <c r="Q291" t="s">
        <v>777</v>
      </c>
      <c r="R291" t="s">
        <v>777</v>
      </c>
      <c r="S291" t="s">
        <v>777</v>
      </c>
      <c r="T291" t="s">
        <v>88</v>
      </c>
      <c r="U291" t="s">
        <v>5078</v>
      </c>
      <c r="V291" t="s">
        <v>5079</v>
      </c>
      <c r="W291" t="s">
        <v>279</v>
      </c>
      <c r="X291" t="s">
        <v>279</v>
      </c>
      <c r="Y291" t="s">
        <v>279</v>
      </c>
      <c r="Z291" t="s">
        <v>284</v>
      </c>
      <c r="AA291">
        <v>2.4</v>
      </c>
      <c r="AB291" s="30">
        <v>45804</v>
      </c>
      <c r="AC291" t="s">
        <v>105</v>
      </c>
      <c r="AD291" t="s">
        <v>88</v>
      </c>
      <c r="AE291" t="s">
        <v>5035</v>
      </c>
      <c r="AF291"/>
      <c r="AG291" t="s">
        <v>282</v>
      </c>
      <c r="AH291" t="s">
        <v>707</v>
      </c>
      <c r="AI291" t="s">
        <v>559</v>
      </c>
      <c r="AJ291" t="s">
        <v>280</v>
      </c>
      <c r="AK291">
        <v>100</v>
      </c>
      <c r="AL291"/>
      <c r="AM291" t="s">
        <v>1848</v>
      </c>
      <c r="AN291" t="s">
        <v>3208</v>
      </c>
      <c r="AO291" t="s">
        <v>5081</v>
      </c>
      <c r="AP291"/>
      <c r="AQ291"/>
      <c r="AR291"/>
      <c r="AS291"/>
      <c r="AT291" t="s">
        <v>5082</v>
      </c>
      <c r="AU291" t="s">
        <v>228</v>
      </c>
      <c r="AV291" t="s">
        <v>528</v>
      </c>
      <c r="AW291" t="s">
        <v>279</v>
      </c>
      <c r="AX291" t="s">
        <v>1496</v>
      </c>
      <c r="AY291" t="s">
        <v>88</v>
      </c>
      <c r="AZ291" t="s">
        <v>1</v>
      </c>
      <c r="BA291" s="178" t="s">
        <v>5072</v>
      </c>
      <c r="BB291" t="s">
        <v>278</v>
      </c>
      <c r="BC291" t="s">
        <v>286</v>
      </c>
      <c r="BD291"/>
      <c r="BE291" t="s">
        <v>88</v>
      </c>
      <c r="BF291" t="s">
        <v>88</v>
      </c>
      <c r="BG291" t="s">
        <v>88</v>
      </c>
      <c r="BH291" t="s">
        <v>5083</v>
      </c>
      <c r="BI291">
        <v>1000</v>
      </c>
      <c r="BJ291">
        <v>0.63</v>
      </c>
      <c r="BK291" s="30">
        <v>44708</v>
      </c>
      <c r="BL291" s="30"/>
      <c r="BM291">
        <v>2.4</v>
      </c>
      <c r="BN291" t="s">
        <v>88</v>
      </c>
      <c r="BO291" s="30">
        <v>44892</v>
      </c>
      <c r="BP291" t="s">
        <v>5084</v>
      </c>
      <c r="BQ291" t="s">
        <v>88</v>
      </c>
      <c r="BR291" s="30">
        <v>44708</v>
      </c>
      <c r="BS291" t="s">
        <v>88</v>
      </c>
      <c r="BT291" s="30">
        <v>44708</v>
      </c>
      <c r="BU291" t="s">
        <v>1824</v>
      </c>
      <c r="BV291" t="s">
        <v>5085</v>
      </c>
      <c r="BW291" t="s">
        <v>5086</v>
      </c>
      <c r="BX291" t="s">
        <v>277</v>
      </c>
      <c r="BY291" t="s">
        <v>277</v>
      </c>
      <c r="BZ291" t="s">
        <v>276</v>
      </c>
      <c r="CA291" t="s">
        <v>275</v>
      </c>
      <c r="CB291" t="s">
        <v>274</v>
      </c>
      <c r="CC291" t="s">
        <v>88</v>
      </c>
      <c r="CD291" t="s">
        <v>113</v>
      </c>
      <c r="CE291" t="s">
        <v>88</v>
      </c>
      <c r="CF291" t="s">
        <v>88</v>
      </c>
      <c r="CG291" t="s">
        <v>5090</v>
      </c>
      <c r="CH291" t="s">
        <v>88</v>
      </c>
      <c r="CI291" s="30"/>
      <c r="CJ291">
        <v>846</v>
      </c>
      <c r="CK291" t="s">
        <v>5088</v>
      </c>
      <c r="CL291" t="s">
        <v>199</v>
      </c>
      <c r="CM291" t="s">
        <v>531</v>
      </c>
      <c r="CN291" t="s">
        <v>6</v>
      </c>
      <c r="CO291" t="s">
        <v>157</v>
      </c>
      <c r="CP291" t="s">
        <v>526</v>
      </c>
      <c r="CQ291">
        <v>920</v>
      </c>
      <c r="CR291">
        <v>957</v>
      </c>
    </row>
    <row r="292" spans="7:96" hidden="1">
      <c r="G292" s="123">
        <v>45313.655796203704</v>
      </c>
      <c r="H292" s="181">
        <v>150</v>
      </c>
      <c r="I292" t="s">
        <v>88</v>
      </c>
      <c r="J292" t="s">
        <v>88</v>
      </c>
      <c r="K292" t="s">
        <v>706</v>
      </c>
      <c r="L292" t="s">
        <v>5091</v>
      </c>
      <c r="M292" s="30">
        <v>44699</v>
      </c>
      <c r="N292" t="s">
        <v>5092</v>
      </c>
      <c r="O292" t="s">
        <v>81</v>
      </c>
      <c r="P292">
        <v>1.3</v>
      </c>
      <c r="Q292" t="s">
        <v>777</v>
      </c>
      <c r="R292" t="s">
        <v>777</v>
      </c>
      <c r="S292" t="s">
        <v>777</v>
      </c>
      <c r="T292" t="s">
        <v>88</v>
      </c>
      <c r="U292" t="s">
        <v>5093</v>
      </c>
      <c r="V292" t="s">
        <v>5094</v>
      </c>
      <c r="W292" t="s">
        <v>279</v>
      </c>
      <c r="X292" t="s">
        <v>279</v>
      </c>
      <c r="Y292" t="s">
        <v>279</v>
      </c>
      <c r="Z292" t="s">
        <v>284</v>
      </c>
      <c r="AA292">
        <v>3.8</v>
      </c>
      <c r="AB292" s="30">
        <v>45802</v>
      </c>
      <c r="AC292" t="s">
        <v>283</v>
      </c>
      <c r="AD292" t="s">
        <v>5095</v>
      </c>
      <c r="AE292" t="s">
        <v>1800</v>
      </c>
      <c r="AF292">
        <v>20</v>
      </c>
      <c r="AG292" t="s">
        <v>282</v>
      </c>
      <c r="AH292" t="s">
        <v>712</v>
      </c>
      <c r="AI292" t="s">
        <v>4646</v>
      </c>
      <c r="AJ292" t="s">
        <v>280</v>
      </c>
      <c r="AK292">
        <v>100</v>
      </c>
      <c r="AL292"/>
      <c r="AM292" t="s">
        <v>709</v>
      </c>
      <c r="AN292" t="s">
        <v>2769</v>
      </c>
      <c r="AO292" t="s">
        <v>5096</v>
      </c>
      <c r="AP292"/>
      <c r="AQ292"/>
      <c r="AR292"/>
      <c r="AS292"/>
      <c r="AT292" t="s">
        <v>4086</v>
      </c>
      <c r="AU292" t="s">
        <v>228</v>
      </c>
      <c r="AV292" t="s">
        <v>695</v>
      </c>
      <c r="AW292" t="s">
        <v>279</v>
      </c>
      <c r="AX292" t="s">
        <v>88</v>
      </c>
      <c r="AY292" t="s">
        <v>88</v>
      </c>
      <c r="AZ292" t="s">
        <v>1</v>
      </c>
      <c r="BA292" s="178" t="s">
        <v>4880</v>
      </c>
      <c r="BB292" t="s">
        <v>278</v>
      </c>
      <c r="BC292" t="s">
        <v>286</v>
      </c>
      <c r="BD292"/>
      <c r="BE292" t="s">
        <v>88</v>
      </c>
      <c r="BF292" t="s">
        <v>88</v>
      </c>
      <c r="BG292" t="s">
        <v>88</v>
      </c>
      <c r="BH292" t="s">
        <v>5097</v>
      </c>
      <c r="BI292">
        <v>1000</v>
      </c>
      <c r="BJ292">
        <v>1.3</v>
      </c>
      <c r="BK292" s="30">
        <v>44706</v>
      </c>
      <c r="BL292" s="30"/>
      <c r="BM292">
        <v>3.8</v>
      </c>
      <c r="BN292" t="s">
        <v>88</v>
      </c>
      <c r="BO292" s="30">
        <v>44890</v>
      </c>
      <c r="BP292" t="s">
        <v>5098</v>
      </c>
      <c r="BQ292" t="s">
        <v>5093</v>
      </c>
      <c r="BR292" s="30">
        <v>44706</v>
      </c>
      <c r="BS292" t="s">
        <v>88</v>
      </c>
      <c r="BT292" s="30">
        <v>44706</v>
      </c>
      <c r="BU292" t="s">
        <v>88</v>
      </c>
      <c r="BV292" t="s">
        <v>5099</v>
      </c>
      <c r="BW292" t="s">
        <v>5100</v>
      </c>
      <c r="BX292" t="s">
        <v>277</v>
      </c>
      <c r="BY292" t="s">
        <v>277</v>
      </c>
      <c r="BZ292" t="s">
        <v>276</v>
      </c>
      <c r="CA292" t="s">
        <v>275</v>
      </c>
      <c r="CB292" t="s">
        <v>274</v>
      </c>
      <c r="CC292" t="s">
        <v>88</v>
      </c>
      <c r="CD292" t="s">
        <v>113</v>
      </c>
      <c r="CE292" t="s">
        <v>88</v>
      </c>
      <c r="CF292" t="s">
        <v>88</v>
      </c>
      <c r="CG292" t="s">
        <v>5101</v>
      </c>
      <c r="CH292" t="s">
        <v>88</v>
      </c>
      <c r="CI292" s="30"/>
      <c r="CJ292">
        <v>738</v>
      </c>
      <c r="CK292" t="s">
        <v>5102</v>
      </c>
      <c r="CL292" t="s">
        <v>199</v>
      </c>
      <c r="CM292" t="s">
        <v>528</v>
      </c>
      <c r="CN292" t="s">
        <v>6</v>
      </c>
      <c r="CO292" t="s">
        <v>157</v>
      </c>
      <c r="CP292" t="s">
        <v>527</v>
      </c>
      <c r="CQ292">
        <v>918</v>
      </c>
      <c r="CR292">
        <v>955</v>
      </c>
    </row>
    <row r="293" spans="7:96" hidden="1">
      <c r="G293" s="123">
        <v>45313.655796203704</v>
      </c>
      <c r="H293" s="181">
        <v>149</v>
      </c>
      <c r="I293" t="s">
        <v>88</v>
      </c>
      <c r="J293" t="s">
        <v>88</v>
      </c>
      <c r="K293" t="s">
        <v>1467</v>
      </c>
      <c r="L293" t="s">
        <v>5103</v>
      </c>
      <c r="M293" s="30">
        <v>44694</v>
      </c>
      <c r="N293" t="s">
        <v>5104</v>
      </c>
      <c r="O293" t="s">
        <v>81</v>
      </c>
      <c r="P293">
        <v>1</v>
      </c>
      <c r="Q293" t="s">
        <v>777</v>
      </c>
      <c r="R293" t="s">
        <v>777</v>
      </c>
      <c r="S293" t="s">
        <v>777</v>
      </c>
      <c r="T293" t="s">
        <v>88</v>
      </c>
      <c r="U293" t="s">
        <v>4842</v>
      </c>
      <c r="V293" t="s">
        <v>5105</v>
      </c>
      <c r="W293" t="s">
        <v>279</v>
      </c>
      <c r="X293" t="s">
        <v>279</v>
      </c>
      <c r="Y293" t="s">
        <v>279</v>
      </c>
      <c r="Z293" t="s">
        <v>284</v>
      </c>
      <c r="AA293">
        <v>4.5</v>
      </c>
      <c r="AB293" s="30">
        <v>45796</v>
      </c>
      <c r="AC293" t="s">
        <v>283</v>
      </c>
      <c r="AD293" t="s">
        <v>88</v>
      </c>
      <c r="AE293" t="s">
        <v>88</v>
      </c>
      <c r="AF293"/>
      <c r="AG293" t="s">
        <v>282</v>
      </c>
      <c r="AH293" t="s">
        <v>707</v>
      </c>
      <c r="AI293" t="s">
        <v>567</v>
      </c>
      <c r="AJ293" t="s">
        <v>280</v>
      </c>
      <c r="AK293">
        <v>100</v>
      </c>
      <c r="AL293">
        <v>-4.2000000000000003E-2</v>
      </c>
      <c r="AM293" t="s">
        <v>794</v>
      </c>
      <c r="AN293" t="s">
        <v>1265</v>
      </c>
      <c r="AO293" t="s">
        <v>1448</v>
      </c>
      <c r="AP293"/>
      <c r="AQ293"/>
      <c r="AR293"/>
      <c r="AS293"/>
      <c r="AT293" t="s">
        <v>5106</v>
      </c>
      <c r="AU293" t="s">
        <v>228</v>
      </c>
      <c r="AV293" t="s">
        <v>528</v>
      </c>
      <c r="AW293" t="s">
        <v>279</v>
      </c>
      <c r="AX293" t="s">
        <v>494</v>
      </c>
      <c r="AY293" t="s">
        <v>88</v>
      </c>
      <c r="AZ293" t="s">
        <v>1</v>
      </c>
      <c r="BA293" s="178" t="s">
        <v>5107</v>
      </c>
      <c r="BB293" t="s">
        <v>278</v>
      </c>
      <c r="BC293" t="s">
        <v>286</v>
      </c>
      <c r="BD293"/>
      <c r="BE293" t="s">
        <v>88</v>
      </c>
      <c r="BF293" t="s">
        <v>88</v>
      </c>
      <c r="BG293" t="s">
        <v>88</v>
      </c>
      <c r="BH293" t="s">
        <v>4845</v>
      </c>
      <c r="BI293">
        <v>1000</v>
      </c>
      <c r="BJ293">
        <v>1</v>
      </c>
      <c r="BK293" s="30">
        <v>44700</v>
      </c>
      <c r="BL293" s="30"/>
      <c r="BM293">
        <v>4.5</v>
      </c>
      <c r="BN293" t="s">
        <v>88</v>
      </c>
      <c r="BO293" s="30">
        <v>44884</v>
      </c>
      <c r="BP293" t="s">
        <v>4846</v>
      </c>
      <c r="BQ293" t="s">
        <v>88</v>
      </c>
      <c r="BR293" s="30">
        <v>44700</v>
      </c>
      <c r="BS293" t="s">
        <v>88</v>
      </c>
      <c r="BT293" s="30">
        <v>44700</v>
      </c>
      <c r="BU293" t="s">
        <v>1824</v>
      </c>
      <c r="BV293" t="s">
        <v>88</v>
      </c>
      <c r="BW293" t="s">
        <v>5108</v>
      </c>
      <c r="BX293" t="s">
        <v>277</v>
      </c>
      <c r="BY293" t="s">
        <v>277</v>
      </c>
      <c r="BZ293" t="s">
        <v>276</v>
      </c>
      <c r="CA293" t="s">
        <v>275</v>
      </c>
      <c r="CB293" t="s">
        <v>274</v>
      </c>
      <c r="CC293" t="s">
        <v>88</v>
      </c>
      <c r="CD293" t="s">
        <v>113</v>
      </c>
      <c r="CE293" t="s">
        <v>88</v>
      </c>
      <c r="CF293" t="s">
        <v>88</v>
      </c>
      <c r="CG293" t="s">
        <v>5109</v>
      </c>
      <c r="CH293" t="s">
        <v>88</v>
      </c>
      <c r="CI293" s="30"/>
      <c r="CJ293">
        <v>845</v>
      </c>
      <c r="CK293" t="s">
        <v>4849</v>
      </c>
      <c r="CL293" t="s">
        <v>199</v>
      </c>
      <c r="CM293" t="s">
        <v>529</v>
      </c>
      <c r="CN293" t="s">
        <v>6</v>
      </c>
      <c r="CO293" t="s">
        <v>157</v>
      </c>
      <c r="CP293" t="s">
        <v>526</v>
      </c>
      <c r="CQ293">
        <v>917</v>
      </c>
      <c r="CR293">
        <v>954</v>
      </c>
    </row>
    <row r="294" spans="7:96" hidden="1">
      <c r="G294" s="123">
        <v>45313.655796203704</v>
      </c>
      <c r="H294" s="181">
        <v>148</v>
      </c>
      <c r="I294" t="s">
        <v>88</v>
      </c>
      <c r="J294" t="s">
        <v>88</v>
      </c>
      <c r="K294" t="s">
        <v>782</v>
      </c>
      <c r="L294" t="s">
        <v>5110</v>
      </c>
      <c r="M294" s="30">
        <v>44694</v>
      </c>
      <c r="N294" t="s">
        <v>5111</v>
      </c>
      <c r="O294" t="s">
        <v>106</v>
      </c>
      <c r="P294">
        <v>0.65</v>
      </c>
      <c r="Q294" t="s">
        <v>777</v>
      </c>
      <c r="R294" t="s">
        <v>777</v>
      </c>
      <c r="S294" t="s">
        <v>777</v>
      </c>
      <c r="T294" t="s">
        <v>88</v>
      </c>
      <c r="U294" t="s">
        <v>5112</v>
      </c>
      <c r="V294" t="s">
        <v>5113</v>
      </c>
      <c r="W294" t="s">
        <v>279</v>
      </c>
      <c r="X294" t="s">
        <v>279</v>
      </c>
      <c r="Y294" t="s">
        <v>279</v>
      </c>
      <c r="Z294" t="s">
        <v>284</v>
      </c>
      <c r="AA294">
        <v>2.4</v>
      </c>
      <c r="AB294" s="30">
        <v>45797</v>
      </c>
      <c r="AC294" t="s">
        <v>283</v>
      </c>
      <c r="AD294" t="s">
        <v>88</v>
      </c>
      <c r="AE294" t="s">
        <v>88</v>
      </c>
      <c r="AF294"/>
      <c r="AG294" t="s">
        <v>282</v>
      </c>
      <c r="AH294" t="s">
        <v>707</v>
      </c>
      <c r="AI294" t="s">
        <v>559</v>
      </c>
      <c r="AJ294" t="s">
        <v>280</v>
      </c>
      <c r="AK294">
        <v>100</v>
      </c>
      <c r="AL294"/>
      <c r="AM294" t="s">
        <v>1848</v>
      </c>
      <c r="AN294" t="s">
        <v>3208</v>
      </c>
      <c r="AO294" t="s">
        <v>3712</v>
      </c>
      <c r="AP294"/>
      <c r="AQ294"/>
      <c r="AR294"/>
      <c r="AS294"/>
      <c r="AT294" t="s">
        <v>5114</v>
      </c>
      <c r="AU294" t="s">
        <v>228</v>
      </c>
      <c r="AV294" t="s">
        <v>1397</v>
      </c>
      <c r="AW294" t="s">
        <v>279</v>
      </c>
      <c r="AX294" t="s">
        <v>88</v>
      </c>
      <c r="AY294" t="s">
        <v>88</v>
      </c>
      <c r="AZ294" t="s">
        <v>1</v>
      </c>
      <c r="BA294" s="178" t="s">
        <v>5107</v>
      </c>
      <c r="BB294" t="s">
        <v>278</v>
      </c>
      <c r="BC294" t="s">
        <v>286</v>
      </c>
      <c r="BD294"/>
      <c r="BE294" t="s">
        <v>88</v>
      </c>
      <c r="BF294" t="s">
        <v>88</v>
      </c>
      <c r="BG294" t="s">
        <v>88</v>
      </c>
      <c r="BH294" t="s">
        <v>5115</v>
      </c>
      <c r="BI294">
        <v>1000</v>
      </c>
      <c r="BJ294">
        <v>0.65</v>
      </c>
      <c r="BK294" s="30">
        <v>44701</v>
      </c>
      <c r="BL294" s="30"/>
      <c r="BM294">
        <v>2.4</v>
      </c>
      <c r="BN294" t="s">
        <v>88</v>
      </c>
      <c r="BO294" s="30">
        <v>44885</v>
      </c>
      <c r="BP294" t="s">
        <v>5116</v>
      </c>
      <c r="BQ294" t="s">
        <v>88</v>
      </c>
      <c r="BR294" s="30">
        <v>44701</v>
      </c>
      <c r="BS294" t="s">
        <v>88</v>
      </c>
      <c r="BT294" s="30">
        <v>44701</v>
      </c>
      <c r="BU294" t="s">
        <v>1824</v>
      </c>
      <c r="BV294" t="s">
        <v>5117</v>
      </c>
      <c r="BW294" t="s">
        <v>5118</v>
      </c>
      <c r="BX294" t="s">
        <v>277</v>
      </c>
      <c r="BY294" t="s">
        <v>277</v>
      </c>
      <c r="BZ294" t="s">
        <v>276</v>
      </c>
      <c r="CA294" t="s">
        <v>275</v>
      </c>
      <c r="CB294" t="s">
        <v>274</v>
      </c>
      <c r="CC294" t="s">
        <v>88</v>
      </c>
      <c r="CD294" t="s">
        <v>113</v>
      </c>
      <c r="CE294" t="s">
        <v>88</v>
      </c>
      <c r="CF294" t="s">
        <v>88</v>
      </c>
      <c r="CG294" t="s">
        <v>5119</v>
      </c>
      <c r="CH294" t="s">
        <v>88</v>
      </c>
      <c r="CI294" s="30"/>
      <c r="CJ294">
        <v>844</v>
      </c>
      <c r="CK294" t="s">
        <v>5120</v>
      </c>
      <c r="CL294" t="s">
        <v>199</v>
      </c>
      <c r="CM294" t="s">
        <v>530</v>
      </c>
      <c r="CN294" t="s">
        <v>6</v>
      </c>
      <c r="CO294" t="s">
        <v>157</v>
      </c>
      <c r="CP294" t="s">
        <v>526</v>
      </c>
      <c r="CQ294">
        <v>916</v>
      </c>
      <c r="CR294">
        <v>952</v>
      </c>
    </row>
    <row r="295" spans="7:96" hidden="1">
      <c r="G295" s="123">
        <v>45313.655796203704</v>
      </c>
      <c r="H295" s="181">
        <v>147</v>
      </c>
      <c r="I295" t="s">
        <v>88</v>
      </c>
      <c r="J295" t="s">
        <v>88</v>
      </c>
      <c r="K295" t="s">
        <v>706</v>
      </c>
      <c r="L295" t="s">
        <v>5121</v>
      </c>
      <c r="M295" s="30">
        <v>44694</v>
      </c>
      <c r="N295" t="s">
        <v>5111</v>
      </c>
      <c r="O295" t="s">
        <v>106</v>
      </c>
      <c r="P295">
        <v>0.75</v>
      </c>
      <c r="Q295" t="s">
        <v>777</v>
      </c>
      <c r="R295" t="s">
        <v>777</v>
      </c>
      <c r="S295" t="s">
        <v>777</v>
      </c>
      <c r="T295" t="s">
        <v>88</v>
      </c>
      <c r="U295" t="s">
        <v>5112</v>
      </c>
      <c r="V295" t="s">
        <v>5113</v>
      </c>
      <c r="W295" t="s">
        <v>279</v>
      </c>
      <c r="X295" t="s">
        <v>279</v>
      </c>
      <c r="Y295" t="s">
        <v>279</v>
      </c>
      <c r="Z295" t="s">
        <v>284</v>
      </c>
      <c r="AA295">
        <v>2.4</v>
      </c>
      <c r="AB295" s="30">
        <v>45797</v>
      </c>
      <c r="AC295" t="s">
        <v>283</v>
      </c>
      <c r="AD295" t="s">
        <v>5122</v>
      </c>
      <c r="AE295" t="s">
        <v>5035</v>
      </c>
      <c r="AF295">
        <v>40</v>
      </c>
      <c r="AG295" t="s">
        <v>282</v>
      </c>
      <c r="AH295" t="s">
        <v>707</v>
      </c>
      <c r="AI295" t="s">
        <v>5080</v>
      </c>
      <c r="AJ295" t="s">
        <v>280</v>
      </c>
      <c r="AK295">
        <v>100</v>
      </c>
      <c r="AL295"/>
      <c r="AM295" t="s">
        <v>1848</v>
      </c>
      <c r="AN295" t="s">
        <v>3208</v>
      </c>
      <c r="AO295" t="s">
        <v>3712</v>
      </c>
      <c r="AP295"/>
      <c r="AQ295"/>
      <c r="AR295"/>
      <c r="AS295"/>
      <c r="AT295" t="s">
        <v>5082</v>
      </c>
      <c r="AU295" t="s">
        <v>228</v>
      </c>
      <c r="AV295" t="s">
        <v>1397</v>
      </c>
      <c r="AW295" t="s">
        <v>279</v>
      </c>
      <c r="AX295" t="s">
        <v>88</v>
      </c>
      <c r="AY295" t="s">
        <v>88</v>
      </c>
      <c r="AZ295" t="s">
        <v>1</v>
      </c>
      <c r="BA295" s="178" t="s">
        <v>5107</v>
      </c>
      <c r="BB295" t="s">
        <v>278</v>
      </c>
      <c r="BC295" t="s">
        <v>286</v>
      </c>
      <c r="BD295"/>
      <c r="BE295" t="s">
        <v>88</v>
      </c>
      <c r="BF295" t="s">
        <v>88</v>
      </c>
      <c r="BG295" t="s">
        <v>88</v>
      </c>
      <c r="BH295" t="s">
        <v>5115</v>
      </c>
      <c r="BI295">
        <v>1000</v>
      </c>
      <c r="BJ295">
        <v>0.75</v>
      </c>
      <c r="BK295" s="30">
        <v>44701</v>
      </c>
      <c r="BL295" s="30"/>
      <c r="BM295">
        <v>2.4</v>
      </c>
      <c r="BN295" t="s">
        <v>88</v>
      </c>
      <c r="BO295" s="30">
        <v>44885</v>
      </c>
      <c r="BP295" t="s">
        <v>5116</v>
      </c>
      <c r="BQ295" t="s">
        <v>88</v>
      </c>
      <c r="BR295" s="30">
        <v>44701</v>
      </c>
      <c r="BS295" t="s">
        <v>88</v>
      </c>
      <c r="BT295" s="30">
        <v>44701</v>
      </c>
      <c r="BU295" t="s">
        <v>1824</v>
      </c>
      <c r="BV295" t="s">
        <v>5123</v>
      </c>
      <c r="BW295" t="s">
        <v>5124</v>
      </c>
      <c r="BX295" t="s">
        <v>277</v>
      </c>
      <c r="BY295" t="s">
        <v>277</v>
      </c>
      <c r="BZ295" t="s">
        <v>276</v>
      </c>
      <c r="CA295" t="s">
        <v>275</v>
      </c>
      <c r="CB295" t="s">
        <v>274</v>
      </c>
      <c r="CC295" t="s">
        <v>88</v>
      </c>
      <c r="CD295" t="s">
        <v>113</v>
      </c>
      <c r="CE295" t="s">
        <v>88</v>
      </c>
      <c r="CF295" t="s">
        <v>88</v>
      </c>
      <c r="CG295" t="s">
        <v>5125</v>
      </c>
      <c r="CH295" t="s">
        <v>88</v>
      </c>
      <c r="CI295" s="30"/>
      <c r="CJ295">
        <v>844</v>
      </c>
      <c r="CK295" t="s">
        <v>5120</v>
      </c>
      <c r="CL295" t="s">
        <v>199</v>
      </c>
      <c r="CM295" t="s">
        <v>530</v>
      </c>
      <c r="CN295" t="s">
        <v>6</v>
      </c>
      <c r="CO295" t="s">
        <v>157</v>
      </c>
      <c r="CP295" t="s">
        <v>526</v>
      </c>
      <c r="CQ295">
        <v>915</v>
      </c>
      <c r="CR295">
        <v>953</v>
      </c>
    </row>
    <row r="296" spans="7:96" hidden="1">
      <c r="G296" s="123">
        <v>45313.655796203704</v>
      </c>
      <c r="H296" s="181">
        <v>146</v>
      </c>
      <c r="I296" t="s">
        <v>88</v>
      </c>
      <c r="J296" t="s">
        <v>88</v>
      </c>
      <c r="K296" t="s">
        <v>706</v>
      </c>
      <c r="L296" t="s">
        <v>5126</v>
      </c>
      <c r="M296" s="30">
        <v>44691</v>
      </c>
      <c r="N296" t="s">
        <v>5127</v>
      </c>
      <c r="O296" t="s">
        <v>81</v>
      </c>
      <c r="P296">
        <v>1.45</v>
      </c>
      <c r="Q296" t="s">
        <v>777</v>
      </c>
      <c r="R296" t="s">
        <v>777</v>
      </c>
      <c r="S296" t="s">
        <v>777</v>
      </c>
      <c r="T296" t="s">
        <v>88</v>
      </c>
      <c r="U296" t="s">
        <v>5128</v>
      </c>
      <c r="V296" t="s">
        <v>5129</v>
      </c>
      <c r="W296" t="s">
        <v>279</v>
      </c>
      <c r="X296" t="s">
        <v>279</v>
      </c>
      <c r="Y296" t="s">
        <v>279</v>
      </c>
      <c r="Z296" t="s">
        <v>284</v>
      </c>
      <c r="AA296">
        <v>4.0999999999999996</v>
      </c>
      <c r="AB296" s="30">
        <v>45794</v>
      </c>
      <c r="AC296" t="s">
        <v>283</v>
      </c>
      <c r="AD296" t="s">
        <v>3944</v>
      </c>
      <c r="AE296" t="s">
        <v>2192</v>
      </c>
      <c r="AF296">
        <v>20</v>
      </c>
      <c r="AG296" t="s">
        <v>282</v>
      </c>
      <c r="AH296" t="s">
        <v>707</v>
      </c>
      <c r="AI296" t="s">
        <v>562</v>
      </c>
      <c r="AJ296" t="s">
        <v>280</v>
      </c>
      <c r="AK296">
        <v>100</v>
      </c>
      <c r="AL296"/>
      <c r="AM296" t="s">
        <v>796</v>
      </c>
      <c r="AN296" t="s">
        <v>5130</v>
      </c>
      <c r="AO296" t="s">
        <v>5131</v>
      </c>
      <c r="AP296"/>
      <c r="AQ296"/>
      <c r="AR296"/>
      <c r="AS296"/>
      <c r="AT296" t="s">
        <v>5132</v>
      </c>
      <c r="AU296" t="s">
        <v>228</v>
      </c>
      <c r="AV296" t="s">
        <v>695</v>
      </c>
      <c r="AW296" t="s">
        <v>279</v>
      </c>
      <c r="AX296" t="s">
        <v>1496</v>
      </c>
      <c r="AY296" t="s">
        <v>88</v>
      </c>
      <c r="AZ296" t="s">
        <v>1</v>
      </c>
      <c r="BA296" s="178" t="s">
        <v>5133</v>
      </c>
      <c r="BB296" t="s">
        <v>278</v>
      </c>
      <c r="BC296" t="s">
        <v>286</v>
      </c>
      <c r="BD296"/>
      <c r="BE296" t="s">
        <v>88</v>
      </c>
      <c r="BF296" t="s">
        <v>88</v>
      </c>
      <c r="BG296" t="s">
        <v>88</v>
      </c>
      <c r="BH296" t="s">
        <v>5134</v>
      </c>
      <c r="BI296">
        <v>1000</v>
      </c>
      <c r="BJ296">
        <v>1.45</v>
      </c>
      <c r="BK296" s="30">
        <v>44698</v>
      </c>
      <c r="BL296" s="30"/>
      <c r="BM296">
        <v>4.0999999999999996</v>
      </c>
      <c r="BN296" t="s">
        <v>88</v>
      </c>
      <c r="BO296" s="30">
        <v>44882</v>
      </c>
      <c r="BP296" t="s">
        <v>5135</v>
      </c>
      <c r="BQ296" t="s">
        <v>88</v>
      </c>
      <c r="BR296" s="30">
        <v>44698</v>
      </c>
      <c r="BS296" t="s">
        <v>88</v>
      </c>
      <c r="BT296" s="30">
        <v>44698</v>
      </c>
      <c r="BU296" t="s">
        <v>1824</v>
      </c>
      <c r="BV296" t="s">
        <v>5136</v>
      </c>
      <c r="BW296" t="s">
        <v>5137</v>
      </c>
      <c r="BX296" t="s">
        <v>277</v>
      </c>
      <c r="BY296" t="s">
        <v>277</v>
      </c>
      <c r="BZ296" t="s">
        <v>276</v>
      </c>
      <c r="CA296" t="s">
        <v>275</v>
      </c>
      <c r="CB296" t="s">
        <v>274</v>
      </c>
      <c r="CC296" t="s">
        <v>88</v>
      </c>
      <c r="CD296" t="s">
        <v>113</v>
      </c>
      <c r="CE296" t="s">
        <v>88</v>
      </c>
      <c r="CF296" t="s">
        <v>88</v>
      </c>
      <c r="CG296" t="s">
        <v>5138</v>
      </c>
      <c r="CH296" t="s">
        <v>88</v>
      </c>
      <c r="CI296" s="30"/>
      <c r="CJ296">
        <v>842</v>
      </c>
      <c r="CK296" t="s">
        <v>5139</v>
      </c>
      <c r="CL296" t="s">
        <v>199</v>
      </c>
      <c r="CM296" t="s">
        <v>531</v>
      </c>
      <c r="CN296" t="s">
        <v>6</v>
      </c>
      <c r="CO296" t="s">
        <v>157</v>
      </c>
      <c r="CP296" t="s">
        <v>527</v>
      </c>
      <c r="CQ296">
        <v>910</v>
      </c>
      <c r="CR296">
        <v>947</v>
      </c>
    </row>
    <row r="297" spans="7:96" hidden="1">
      <c r="G297" s="123">
        <v>45313.655796203704</v>
      </c>
      <c r="H297" s="181">
        <v>145</v>
      </c>
      <c r="I297" t="s">
        <v>88</v>
      </c>
      <c r="J297" t="s">
        <v>88</v>
      </c>
      <c r="K297" t="s">
        <v>782</v>
      </c>
      <c r="L297" t="s">
        <v>5140</v>
      </c>
      <c r="M297" s="30">
        <v>44680</v>
      </c>
      <c r="N297" t="s">
        <v>5141</v>
      </c>
      <c r="O297" t="s">
        <v>81</v>
      </c>
      <c r="P297">
        <v>1.5</v>
      </c>
      <c r="Q297" t="s">
        <v>777</v>
      </c>
      <c r="R297" t="s">
        <v>777</v>
      </c>
      <c r="S297" t="s">
        <v>777</v>
      </c>
      <c r="T297" t="s">
        <v>88</v>
      </c>
      <c r="U297" t="s">
        <v>3515</v>
      </c>
      <c r="V297" t="s">
        <v>5142</v>
      </c>
      <c r="W297" t="s">
        <v>279</v>
      </c>
      <c r="X297" t="s">
        <v>279</v>
      </c>
      <c r="Y297" t="s">
        <v>279</v>
      </c>
      <c r="Z297" t="s">
        <v>284</v>
      </c>
      <c r="AA297">
        <v>4</v>
      </c>
      <c r="AB297" s="30">
        <v>45788</v>
      </c>
      <c r="AC297" t="s">
        <v>283</v>
      </c>
      <c r="AD297" t="s">
        <v>88</v>
      </c>
      <c r="AE297" t="s">
        <v>1460</v>
      </c>
      <c r="AF297"/>
      <c r="AG297" t="s">
        <v>282</v>
      </c>
      <c r="AH297" t="s">
        <v>712</v>
      </c>
      <c r="AI297" t="s">
        <v>1847</v>
      </c>
      <c r="AJ297" t="s">
        <v>280</v>
      </c>
      <c r="AK297">
        <v>100</v>
      </c>
      <c r="AL297"/>
      <c r="AM297" t="s">
        <v>1848</v>
      </c>
      <c r="AN297" t="s">
        <v>1849</v>
      </c>
      <c r="AO297" t="s">
        <v>3040</v>
      </c>
      <c r="AP297"/>
      <c r="AQ297"/>
      <c r="AR297"/>
      <c r="AS297"/>
      <c r="AT297" t="s">
        <v>5143</v>
      </c>
      <c r="AU297" t="s">
        <v>228</v>
      </c>
      <c r="AV297" t="s">
        <v>695</v>
      </c>
      <c r="AW297" t="s">
        <v>279</v>
      </c>
      <c r="AX297" t="s">
        <v>494</v>
      </c>
      <c r="AY297" t="s">
        <v>88</v>
      </c>
      <c r="AZ297" t="s">
        <v>1</v>
      </c>
      <c r="BA297" s="178" t="s">
        <v>4833</v>
      </c>
      <c r="BB297" t="s">
        <v>278</v>
      </c>
      <c r="BC297" t="s">
        <v>286</v>
      </c>
      <c r="BD297"/>
      <c r="BE297" t="s">
        <v>88</v>
      </c>
      <c r="BF297" t="s">
        <v>88</v>
      </c>
      <c r="BG297" t="s">
        <v>88</v>
      </c>
      <c r="BH297" t="s">
        <v>5144</v>
      </c>
      <c r="BI297">
        <v>1000</v>
      </c>
      <c r="BJ297">
        <v>1.5</v>
      </c>
      <c r="BK297" s="30">
        <v>44692</v>
      </c>
      <c r="BL297" s="30"/>
      <c r="BM297">
        <v>4</v>
      </c>
      <c r="BN297" t="s">
        <v>88</v>
      </c>
      <c r="BO297" s="30">
        <v>44876</v>
      </c>
      <c r="BP297" t="s">
        <v>5145</v>
      </c>
      <c r="BQ297" t="s">
        <v>5146</v>
      </c>
      <c r="BR297" s="30">
        <v>44692</v>
      </c>
      <c r="BS297" t="s">
        <v>88</v>
      </c>
      <c r="BT297" s="30">
        <v>44692</v>
      </c>
      <c r="BU297" t="s">
        <v>1824</v>
      </c>
      <c r="BV297" t="s">
        <v>5147</v>
      </c>
      <c r="BW297" t="s">
        <v>5148</v>
      </c>
      <c r="BX297" t="s">
        <v>277</v>
      </c>
      <c r="BY297" t="s">
        <v>277</v>
      </c>
      <c r="BZ297" t="s">
        <v>276</v>
      </c>
      <c r="CA297" t="s">
        <v>275</v>
      </c>
      <c r="CB297" t="s">
        <v>274</v>
      </c>
      <c r="CC297" t="s">
        <v>88</v>
      </c>
      <c r="CD297" t="s">
        <v>113</v>
      </c>
      <c r="CE297" t="s">
        <v>88</v>
      </c>
      <c r="CF297" t="s">
        <v>88</v>
      </c>
      <c r="CG297" t="s">
        <v>5149</v>
      </c>
      <c r="CH297" t="s">
        <v>88</v>
      </c>
      <c r="CI297" s="30"/>
      <c r="CJ297">
        <v>841</v>
      </c>
      <c r="CK297" t="s">
        <v>3524</v>
      </c>
      <c r="CL297" t="s">
        <v>199</v>
      </c>
      <c r="CM297" t="s">
        <v>6</v>
      </c>
      <c r="CN297" t="s">
        <v>6</v>
      </c>
      <c r="CO297" t="s">
        <v>157</v>
      </c>
      <c r="CP297" t="s">
        <v>501</v>
      </c>
      <c r="CQ297">
        <v>907</v>
      </c>
      <c r="CR297">
        <v>944</v>
      </c>
    </row>
    <row r="298" spans="7:96" hidden="1">
      <c r="G298" s="123">
        <v>45313.655796203704</v>
      </c>
      <c r="H298" s="181">
        <v>144</v>
      </c>
      <c r="I298" t="s">
        <v>88</v>
      </c>
      <c r="J298" t="s">
        <v>88</v>
      </c>
      <c r="K298" t="s">
        <v>1468</v>
      </c>
      <c r="L298" t="s">
        <v>5150</v>
      </c>
      <c r="M298" s="30">
        <v>44680</v>
      </c>
      <c r="N298" t="s">
        <v>5151</v>
      </c>
      <c r="O298" t="s">
        <v>81</v>
      </c>
      <c r="P298">
        <v>0.36</v>
      </c>
      <c r="Q298" t="s">
        <v>777</v>
      </c>
      <c r="R298" t="s">
        <v>777</v>
      </c>
      <c r="S298" t="s">
        <v>777</v>
      </c>
      <c r="T298" t="s">
        <v>88</v>
      </c>
      <c r="U298" t="s">
        <v>5152</v>
      </c>
      <c r="V298" t="s">
        <v>5153</v>
      </c>
      <c r="W298" t="s">
        <v>279</v>
      </c>
      <c r="X298" t="s">
        <v>279</v>
      </c>
      <c r="Y298" t="s">
        <v>279</v>
      </c>
      <c r="Z298" t="s">
        <v>2207</v>
      </c>
      <c r="AA298">
        <v>3.8</v>
      </c>
      <c r="AB298" s="30">
        <v>45753</v>
      </c>
      <c r="AC298" t="s">
        <v>1537</v>
      </c>
      <c r="AD298" t="s">
        <v>88</v>
      </c>
      <c r="AE298" t="s">
        <v>5154</v>
      </c>
      <c r="AF298"/>
      <c r="AG298" t="s">
        <v>282</v>
      </c>
      <c r="AH298" t="s">
        <v>707</v>
      </c>
      <c r="AI298" t="s">
        <v>4967</v>
      </c>
      <c r="AJ298" t="s">
        <v>280</v>
      </c>
      <c r="AK298">
        <v>100</v>
      </c>
      <c r="AL298"/>
      <c r="AM298" t="s">
        <v>709</v>
      </c>
      <c r="AN298" t="s">
        <v>1394</v>
      </c>
      <c r="AO298" t="s">
        <v>2398</v>
      </c>
      <c r="AP298"/>
      <c r="AQ298"/>
      <c r="AR298"/>
      <c r="AS298"/>
      <c r="AT298" t="s">
        <v>5155</v>
      </c>
      <c r="AU298" t="s">
        <v>228</v>
      </c>
      <c r="AV298" t="s">
        <v>695</v>
      </c>
      <c r="AW298" t="s">
        <v>279</v>
      </c>
      <c r="AX298" t="s">
        <v>88</v>
      </c>
      <c r="AY298" t="s">
        <v>88</v>
      </c>
      <c r="AZ298" t="s">
        <v>1</v>
      </c>
      <c r="BA298" s="178" t="s">
        <v>5156</v>
      </c>
      <c r="BB298" t="s">
        <v>278</v>
      </c>
      <c r="BC298" t="s">
        <v>286</v>
      </c>
      <c r="BD298"/>
      <c r="BE298" t="s">
        <v>88</v>
      </c>
      <c r="BF298" t="s">
        <v>88</v>
      </c>
      <c r="BG298" t="s">
        <v>88</v>
      </c>
      <c r="BH298" t="s">
        <v>5157</v>
      </c>
      <c r="BI298">
        <v>1000</v>
      </c>
      <c r="BJ298">
        <v>0.36</v>
      </c>
      <c r="BK298" s="30">
        <v>44687</v>
      </c>
      <c r="BL298" s="30"/>
      <c r="BM298">
        <v>3.8</v>
      </c>
      <c r="BN298" t="s">
        <v>88</v>
      </c>
      <c r="BO298" s="30">
        <v>44840</v>
      </c>
      <c r="BP298" t="s">
        <v>5158</v>
      </c>
      <c r="BQ298" t="s">
        <v>88</v>
      </c>
      <c r="BR298" s="30">
        <v>44687</v>
      </c>
      <c r="BS298" t="s">
        <v>88</v>
      </c>
      <c r="BT298" s="30">
        <v>44687</v>
      </c>
      <c r="BU298" t="s">
        <v>1824</v>
      </c>
      <c r="BV298" t="s">
        <v>5159</v>
      </c>
      <c r="BW298" t="s">
        <v>5160</v>
      </c>
      <c r="BX298" t="s">
        <v>277</v>
      </c>
      <c r="BY298" t="s">
        <v>277</v>
      </c>
      <c r="BZ298" t="s">
        <v>276</v>
      </c>
      <c r="CA298" t="s">
        <v>275</v>
      </c>
      <c r="CB298" t="s">
        <v>274</v>
      </c>
      <c r="CC298" t="s">
        <v>88</v>
      </c>
      <c r="CD298" t="s">
        <v>113</v>
      </c>
      <c r="CE298" t="s">
        <v>88</v>
      </c>
      <c r="CF298" t="s">
        <v>88</v>
      </c>
      <c r="CG298" t="s">
        <v>5161</v>
      </c>
      <c r="CH298" t="s">
        <v>88</v>
      </c>
      <c r="CI298" s="30"/>
      <c r="CJ298">
        <v>704</v>
      </c>
      <c r="CK298" t="s">
        <v>5162</v>
      </c>
      <c r="CL298" t="s">
        <v>199</v>
      </c>
      <c r="CM298" t="s">
        <v>6</v>
      </c>
      <c r="CN298" t="s">
        <v>6</v>
      </c>
      <c r="CO298" t="s">
        <v>157</v>
      </c>
      <c r="CP298" t="s">
        <v>526</v>
      </c>
      <c r="CQ298">
        <v>906</v>
      </c>
      <c r="CR298">
        <v>943</v>
      </c>
    </row>
    <row r="299" spans="7:96" hidden="1">
      <c r="G299" s="123">
        <v>45313.655796203704</v>
      </c>
      <c r="H299" s="181">
        <v>143</v>
      </c>
      <c r="I299" t="s">
        <v>88</v>
      </c>
      <c r="J299" t="s">
        <v>88</v>
      </c>
      <c r="K299" t="s">
        <v>1668</v>
      </c>
      <c r="L299" t="s">
        <v>5163</v>
      </c>
      <c r="M299" s="30">
        <v>44677</v>
      </c>
      <c r="N299" t="s">
        <v>5164</v>
      </c>
      <c r="O299" t="s">
        <v>81</v>
      </c>
      <c r="P299">
        <v>0.6</v>
      </c>
      <c r="Q299" t="s">
        <v>777</v>
      </c>
      <c r="R299" t="s">
        <v>777</v>
      </c>
      <c r="S299" t="s">
        <v>777</v>
      </c>
      <c r="T299" t="s">
        <v>88</v>
      </c>
      <c r="U299" t="s">
        <v>5165</v>
      </c>
      <c r="V299" t="s">
        <v>5166</v>
      </c>
      <c r="W299" t="s">
        <v>279</v>
      </c>
      <c r="X299" t="s">
        <v>279</v>
      </c>
      <c r="Y299" t="s">
        <v>279</v>
      </c>
      <c r="Z299" t="s">
        <v>284</v>
      </c>
      <c r="AA299">
        <v>4.2</v>
      </c>
      <c r="AB299" s="30">
        <v>45776</v>
      </c>
      <c r="AC299" t="s">
        <v>283</v>
      </c>
      <c r="AD299" t="s">
        <v>88</v>
      </c>
      <c r="AE299" t="s">
        <v>2937</v>
      </c>
      <c r="AF299"/>
      <c r="AG299" t="s">
        <v>282</v>
      </c>
      <c r="AH299" t="s">
        <v>707</v>
      </c>
      <c r="AI299" t="s">
        <v>4568</v>
      </c>
      <c r="AJ299" t="s">
        <v>280</v>
      </c>
      <c r="AK299">
        <v>100</v>
      </c>
      <c r="AL299"/>
      <c r="AM299" t="s">
        <v>1818</v>
      </c>
      <c r="AN299" t="s">
        <v>1819</v>
      </c>
      <c r="AO299" t="s">
        <v>4692</v>
      </c>
      <c r="AP299"/>
      <c r="AQ299"/>
      <c r="AR299"/>
      <c r="AS299"/>
      <c r="AT299" t="s">
        <v>4648</v>
      </c>
      <c r="AU299" t="s">
        <v>228</v>
      </c>
      <c r="AV299" t="s">
        <v>695</v>
      </c>
      <c r="AW299" t="s">
        <v>279</v>
      </c>
      <c r="AX299" t="s">
        <v>1496</v>
      </c>
      <c r="AY299" t="s">
        <v>88</v>
      </c>
      <c r="AZ299" t="s">
        <v>1</v>
      </c>
      <c r="BA299" s="178" t="s">
        <v>5167</v>
      </c>
      <c r="BB299" t="s">
        <v>278</v>
      </c>
      <c r="BC299" t="s">
        <v>286</v>
      </c>
      <c r="BD299"/>
      <c r="BE299" t="s">
        <v>88</v>
      </c>
      <c r="BF299" t="s">
        <v>88</v>
      </c>
      <c r="BG299" t="s">
        <v>88</v>
      </c>
      <c r="BH299" t="s">
        <v>5168</v>
      </c>
      <c r="BI299">
        <v>1000</v>
      </c>
      <c r="BJ299">
        <v>0.6</v>
      </c>
      <c r="BK299" s="30">
        <v>44680</v>
      </c>
      <c r="BL299" s="30"/>
      <c r="BM299">
        <v>4.2</v>
      </c>
      <c r="BN299" t="s">
        <v>88</v>
      </c>
      <c r="BO299" s="30">
        <v>44863</v>
      </c>
      <c r="BP299" t="s">
        <v>5169</v>
      </c>
      <c r="BQ299" t="s">
        <v>88</v>
      </c>
      <c r="BR299" s="30">
        <v>44680</v>
      </c>
      <c r="BS299" t="s">
        <v>88</v>
      </c>
      <c r="BT299" s="30">
        <v>44680</v>
      </c>
      <c r="BU299" t="s">
        <v>1824</v>
      </c>
      <c r="BV299" t="s">
        <v>5170</v>
      </c>
      <c r="BW299" t="s">
        <v>5171</v>
      </c>
      <c r="BX299" t="s">
        <v>277</v>
      </c>
      <c r="BY299" t="s">
        <v>277</v>
      </c>
      <c r="BZ299" t="s">
        <v>276</v>
      </c>
      <c r="CA299" t="s">
        <v>275</v>
      </c>
      <c r="CB299" t="s">
        <v>274</v>
      </c>
      <c r="CC299" t="s">
        <v>88</v>
      </c>
      <c r="CD299" t="s">
        <v>113</v>
      </c>
      <c r="CE299" t="s">
        <v>88</v>
      </c>
      <c r="CF299" t="s">
        <v>88</v>
      </c>
      <c r="CG299" t="s">
        <v>5172</v>
      </c>
      <c r="CH299" t="s">
        <v>88</v>
      </c>
      <c r="CI299" s="30"/>
      <c r="CJ299">
        <v>840</v>
      </c>
      <c r="CK299" t="s">
        <v>5173</v>
      </c>
      <c r="CL299" t="s">
        <v>199</v>
      </c>
      <c r="CM299" t="s">
        <v>531</v>
      </c>
      <c r="CN299" t="s">
        <v>6</v>
      </c>
      <c r="CO299" t="s">
        <v>157</v>
      </c>
      <c r="CP299" t="s">
        <v>525</v>
      </c>
      <c r="CQ299">
        <v>904</v>
      </c>
      <c r="CR299">
        <v>941</v>
      </c>
    </row>
    <row r="300" spans="7:96" hidden="1">
      <c r="G300" s="123">
        <v>45313.655796203704</v>
      </c>
      <c r="H300" s="181">
        <v>142</v>
      </c>
      <c r="I300" t="s">
        <v>88</v>
      </c>
      <c r="J300" t="s">
        <v>88</v>
      </c>
      <c r="K300" t="s">
        <v>706</v>
      </c>
      <c r="L300" t="s">
        <v>5174</v>
      </c>
      <c r="M300" s="30">
        <v>44677</v>
      </c>
      <c r="N300" t="s">
        <v>5175</v>
      </c>
      <c r="O300" t="s">
        <v>81</v>
      </c>
      <c r="P300">
        <v>1</v>
      </c>
      <c r="Q300" t="s">
        <v>777</v>
      </c>
      <c r="R300" t="s">
        <v>777</v>
      </c>
      <c r="S300" t="s">
        <v>777</v>
      </c>
      <c r="T300" t="s">
        <v>88</v>
      </c>
      <c r="U300" t="s">
        <v>5176</v>
      </c>
      <c r="V300" t="s">
        <v>5177</v>
      </c>
      <c r="W300" t="s">
        <v>279</v>
      </c>
      <c r="X300" t="s">
        <v>279</v>
      </c>
      <c r="Y300" t="s">
        <v>279</v>
      </c>
      <c r="Z300" t="s">
        <v>284</v>
      </c>
      <c r="AA300">
        <v>3.9</v>
      </c>
      <c r="AB300" s="30">
        <v>45776</v>
      </c>
      <c r="AC300" t="s">
        <v>1537</v>
      </c>
      <c r="AD300" t="s">
        <v>5095</v>
      </c>
      <c r="AE300" t="s">
        <v>4999</v>
      </c>
      <c r="AF300">
        <v>10</v>
      </c>
      <c r="AG300" t="s">
        <v>282</v>
      </c>
      <c r="AH300" t="s">
        <v>707</v>
      </c>
      <c r="AI300" t="s">
        <v>5178</v>
      </c>
      <c r="AJ300" t="s">
        <v>280</v>
      </c>
      <c r="AK300">
        <v>100</v>
      </c>
      <c r="AL300">
        <v>-5.4100000000000002E-2</v>
      </c>
      <c r="AM300" t="s">
        <v>1848</v>
      </c>
      <c r="AN300" t="s">
        <v>5179</v>
      </c>
      <c r="AO300" t="s">
        <v>5180</v>
      </c>
      <c r="AP300"/>
      <c r="AQ300"/>
      <c r="AR300"/>
      <c r="AS300"/>
      <c r="AT300" t="s">
        <v>5181</v>
      </c>
      <c r="AU300" t="s">
        <v>228</v>
      </c>
      <c r="AV300" t="s">
        <v>695</v>
      </c>
      <c r="AW300" t="s">
        <v>279</v>
      </c>
      <c r="AX300" t="s">
        <v>1496</v>
      </c>
      <c r="AY300" t="s">
        <v>88</v>
      </c>
      <c r="AZ300" t="s">
        <v>1</v>
      </c>
      <c r="BA300" s="178" t="s">
        <v>5167</v>
      </c>
      <c r="BB300" t="s">
        <v>278</v>
      </c>
      <c r="BC300" t="s">
        <v>286</v>
      </c>
      <c r="BD300"/>
      <c r="BE300" t="s">
        <v>88</v>
      </c>
      <c r="BF300" t="s">
        <v>88</v>
      </c>
      <c r="BG300" t="s">
        <v>88</v>
      </c>
      <c r="BH300" t="s">
        <v>5182</v>
      </c>
      <c r="BI300">
        <v>1000</v>
      </c>
      <c r="BJ300">
        <v>1</v>
      </c>
      <c r="BK300" s="30">
        <v>44680</v>
      </c>
      <c r="BL300" s="30"/>
      <c r="BM300">
        <v>3.9</v>
      </c>
      <c r="BN300" t="s">
        <v>88</v>
      </c>
      <c r="BO300" s="30">
        <v>45045</v>
      </c>
      <c r="BP300" t="s">
        <v>5183</v>
      </c>
      <c r="BQ300" t="s">
        <v>88</v>
      </c>
      <c r="BR300" s="30">
        <v>44680</v>
      </c>
      <c r="BS300" t="s">
        <v>88</v>
      </c>
      <c r="BT300" s="30">
        <v>44680</v>
      </c>
      <c r="BU300" t="s">
        <v>1824</v>
      </c>
      <c r="BV300" t="s">
        <v>5184</v>
      </c>
      <c r="BW300" t="s">
        <v>5185</v>
      </c>
      <c r="BX300" t="s">
        <v>277</v>
      </c>
      <c r="BY300" t="s">
        <v>277</v>
      </c>
      <c r="BZ300" t="s">
        <v>276</v>
      </c>
      <c r="CA300" t="s">
        <v>275</v>
      </c>
      <c r="CB300" t="s">
        <v>274</v>
      </c>
      <c r="CC300" t="s">
        <v>88</v>
      </c>
      <c r="CD300" t="s">
        <v>1381</v>
      </c>
      <c r="CE300" t="s">
        <v>88</v>
      </c>
      <c r="CF300" t="s">
        <v>88</v>
      </c>
      <c r="CG300" t="s">
        <v>5186</v>
      </c>
      <c r="CH300" t="s">
        <v>88</v>
      </c>
      <c r="CI300" s="30"/>
      <c r="CJ300">
        <v>839</v>
      </c>
      <c r="CK300" t="s">
        <v>5187</v>
      </c>
      <c r="CL300" t="s">
        <v>199</v>
      </c>
      <c r="CM300" t="s">
        <v>529</v>
      </c>
      <c r="CN300" t="s">
        <v>6</v>
      </c>
      <c r="CO300" t="s">
        <v>157</v>
      </c>
      <c r="CP300" t="s">
        <v>526</v>
      </c>
      <c r="CQ300">
        <v>903</v>
      </c>
      <c r="CR300">
        <v>940</v>
      </c>
    </row>
    <row r="301" spans="7:96" hidden="1">
      <c r="G301" s="123">
        <v>45313.655796203704</v>
      </c>
      <c r="H301" s="181">
        <v>141</v>
      </c>
      <c r="I301" t="s">
        <v>88</v>
      </c>
      <c r="J301" t="s">
        <v>88</v>
      </c>
      <c r="K301" t="s">
        <v>1467</v>
      </c>
      <c r="L301" t="s">
        <v>5188</v>
      </c>
      <c r="M301" s="30">
        <v>44676</v>
      </c>
      <c r="N301" t="s">
        <v>5189</v>
      </c>
      <c r="O301" t="s">
        <v>81</v>
      </c>
      <c r="P301">
        <v>0.7</v>
      </c>
      <c r="Q301" t="s">
        <v>777</v>
      </c>
      <c r="R301" t="s">
        <v>777</v>
      </c>
      <c r="S301" t="s">
        <v>777</v>
      </c>
      <c r="T301" t="s">
        <v>88</v>
      </c>
      <c r="U301" t="s">
        <v>4545</v>
      </c>
      <c r="V301" t="s">
        <v>5190</v>
      </c>
      <c r="W301" t="s">
        <v>279</v>
      </c>
      <c r="X301" t="s">
        <v>279</v>
      </c>
      <c r="Y301" t="s">
        <v>279</v>
      </c>
      <c r="Z301" t="s">
        <v>284</v>
      </c>
      <c r="AA301">
        <v>4.2</v>
      </c>
      <c r="AB301" s="30">
        <v>45776</v>
      </c>
      <c r="AC301" t="s">
        <v>283</v>
      </c>
      <c r="AD301" t="s">
        <v>88</v>
      </c>
      <c r="AE301" t="s">
        <v>88</v>
      </c>
      <c r="AF301"/>
      <c r="AG301" t="s">
        <v>282</v>
      </c>
      <c r="AH301" t="s">
        <v>707</v>
      </c>
      <c r="AI301" t="s">
        <v>586</v>
      </c>
      <c r="AJ301" t="s">
        <v>280</v>
      </c>
      <c r="AK301">
        <v>100</v>
      </c>
      <c r="AL301"/>
      <c r="AM301" t="s">
        <v>794</v>
      </c>
      <c r="AN301" t="s">
        <v>1265</v>
      </c>
      <c r="AO301" t="s">
        <v>4547</v>
      </c>
      <c r="AP301"/>
      <c r="AQ301"/>
      <c r="AR301"/>
      <c r="AS301"/>
      <c r="AT301" t="s">
        <v>5191</v>
      </c>
      <c r="AU301" t="s">
        <v>228</v>
      </c>
      <c r="AV301" t="s">
        <v>695</v>
      </c>
      <c r="AW301" t="s">
        <v>279</v>
      </c>
      <c r="AX301" t="s">
        <v>494</v>
      </c>
      <c r="AY301" t="s">
        <v>88</v>
      </c>
      <c r="AZ301" t="s">
        <v>1</v>
      </c>
      <c r="BA301" s="178" t="s">
        <v>5167</v>
      </c>
      <c r="BB301" t="s">
        <v>278</v>
      </c>
      <c r="BC301" t="s">
        <v>286</v>
      </c>
      <c r="BD301"/>
      <c r="BE301" t="s">
        <v>88</v>
      </c>
      <c r="BF301" t="s">
        <v>88</v>
      </c>
      <c r="BG301" t="s">
        <v>88</v>
      </c>
      <c r="BH301" t="s">
        <v>4549</v>
      </c>
      <c r="BI301">
        <v>1000</v>
      </c>
      <c r="BJ301">
        <v>0.7</v>
      </c>
      <c r="BK301" s="30">
        <v>44680</v>
      </c>
      <c r="BL301" s="30"/>
      <c r="BM301">
        <v>4.2</v>
      </c>
      <c r="BN301" t="s">
        <v>88</v>
      </c>
      <c r="BO301" s="30">
        <v>44863</v>
      </c>
      <c r="BP301" t="s">
        <v>4550</v>
      </c>
      <c r="BQ301" t="s">
        <v>88</v>
      </c>
      <c r="BR301" s="30">
        <v>44680</v>
      </c>
      <c r="BS301" t="s">
        <v>88</v>
      </c>
      <c r="BT301" s="30">
        <v>44680</v>
      </c>
      <c r="BU301" t="s">
        <v>1824</v>
      </c>
      <c r="BV301" t="s">
        <v>88</v>
      </c>
      <c r="BW301" t="s">
        <v>5192</v>
      </c>
      <c r="BX301" t="s">
        <v>277</v>
      </c>
      <c r="BY301" t="s">
        <v>277</v>
      </c>
      <c r="BZ301" t="s">
        <v>276</v>
      </c>
      <c r="CA301" t="s">
        <v>275</v>
      </c>
      <c r="CB301" t="s">
        <v>274</v>
      </c>
      <c r="CC301" t="s">
        <v>88</v>
      </c>
      <c r="CD301" t="s">
        <v>113</v>
      </c>
      <c r="CE301" t="s">
        <v>88</v>
      </c>
      <c r="CF301" t="s">
        <v>88</v>
      </c>
      <c r="CG301" t="s">
        <v>5193</v>
      </c>
      <c r="CH301" t="s">
        <v>88</v>
      </c>
      <c r="CI301" s="30"/>
      <c r="CJ301">
        <v>838</v>
      </c>
      <c r="CK301" t="s">
        <v>4554</v>
      </c>
      <c r="CL301" t="s">
        <v>199</v>
      </c>
      <c r="CM301" t="s">
        <v>529</v>
      </c>
      <c r="CN301" t="s">
        <v>6</v>
      </c>
      <c r="CO301" t="s">
        <v>157</v>
      </c>
      <c r="CP301" t="s">
        <v>526</v>
      </c>
      <c r="CQ301">
        <v>898</v>
      </c>
      <c r="CR301">
        <v>935</v>
      </c>
    </row>
    <row r="302" spans="7:96" hidden="1">
      <c r="G302" s="123">
        <v>45313.655796203704</v>
      </c>
      <c r="H302" s="181">
        <v>140</v>
      </c>
      <c r="I302" t="s">
        <v>88</v>
      </c>
      <c r="J302" t="s">
        <v>88</v>
      </c>
      <c r="K302" t="s">
        <v>1668</v>
      </c>
      <c r="L302" t="s">
        <v>5194</v>
      </c>
      <c r="M302" s="30">
        <v>44673</v>
      </c>
      <c r="N302" t="s">
        <v>5195</v>
      </c>
      <c r="O302" t="s">
        <v>81</v>
      </c>
      <c r="P302">
        <v>1.2</v>
      </c>
      <c r="Q302" t="s">
        <v>777</v>
      </c>
      <c r="R302" t="s">
        <v>777</v>
      </c>
      <c r="S302" t="s">
        <v>777</v>
      </c>
      <c r="T302" t="s">
        <v>88</v>
      </c>
      <c r="U302" t="s">
        <v>2782</v>
      </c>
      <c r="V302" t="s">
        <v>5196</v>
      </c>
      <c r="W302" t="s">
        <v>279</v>
      </c>
      <c r="X302" t="s">
        <v>279</v>
      </c>
      <c r="Y302" t="s">
        <v>279</v>
      </c>
      <c r="Z302" t="s">
        <v>284</v>
      </c>
      <c r="AA302">
        <v>3.8</v>
      </c>
      <c r="AB302" s="30">
        <v>45774</v>
      </c>
      <c r="AC302" t="s">
        <v>1537</v>
      </c>
      <c r="AD302" t="s">
        <v>88</v>
      </c>
      <c r="AE302" t="s">
        <v>88</v>
      </c>
      <c r="AF302"/>
      <c r="AG302" t="s">
        <v>282</v>
      </c>
      <c r="AH302" t="s">
        <v>712</v>
      </c>
      <c r="AI302" t="s">
        <v>4967</v>
      </c>
      <c r="AJ302" t="s">
        <v>280</v>
      </c>
      <c r="AK302">
        <v>100</v>
      </c>
      <c r="AL302"/>
      <c r="AM302" t="s">
        <v>709</v>
      </c>
      <c r="AN302" t="s">
        <v>1124</v>
      </c>
      <c r="AO302" t="s">
        <v>2785</v>
      </c>
      <c r="AP302"/>
      <c r="AQ302"/>
      <c r="AR302"/>
      <c r="AS302"/>
      <c r="AT302" t="s">
        <v>5197</v>
      </c>
      <c r="AU302" t="s">
        <v>228</v>
      </c>
      <c r="AV302" t="s">
        <v>695</v>
      </c>
      <c r="AW302" t="s">
        <v>279</v>
      </c>
      <c r="AX302" t="s">
        <v>494</v>
      </c>
      <c r="AY302" t="s">
        <v>88</v>
      </c>
      <c r="AZ302" t="s">
        <v>1</v>
      </c>
      <c r="BA302" s="178" t="s">
        <v>5167</v>
      </c>
      <c r="BB302" t="s">
        <v>278</v>
      </c>
      <c r="BC302" t="s">
        <v>286</v>
      </c>
      <c r="BD302"/>
      <c r="BE302" t="s">
        <v>88</v>
      </c>
      <c r="BF302" t="s">
        <v>88</v>
      </c>
      <c r="BG302" t="s">
        <v>88</v>
      </c>
      <c r="BH302" t="s">
        <v>2788</v>
      </c>
      <c r="BI302">
        <v>1000</v>
      </c>
      <c r="BJ302">
        <v>1.2</v>
      </c>
      <c r="BK302" s="30">
        <v>44678</v>
      </c>
      <c r="BL302" s="30"/>
      <c r="BM302">
        <v>3.8</v>
      </c>
      <c r="BN302" t="s">
        <v>88</v>
      </c>
      <c r="BO302" s="30">
        <v>44861</v>
      </c>
      <c r="BP302" t="s">
        <v>5198</v>
      </c>
      <c r="BQ302" t="s">
        <v>2782</v>
      </c>
      <c r="BR302" s="30">
        <v>44678</v>
      </c>
      <c r="BS302" t="s">
        <v>88</v>
      </c>
      <c r="BT302" s="30">
        <v>44678</v>
      </c>
      <c r="BU302" t="s">
        <v>88</v>
      </c>
      <c r="BV302" t="s">
        <v>5199</v>
      </c>
      <c r="BW302" t="s">
        <v>5200</v>
      </c>
      <c r="BX302" t="s">
        <v>277</v>
      </c>
      <c r="BY302" t="s">
        <v>277</v>
      </c>
      <c r="BZ302" t="s">
        <v>276</v>
      </c>
      <c r="CA302" t="s">
        <v>275</v>
      </c>
      <c r="CB302" t="s">
        <v>274</v>
      </c>
      <c r="CC302" t="s">
        <v>88</v>
      </c>
      <c r="CD302" t="s">
        <v>113</v>
      </c>
      <c r="CE302" t="s">
        <v>88</v>
      </c>
      <c r="CF302" t="s">
        <v>88</v>
      </c>
      <c r="CG302" t="s">
        <v>5201</v>
      </c>
      <c r="CH302" t="s">
        <v>88</v>
      </c>
      <c r="CI302" s="30"/>
      <c r="CJ302">
        <v>340</v>
      </c>
      <c r="CK302" t="s">
        <v>2793</v>
      </c>
      <c r="CL302" t="s">
        <v>199</v>
      </c>
      <c r="CM302" t="s">
        <v>531</v>
      </c>
      <c r="CN302" t="s">
        <v>6</v>
      </c>
      <c r="CO302" t="s">
        <v>157</v>
      </c>
      <c r="CP302" t="s">
        <v>525</v>
      </c>
      <c r="CQ302">
        <v>896</v>
      </c>
      <c r="CR302">
        <v>933</v>
      </c>
    </row>
    <row r="303" spans="7:96" hidden="1">
      <c r="G303" s="123">
        <v>45313.655796203704</v>
      </c>
      <c r="H303" s="181">
        <v>139</v>
      </c>
      <c r="I303" t="s">
        <v>88</v>
      </c>
      <c r="J303" t="s">
        <v>88</v>
      </c>
      <c r="K303" t="s">
        <v>1668</v>
      </c>
      <c r="L303" t="s">
        <v>5202</v>
      </c>
      <c r="M303" s="30">
        <v>44673</v>
      </c>
      <c r="N303" t="s">
        <v>5195</v>
      </c>
      <c r="O303" t="s">
        <v>81</v>
      </c>
      <c r="P303">
        <v>0.44</v>
      </c>
      <c r="Q303" t="s">
        <v>777</v>
      </c>
      <c r="R303" t="s">
        <v>777</v>
      </c>
      <c r="S303" t="s">
        <v>777</v>
      </c>
      <c r="T303" t="s">
        <v>88</v>
      </c>
      <c r="U303" t="s">
        <v>2782</v>
      </c>
      <c r="V303" t="s">
        <v>5196</v>
      </c>
      <c r="W303" t="s">
        <v>279</v>
      </c>
      <c r="X303" t="s">
        <v>279</v>
      </c>
      <c r="Y303" t="s">
        <v>279</v>
      </c>
      <c r="Z303" t="s">
        <v>284</v>
      </c>
      <c r="AA303">
        <v>3.8</v>
      </c>
      <c r="AB303" s="30">
        <v>45774</v>
      </c>
      <c r="AC303" t="s">
        <v>1537</v>
      </c>
      <c r="AD303" t="s">
        <v>88</v>
      </c>
      <c r="AE303" t="s">
        <v>88</v>
      </c>
      <c r="AF303"/>
      <c r="AG303" t="s">
        <v>282</v>
      </c>
      <c r="AH303" t="s">
        <v>712</v>
      </c>
      <c r="AI303" t="s">
        <v>555</v>
      </c>
      <c r="AJ303" t="s">
        <v>280</v>
      </c>
      <c r="AK303">
        <v>100</v>
      </c>
      <c r="AL303"/>
      <c r="AM303" t="s">
        <v>709</v>
      </c>
      <c r="AN303" t="s">
        <v>1124</v>
      </c>
      <c r="AO303" t="s">
        <v>2785</v>
      </c>
      <c r="AP303"/>
      <c r="AQ303"/>
      <c r="AR303"/>
      <c r="AS303"/>
      <c r="AT303" t="s">
        <v>1834</v>
      </c>
      <c r="AU303" t="s">
        <v>228</v>
      </c>
      <c r="AV303" t="s">
        <v>695</v>
      </c>
      <c r="AW303" t="s">
        <v>279</v>
      </c>
      <c r="AX303" t="s">
        <v>494</v>
      </c>
      <c r="AY303" t="s">
        <v>88</v>
      </c>
      <c r="AZ303" t="s">
        <v>1</v>
      </c>
      <c r="BA303" s="178" t="s">
        <v>5167</v>
      </c>
      <c r="BB303" t="s">
        <v>278</v>
      </c>
      <c r="BC303" t="s">
        <v>286</v>
      </c>
      <c r="BD303"/>
      <c r="BE303" t="s">
        <v>88</v>
      </c>
      <c r="BF303" t="s">
        <v>88</v>
      </c>
      <c r="BG303" t="s">
        <v>88</v>
      </c>
      <c r="BH303" t="s">
        <v>2788</v>
      </c>
      <c r="BI303">
        <v>1000</v>
      </c>
      <c r="BJ303">
        <v>0.44</v>
      </c>
      <c r="BK303" s="30">
        <v>44678</v>
      </c>
      <c r="BL303" s="30"/>
      <c r="BM303">
        <v>3.8</v>
      </c>
      <c r="BN303" t="s">
        <v>88</v>
      </c>
      <c r="BO303" s="30">
        <v>44861</v>
      </c>
      <c r="BP303" t="s">
        <v>5198</v>
      </c>
      <c r="BQ303" t="s">
        <v>2782</v>
      </c>
      <c r="BR303" s="30">
        <v>44678</v>
      </c>
      <c r="BS303" t="s">
        <v>88</v>
      </c>
      <c r="BT303" s="30">
        <v>44678</v>
      </c>
      <c r="BU303" t="s">
        <v>88</v>
      </c>
      <c r="BV303" t="s">
        <v>5203</v>
      </c>
      <c r="BW303" t="s">
        <v>5204</v>
      </c>
      <c r="BX303" t="s">
        <v>277</v>
      </c>
      <c r="BY303" t="s">
        <v>277</v>
      </c>
      <c r="BZ303" t="s">
        <v>276</v>
      </c>
      <c r="CA303" t="s">
        <v>275</v>
      </c>
      <c r="CB303" t="s">
        <v>274</v>
      </c>
      <c r="CC303" t="s">
        <v>88</v>
      </c>
      <c r="CD303" t="s">
        <v>113</v>
      </c>
      <c r="CE303" t="s">
        <v>88</v>
      </c>
      <c r="CF303" t="s">
        <v>88</v>
      </c>
      <c r="CG303" t="s">
        <v>5205</v>
      </c>
      <c r="CH303" t="s">
        <v>88</v>
      </c>
      <c r="CI303" s="30"/>
      <c r="CJ303">
        <v>340</v>
      </c>
      <c r="CK303" t="s">
        <v>2793</v>
      </c>
      <c r="CL303" t="s">
        <v>199</v>
      </c>
      <c r="CM303" t="s">
        <v>531</v>
      </c>
      <c r="CN303" t="s">
        <v>6</v>
      </c>
      <c r="CO303" t="s">
        <v>157</v>
      </c>
      <c r="CP303" t="s">
        <v>525</v>
      </c>
      <c r="CQ303">
        <v>895</v>
      </c>
      <c r="CR303">
        <v>932</v>
      </c>
    </row>
    <row r="304" spans="7:96" hidden="1">
      <c r="G304" s="123">
        <v>45313.655796203704</v>
      </c>
      <c r="H304" s="181">
        <v>138</v>
      </c>
      <c r="I304" t="s">
        <v>88</v>
      </c>
      <c r="J304" t="s">
        <v>88</v>
      </c>
      <c r="K304" t="s">
        <v>1668</v>
      </c>
      <c r="L304" t="s">
        <v>5206</v>
      </c>
      <c r="M304" s="30">
        <v>44672</v>
      </c>
      <c r="N304" t="s">
        <v>5207</v>
      </c>
      <c r="O304" t="s">
        <v>81</v>
      </c>
      <c r="P304">
        <v>0.84</v>
      </c>
      <c r="Q304" t="s">
        <v>777</v>
      </c>
      <c r="R304" t="s">
        <v>777</v>
      </c>
      <c r="S304" t="s">
        <v>777</v>
      </c>
      <c r="T304" t="s">
        <v>88</v>
      </c>
      <c r="U304" t="s">
        <v>2782</v>
      </c>
      <c r="V304" t="s">
        <v>5208</v>
      </c>
      <c r="W304" t="s">
        <v>279</v>
      </c>
      <c r="X304" t="s">
        <v>279</v>
      </c>
      <c r="Y304" t="s">
        <v>279</v>
      </c>
      <c r="Z304" t="s">
        <v>284</v>
      </c>
      <c r="AA304">
        <v>4.5</v>
      </c>
      <c r="AB304" s="30">
        <v>45773</v>
      </c>
      <c r="AC304" t="s">
        <v>1537</v>
      </c>
      <c r="AD304" t="s">
        <v>88</v>
      </c>
      <c r="AE304" t="s">
        <v>88</v>
      </c>
      <c r="AF304"/>
      <c r="AG304" t="s">
        <v>282</v>
      </c>
      <c r="AH304" t="s">
        <v>712</v>
      </c>
      <c r="AI304" t="s">
        <v>5209</v>
      </c>
      <c r="AJ304" t="s">
        <v>280</v>
      </c>
      <c r="AK304">
        <v>100</v>
      </c>
      <c r="AL304"/>
      <c r="AM304" t="s">
        <v>709</v>
      </c>
      <c r="AN304" t="s">
        <v>1124</v>
      </c>
      <c r="AO304" t="s">
        <v>2785</v>
      </c>
      <c r="AP304"/>
      <c r="AQ304"/>
      <c r="AR304"/>
      <c r="AS304"/>
      <c r="AT304" t="s">
        <v>5210</v>
      </c>
      <c r="AU304" t="s">
        <v>228</v>
      </c>
      <c r="AV304" t="s">
        <v>695</v>
      </c>
      <c r="AW304" t="s">
        <v>279</v>
      </c>
      <c r="AX304" t="s">
        <v>494</v>
      </c>
      <c r="AY304" t="s">
        <v>88</v>
      </c>
      <c r="AZ304" t="s">
        <v>1</v>
      </c>
      <c r="BA304" s="178" t="s">
        <v>5167</v>
      </c>
      <c r="BB304" t="s">
        <v>278</v>
      </c>
      <c r="BC304" t="s">
        <v>286</v>
      </c>
      <c r="BD304"/>
      <c r="BE304" t="s">
        <v>88</v>
      </c>
      <c r="BF304" t="s">
        <v>88</v>
      </c>
      <c r="BG304" t="s">
        <v>88</v>
      </c>
      <c r="BH304" t="s">
        <v>2788</v>
      </c>
      <c r="BI304">
        <v>1000</v>
      </c>
      <c r="BJ304">
        <v>0.84</v>
      </c>
      <c r="BK304" s="30">
        <v>44677</v>
      </c>
      <c r="BL304" s="30"/>
      <c r="BM304">
        <v>4.5</v>
      </c>
      <c r="BN304" t="s">
        <v>88</v>
      </c>
      <c r="BO304" s="30">
        <v>44860</v>
      </c>
      <c r="BP304" t="s">
        <v>5198</v>
      </c>
      <c r="BQ304" t="s">
        <v>2782</v>
      </c>
      <c r="BR304" s="30">
        <v>44677</v>
      </c>
      <c r="BS304" t="s">
        <v>88</v>
      </c>
      <c r="BT304" s="30">
        <v>44677</v>
      </c>
      <c r="BU304" t="s">
        <v>88</v>
      </c>
      <c r="BV304" t="s">
        <v>5211</v>
      </c>
      <c r="BW304" t="s">
        <v>5212</v>
      </c>
      <c r="BX304" t="s">
        <v>277</v>
      </c>
      <c r="BY304" t="s">
        <v>277</v>
      </c>
      <c r="BZ304" t="s">
        <v>276</v>
      </c>
      <c r="CA304" t="s">
        <v>275</v>
      </c>
      <c r="CB304" t="s">
        <v>274</v>
      </c>
      <c r="CC304" t="s">
        <v>88</v>
      </c>
      <c r="CD304" t="s">
        <v>113</v>
      </c>
      <c r="CE304" t="s">
        <v>88</v>
      </c>
      <c r="CF304" t="s">
        <v>88</v>
      </c>
      <c r="CG304" t="s">
        <v>5213</v>
      </c>
      <c r="CH304" t="s">
        <v>88</v>
      </c>
      <c r="CI304" s="30"/>
      <c r="CJ304">
        <v>340</v>
      </c>
      <c r="CK304" t="s">
        <v>2793</v>
      </c>
      <c r="CL304" t="s">
        <v>199</v>
      </c>
      <c r="CM304" t="s">
        <v>531</v>
      </c>
      <c r="CN304" t="s">
        <v>6</v>
      </c>
      <c r="CO304" t="s">
        <v>157</v>
      </c>
      <c r="CP304" t="s">
        <v>525</v>
      </c>
      <c r="CQ304">
        <v>892</v>
      </c>
      <c r="CR304">
        <v>928</v>
      </c>
    </row>
    <row r="305" spans="7:96" hidden="1">
      <c r="G305" s="123">
        <v>45313.655796203704</v>
      </c>
      <c r="H305" s="181">
        <v>137</v>
      </c>
      <c r="I305" t="s">
        <v>88</v>
      </c>
      <c r="J305" t="s">
        <v>88</v>
      </c>
      <c r="K305" t="s">
        <v>226</v>
      </c>
      <c r="L305" t="s">
        <v>5214</v>
      </c>
      <c r="M305" s="30">
        <v>44671</v>
      </c>
      <c r="N305" t="s">
        <v>5215</v>
      </c>
      <c r="O305" t="s">
        <v>81</v>
      </c>
      <c r="P305">
        <v>2</v>
      </c>
      <c r="Q305" t="s">
        <v>777</v>
      </c>
      <c r="R305" t="s">
        <v>777</v>
      </c>
      <c r="S305" t="s">
        <v>777</v>
      </c>
      <c r="T305" t="s">
        <v>88</v>
      </c>
      <c r="U305" t="s">
        <v>345</v>
      </c>
      <c r="V305" t="s">
        <v>5216</v>
      </c>
      <c r="W305" t="s">
        <v>5217</v>
      </c>
      <c r="X305" t="s">
        <v>1453</v>
      </c>
      <c r="Y305" t="s">
        <v>3120</v>
      </c>
      <c r="Z305" t="s">
        <v>284</v>
      </c>
      <c r="AA305">
        <v>3.8</v>
      </c>
      <c r="AB305" s="30">
        <v>45773</v>
      </c>
      <c r="AC305" t="s">
        <v>283</v>
      </c>
      <c r="AD305" t="s">
        <v>3220</v>
      </c>
      <c r="AE305" t="s">
        <v>1942</v>
      </c>
      <c r="AF305">
        <v>0</v>
      </c>
      <c r="AG305" t="s">
        <v>282</v>
      </c>
      <c r="AH305" t="s">
        <v>712</v>
      </c>
      <c r="AI305" t="s">
        <v>5218</v>
      </c>
      <c r="AJ305" t="s">
        <v>280</v>
      </c>
      <c r="AK305">
        <v>100</v>
      </c>
      <c r="AL305">
        <v>-4.2500000000000003E-2</v>
      </c>
      <c r="AM305" t="s">
        <v>791</v>
      </c>
      <c r="AN305" t="s">
        <v>805</v>
      </c>
      <c r="AO305" t="s">
        <v>88</v>
      </c>
      <c r="AP305"/>
      <c r="AQ305"/>
      <c r="AR305"/>
      <c r="AS305"/>
      <c r="AT305" t="s">
        <v>5219</v>
      </c>
      <c r="AU305" t="s">
        <v>228</v>
      </c>
      <c r="AV305" t="s">
        <v>806</v>
      </c>
      <c r="AW305" t="s">
        <v>1454</v>
      </c>
      <c r="AX305" t="s">
        <v>786</v>
      </c>
      <c r="AY305" t="s">
        <v>226</v>
      </c>
      <c r="AZ305" t="s">
        <v>3</v>
      </c>
      <c r="BA305" s="178" t="s">
        <v>5220</v>
      </c>
      <c r="BB305" t="s">
        <v>536</v>
      </c>
      <c r="BC305" t="s">
        <v>1540</v>
      </c>
      <c r="BD305"/>
      <c r="BE305" t="s">
        <v>88</v>
      </c>
      <c r="BF305" t="s">
        <v>88</v>
      </c>
      <c r="BG305" t="s">
        <v>88</v>
      </c>
      <c r="BH305" t="s">
        <v>5221</v>
      </c>
      <c r="BI305">
        <v>1000</v>
      </c>
      <c r="BJ305">
        <v>2</v>
      </c>
      <c r="BK305" s="30">
        <v>44677</v>
      </c>
      <c r="BL305" s="30">
        <v>45742</v>
      </c>
      <c r="BM305">
        <v>3.8</v>
      </c>
      <c r="BN305" t="s">
        <v>88</v>
      </c>
      <c r="BO305" s="30">
        <v>44860</v>
      </c>
      <c r="BP305" t="s">
        <v>5222</v>
      </c>
      <c r="BQ305" t="s">
        <v>345</v>
      </c>
      <c r="BR305" s="30">
        <v>44677</v>
      </c>
      <c r="BS305" t="s">
        <v>88</v>
      </c>
      <c r="BT305" s="30">
        <v>44677</v>
      </c>
      <c r="BU305" t="s">
        <v>1824</v>
      </c>
      <c r="BV305" t="s">
        <v>5223</v>
      </c>
      <c r="BW305" t="s">
        <v>5224</v>
      </c>
      <c r="BX305" t="s">
        <v>277</v>
      </c>
      <c r="BY305" t="s">
        <v>277</v>
      </c>
      <c r="BZ305" t="s">
        <v>276</v>
      </c>
      <c r="CA305" t="s">
        <v>275</v>
      </c>
      <c r="CB305" t="s">
        <v>1545</v>
      </c>
      <c r="CC305" t="s">
        <v>88</v>
      </c>
      <c r="CD305" t="s">
        <v>113</v>
      </c>
      <c r="CE305" t="s">
        <v>88</v>
      </c>
      <c r="CF305" t="s">
        <v>88</v>
      </c>
      <c r="CG305" t="s">
        <v>5225</v>
      </c>
      <c r="CH305" t="s">
        <v>88</v>
      </c>
      <c r="CI305" s="30">
        <v>45151</v>
      </c>
      <c r="CJ305">
        <v>137</v>
      </c>
      <c r="CK305" t="s">
        <v>5226</v>
      </c>
      <c r="CL305" t="s">
        <v>201</v>
      </c>
      <c r="CM305" t="s">
        <v>6</v>
      </c>
      <c r="CN305" t="s">
        <v>6</v>
      </c>
      <c r="CO305" t="s">
        <v>2</v>
      </c>
      <c r="CP305" t="s">
        <v>6</v>
      </c>
      <c r="CQ305">
        <v>885</v>
      </c>
      <c r="CR305">
        <v>922</v>
      </c>
    </row>
    <row r="306" spans="7:96" hidden="1">
      <c r="G306" s="123">
        <v>45313.655796203704</v>
      </c>
      <c r="H306" s="181">
        <v>136</v>
      </c>
      <c r="I306" t="s">
        <v>88</v>
      </c>
      <c r="J306" t="s">
        <v>88</v>
      </c>
      <c r="K306" t="s">
        <v>706</v>
      </c>
      <c r="L306" t="s">
        <v>5227</v>
      </c>
      <c r="M306" s="30">
        <v>44665</v>
      </c>
      <c r="N306" t="s">
        <v>5228</v>
      </c>
      <c r="O306" t="s">
        <v>81</v>
      </c>
      <c r="P306">
        <v>1.42</v>
      </c>
      <c r="Q306" t="s">
        <v>777</v>
      </c>
      <c r="R306" t="s">
        <v>777</v>
      </c>
      <c r="S306" t="s">
        <v>777</v>
      </c>
      <c r="T306" t="s">
        <v>88</v>
      </c>
      <c r="U306" t="s">
        <v>4163</v>
      </c>
      <c r="V306" t="s">
        <v>5229</v>
      </c>
      <c r="W306" t="s">
        <v>279</v>
      </c>
      <c r="X306" t="s">
        <v>279</v>
      </c>
      <c r="Y306" t="s">
        <v>279</v>
      </c>
      <c r="Z306" t="s">
        <v>284</v>
      </c>
      <c r="AA306">
        <v>3.5</v>
      </c>
      <c r="AB306" s="30">
        <v>45772</v>
      </c>
      <c r="AC306" t="s">
        <v>283</v>
      </c>
      <c r="AD306" t="s">
        <v>3103</v>
      </c>
      <c r="AE306" t="s">
        <v>5230</v>
      </c>
      <c r="AF306">
        <v>10</v>
      </c>
      <c r="AG306" t="s">
        <v>282</v>
      </c>
      <c r="AH306" t="s">
        <v>707</v>
      </c>
      <c r="AI306" t="s">
        <v>5231</v>
      </c>
      <c r="AJ306" t="s">
        <v>280</v>
      </c>
      <c r="AK306">
        <v>100</v>
      </c>
      <c r="AL306"/>
      <c r="AM306" t="s">
        <v>1848</v>
      </c>
      <c r="AN306" t="s">
        <v>3683</v>
      </c>
      <c r="AO306" t="s">
        <v>4165</v>
      </c>
      <c r="AP306"/>
      <c r="AQ306"/>
      <c r="AR306"/>
      <c r="AS306"/>
      <c r="AT306" t="s">
        <v>4086</v>
      </c>
      <c r="AU306" t="s">
        <v>228</v>
      </c>
      <c r="AV306" t="s">
        <v>695</v>
      </c>
      <c r="AW306" t="s">
        <v>279</v>
      </c>
      <c r="AX306" t="s">
        <v>1496</v>
      </c>
      <c r="AY306" t="s">
        <v>88</v>
      </c>
      <c r="AZ306" t="s">
        <v>1</v>
      </c>
      <c r="BA306" s="178" t="s">
        <v>5232</v>
      </c>
      <c r="BB306" t="s">
        <v>278</v>
      </c>
      <c r="BC306" t="s">
        <v>286</v>
      </c>
      <c r="BD306"/>
      <c r="BE306" t="s">
        <v>88</v>
      </c>
      <c r="BF306" t="s">
        <v>88</v>
      </c>
      <c r="BG306" t="s">
        <v>88</v>
      </c>
      <c r="BH306" t="s">
        <v>4166</v>
      </c>
      <c r="BI306">
        <v>1000</v>
      </c>
      <c r="BJ306">
        <v>1.42</v>
      </c>
      <c r="BK306" s="30">
        <v>44676</v>
      </c>
      <c r="BL306" s="30"/>
      <c r="BM306">
        <v>3.5</v>
      </c>
      <c r="BN306" t="s">
        <v>88</v>
      </c>
      <c r="BO306" s="30">
        <v>44859</v>
      </c>
      <c r="BP306" t="s">
        <v>4167</v>
      </c>
      <c r="BQ306" t="s">
        <v>88</v>
      </c>
      <c r="BR306" s="30">
        <v>44676</v>
      </c>
      <c r="BS306" t="s">
        <v>88</v>
      </c>
      <c r="BT306" s="30">
        <v>44676</v>
      </c>
      <c r="BU306" t="s">
        <v>1824</v>
      </c>
      <c r="BV306" t="s">
        <v>5233</v>
      </c>
      <c r="BW306" t="s">
        <v>5234</v>
      </c>
      <c r="BX306" t="s">
        <v>277</v>
      </c>
      <c r="BY306" t="s">
        <v>277</v>
      </c>
      <c r="BZ306" t="s">
        <v>276</v>
      </c>
      <c r="CA306" t="s">
        <v>275</v>
      </c>
      <c r="CB306" t="s">
        <v>274</v>
      </c>
      <c r="CC306" t="s">
        <v>88</v>
      </c>
      <c r="CD306" t="s">
        <v>113</v>
      </c>
      <c r="CE306" t="s">
        <v>88</v>
      </c>
      <c r="CF306" t="s">
        <v>88</v>
      </c>
      <c r="CG306" t="s">
        <v>5235</v>
      </c>
      <c r="CH306" t="s">
        <v>88</v>
      </c>
      <c r="CI306" s="30"/>
      <c r="CJ306">
        <v>835</v>
      </c>
      <c r="CK306" t="s">
        <v>4171</v>
      </c>
      <c r="CL306" t="s">
        <v>199</v>
      </c>
      <c r="CM306" t="s">
        <v>529</v>
      </c>
      <c r="CN306" t="s">
        <v>6</v>
      </c>
      <c r="CO306" t="s">
        <v>157</v>
      </c>
      <c r="CP306" t="s">
        <v>526</v>
      </c>
      <c r="CQ306">
        <v>882</v>
      </c>
      <c r="CR306">
        <v>919</v>
      </c>
    </row>
    <row r="307" spans="7:96" hidden="1">
      <c r="G307" s="123">
        <v>45313.655796203704</v>
      </c>
      <c r="H307" s="181">
        <v>135</v>
      </c>
      <c r="I307" t="s">
        <v>88</v>
      </c>
      <c r="J307" t="s">
        <v>88</v>
      </c>
      <c r="K307" t="s">
        <v>1467</v>
      </c>
      <c r="L307" t="s">
        <v>5236</v>
      </c>
      <c r="M307" s="30">
        <v>44664</v>
      </c>
      <c r="N307" t="s">
        <v>5237</v>
      </c>
      <c r="O307" t="s">
        <v>81</v>
      </c>
      <c r="P307">
        <v>0.3</v>
      </c>
      <c r="Q307" t="s">
        <v>777</v>
      </c>
      <c r="R307" t="s">
        <v>777</v>
      </c>
      <c r="S307" t="s">
        <v>777</v>
      </c>
      <c r="T307" t="s">
        <v>88</v>
      </c>
      <c r="U307" t="s">
        <v>4703</v>
      </c>
      <c r="V307" t="s">
        <v>5238</v>
      </c>
      <c r="W307" t="s">
        <v>279</v>
      </c>
      <c r="X307" t="s">
        <v>279</v>
      </c>
      <c r="Y307" t="s">
        <v>279</v>
      </c>
      <c r="Z307" t="s">
        <v>2292</v>
      </c>
      <c r="AA307">
        <v>3.5</v>
      </c>
      <c r="AB307" s="30">
        <v>45738</v>
      </c>
      <c r="AC307" t="s">
        <v>1537</v>
      </c>
      <c r="AD307" t="s">
        <v>88</v>
      </c>
      <c r="AE307" t="s">
        <v>88</v>
      </c>
      <c r="AF307"/>
      <c r="AG307" t="s">
        <v>282</v>
      </c>
      <c r="AH307" t="s">
        <v>707</v>
      </c>
      <c r="AI307" t="s">
        <v>4967</v>
      </c>
      <c r="AJ307" t="s">
        <v>280</v>
      </c>
      <c r="AK307">
        <v>100</v>
      </c>
      <c r="AL307"/>
      <c r="AM307" t="s">
        <v>709</v>
      </c>
      <c r="AN307" t="s">
        <v>783</v>
      </c>
      <c r="AO307" t="s">
        <v>4706</v>
      </c>
      <c r="AP307"/>
      <c r="AQ307"/>
      <c r="AR307"/>
      <c r="AS307"/>
      <c r="AT307" t="s">
        <v>5239</v>
      </c>
      <c r="AU307" t="s">
        <v>228</v>
      </c>
      <c r="AV307" t="s">
        <v>1341</v>
      </c>
      <c r="AW307" t="s">
        <v>279</v>
      </c>
      <c r="AX307" t="s">
        <v>88</v>
      </c>
      <c r="AY307" t="s">
        <v>88</v>
      </c>
      <c r="AZ307" t="s">
        <v>1</v>
      </c>
      <c r="BA307" s="178" t="s">
        <v>5240</v>
      </c>
      <c r="BB307" t="s">
        <v>278</v>
      </c>
      <c r="BC307" t="s">
        <v>286</v>
      </c>
      <c r="BD307"/>
      <c r="BE307" t="s">
        <v>88</v>
      </c>
      <c r="BF307" t="s">
        <v>88</v>
      </c>
      <c r="BG307" t="s">
        <v>88</v>
      </c>
      <c r="BH307" t="s">
        <v>4709</v>
      </c>
      <c r="BI307">
        <v>1000</v>
      </c>
      <c r="BJ307">
        <v>0.3</v>
      </c>
      <c r="BK307" s="30">
        <v>44673</v>
      </c>
      <c r="BL307" s="30"/>
      <c r="BM307">
        <v>3.5</v>
      </c>
      <c r="BN307" t="s">
        <v>88</v>
      </c>
      <c r="BO307" s="30">
        <v>44856</v>
      </c>
      <c r="BP307" t="s">
        <v>4710</v>
      </c>
      <c r="BQ307" t="s">
        <v>88</v>
      </c>
      <c r="BR307" s="30">
        <v>44673</v>
      </c>
      <c r="BS307" t="s">
        <v>88</v>
      </c>
      <c r="BT307" s="30">
        <v>44673</v>
      </c>
      <c r="BU307" t="s">
        <v>88</v>
      </c>
      <c r="BV307" t="s">
        <v>5241</v>
      </c>
      <c r="BW307" t="s">
        <v>5242</v>
      </c>
      <c r="BX307" t="s">
        <v>277</v>
      </c>
      <c r="BY307" t="s">
        <v>277</v>
      </c>
      <c r="BZ307" t="s">
        <v>276</v>
      </c>
      <c r="CA307" t="s">
        <v>275</v>
      </c>
      <c r="CB307" t="s">
        <v>274</v>
      </c>
      <c r="CC307" t="s">
        <v>88</v>
      </c>
      <c r="CD307" t="s">
        <v>113</v>
      </c>
      <c r="CE307" t="s">
        <v>88</v>
      </c>
      <c r="CF307" t="s">
        <v>88</v>
      </c>
      <c r="CG307" t="s">
        <v>5243</v>
      </c>
      <c r="CH307" t="s">
        <v>88</v>
      </c>
      <c r="CI307" s="30"/>
      <c r="CJ307">
        <v>834</v>
      </c>
      <c r="CK307" t="s">
        <v>4714</v>
      </c>
      <c r="CL307" t="s">
        <v>199</v>
      </c>
      <c r="CM307" t="s">
        <v>6</v>
      </c>
      <c r="CN307" t="s">
        <v>6</v>
      </c>
      <c r="CO307" t="s">
        <v>157</v>
      </c>
      <c r="CP307" t="s">
        <v>526</v>
      </c>
      <c r="CQ307">
        <v>879</v>
      </c>
      <c r="CR307">
        <v>915</v>
      </c>
    </row>
    <row r="308" spans="7:96" hidden="1">
      <c r="G308" s="123">
        <v>45313.655796203704</v>
      </c>
      <c r="H308" s="181">
        <v>134</v>
      </c>
      <c r="I308" t="s">
        <v>88</v>
      </c>
      <c r="J308" t="s">
        <v>88</v>
      </c>
      <c r="K308" t="s">
        <v>235</v>
      </c>
      <c r="L308" t="s">
        <v>5244</v>
      </c>
      <c r="M308" s="30">
        <v>44662</v>
      </c>
      <c r="N308" t="s">
        <v>5245</v>
      </c>
      <c r="O308" t="s">
        <v>81</v>
      </c>
      <c r="P308">
        <v>2</v>
      </c>
      <c r="Q308" t="s">
        <v>777</v>
      </c>
      <c r="R308" t="s">
        <v>777</v>
      </c>
      <c r="S308" t="s">
        <v>777</v>
      </c>
      <c r="T308" t="s">
        <v>88</v>
      </c>
      <c r="U308" t="s">
        <v>5246</v>
      </c>
      <c r="V308" t="s">
        <v>5247</v>
      </c>
      <c r="W308" t="s">
        <v>279</v>
      </c>
      <c r="X308" t="s">
        <v>279</v>
      </c>
      <c r="Y308" t="s">
        <v>279</v>
      </c>
      <c r="Z308" t="s">
        <v>284</v>
      </c>
      <c r="AA308">
        <v>3.5</v>
      </c>
      <c r="AB308" s="30">
        <v>45761</v>
      </c>
      <c r="AC308" t="s">
        <v>283</v>
      </c>
      <c r="AD308" t="s">
        <v>88</v>
      </c>
      <c r="AE308" t="s">
        <v>5230</v>
      </c>
      <c r="AF308"/>
      <c r="AG308" t="s">
        <v>282</v>
      </c>
      <c r="AH308" t="s">
        <v>707</v>
      </c>
      <c r="AI308" t="s">
        <v>5248</v>
      </c>
      <c r="AJ308" t="s">
        <v>280</v>
      </c>
      <c r="AK308">
        <v>100</v>
      </c>
      <c r="AL308"/>
      <c r="AM308" t="s">
        <v>698</v>
      </c>
      <c r="AN308" t="s">
        <v>5249</v>
      </c>
      <c r="AO308" t="s">
        <v>5250</v>
      </c>
      <c r="AP308"/>
      <c r="AQ308"/>
      <c r="AR308"/>
      <c r="AS308"/>
      <c r="AT308" t="s">
        <v>5251</v>
      </c>
      <c r="AU308" t="s">
        <v>228</v>
      </c>
      <c r="AV308" t="s">
        <v>695</v>
      </c>
      <c r="AW308" t="s">
        <v>279</v>
      </c>
      <c r="AX308" t="s">
        <v>1496</v>
      </c>
      <c r="AY308" t="s">
        <v>235</v>
      </c>
      <c r="AZ308" t="s">
        <v>1</v>
      </c>
      <c r="BA308" s="178" t="s">
        <v>5252</v>
      </c>
      <c r="BB308" t="s">
        <v>278</v>
      </c>
      <c r="BC308" t="s">
        <v>286</v>
      </c>
      <c r="BD308"/>
      <c r="BE308" t="s">
        <v>88</v>
      </c>
      <c r="BF308" t="s">
        <v>88</v>
      </c>
      <c r="BG308" t="s">
        <v>88</v>
      </c>
      <c r="BH308" t="s">
        <v>5253</v>
      </c>
      <c r="BI308">
        <v>1000</v>
      </c>
      <c r="BJ308">
        <v>2</v>
      </c>
      <c r="BK308" s="30">
        <v>44665</v>
      </c>
      <c r="BL308" s="30"/>
      <c r="BM308">
        <v>3.5</v>
      </c>
      <c r="BN308" t="s">
        <v>88</v>
      </c>
      <c r="BO308" s="30">
        <v>44848</v>
      </c>
      <c r="BP308" t="s">
        <v>5254</v>
      </c>
      <c r="BQ308" t="s">
        <v>88</v>
      </c>
      <c r="BR308" s="30">
        <v>44665</v>
      </c>
      <c r="BS308" t="s">
        <v>88</v>
      </c>
      <c r="BT308" s="30">
        <v>44665</v>
      </c>
      <c r="BU308" t="s">
        <v>1824</v>
      </c>
      <c r="BV308" t="s">
        <v>5255</v>
      </c>
      <c r="BW308" t="s">
        <v>5256</v>
      </c>
      <c r="BX308" t="s">
        <v>277</v>
      </c>
      <c r="BY308" t="s">
        <v>277</v>
      </c>
      <c r="BZ308" t="s">
        <v>276</v>
      </c>
      <c r="CA308" t="s">
        <v>275</v>
      </c>
      <c r="CB308" t="s">
        <v>274</v>
      </c>
      <c r="CC308" t="s">
        <v>88</v>
      </c>
      <c r="CD308" t="s">
        <v>113</v>
      </c>
      <c r="CE308" t="s">
        <v>88</v>
      </c>
      <c r="CF308" t="s">
        <v>88</v>
      </c>
      <c r="CG308" t="s">
        <v>5257</v>
      </c>
      <c r="CH308" t="s">
        <v>88</v>
      </c>
      <c r="CI308" s="30"/>
      <c r="CJ308">
        <v>832</v>
      </c>
      <c r="CK308" t="s">
        <v>5258</v>
      </c>
      <c r="CL308" t="s">
        <v>199</v>
      </c>
      <c r="CM308" t="s">
        <v>529</v>
      </c>
      <c r="CN308" t="s">
        <v>6</v>
      </c>
      <c r="CO308" t="s">
        <v>157</v>
      </c>
      <c r="CP308" t="s">
        <v>526</v>
      </c>
      <c r="CQ308">
        <v>872</v>
      </c>
      <c r="CR308">
        <v>909</v>
      </c>
    </row>
    <row r="309" spans="7:96" hidden="1">
      <c r="G309" s="123">
        <v>45313.655796203704</v>
      </c>
      <c r="H309" s="181">
        <v>133</v>
      </c>
      <c r="I309" t="s">
        <v>88</v>
      </c>
      <c r="J309" t="s">
        <v>88</v>
      </c>
      <c r="K309" t="s">
        <v>226</v>
      </c>
      <c r="L309" t="s">
        <v>5259</v>
      </c>
      <c r="M309" s="30">
        <v>44659</v>
      </c>
      <c r="N309" t="s">
        <v>5260</v>
      </c>
      <c r="O309" t="s">
        <v>81</v>
      </c>
      <c r="P309">
        <v>0.57499999999999996</v>
      </c>
      <c r="Q309" t="s">
        <v>777</v>
      </c>
      <c r="R309" t="s">
        <v>777</v>
      </c>
      <c r="S309" t="s">
        <v>777</v>
      </c>
      <c r="T309" t="s">
        <v>88</v>
      </c>
      <c r="U309" t="s">
        <v>1845</v>
      </c>
      <c r="V309" t="s">
        <v>5261</v>
      </c>
      <c r="W309" t="s">
        <v>279</v>
      </c>
      <c r="X309" t="s">
        <v>279</v>
      </c>
      <c r="Y309" t="s">
        <v>279</v>
      </c>
      <c r="Z309" t="s">
        <v>284</v>
      </c>
      <c r="AA309">
        <v>3.7</v>
      </c>
      <c r="AB309" s="30">
        <v>45760</v>
      </c>
      <c r="AC309" t="s">
        <v>1537</v>
      </c>
      <c r="AD309" t="s">
        <v>5262</v>
      </c>
      <c r="AE309" t="s">
        <v>1945</v>
      </c>
      <c r="AF309">
        <v>0</v>
      </c>
      <c r="AG309" t="s">
        <v>282</v>
      </c>
      <c r="AH309" t="s">
        <v>707</v>
      </c>
      <c r="AI309" t="s">
        <v>5263</v>
      </c>
      <c r="AJ309" t="s">
        <v>280</v>
      </c>
      <c r="AK309">
        <v>100</v>
      </c>
      <c r="AL309"/>
      <c r="AM309" t="s">
        <v>1848</v>
      </c>
      <c r="AN309" t="s">
        <v>1849</v>
      </c>
      <c r="AO309" t="s">
        <v>1850</v>
      </c>
      <c r="AP309"/>
      <c r="AQ309"/>
      <c r="AR309"/>
      <c r="AS309"/>
      <c r="AT309" t="s">
        <v>5264</v>
      </c>
      <c r="AU309" t="s">
        <v>228</v>
      </c>
      <c r="AV309" t="s">
        <v>528</v>
      </c>
      <c r="AW309" t="s">
        <v>279</v>
      </c>
      <c r="AX309" t="s">
        <v>494</v>
      </c>
      <c r="AY309" t="s">
        <v>226</v>
      </c>
      <c r="AZ309" t="s">
        <v>1</v>
      </c>
      <c r="BA309" s="178" t="s">
        <v>5252</v>
      </c>
      <c r="BB309" t="s">
        <v>278</v>
      </c>
      <c r="BC309" t="s">
        <v>286</v>
      </c>
      <c r="BD309"/>
      <c r="BE309" t="s">
        <v>88</v>
      </c>
      <c r="BF309" t="s">
        <v>88</v>
      </c>
      <c r="BG309" t="s">
        <v>88</v>
      </c>
      <c r="BH309" t="s">
        <v>1853</v>
      </c>
      <c r="BI309">
        <v>1000</v>
      </c>
      <c r="BJ309">
        <v>0.57499999999999996</v>
      </c>
      <c r="BK309" s="30">
        <v>44664</v>
      </c>
      <c r="BL309" s="30"/>
      <c r="BM309">
        <v>3.7</v>
      </c>
      <c r="BN309" t="s">
        <v>88</v>
      </c>
      <c r="BO309" s="30">
        <v>44847</v>
      </c>
      <c r="BP309" t="s">
        <v>1854</v>
      </c>
      <c r="BQ309" t="s">
        <v>88</v>
      </c>
      <c r="BR309" s="30">
        <v>44664</v>
      </c>
      <c r="BS309" t="s">
        <v>88</v>
      </c>
      <c r="BT309" s="30">
        <v>44664</v>
      </c>
      <c r="BU309" t="s">
        <v>88</v>
      </c>
      <c r="BV309" t="s">
        <v>5265</v>
      </c>
      <c r="BW309" t="s">
        <v>5266</v>
      </c>
      <c r="BX309" t="s">
        <v>277</v>
      </c>
      <c r="BY309" t="s">
        <v>277</v>
      </c>
      <c r="BZ309" t="s">
        <v>276</v>
      </c>
      <c r="CA309" t="s">
        <v>275</v>
      </c>
      <c r="CB309" t="s">
        <v>274</v>
      </c>
      <c r="CC309" t="s">
        <v>88</v>
      </c>
      <c r="CD309" t="s">
        <v>113</v>
      </c>
      <c r="CE309" t="s">
        <v>88</v>
      </c>
      <c r="CF309" t="s">
        <v>88</v>
      </c>
      <c r="CG309" t="s">
        <v>5267</v>
      </c>
      <c r="CH309" t="s">
        <v>88</v>
      </c>
      <c r="CI309" s="30"/>
      <c r="CJ309">
        <v>573</v>
      </c>
      <c r="CK309" t="s">
        <v>1859</v>
      </c>
      <c r="CL309" t="s">
        <v>199</v>
      </c>
      <c r="CM309" t="s">
        <v>528</v>
      </c>
      <c r="CN309" t="s">
        <v>6</v>
      </c>
      <c r="CO309" t="s">
        <v>157</v>
      </c>
      <c r="CP309" t="s">
        <v>526</v>
      </c>
      <c r="CQ309">
        <v>870</v>
      </c>
      <c r="CR309">
        <v>907</v>
      </c>
    </row>
    <row r="310" spans="7:96" hidden="1">
      <c r="G310" s="123">
        <v>45313.655796203704</v>
      </c>
      <c r="H310" s="181">
        <v>132</v>
      </c>
      <c r="I310" t="s">
        <v>88</v>
      </c>
      <c r="J310" t="s">
        <v>88</v>
      </c>
      <c r="K310" t="s">
        <v>1468</v>
      </c>
      <c r="L310" t="s">
        <v>5268</v>
      </c>
      <c r="M310" s="30">
        <v>44659</v>
      </c>
      <c r="N310" t="s">
        <v>5269</v>
      </c>
      <c r="O310" t="s">
        <v>81</v>
      </c>
      <c r="P310">
        <v>0.48</v>
      </c>
      <c r="Q310" t="s">
        <v>777</v>
      </c>
      <c r="R310" t="s">
        <v>777</v>
      </c>
      <c r="S310" t="s">
        <v>777</v>
      </c>
      <c r="T310" t="s">
        <v>88</v>
      </c>
      <c r="U310" t="s">
        <v>5270</v>
      </c>
      <c r="V310" t="s">
        <v>5271</v>
      </c>
      <c r="W310" t="s">
        <v>279</v>
      </c>
      <c r="X310" t="s">
        <v>279</v>
      </c>
      <c r="Y310" t="s">
        <v>279</v>
      </c>
      <c r="Z310" t="s">
        <v>284</v>
      </c>
      <c r="AA310">
        <v>3.5</v>
      </c>
      <c r="AB310" s="30">
        <v>45761</v>
      </c>
      <c r="AC310" t="s">
        <v>105</v>
      </c>
      <c r="AD310" t="s">
        <v>88</v>
      </c>
      <c r="AE310" t="s">
        <v>5230</v>
      </c>
      <c r="AF310"/>
      <c r="AG310" t="s">
        <v>282</v>
      </c>
      <c r="AH310" t="s">
        <v>707</v>
      </c>
      <c r="AI310" t="s">
        <v>1989</v>
      </c>
      <c r="AJ310" t="s">
        <v>280</v>
      </c>
      <c r="AK310">
        <v>100</v>
      </c>
      <c r="AL310"/>
      <c r="AM310" t="s">
        <v>709</v>
      </c>
      <c r="AN310" t="s">
        <v>1385</v>
      </c>
      <c r="AO310" t="s">
        <v>3149</v>
      </c>
      <c r="AP310"/>
      <c r="AQ310"/>
      <c r="AR310"/>
      <c r="AS310"/>
      <c r="AT310" t="s">
        <v>5272</v>
      </c>
      <c r="AU310" t="s">
        <v>228</v>
      </c>
      <c r="AV310" t="s">
        <v>695</v>
      </c>
      <c r="AW310" t="s">
        <v>279</v>
      </c>
      <c r="AX310" t="s">
        <v>494</v>
      </c>
      <c r="AY310" t="s">
        <v>88</v>
      </c>
      <c r="AZ310" t="s">
        <v>1</v>
      </c>
      <c r="BA310" s="178" t="s">
        <v>5252</v>
      </c>
      <c r="BB310" t="s">
        <v>278</v>
      </c>
      <c r="BC310" t="s">
        <v>286</v>
      </c>
      <c r="BD310"/>
      <c r="BE310" t="s">
        <v>88</v>
      </c>
      <c r="BF310" t="s">
        <v>88</v>
      </c>
      <c r="BG310" t="s">
        <v>88</v>
      </c>
      <c r="BH310" t="s">
        <v>5273</v>
      </c>
      <c r="BI310">
        <v>1000</v>
      </c>
      <c r="BJ310">
        <v>0.48</v>
      </c>
      <c r="BK310" s="30">
        <v>44665</v>
      </c>
      <c r="BL310" s="30"/>
      <c r="BM310">
        <v>3.5</v>
      </c>
      <c r="BN310" t="s">
        <v>88</v>
      </c>
      <c r="BO310" s="30">
        <v>44848</v>
      </c>
      <c r="BP310" t="s">
        <v>5274</v>
      </c>
      <c r="BQ310" t="s">
        <v>88</v>
      </c>
      <c r="BR310" s="30">
        <v>44665</v>
      </c>
      <c r="BS310" t="s">
        <v>88</v>
      </c>
      <c r="BT310" s="30">
        <v>44665</v>
      </c>
      <c r="BU310" t="s">
        <v>88</v>
      </c>
      <c r="BV310" t="s">
        <v>5275</v>
      </c>
      <c r="BW310" t="s">
        <v>5276</v>
      </c>
      <c r="BX310" t="s">
        <v>277</v>
      </c>
      <c r="BY310" t="s">
        <v>277</v>
      </c>
      <c r="BZ310" t="s">
        <v>276</v>
      </c>
      <c r="CA310" t="s">
        <v>275</v>
      </c>
      <c r="CB310" t="s">
        <v>274</v>
      </c>
      <c r="CC310" t="s">
        <v>88</v>
      </c>
      <c r="CD310" t="s">
        <v>113</v>
      </c>
      <c r="CE310" t="s">
        <v>88</v>
      </c>
      <c r="CF310" t="s">
        <v>88</v>
      </c>
      <c r="CG310" t="s">
        <v>5277</v>
      </c>
      <c r="CH310" t="s">
        <v>88</v>
      </c>
      <c r="CI310" s="30"/>
      <c r="CJ310">
        <v>790</v>
      </c>
      <c r="CK310" t="s">
        <v>5278</v>
      </c>
      <c r="CL310" t="s">
        <v>199</v>
      </c>
      <c r="CM310" t="s">
        <v>529</v>
      </c>
      <c r="CN310" t="s">
        <v>6</v>
      </c>
      <c r="CO310" t="s">
        <v>157</v>
      </c>
      <c r="CP310" t="s">
        <v>526</v>
      </c>
      <c r="CQ310">
        <v>869</v>
      </c>
      <c r="CR310">
        <v>906</v>
      </c>
    </row>
    <row r="311" spans="7:96" hidden="1">
      <c r="G311" s="123">
        <v>45313.655796203704</v>
      </c>
      <c r="H311" s="181">
        <v>131</v>
      </c>
      <c r="I311" t="s">
        <v>88</v>
      </c>
      <c r="J311" t="s">
        <v>88</v>
      </c>
      <c r="K311" t="s">
        <v>1467</v>
      </c>
      <c r="L311" t="s">
        <v>5279</v>
      </c>
      <c r="M311" s="30">
        <v>44651</v>
      </c>
      <c r="N311" t="s">
        <v>5280</v>
      </c>
      <c r="O311" t="s">
        <v>81</v>
      </c>
      <c r="P311">
        <v>2.44</v>
      </c>
      <c r="Q311" t="s">
        <v>777</v>
      </c>
      <c r="R311" t="s">
        <v>777</v>
      </c>
      <c r="S311" t="s">
        <v>777</v>
      </c>
      <c r="T311" t="s">
        <v>88</v>
      </c>
      <c r="U311" t="s">
        <v>5281</v>
      </c>
      <c r="V311" t="s">
        <v>5282</v>
      </c>
      <c r="W311" t="s">
        <v>279</v>
      </c>
      <c r="X311" t="s">
        <v>279</v>
      </c>
      <c r="Y311" t="s">
        <v>279</v>
      </c>
      <c r="Z311" t="s">
        <v>2292</v>
      </c>
      <c r="AA311">
        <v>4.5</v>
      </c>
      <c r="AB311" s="30">
        <v>45722</v>
      </c>
      <c r="AC311" t="s">
        <v>283</v>
      </c>
      <c r="AD311" t="s">
        <v>88</v>
      </c>
      <c r="AE311" t="s">
        <v>752</v>
      </c>
      <c r="AF311"/>
      <c r="AG311" t="s">
        <v>282</v>
      </c>
      <c r="AH311" t="s">
        <v>707</v>
      </c>
      <c r="AI311" t="s">
        <v>577</v>
      </c>
      <c r="AJ311" t="s">
        <v>280</v>
      </c>
      <c r="AK311">
        <v>100</v>
      </c>
      <c r="AL311"/>
      <c r="AM311" t="s">
        <v>1757</v>
      </c>
      <c r="AN311" t="s">
        <v>3799</v>
      </c>
      <c r="AO311" t="s">
        <v>88</v>
      </c>
      <c r="AP311"/>
      <c r="AQ311"/>
      <c r="AR311"/>
      <c r="AS311"/>
      <c r="AT311" t="s">
        <v>5283</v>
      </c>
      <c r="AU311" t="s">
        <v>228</v>
      </c>
      <c r="AV311" t="s">
        <v>695</v>
      </c>
      <c r="AW311" t="s">
        <v>279</v>
      </c>
      <c r="AX311" t="s">
        <v>1496</v>
      </c>
      <c r="AY311" t="s">
        <v>88</v>
      </c>
      <c r="AZ311" t="s">
        <v>1</v>
      </c>
      <c r="BA311" s="178" t="s">
        <v>5284</v>
      </c>
      <c r="BB311" t="s">
        <v>278</v>
      </c>
      <c r="BC311" t="s">
        <v>286</v>
      </c>
      <c r="BD311"/>
      <c r="BE311" t="s">
        <v>88</v>
      </c>
      <c r="BF311" t="s">
        <v>88</v>
      </c>
      <c r="BG311" t="s">
        <v>88</v>
      </c>
      <c r="BH311" t="s">
        <v>5285</v>
      </c>
      <c r="BI311">
        <v>1000</v>
      </c>
      <c r="BJ311">
        <v>2.44</v>
      </c>
      <c r="BK311" s="30">
        <v>44657</v>
      </c>
      <c r="BL311" s="30"/>
      <c r="BM311">
        <v>4.5</v>
      </c>
      <c r="BN311" t="s">
        <v>88</v>
      </c>
      <c r="BO311" s="30">
        <v>44840</v>
      </c>
      <c r="BP311" t="s">
        <v>5286</v>
      </c>
      <c r="BQ311" t="s">
        <v>88</v>
      </c>
      <c r="BR311" s="30">
        <v>44657</v>
      </c>
      <c r="BS311" t="s">
        <v>88</v>
      </c>
      <c r="BT311" s="30">
        <v>44657</v>
      </c>
      <c r="BU311" t="s">
        <v>1824</v>
      </c>
      <c r="BV311" t="s">
        <v>5287</v>
      </c>
      <c r="BW311" t="s">
        <v>5288</v>
      </c>
      <c r="BX311" t="s">
        <v>277</v>
      </c>
      <c r="BY311" t="s">
        <v>277</v>
      </c>
      <c r="BZ311" t="s">
        <v>276</v>
      </c>
      <c r="CA311" t="s">
        <v>275</v>
      </c>
      <c r="CB311" t="s">
        <v>274</v>
      </c>
      <c r="CC311" t="s">
        <v>88</v>
      </c>
      <c r="CD311" t="s">
        <v>113</v>
      </c>
      <c r="CE311" t="s">
        <v>88</v>
      </c>
      <c r="CF311" t="s">
        <v>88</v>
      </c>
      <c r="CG311" t="s">
        <v>5289</v>
      </c>
      <c r="CH311" t="s">
        <v>88</v>
      </c>
      <c r="CI311" s="30"/>
      <c r="CJ311">
        <v>546</v>
      </c>
      <c r="CK311" t="s">
        <v>5290</v>
      </c>
      <c r="CL311" t="s">
        <v>199</v>
      </c>
      <c r="CM311" t="s">
        <v>529</v>
      </c>
      <c r="CN311" t="s">
        <v>6</v>
      </c>
      <c r="CO311" t="s">
        <v>157</v>
      </c>
      <c r="CP311" t="s">
        <v>524</v>
      </c>
      <c r="CQ311">
        <v>864</v>
      </c>
      <c r="CR311">
        <v>900</v>
      </c>
    </row>
    <row r="312" spans="7:96" hidden="1">
      <c r="G312" s="123">
        <v>45313.655796203704</v>
      </c>
      <c r="H312" s="181">
        <v>130</v>
      </c>
      <c r="I312" t="s">
        <v>88</v>
      </c>
      <c r="J312" t="s">
        <v>88</v>
      </c>
      <c r="K312" t="s">
        <v>706</v>
      </c>
      <c r="L312" t="s">
        <v>5291</v>
      </c>
      <c r="M312" s="30">
        <v>44651</v>
      </c>
      <c r="N312" t="s">
        <v>5292</v>
      </c>
      <c r="O312" t="s">
        <v>81</v>
      </c>
      <c r="P312">
        <v>0.49</v>
      </c>
      <c r="Q312" t="s">
        <v>777</v>
      </c>
      <c r="R312" t="s">
        <v>777</v>
      </c>
      <c r="S312" t="s">
        <v>777</v>
      </c>
      <c r="T312" t="s">
        <v>88</v>
      </c>
      <c r="U312" t="s">
        <v>5293</v>
      </c>
      <c r="V312" t="s">
        <v>5294</v>
      </c>
      <c r="W312" t="s">
        <v>279</v>
      </c>
      <c r="X312" t="s">
        <v>279</v>
      </c>
      <c r="Y312" t="s">
        <v>279</v>
      </c>
      <c r="Z312" t="s">
        <v>284</v>
      </c>
      <c r="AA312">
        <v>3.4</v>
      </c>
      <c r="AB312" s="30">
        <v>45755</v>
      </c>
      <c r="AC312" t="s">
        <v>283</v>
      </c>
      <c r="AD312" t="s">
        <v>5295</v>
      </c>
      <c r="AE312" t="s">
        <v>5296</v>
      </c>
      <c r="AF312">
        <v>0</v>
      </c>
      <c r="AG312" t="s">
        <v>282</v>
      </c>
      <c r="AH312" t="s">
        <v>707</v>
      </c>
      <c r="AI312" t="s">
        <v>1847</v>
      </c>
      <c r="AJ312" t="s">
        <v>280</v>
      </c>
      <c r="AK312">
        <v>100</v>
      </c>
      <c r="AL312"/>
      <c r="AM312" t="s">
        <v>1848</v>
      </c>
      <c r="AN312" t="s">
        <v>1849</v>
      </c>
      <c r="AO312" t="s">
        <v>5297</v>
      </c>
      <c r="AP312"/>
      <c r="AQ312"/>
      <c r="AR312"/>
      <c r="AS312"/>
      <c r="AT312" t="s">
        <v>5298</v>
      </c>
      <c r="AU312" t="s">
        <v>228</v>
      </c>
      <c r="AV312" t="s">
        <v>1397</v>
      </c>
      <c r="AW312" t="s">
        <v>279</v>
      </c>
      <c r="AX312" t="s">
        <v>494</v>
      </c>
      <c r="AY312" t="s">
        <v>88</v>
      </c>
      <c r="AZ312" t="s">
        <v>1</v>
      </c>
      <c r="BA312" s="178" t="s">
        <v>5299</v>
      </c>
      <c r="BB312" t="s">
        <v>278</v>
      </c>
      <c r="BC312" t="s">
        <v>286</v>
      </c>
      <c r="BD312"/>
      <c r="BE312" t="s">
        <v>88</v>
      </c>
      <c r="BF312" t="s">
        <v>88</v>
      </c>
      <c r="BG312" t="s">
        <v>88</v>
      </c>
      <c r="BH312" t="s">
        <v>5300</v>
      </c>
      <c r="BI312">
        <v>1000</v>
      </c>
      <c r="BJ312">
        <v>0.49</v>
      </c>
      <c r="BK312" s="30">
        <v>44659</v>
      </c>
      <c r="BL312" s="30"/>
      <c r="BM312">
        <v>3.4</v>
      </c>
      <c r="BN312" t="s">
        <v>88</v>
      </c>
      <c r="BO312" s="30">
        <v>44842</v>
      </c>
      <c r="BP312" t="s">
        <v>5301</v>
      </c>
      <c r="BQ312" t="s">
        <v>88</v>
      </c>
      <c r="BR312" s="30">
        <v>44659</v>
      </c>
      <c r="BS312" t="s">
        <v>88</v>
      </c>
      <c r="BT312" s="30">
        <v>44659</v>
      </c>
      <c r="BU312" t="s">
        <v>1824</v>
      </c>
      <c r="BV312" t="s">
        <v>5302</v>
      </c>
      <c r="BW312" t="s">
        <v>5303</v>
      </c>
      <c r="BX312" t="s">
        <v>277</v>
      </c>
      <c r="BY312" t="s">
        <v>277</v>
      </c>
      <c r="BZ312" t="s">
        <v>276</v>
      </c>
      <c r="CA312" t="s">
        <v>275</v>
      </c>
      <c r="CB312" t="s">
        <v>274</v>
      </c>
      <c r="CC312" t="s">
        <v>88</v>
      </c>
      <c r="CD312" t="s">
        <v>113</v>
      </c>
      <c r="CE312" t="s">
        <v>88</v>
      </c>
      <c r="CF312" t="s">
        <v>88</v>
      </c>
      <c r="CG312" t="s">
        <v>5304</v>
      </c>
      <c r="CH312" t="s">
        <v>88</v>
      </c>
      <c r="CI312" s="30"/>
      <c r="CJ312">
        <v>830</v>
      </c>
      <c r="CK312" t="s">
        <v>5305</v>
      </c>
      <c r="CL312" t="s">
        <v>199</v>
      </c>
      <c r="CM312" t="s">
        <v>528</v>
      </c>
      <c r="CN312" t="s">
        <v>6</v>
      </c>
      <c r="CO312" t="s">
        <v>157</v>
      </c>
      <c r="CP312" t="s">
        <v>526</v>
      </c>
      <c r="CQ312">
        <v>861</v>
      </c>
      <c r="CR312">
        <v>898</v>
      </c>
    </row>
    <row r="313" spans="7:96" hidden="1">
      <c r="G313" s="123">
        <v>45313.655796203704</v>
      </c>
      <c r="H313" s="181">
        <v>129</v>
      </c>
      <c r="I313" t="s">
        <v>88</v>
      </c>
      <c r="J313" t="s">
        <v>88</v>
      </c>
      <c r="K313" t="s">
        <v>1467</v>
      </c>
      <c r="L313" t="s">
        <v>5306</v>
      </c>
      <c r="M313" s="30">
        <v>44651</v>
      </c>
      <c r="N313" t="s">
        <v>5307</v>
      </c>
      <c r="O313" t="s">
        <v>81</v>
      </c>
      <c r="P313">
        <v>0.6</v>
      </c>
      <c r="Q313" t="s">
        <v>777</v>
      </c>
      <c r="R313" t="s">
        <v>777</v>
      </c>
      <c r="S313" t="s">
        <v>777</v>
      </c>
      <c r="T313" t="s">
        <v>88</v>
      </c>
      <c r="U313" t="s">
        <v>2823</v>
      </c>
      <c r="V313" t="s">
        <v>5308</v>
      </c>
      <c r="W313" t="s">
        <v>279</v>
      </c>
      <c r="X313" t="s">
        <v>279</v>
      </c>
      <c r="Y313" t="s">
        <v>279</v>
      </c>
      <c r="Z313" t="s">
        <v>798</v>
      </c>
      <c r="AA313">
        <v>3.4</v>
      </c>
      <c r="AB313" s="30">
        <v>45393</v>
      </c>
      <c r="AC313" t="s">
        <v>283</v>
      </c>
      <c r="AD313" t="s">
        <v>88</v>
      </c>
      <c r="AE313" t="s">
        <v>88</v>
      </c>
      <c r="AF313"/>
      <c r="AG313" t="s">
        <v>282</v>
      </c>
      <c r="AH313" t="s">
        <v>712</v>
      </c>
      <c r="AI313" t="s">
        <v>554</v>
      </c>
      <c r="AJ313" t="s">
        <v>280</v>
      </c>
      <c r="AK313">
        <v>100</v>
      </c>
      <c r="AL313"/>
      <c r="AM313" t="s">
        <v>500</v>
      </c>
      <c r="AN313" t="s">
        <v>1769</v>
      </c>
      <c r="AO313" t="s">
        <v>88</v>
      </c>
      <c r="AP313"/>
      <c r="AQ313"/>
      <c r="AR313"/>
      <c r="AS313"/>
      <c r="AT313" t="s">
        <v>5309</v>
      </c>
      <c r="AU313" t="s">
        <v>228</v>
      </c>
      <c r="AV313" t="s">
        <v>2827</v>
      </c>
      <c r="AW313" t="s">
        <v>279</v>
      </c>
      <c r="AX313" t="s">
        <v>494</v>
      </c>
      <c r="AY313" t="s">
        <v>88</v>
      </c>
      <c r="AZ313" t="s">
        <v>2</v>
      </c>
      <c r="BA313" s="178" t="s">
        <v>5310</v>
      </c>
      <c r="BB313" t="s">
        <v>278</v>
      </c>
      <c r="BC313" t="s">
        <v>286</v>
      </c>
      <c r="BD313"/>
      <c r="BE313" t="s">
        <v>88</v>
      </c>
      <c r="BF313" t="s">
        <v>88</v>
      </c>
      <c r="BG313" t="s">
        <v>88</v>
      </c>
      <c r="BH313" t="s">
        <v>2829</v>
      </c>
      <c r="BI313">
        <v>1000</v>
      </c>
      <c r="BJ313">
        <v>0.6</v>
      </c>
      <c r="BK313" s="30">
        <v>44662</v>
      </c>
      <c r="BL313" s="30"/>
      <c r="BM313">
        <v>3.4</v>
      </c>
      <c r="BN313" t="s">
        <v>88</v>
      </c>
      <c r="BO313" s="30">
        <v>44845</v>
      </c>
      <c r="BP313" t="s">
        <v>5311</v>
      </c>
      <c r="BQ313" t="s">
        <v>2823</v>
      </c>
      <c r="BR313" s="30">
        <v>44662</v>
      </c>
      <c r="BS313" t="s">
        <v>88</v>
      </c>
      <c r="BT313" s="30">
        <v>44662</v>
      </c>
      <c r="BU313" t="s">
        <v>88</v>
      </c>
      <c r="BV313" t="s">
        <v>5309</v>
      </c>
      <c r="BW313" t="s">
        <v>5312</v>
      </c>
      <c r="BX313" t="s">
        <v>277</v>
      </c>
      <c r="BY313" t="s">
        <v>277</v>
      </c>
      <c r="BZ313" t="s">
        <v>276</v>
      </c>
      <c r="CA313" t="s">
        <v>275</v>
      </c>
      <c r="CB313" t="s">
        <v>274</v>
      </c>
      <c r="CC313" t="s">
        <v>88</v>
      </c>
      <c r="CD313" t="s">
        <v>113</v>
      </c>
      <c r="CE313" t="s">
        <v>88</v>
      </c>
      <c r="CF313" t="s">
        <v>88</v>
      </c>
      <c r="CG313" t="s">
        <v>5313</v>
      </c>
      <c r="CH313" t="s">
        <v>88</v>
      </c>
      <c r="CI313" s="30"/>
      <c r="CJ313">
        <v>528</v>
      </c>
      <c r="CK313" t="s">
        <v>2833</v>
      </c>
      <c r="CL313" t="s">
        <v>200</v>
      </c>
      <c r="CM313" t="s">
        <v>6</v>
      </c>
      <c r="CN313" t="s">
        <v>6</v>
      </c>
      <c r="CO313" t="s">
        <v>157</v>
      </c>
      <c r="CP313" t="s">
        <v>88</v>
      </c>
      <c r="CQ313">
        <v>860</v>
      </c>
      <c r="CR313">
        <v>901</v>
      </c>
    </row>
    <row r="314" spans="7:96" hidden="1">
      <c r="G314" s="123">
        <v>45313.655796203704</v>
      </c>
      <c r="H314" s="181">
        <v>128</v>
      </c>
      <c r="I314" t="s">
        <v>88</v>
      </c>
      <c r="J314" t="s">
        <v>88</v>
      </c>
      <c r="K314" t="s">
        <v>706</v>
      </c>
      <c r="L314" t="s">
        <v>5314</v>
      </c>
      <c r="M314" s="30">
        <v>44651</v>
      </c>
      <c r="N314" t="s">
        <v>5315</v>
      </c>
      <c r="O314" t="s">
        <v>81</v>
      </c>
      <c r="P314">
        <v>0.35</v>
      </c>
      <c r="Q314" t="s">
        <v>777</v>
      </c>
      <c r="R314" t="s">
        <v>777</v>
      </c>
      <c r="S314" t="s">
        <v>777</v>
      </c>
      <c r="T314" t="s">
        <v>88</v>
      </c>
      <c r="U314" t="s">
        <v>5316</v>
      </c>
      <c r="V314" t="s">
        <v>5317</v>
      </c>
      <c r="W314" t="s">
        <v>279</v>
      </c>
      <c r="X314" t="s">
        <v>279</v>
      </c>
      <c r="Y314" t="s">
        <v>279</v>
      </c>
      <c r="Z314" t="s">
        <v>284</v>
      </c>
      <c r="AA314">
        <v>3.3</v>
      </c>
      <c r="AB314" s="30">
        <v>45754</v>
      </c>
      <c r="AC314" t="s">
        <v>283</v>
      </c>
      <c r="AD314" t="s">
        <v>5295</v>
      </c>
      <c r="AE314" t="s">
        <v>4537</v>
      </c>
      <c r="AF314">
        <v>10</v>
      </c>
      <c r="AG314" t="s">
        <v>282</v>
      </c>
      <c r="AH314" t="s">
        <v>707</v>
      </c>
      <c r="AI314" t="s">
        <v>5318</v>
      </c>
      <c r="AJ314" t="s">
        <v>280</v>
      </c>
      <c r="AK314">
        <v>100</v>
      </c>
      <c r="AL314"/>
      <c r="AM314" t="s">
        <v>709</v>
      </c>
      <c r="AN314" t="s">
        <v>4188</v>
      </c>
      <c r="AO314" t="s">
        <v>5319</v>
      </c>
      <c r="AP314"/>
      <c r="AQ314"/>
      <c r="AR314"/>
      <c r="AS314"/>
      <c r="AT314" t="s">
        <v>5320</v>
      </c>
      <c r="AU314" t="s">
        <v>228</v>
      </c>
      <c r="AV314" t="s">
        <v>695</v>
      </c>
      <c r="AW314" t="s">
        <v>279</v>
      </c>
      <c r="AX314" t="s">
        <v>1496</v>
      </c>
      <c r="AY314" t="s">
        <v>88</v>
      </c>
      <c r="AZ314" t="s">
        <v>1</v>
      </c>
      <c r="BA314" s="178" t="s">
        <v>5156</v>
      </c>
      <c r="BB314" t="s">
        <v>278</v>
      </c>
      <c r="BC314" t="s">
        <v>286</v>
      </c>
      <c r="BD314"/>
      <c r="BE314" t="s">
        <v>88</v>
      </c>
      <c r="BF314" t="s">
        <v>88</v>
      </c>
      <c r="BG314" t="s">
        <v>88</v>
      </c>
      <c r="BH314" t="s">
        <v>5321</v>
      </c>
      <c r="BI314">
        <v>1000</v>
      </c>
      <c r="BJ314">
        <v>0.35</v>
      </c>
      <c r="BK314" s="30">
        <v>44658</v>
      </c>
      <c r="BL314" s="30"/>
      <c r="BM314">
        <v>3.3</v>
      </c>
      <c r="BN314" t="s">
        <v>88</v>
      </c>
      <c r="BO314" s="30">
        <v>44841</v>
      </c>
      <c r="BP314" t="s">
        <v>5322</v>
      </c>
      <c r="BQ314" t="s">
        <v>88</v>
      </c>
      <c r="BR314" s="30">
        <v>44658</v>
      </c>
      <c r="BS314" t="s">
        <v>88</v>
      </c>
      <c r="BT314" s="30">
        <v>44658</v>
      </c>
      <c r="BU314" t="s">
        <v>88</v>
      </c>
      <c r="BV314" t="s">
        <v>5323</v>
      </c>
      <c r="BW314" t="s">
        <v>5324</v>
      </c>
      <c r="BX314" t="s">
        <v>277</v>
      </c>
      <c r="BY314" t="s">
        <v>277</v>
      </c>
      <c r="BZ314" t="s">
        <v>276</v>
      </c>
      <c r="CA314" t="s">
        <v>275</v>
      </c>
      <c r="CB314" t="s">
        <v>274</v>
      </c>
      <c r="CC314" t="s">
        <v>88</v>
      </c>
      <c r="CD314" t="s">
        <v>113</v>
      </c>
      <c r="CE314" t="s">
        <v>88</v>
      </c>
      <c r="CF314" t="s">
        <v>88</v>
      </c>
      <c r="CG314" t="s">
        <v>5325</v>
      </c>
      <c r="CH314" t="s">
        <v>88</v>
      </c>
      <c r="CI314" s="30"/>
      <c r="CJ314">
        <v>829</v>
      </c>
      <c r="CK314" t="s">
        <v>5326</v>
      </c>
      <c r="CL314" t="s">
        <v>199</v>
      </c>
      <c r="CM314" t="s">
        <v>531</v>
      </c>
      <c r="CN314" t="s">
        <v>6</v>
      </c>
      <c r="CO314" t="s">
        <v>157</v>
      </c>
      <c r="CP314" t="s">
        <v>526</v>
      </c>
      <c r="CQ314">
        <v>859</v>
      </c>
      <c r="CR314">
        <v>896</v>
      </c>
    </row>
    <row r="315" spans="7:96" hidden="1">
      <c r="G315" s="123">
        <v>45313.655796203704</v>
      </c>
      <c r="H315" s="181">
        <v>127</v>
      </c>
      <c r="I315" t="s">
        <v>88</v>
      </c>
      <c r="J315" t="s">
        <v>88</v>
      </c>
      <c r="K315" t="s">
        <v>706</v>
      </c>
      <c r="L315" t="s">
        <v>5327</v>
      </c>
      <c r="M315" s="30">
        <v>44650</v>
      </c>
      <c r="N315" t="s">
        <v>5328</v>
      </c>
      <c r="O315" t="s">
        <v>81</v>
      </c>
      <c r="P315">
        <v>0.28999999999999998</v>
      </c>
      <c r="Q315" t="s">
        <v>777</v>
      </c>
      <c r="R315" t="s">
        <v>777</v>
      </c>
      <c r="S315" t="s">
        <v>777</v>
      </c>
      <c r="T315" t="s">
        <v>88</v>
      </c>
      <c r="U315" t="s">
        <v>5329</v>
      </c>
      <c r="V315" t="s">
        <v>5330</v>
      </c>
      <c r="W315" t="s">
        <v>279</v>
      </c>
      <c r="X315" t="s">
        <v>279</v>
      </c>
      <c r="Y315" t="s">
        <v>279</v>
      </c>
      <c r="Z315" t="s">
        <v>284</v>
      </c>
      <c r="AA315">
        <v>3.2</v>
      </c>
      <c r="AB315" s="30">
        <v>45754</v>
      </c>
      <c r="AC315" t="s">
        <v>105</v>
      </c>
      <c r="AD315" t="s">
        <v>5331</v>
      </c>
      <c r="AE315" t="s">
        <v>4659</v>
      </c>
      <c r="AF315">
        <v>10</v>
      </c>
      <c r="AG315" t="s">
        <v>282</v>
      </c>
      <c r="AH315" t="s">
        <v>707</v>
      </c>
      <c r="AI315" t="s">
        <v>5060</v>
      </c>
      <c r="AJ315" t="s">
        <v>280</v>
      </c>
      <c r="AK315">
        <v>100</v>
      </c>
      <c r="AL315"/>
      <c r="AM315" t="s">
        <v>1848</v>
      </c>
      <c r="AN315" t="s">
        <v>1849</v>
      </c>
      <c r="AO315" t="s">
        <v>3652</v>
      </c>
      <c r="AP315"/>
      <c r="AQ315"/>
      <c r="AR315"/>
      <c r="AS315"/>
      <c r="AT315" t="s">
        <v>3988</v>
      </c>
      <c r="AU315" t="s">
        <v>228</v>
      </c>
      <c r="AV315" t="s">
        <v>1397</v>
      </c>
      <c r="AW315" t="s">
        <v>279</v>
      </c>
      <c r="AX315" t="s">
        <v>1496</v>
      </c>
      <c r="AY315" t="s">
        <v>88</v>
      </c>
      <c r="AZ315" t="s">
        <v>1</v>
      </c>
      <c r="BA315" s="178" t="s">
        <v>5156</v>
      </c>
      <c r="BB315" t="s">
        <v>278</v>
      </c>
      <c r="BC315" t="s">
        <v>286</v>
      </c>
      <c r="BD315"/>
      <c r="BE315" t="s">
        <v>88</v>
      </c>
      <c r="BF315" t="s">
        <v>88</v>
      </c>
      <c r="BG315" t="s">
        <v>88</v>
      </c>
      <c r="BH315" t="s">
        <v>5332</v>
      </c>
      <c r="BI315">
        <v>1000</v>
      </c>
      <c r="BJ315">
        <v>0.28999999999999998</v>
      </c>
      <c r="BK315" s="30">
        <v>44658</v>
      </c>
      <c r="BL315" s="30"/>
      <c r="BM315">
        <v>3.2</v>
      </c>
      <c r="BN315" t="s">
        <v>88</v>
      </c>
      <c r="BO315" s="30">
        <v>44841</v>
      </c>
      <c r="BP315" t="s">
        <v>5333</v>
      </c>
      <c r="BQ315" t="s">
        <v>88</v>
      </c>
      <c r="BR315" s="30">
        <v>44658</v>
      </c>
      <c r="BS315" t="s">
        <v>88</v>
      </c>
      <c r="BT315" s="30">
        <v>44658</v>
      </c>
      <c r="BU315" t="s">
        <v>88</v>
      </c>
      <c r="BV315" t="s">
        <v>5334</v>
      </c>
      <c r="BW315" t="s">
        <v>5335</v>
      </c>
      <c r="BX315" t="s">
        <v>277</v>
      </c>
      <c r="BY315" t="s">
        <v>277</v>
      </c>
      <c r="BZ315" t="s">
        <v>276</v>
      </c>
      <c r="CA315" t="s">
        <v>275</v>
      </c>
      <c r="CB315" t="s">
        <v>274</v>
      </c>
      <c r="CC315" t="s">
        <v>88</v>
      </c>
      <c r="CD315" t="s">
        <v>113</v>
      </c>
      <c r="CE315" t="s">
        <v>88</v>
      </c>
      <c r="CF315" t="s">
        <v>88</v>
      </c>
      <c r="CG315" t="s">
        <v>5336</v>
      </c>
      <c r="CH315" t="s">
        <v>88</v>
      </c>
      <c r="CI315" s="30"/>
      <c r="CJ315">
        <v>731</v>
      </c>
      <c r="CK315" t="s">
        <v>5337</v>
      </c>
      <c r="CL315" t="s">
        <v>199</v>
      </c>
      <c r="CM315" t="s">
        <v>528</v>
      </c>
      <c r="CN315" t="s">
        <v>6</v>
      </c>
      <c r="CO315" t="s">
        <v>157</v>
      </c>
      <c r="CP315" t="s">
        <v>526</v>
      </c>
      <c r="CQ315">
        <v>858</v>
      </c>
      <c r="CR315">
        <v>895</v>
      </c>
    </row>
    <row r="316" spans="7:96" hidden="1">
      <c r="G316" s="123">
        <v>45313.655796203704</v>
      </c>
      <c r="H316" s="181">
        <v>126</v>
      </c>
      <c r="I316" t="s">
        <v>88</v>
      </c>
      <c r="J316" t="s">
        <v>88</v>
      </c>
      <c r="K316" t="s">
        <v>782</v>
      </c>
      <c r="L316" t="s">
        <v>5338</v>
      </c>
      <c r="M316" s="30">
        <v>44649</v>
      </c>
      <c r="N316" t="s">
        <v>5339</v>
      </c>
      <c r="O316" t="s">
        <v>81</v>
      </c>
      <c r="P316">
        <v>1</v>
      </c>
      <c r="Q316" t="s">
        <v>777</v>
      </c>
      <c r="R316" t="s">
        <v>777</v>
      </c>
      <c r="S316" t="s">
        <v>777</v>
      </c>
      <c r="T316" t="s">
        <v>88</v>
      </c>
      <c r="U316" t="s">
        <v>4355</v>
      </c>
      <c r="V316" t="s">
        <v>5340</v>
      </c>
      <c r="W316" t="s">
        <v>279</v>
      </c>
      <c r="X316" t="s">
        <v>279</v>
      </c>
      <c r="Y316" t="s">
        <v>279</v>
      </c>
      <c r="Z316" t="s">
        <v>284</v>
      </c>
      <c r="AA316">
        <v>3.4</v>
      </c>
      <c r="AB316" s="30">
        <v>45754</v>
      </c>
      <c r="AC316" t="s">
        <v>283</v>
      </c>
      <c r="AD316" t="s">
        <v>88</v>
      </c>
      <c r="AE316" t="s">
        <v>88</v>
      </c>
      <c r="AF316"/>
      <c r="AG316" t="s">
        <v>282</v>
      </c>
      <c r="AH316" t="s">
        <v>707</v>
      </c>
      <c r="AI316" t="s">
        <v>4538</v>
      </c>
      <c r="AJ316" t="s">
        <v>3798</v>
      </c>
      <c r="AK316">
        <v>100</v>
      </c>
      <c r="AL316"/>
      <c r="AM316" t="s">
        <v>709</v>
      </c>
      <c r="AN316" t="s">
        <v>1385</v>
      </c>
      <c r="AO316" t="s">
        <v>4358</v>
      </c>
      <c r="AP316"/>
      <c r="AQ316"/>
      <c r="AR316"/>
      <c r="AS316"/>
      <c r="AT316" t="s">
        <v>4359</v>
      </c>
      <c r="AU316" t="s">
        <v>228</v>
      </c>
      <c r="AV316" t="s">
        <v>695</v>
      </c>
      <c r="AW316" t="s">
        <v>279</v>
      </c>
      <c r="AX316" t="s">
        <v>1496</v>
      </c>
      <c r="AY316" t="s">
        <v>88</v>
      </c>
      <c r="AZ316" t="s">
        <v>1</v>
      </c>
      <c r="BA316" s="178" t="s">
        <v>5156</v>
      </c>
      <c r="BB316" t="s">
        <v>278</v>
      </c>
      <c r="BC316" t="s">
        <v>286</v>
      </c>
      <c r="BD316"/>
      <c r="BE316" t="s">
        <v>88</v>
      </c>
      <c r="BF316" t="s">
        <v>88</v>
      </c>
      <c r="BG316" t="s">
        <v>88</v>
      </c>
      <c r="BH316" t="s">
        <v>4362</v>
      </c>
      <c r="BI316">
        <v>1000</v>
      </c>
      <c r="BJ316">
        <v>1</v>
      </c>
      <c r="BK316" s="30">
        <v>44658</v>
      </c>
      <c r="BL316" s="30"/>
      <c r="BM316">
        <v>3.4</v>
      </c>
      <c r="BN316" t="s">
        <v>88</v>
      </c>
      <c r="BO316" s="30">
        <v>44841</v>
      </c>
      <c r="BP316" t="s">
        <v>4363</v>
      </c>
      <c r="BQ316" t="s">
        <v>88</v>
      </c>
      <c r="BR316" s="30">
        <v>44658</v>
      </c>
      <c r="BS316" t="s">
        <v>88</v>
      </c>
      <c r="BT316" s="30">
        <v>44658</v>
      </c>
      <c r="BU316" t="s">
        <v>88</v>
      </c>
      <c r="BV316" t="s">
        <v>5341</v>
      </c>
      <c r="BW316" t="s">
        <v>5342</v>
      </c>
      <c r="BX316" t="s">
        <v>277</v>
      </c>
      <c r="BY316" t="s">
        <v>277</v>
      </c>
      <c r="BZ316" t="s">
        <v>276</v>
      </c>
      <c r="CA316" t="s">
        <v>275</v>
      </c>
      <c r="CB316" t="s">
        <v>274</v>
      </c>
      <c r="CC316" t="s">
        <v>88</v>
      </c>
      <c r="CD316" t="s">
        <v>113</v>
      </c>
      <c r="CE316" t="s">
        <v>88</v>
      </c>
      <c r="CF316" t="s">
        <v>88</v>
      </c>
      <c r="CG316" t="s">
        <v>5343</v>
      </c>
      <c r="CH316" t="s">
        <v>88</v>
      </c>
      <c r="CI316" s="30"/>
      <c r="CJ316">
        <v>825</v>
      </c>
      <c r="CK316" t="s">
        <v>4366</v>
      </c>
      <c r="CL316" t="s">
        <v>199</v>
      </c>
      <c r="CM316" t="s">
        <v>531</v>
      </c>
      <c r="CN316" t="s">
        <v>6</v>
      </c>
      <c r="CO316" t="s">
        <v>157</v>
      </c>
      <c r="CP316" t="s">
        <v>527</v>
      </c>
      <c r="CQ316">
        <v>852</v>
      </c>
      <c r="CR316">
        <v>889</v>
      </c>
    </row>
    <row r="317" spans="7:96" hidden="1">
      <c r="G317" s="123">
        <v>45313.655796203704</v>
      </c>
      <c r="H317" s="181">
        <v>125</v>
      </c>
      <c r="I317" t="s">
        <v>88</v>
      </c>
      <c r="J317" t="s">
        <v>88</v>
      </c>
      <c r="K317" t="s">
        <v>1467</v>
      </c>
      <c r="L317" t="s">
        <v>5344</v>
      </c>
      <c r="M317" s="30">
        <v>44645</v>
      </c>
      <c r="N317" t="s">
        <v>5345</v>
      </c>
      <c r="O317" t="s">
        <v>81</v>
      </c>
      <c r="P317">
        <v>0.28499999999999998</v>
      </c>
      <c r="Q317" t="s">
        <v>777</v>
      </c>
      <c r="R317" t="s">
        <v>777</v>
      </c>
      <c r="S317" t="s">
        <v>777</v>
      </c>
      <c r="T317" t="s">
        <v>88</v>
      </c>
      <c r="U317" t="s">
        <v>5346</v>
      </c>
      <c r="V317" t="s">
        <v>5347</v>
      </c>
      <c r="W317" t="s">
        <v>279</v>
      </c>
      <c r="X317" t="s">
        <v>279</v>
      </c>
      <c r="Y317" t="s">
        <v>279</v>
      </c>
      <c r="Z317" t="s">
        <v>284</v>
      </c>
      <c r="AA317">
        <v>3.1</v>
      </c>
      <c r="AB317" s="30">
        <v>45746</v>
      </c>
      <c r="AC317" t="s">
        <v>105</v>
      </c>
      <c r="AD317" t="s">
        <v>88</v>
      </c>
      <c r="AE317" t="s">
        <v>88</v>
      </c>
      <c r="AF317"/>
      <c r="AG317" t="s">
        <v>282</v>
      </c>
      <c r="AH317" t="s">
        <v>707</v>
      </c>
      <c r="AI317" t="s">
        <v>3277</v>
      </c>
      <c r="AJ317" t="s">
        <v>280</v>
      </c>
      <c r="AK317">
        <v>100</v>
      </c>
      <c r="AL317"/>
      <c r="AM317" t="s">
        <v>1848</v>
      </c>
      <c r="AN317" t="s">
        <v>1849</v>
      </c>
      <c r="AO317" t="s">
        <v>3652</v>
      </c>
      <c r="AP317"/>
      <c r="AQ317"/>
      <c r="AR317"/>
      <c r="AS317"/>
      <c r="AT317" t="s">
        <v>5348</v>
      </c>
      <c r="AU317" t="s">
        <v>228</v>
      </c>
      <c r="AV317" t="s">
        <v>695</v>
      </c>
      <c r="AW317" t="s">
        <v>279</v>
      </c>
      <c r="AX317" t="s">
        <v>1496</v>
      </c>
      <c r="AY317" t="s">
        <v>88</v>
      </c>
      <c r="AZ317" t="s">
        <v>1</v>
      </c>
      <c r="BA317" s="178" t="s">
        <v>5349</v>
      </c>
      <c r="BB317" t="s">
        <v>278</v>
      </c>
      <c r="BC317" t="s">
        <v>286</v>
      </c>
      <c r="BD317"/>
      <c r="BE317" t="s">
        <v>88</v>
      </c>
      <c r="BF317" t="s">
        <v>88</v>
      </c>
      <c r="BG317" t="s">
        <v>88</v>
      </c>
      <c r="BH317" t="s">
        <v>5350</v>
      </c>
      <c r="BI317">
        <v>1000</v>
      </c>
      <c r="BJ317">
        <v>0.28499999999999998</v>
      </c>
      <c r="BK317" s="30">
        <v>44650</v>
      </c>
      <c r="BL317" s="30"/>
      <c r="BM317">
        <v>3.1</v>
      </c>
      <c r="BN317" t="s">
        <v>88</v>
      </c>
      <c r="BO317" s="30">
        <v>44834</v>
      </c>
      <c r="BP317" t="s">
        <v>5351</v>
      </c>
      <c r="BQ317" t="s">
        <v>88</v>
      </c>
      <c r="BR317" s="30">
        <v>44650</v>
      </c>
      <c r="BS317" t="s">
        <v>88</v>
      </c>
      <c r="BT317" s="30">
        <v>44650</v>
      </c>
      <c r="BU317" t="s">
        <v>88</v>
      </c>
      <c r="BV317" t="s">
        <v>88</v>
      </c>
      <c r="BW317" t="s">
        <v>5352</v>
      </c>
      <c r="BX317" t="s">
        <v>277</v>
      </c>
      <c r="BY317" t="s">
        <v>277</v>
      </c>
      <c r="BZ317" t="s">
        <v>276</v>
      </c>
      <c r="CA317" t="s">
        <v>275</v>
      </c>
      <c r="CB317" t="s">
        <v>274</v>
      </c>
      <c r="CC317" t="s">
        <v>88</v>
      </c>
      <c r="CD317" t="s">
        <v>113</v>
      </c>
      <c r="CE317" t="s">
        <v>88</v>
      </c>
      <c r="CF317" t="s">
        <v>88</v>
      </c>
      <c r="CG317" t="s">
        <v>5353</v>
      </c>
      <c r="CH317" t="s">
        <v>88</v>
      </c>
      <c r="CI317" s="30"/>
      <c r="CJ317">
        <v>743</v>
      </c>
      <c r="CK317" t="s">
        <v>5354</v>
      </c>
      <c r="CL317" t="s">
        <v>199</v>
      </c>
      <c r="CM317" t="s">
        <v>531</v>
      </c>
      <c r="CN317" t="s">
        <v>6</v>
      </c>
      <c r="CO317" t="s">
        <v>157</v>
      </c>
      <c r="CP317" t="s">
        <v>527</v>
      </c>
      <c r="CQ317">
        <v>848</v>
      </c>
      <c r="CR317">
        <v>886</v>
      </c>
    </row>
    <row r="318" spans="7:96" hidden="1">
      <c r="G318" s="123">
        <v>45313.655796203704</v>
      </c>
      <c r="H318" s="181">
        <v>124</v>
      </c>
      <c r="I318" t="s">
        <v>88</v>
      </c>
      <c r="J318" t="s">
        <v>88</v>
      </c>
      <c r="K318" t="s">
        <v>706</v>
      </c>
      <c r="L318" t="s">
        <v>5355</v>
      </c>
      <c r="M318" s="30">
        <v>44644</v>
      </c>
      <c r="N318" t="s">
        <v>5356</v>
      </c>
      <c r="O318" t="s">
        <v>81</v>
      </c>
      <c r="P318">
        <v>1.46</v>
      </c>
      <c r="Q318" t="s">
        <v>777</v>
      </c>
      <c r="R318" t="s">
        <v>777</v>
      </c>
      <c r="S318" t="s">
        <v>777</v>
      </c>
      <c r="T318" t="s">
        <v>88</v>
      </c>
      <c r="U318" t="s">
        <v>5357</v>
      </c>
      <c r="V318" t="s">
        <v>5358</v>
      </c>
      <c r="W318" t="s">
        <v>279</v>
      </c>
      <c r="X318" t="s">
        <v>279</v>
      </c>
      <c r="Y318" t="s">
        <v>279</v>
      </c>
      <c r="Z318" t="s">
        <v>284</v>
      </c>
      <c r="AA318">
        <v>3.1</v>
      </c>
      <c r="AB318" s="30">
        <v>45746</v>
      </c>
      <c r="AC318" t="s">
        <v>283</v>
      </c>
      <c r="AD318" t="s">
        <v>5359</v>
      </c>
      <c r="AE318" t="s">
        <v>88</v>
      </c>
      <c r="AF318"/>
      <c r="AG318" t="s">
        <v>282</v>
      </c>
      <c r="AH318" t="s">
        <v>707</v>
      </c>
      <c r="AI318" t="s">
        <v>5360</v>
      </c>
      <c r="AJ318" t="s">
        <v>280</v>
      </c>
      <c r="AK318">
        <v>100</v>
      </c>
      <c r="AL318"/>
      <c r="AM318" t="s">
        <v>1848</v>
      </c>
      <c r="AN318" t="s">
        <v>1849</v>
      </c>
      <c r="AO318" t="s">
        <v>3040</v>
      </c>
      <c r="AP318"/>
      <c r="AQ318"/>
      <c r="AR318"/>
      <c r="AS318"/>
      <c r="AT318" t="s">
        <v>5361</v>
      </c>
      <c r="AU318" t="s">
        <v>228</v>
      </c>
      <c r="AV318" t="s">
        <v>528</v>
      </c>
      <c r="AW318" t="s">
        <v>279</v>
      </c>
      <c r="AX318" t="s">
        <v>88</v>
      </c>
      <c r="AY318" t="s">
        <v>88</v>
      </c>
      <c r="AZ318" t="s">
        <v>1</v>
      </c>
      <c r="BA318" s="178" t="s">
        <v>5349</v>
      </c>
      <c r="BB318" t="s">
        <v>278</v>
      </c>
      <c r="BC318" t="s">
        <v>286</v>
      </c>
      <c r="BD318"/>
      <c r="BE318" t="s">
        <v>88</v>
      </c>
      <c r="BF318" t="s">
        <v>88</v>
      </c>
      <c r="BG318" t="s">
        <v>88</v>
      </c>
      <c r="BH318" t="s">
        <v>5362</v>
      </c>
      <c r="BI318">
        <v>1000</v>
      </c>
      <c r="BJ318">
        <v>1.46</v>
      </c>
      <c r="BK318" s="30">
        <v>44650</v>
      </c>
      <c r="BL318" s="30"/>
      <c r="BM318">
        <v>3.1</v>
      </c>
      <c r="BN318" t="s">
        <v>88</v>
      </c>
      <c r="BO318" s="30">
        <v>44834</v>
      </c>
      <c r="BP318" t="s">
        <v>5363</v>
      </c>
      <c r="BQ318" t="s">
        <v>88</v>
      </c>
      <c r="BR318" s="30">
        <v>44650</v>
      </c>
      <c r="BS318" t="s">
        <v>88</v>
      </c>
      <c r="BT318" s="30">
        <v>44650</v>
      </c>
      <c r="BU318" t="s">
        <v>1824</v>
      </c>
      <c r="BV318" t="s">
        <v>5364</v>
      </c>
      <c r="BW318" t="s">
        <v>5365</v>
      </c>
      <c r="BX318" t="s">
        <v>277</v>
      </c>
      <c r="BY318" t="s">
        <v>277</v>
      </c>
      <c r="BZ318" t="s">
        <v>276</v>
      </c>
      <c r="CA318" t="s">
        <v>275</v>
      </c>
      <c r="CB318" t="s">
        <v>274</v>
      </c>
      <c r="CC318" t="s">
        <v>88</v>
      </c>
      <c r="CD318" t="s">
        <v>113</v>
      </c>
      <c r="CE318" t="s">
        <v>88</v>
      </c>
      <c r="CF318" t="s">
        <v>88</v>
      </c>
      <c r="CG318" t="s">
        <v>5366</v>
      </c>
      <c r="CH318" t="s">
        <v>88</v>
      </c>
      <c r="CI318" s="30"/>
      <c r="CJ318">
        <v>821</v>
      </c>
      <c r="CK318" t="s">
        <v>5367</v>
      </c>
      <c r="CL318" t="s">
        <v>199</v>
      </c>
      <c r="CM318" t="s">
        <v>529</v>
      </c>
      <c r="CN318" t="s">
        <v>6</v>
      </c>
      <c r="CO318" t="s">
        <v>157</v>
      </c>
      <c r="CP318" t="s">
        <v>526</v>
      </c>
      <c r="CQ318">
        <v>845</v>
      </c>
      <c r="CR318">
        <v>882</v>
      </c>
    </row>
    <row r="319" spans="7:96" hidden="1">
      <c r="G319" s="123">
        <v>45313.655796203704</v>
      </c>
      <c r="H319" s="181">
        <v>123</v>
      </c>
      <c r="I319" t="s">
        <v>88</v>
      </c>
      <c r="J319" t="s">
        <v>88</v>
      </c>
      <c r="K319" t="s">
        <v>1467</v>
      </c>
      <c r="L319" t="s">
        <v>5368</v>
      </c>
      <c r="M319" s="30">
        <v>44643</v>
      </c>
      <c r="N319" t="s">
        <v>5369</v>
      </c>
      <c r="O319" t="s">
        <v>81</v>
      </c>
      <c r="P319">
        <v>0.6</v>
      </c>
      <c r="Q319" t="s">
        <v>777</v>
      </c>
      <c r="R319" t="s">
        <v>777</v>
      </c>
      <c r="S319" t="s">
        <v>777</v>
      </c>
      <c r="T319" t="s">
        <v>88</v>
      </c>
      <c r="U319" t="s">
        <v>4482</v>
      </c>
      <c r="V319" t="s">
        <v>5370</v>
      </c>
      <c r="W319" t="s">
        <v>279</v>
      </c>
      <c r="X319" t="s">
        <v>279</v>
      </c>
      <c r="Y319" t="s">
        <v>279</v>
      </c>
      <c r="Z319" t="s">
        <v>284</v>
      </c>
      <c r="AA319">
        <v>3.6</v>
      </c>
      <c r="AB319" s="30">
        <v>45744</v>
      </c>
      <c r="AC319" t="s">
        <v>105</v>
      </c>
      <c r="AD319" t="s">
        <v>88</v>
      </c>
      <c r="AE319" t="s">
        <v>765</v>
      </c>
      <c r="AF319"/>
      <c r="AG319" t="s">
        <v>282</v>
      </c>
      <c r="AH319" t="s">
        <v>1337</v>
      </c>
      <c r="AI319" t="s">
        <v>565</v>
      </c>
      <c r="AJ319" t="s">
        <v>280</v>
      </c>
      <c r="AK319">
        <v>100</v>
      </c>
      <c r="AL319"/>
      <c r="AM319" t="s">
        <v>500</v>
      </c>
      <c r="AN319" t="s">
        <v>1339</v>
      </c>
      <c r="AO319" t="s">
        <v>4486</v>
      </c>
      <c r="AP319"/>
      <c r="AQ319"/>
      <c r="AR319"/>
      <c r="AS319"/>
      <c r="AT319" t="s">
        <v>5371</v>
      </c>
      <c r="AU319" t="s">
        <v>228</v>
      </c>
      <c r="AV319" t="s">
        <v>528</v>
      </c>
      <c r="AW319" t="s">
        <v>279</v>
      </c>
      <c r="AX319" t="s">
        <v>1496</v>
      </c>
      <c r="AY319" t="s">
        <v>88</v>
      </c>
      <c r="AZ319" t="s">
        <v>1</v>
      </c>
      <c r="BA319" s="178" t="s">
        <v>5349</v>
      </c>
      <c r="BB319" t="s">
        <v>278</v>
      </c>
      <c r="BC319" t="s">
        <v>286</v>
      </c>
      <c r="BD319"/>
      <c r="BE319" t="s">
        <v>88</v>
      </c>
      <c r="BF319" t="s">
        <v>88</v>
      </c>
      <c r="BG319" t="s">
        <v>88</v>
      </c>
      <c r="BH319" t="s">
        <v>4489</v>
      </c>
      <c r="BI319">
        <v>1000</v>
      </c>
      <c r="BJ319">
        <v>0.6</v>
      </c>
      <c r="BK319" s="30">
        <v>44648</v>
      </c>
      <c r="BL319" s="30"/>
      <c r="BM319">
        <v>3.6</v>
      </c>
      <c r="BN319" t="s">
        <v>88</v>
      </c>
      <c r="BO319" s="30">
        <v>44832</v>
      </c>
      <c r="BP319" t="s">
        <v>4490</v>
      </c>
      <c r="BQ319" t="s">
        <v>88</v>
      </c>
      <c r="BR319" s="30">
        <v>44648</v>
      </c>
      <c r="BS319" t="s">
        <v>88</v>
      </c>
      <c r="BT319" s="30">
        <v>44648</v>
      </c>
      <c r="BU319" t="s">
        <v>1824</v>
      </c>
      <c r="BV319" t="s">
        <v>88</v>
      </c>
      <c r="BW319" t="s">
        <v>5372</v>
      </c>
      <c r="BX319" t="s">
        <v>277</v>
      </c>
      <c r="BY319" t="s">
        <v>277</v>
      </c>
      <c r="BZ319" t="s">
        <v>276</v>
      </c>
      <c r="CA319" t="s">
        <v>275</v>
      </c>
      <c r="CB319" t="s">
        <v>274</v>
      </c>
      <c r="CC319" t="s">
        <v>88</v>
      </c>
      <c r="CD319" t="s">
        <v>113</v>
      </c>
      <c r="CE319" t="s">
        <v>4482</v>
      </c>
      <c r="CF319" t="s">
        <v>88</v>
      </c>
      <c r="CG319" t="s">
        <v>5373</v>
      </c>
      <c r="CH319" t="s">
        <v>88</v>
      </c>
      <c r="CI319" s="30"/>
      <c r="CJ319">
        <v>774</v>
      </c>
      <c r="CK319" t="s">
        <v>4494</v>
      </c>
      <c r="CL319" t="s">
        <v>199</v>
      </c>
      <c r="CM319" t="s">
        <v>528</v>
      </c>
      <c r="CN319" t="s">
        <v>6</v>
      </c>
      <c r="CO319" t="s">
        <v>157</v>
      </c>
      <c r="CP319" t="s">
        <v>526</v>
      </c>
      <c r="CQ319">
        <v>843</v>
      </c>
      <c r="CR319">
        <v>880</v>
      </c>
    </row>
    <row r="320" spans="7:96" hidden="1">
      <c r="G320" s="123">
        <v>45313.655796203704</v>
      </c>
      <c r="H320" s="181">
        <v>122</v>
      </c>
      <c r="I320" t="s">
        <v>88</v>
      </c>
      <c r="J320" t="s">
        <v>88</v>
      </c>
      <c r="K320" t="s">
        <v>782</v>
      </c>
      <c r="L320" t="s">
        <v>5374</v>
      </c>
      <c r="M320" s="30">
        <v>44642</v>
      </c>
      <c r="N320" t="s">
        <v>5375</v>
      </c>
      <c r="O320" t="s">
        <v>81</v>
      </c>
      <c r="P320">
        <v>1</v>
      </c>
      <c r="Q320" t="s">
        <v>777</v>
      </c>
      <c r="R320" t="s">
        <v>777</v>
      </c>
      <c r="S320" t="s">
        <v>777</v>
      </c>
      <c r="T320" t="s">
        <v>88</v>
      </c>
      <c r="U320" t="s">
        <v>5376</v>
      </c>
      <c r="V320" t="s">
        <v>5377</v>
      </c>
      <c r="W320" t="s">
        <v>279</v>
      </c>
      <c r="X320" t="s">
        <v>279</v>
      </c>
      <c r="Y320" t="s">
        <v>279</v>
      </c>
      <c r="Z320" t="s">
        <v>284</v>
      </c>
      <c r="AA320">
        <v>3.3</v>
      </c>
      <c r="AB320" s="30">
        <v>45741</v>
      </c>
      <c r="AC320" t="s">
        <v>1249</v>
      </c>
      <c r="AD320" t="s">
        <v>88</v>
      </c>
      <c r="AE320" t="s">
        <v>4537</v>
      </c>
      <c r="AF320"/>
      <c r="AG320" t="s">
        <v>282</v>
      </c>
      <c r="AH320" t="s">
        <v>707</v>
      </c>
      <c r="AI320" t="s">
        <v>562</v>
      </c>
      <c r="AJ320" t="s">
        <v>280</v>
      </c>
      <c r="AK320">
        <v>100</v>
      </c>
      <c r="AL320"/>
      <c r="AM320" t="s">
        <v>796</v>
      </c>
      <c r="AN320" t="s">
        <v>3288</v>
      </c>
      <c r="AO320" t="s">
        <v>88</v>
      </c>
      <c r="AP320"/>
      <c r="AQ320"/>
      <c r="AR320"/>
      <c r="AS320"/>
      <c r="AT320" t="s">
        <v>3988</v>
      </c>
      <c r="AU320" t="s">
        <v>228</v>
      </c>
      <c r="AV320" t="s">
        <v>5378</v>
      </c>
      <c r="AW320" t="s">
        <v>279</v>
      </c>
      <c r="AX320" t="s">
        <v>1496</v>
      </c>
      <c r="AY320" t="s">
        <v>88</v>
      </c>
      <c r="AZ320" t="s">
        <v>1</v>
      </c>
      <c r="BA320" s="178" t="s">
        <v>5379</v>
      </c>
      <c r="BB320" t="s">
        <v>278</v>
      </c>
      <c r="BC320" t="s">
        <v>286</v>
      </c>
      <c r="BD320"/>
      <c r="BE320" t="s">
        <v>88</v>
      </c>
      <c r="BF320" t="s">
        <v>88</v>
      </c>
      <c r="BG320" t="s">
        <v>88</v>
      </c>
      <c r="BH320" t="s">
        <v>5380</v>
      </c>
      <c r="BI320">
        <v>1000</v>
      </c>
      <c r="BJ320">
        <v>1</v>
      </c>
      <c r="BK320" s="30">
        <v>44645</v>
      </c>
      <c r="BL320" s="30"/>
      <c r="BM320">
        <v>3.3</v>
      </c>
      <c r="BN320" t="s">
        <v>88</v>
      </c>
      <c r="BO320" s="30">
        <v>44829</v>
      </c>
      <c r="BP320" t="s">
        <v>5381</v>
      </c>
      <c r="BQ320" t="s">
        <v>88</v>
      </c>
      <c r="BR320" s="30">
        <v>44645</v>
      </c>
      <c r="BS320" t="s">
        <v>88</v>
      </c>
      <c r="BT320" s="30">
        <v>44645</v>
      </c>
      <c r="BU320" t="s">
        <v>88</v>
      </c>
      <c r="BV320" t="s">
        <v>5382</v>
      </c>
      <c r="BW320" t="s">
        <v>5383</v>
      </c>
      <c r="BX320" t="s">
        <v>277</v>
      </c>
      <c r="BY320" t="s">
        <v>277</v>
      </c>
      <c r="BZ320" t="s">
        <v>276</v>
      </c>
      <c r="CA320" t="s">
        <v>275</v>
      </c>
      <c r="CB320" t="s">
        <v>274</v>
      </c>
      <c r="CC320" t="s">
        <v>88</v>
      </c>
      <c r="CD320" t="s">
        <v>113</v>
      </c>
      <c r="CE320" t="s">
        <v>88</v>
      </c>
      <c r="CF320" t="s">
        <v>88</v>
      </c>
      <c r="CG320" t="s">
        <v>5384</v>
      </c>
      <c r="CH320" t="s">
        <v>88</v>
      </c>
      <c r="CI320" s="30"/>
      <c r="CJ320">
        <v>819</v>
      </c>
      <c r="CK320" t="s">
        <v>5385</v>
      </c>
      <c r="CL320" t="s">
        <v>199</v>
      </c>
      <c r="CM320" t="s">
        <v>532</v>
      </c>
      <c r="CN320" t="s">
        <v>6</v>
      </c>
      <c r="CO320" t="s">
        <v>157</v>
      </c>
      <c r="CP320" t="s">
        <v>524</v>
      </c>
      <c r="CQ320">
        <v>840</v>
      </c>
      <c r="CR320">
        <v>877</v>
      </c>
    </row>
    <row r="321" spans="7:96" hidden="1">
      <c r="G321" s="123">
        <v>45313.655796203704</v>
      </c>
      <c r="H321" s="181">
        <v>121</v>
      </c>
      <c r="I321" t="s">
        <v>88</v>
      </c>
      <c r="J321" t="s">
        <v>88</v>
      </c>
      <c r="K321" t="s">
        <v>1468</v>
      </c>
      <c r="L321" t="s">
        <v>5386</v>
      </c>
      <c r="M321" s="30">
        <v>44642</v>
      </c>
      <c r="N321" t="s">
        <v>5387</v>
      </c>
      <c r="O321" t="s">
        <v>81</v>
      </c>
      <c r="P321">
        <v>1.5</v>
      </c>
      <c r="Q321" t="s">
        <v>777</v>
      </c>
      <c r="R321" t="s">
        <v>777</v>
      </c>
      <c r="S321" t="s">
        <v>777</v>
      </c>
      <c r="T321" t="s">
        <v>88</v>
      </c>
      <c r="U321" t="s">
        <v>3710</v>
      </c>
      <c r="V321" t="s">
        <v>5388</v>
      </c>
      <c r="W321" t="s">
        <v>279</v>
      </c>
      <c r="X321" t="s">
        <v>279</v>
      </c>
      <c r="Y321" t="s">
        <v>279</v>
      </c>
      <c r="Z321" t="s">
        <v>284</v>
      </c>
      <c r="AA321">
        <v>2.98</v>
      </c>
      <c r="AB321" s="30">
        <v>45741</v>
      </c>
      <c r="AC321" t="s">
        <v>283</v>
      </c>
      <c r="AD321" t="s">
        <v>5389</v>
      </c>
      <c r="AE321" t="s">
        <v>5390</v>
      </c>
      <c r="AF321">
        <v>2</v>
      </c>
      <c r="AG321" t="s">
        <v>282</v>
      </c>
      <c r="AH321" t="s">
        <v>707</v>
      </c>
      <c r="AI321" t="s">
        <v>5080</v>
      </c>
      <c r="AJ321" t="s">
        <v>280</v>
      </c>
      <c r="AK321">
        <v>100</v>
      </c>
      <c r="AL321"/>
      <c r="AM321" t="s">
        <v>1848</v>
      </c>
      <c r="AN321" t="s">
        <v>3208</v>
      </c>
      <c r="AO321" t="s">
        <v>3712</v>
      </c>
      <c r="AP321"/>
      <c r="AQ321"/>
      <c r="AR321"/>
      <c r="AS321"/>
      <c r="AT321" t="s">
        <v>5391</v>
      </c>
      <c r="AU321" t="s">
        <v>228</v>
      </c>
      <c r="AV321" t="s">
        <v>695</v>
      </c>
      <c r="AW321" t="s">
        <v>279</v>
      </c>
      <c r="AX321" t="s">
        <v>1496</v>
      </c>
      <c r="AY321" t="s">
        <v>88</v>
      </c>
      <c r="AZ321" t="s">
        <v>1</v>
      </c>
      <c r="BA321" s="178" t="s">
        <v>5379</v>
      </c>
      <c r="BB321" t="s">
        <v>278</v>
      </c>
      <c r="BC321" t="s">
        <v>286</v>
      </c>
      <c r="BD321"/>
      <c r="BE321" t="s">
        <v>88</v>
      </c>
      <c r="BF321" t="s">
        <v>88</v>
      </c>
      <c r="BG321" t="s">
        <v>88</v>
      </c>
      <c r="BH321" t="s">
        <v>3714</v>
      </c>
      <c r="BI321">
        <v>1000</v>
      </c>
      <c r="BJ321">
        <v>1.5</v>
      </c>
      <c r="BK321" s="30">
        <v>44645</v>
      </c>
      <c r="BL321" s="30"/>
      <c r="BM321">
        <v>2.98</v>
      </c>
      <c r="BN321" t="s">
        <v>88</v>
      </c>
      <c r="BO321" s="30">
        <v>44829</v>
      </c>
      <c r="BP321" t="s">
        <v>3715</v>
      </c>
      <c r="BQ321" t="s">
        <v>88</v>
      </c>
      <c r="BR321" s="30">
        <v>44645</v>
      </c>
      <c r="BS321" t="s">
        <v>88</v>
      </c>
      <c r="BT321" s="30">
        <v>44645</v>
      </c>
      <c r="BU321" t="s">
        <v>1824</v>
      </c>
      <c r="BV321" t="s">
        <v>5392</v>
      </c>
      <c r="BW321" t="s">
        <v>5393</v>
      </c>
      <c r="BX321" t="s">
        <v>277</v>
      </c>
      <c r="BY321" t="s">
        <v>277</v>
      </c>
      <c r="BZ321" t="s">
        <v>276</v>
      </c>
      <c r="CA321" t="s">
        <v>275</v>
      </c>
      <c r="CB321" t="s">
        <v>274</v>
      </c>
      <c r="CC321" t="s">
        <v>88</v>
      </c>
      <c r="CD321" t="s">
        <v>113</v>
      </c>
      <c r="CE321" t="s">
        <v>88</v>
      </c>
      <c r="CF321" t="s">
        <v>88</v>
      </c>
      <c r="CG321" t="s">
        <v>5394</v>
      </c>
      <c r="CH321" t="s">
        <v>88</v>
      </c>
      <c r="CI321" s="30"/>
      <c r="CJ321">
        <v>818</v>
      </c>
      <c r="CK321" t="s">
        <v>3719</v>
      </c>
      <c r="CL321" t="s">
        <v>199</v>
      </c>
      <c r="CM321" t="s">
        <v>529</v>
      </c>
      <c r="CN321" t="s">
        <v>6</v>
      </c>
      <c r="CO321" t="s">
        <v>157</v>
      </c>
      <c r="CP321" t="s">
        <v>526</v>
      </c>
      <c r="CQ321">
        <v>839</v>
      </c>
      <c r="CR321">
        <v>876</v>
      </c>
    </row>
    <row r="322" spans="7:96" hidden="1">
      <c r="G322" s="123">
        <v>45313.655796203704</v>
      </c>
      <c r="H322" s="181">
        <v>120</v>
      </c>
      <c r="I322" t="s">
        <v>88</v>
      </c>
      <c r="J322" t="s">
        <v>88</v>
      </c>
      <c r="K322" t="s">
        <v>782</v>
      </c>
      <c r="L322" t="s">
        <v>5395</v>
      </c>
      <c r="M322" s="30">
        <v>44638</v>
      </c>
      <c r="N322" t="s">
        <v>5396</v>
      </c>
      <c r="O322" t="s">
        <v>81</v>
      </c>
      <c r="P322">
        <v>0.33</v>
      </c>
      <c r="Q322" t="s">
        <v>777</v>
      </c>
      <c r="R322" t="s">
        <v>777</v>
      </c>
      <c r="S322" t="s">
        <v>777</v>
      </c>
      <c r="T322" t="s">
        <v>88</v>
      </c>
      <c r="U322" t="s">
        <v>1830</v>
      </c>
      <c r="V322" t="s">
        <v>5397</v>
      </c>
      <c r="W322" t="s">
        <v>279</v>
      </c>
      <c r="X322" t="s">
        <v>279</v>
      </c>
      <c r="Y322" t="s">
        <v>279</v>
      </c>
      <c r="Z322" t="s">
        <v>284</v>
      </c>
      <c r="AA322">
        <v>2.8</v>
      </c>
      <c r="AB322" s="30">
        <v>45745</v>
      </c>
      <c r="AC322" t="s">
        <v>283</v>
      </c>
      <c r="AD322" t="s">
        <v>88</v>
      </c>
      <c r="AE322" t="s">
        <v>5398</v>
      </c>
      <c r="AF322"/>
      <c r="AG322" t="s">
        <v>282</v>
      </c>
      <c r="AH322" t="s">
        <v>707</v>
      </c>
      <c r="AI322" t="s">
        <v>4210</v>
      </c>
      <c r="AJ322" t="s">
        <v>280</v>
      </c>
      <c r="AK322">
        <v>100</v>
      </c>
      <c r="AL322"/>
      <c r="AM322" t="s">
        <v>709</v>
      </c>
      <c r="AN322" t="s">
        <v>783</v>
      </c>
      <c r="AO322" t="s">
        <v>1833</v>
      </c>
      <c r="AP322"/>
      <c r="AQ322"/>
      <c r="AR322"/>
      <c r="AS322"/>
      <c r="AT322" t="s">
        <v>1834</v>
      </c>
      <c r="AU322" t="s">
        <v>228</v>
      </c>
      <c r="AV322" t="s">
        <v>1835</v>
      </c>
      <c r="AW322" t="s">
        <v>279</v>
      </c>
      <c r="AX322" t="s">
        <v>494</v>
      </c>
      <c r="AY322" t="s">
        <v>88</v>
      </c>
      <c r="AZ322" t="s">
        <v>1</v>
      </c>
      <c r="BA322" s="178" t="s">
        <v>5349</v>
      </c>
      <c r="BB322" t="s">
        <v>278</v>
      </c>
      <c r="BC322" t="s">
        <v>286</v>
      </c>
      <c r="BD322"/>
      <c r="BE322" t="s">
        <v>88</v>
      </c>
      <c r="BF322" t="s">
        <v>88</v>
      </c>
      <c r="BG322" t="s">
        <v>88</v>
      </c>
      <c r="BH322" t="s">
        <v>1837</v>
      </c>
      <c r="BI322">
        <v>1000</v>
      </c>
      <c r="BJ322">
        <v>0.33</v>
      </c>
      <c r="BK322" s="30">
        <v>44649</v>
      </c>
      <c r="BL322" s="30"/>
      <c r="BM322">
        <v>2.8</v>
      </c>
      <c r="BN322" t="s">
        <v>88</v>
      </c>
      <c r="BO322" s="30">
        <v>44833</v>
      </c>
      <c r="BP322" t="s">
        <v>1838</v>
      </c>
      <c r="BQ322" t="s">
        <v>88</v>
      </c>
      <c r="BR322" s="30">
        <v>44649</v>
      </c>
      <c r="BS322" t="s">
        <v>88</v>
      </c>
      <c r="BT322" s="30">
        <v>44649</v>
      </c>
      <c r="BU322" t="s">
        <v>1824</v>
      </c>
      <c r="BV322" t="s">
        <v>5399</v>
      </c>
      <c r="BW322" t="s">
        <v>5400</v>
      </c>
      <c r="BX322" t="s">
        <v>277</v>
      </c>
      <c r="BY322" t="s">
        <v>277</v>
      </c>
      <c r="BZ322" t="s">
        <v>276</v>
      </c>
      <c r="CA322" t="s">
        <v>275</v>
      </c>
      <c r="CB322" t="s">
        <v>274</v>
      </c>
      <c r="CC322" t="s">
        <v>88</v>
      </c>
      <c r="CD322" t="s">
        <v>113</v>
      </c>
      <c r="CE322" t="s">
        <v>88</v>
      </c>
      <c r="CF322" t="s">
        <v>88</v>
      </c>
      <c r="CG322" t="s">
        <v>5401</v>
      </c>
      <c r="CH322" t="s">
        <v>88</v>
      </c>
      <c r="CI322" s="30"/>
      <c r="CJ322">
        <v>663</v>
      </c>
      <c r="CK322" t="s">
        <v>1842</v>
      </c>
      <c r="CL322" t="s">
        <v>199</v>
      </c>
      <c r="CM322" t="s">
        <v>531</v>
      </c>
      <c r="CN322" t="s">
        <v>6</v>
      </c>
      <c r="CO322" t="s">
        <v>157</v>
      </c>
      <c r="CP322" t="s">
        <v>527</v>
      </c>
      <c r="CQ322">
        <v>835</v>
      </c>
      <c r="CR322">
        <v>872</v>
      </c>
    </row>
    <row r="323" spans="7:96" hidden="1">
      <c r="G323" s="123">
        <v>45313.655796203704</v>
      </c>
      <c r="H323" s="181">
        <v>119</v>
      </c>
      <c r="I323" t="s">
        <v>88</v>
      </c>
      <c r="J323" t="s">
        <v>88</v>
      </c>
      <c r="K323" t="s">
        <v>1670</v>
      </c>
      <c r="L323" t="s">
        <v>5402</v>
      </c>
      <c r="M323" s="30">
        <v>44638</v>
      </c>
      <c r="N323" t="s">
        <v>5403</v>
      </c>
      <c r="O323" t="s">
        <v>81</v>
      </c>
      <c r="P323">
        <v>1</v>
      </c>
      <c r="Q323" t="s">
        <v>777</v>
      </c>
      <c r="R323" t="s">
        <v>777</v>
      </c>
      <c r="S323" t="s">
        <v>777</v>
      </c>
      <c r="T323" t="s">
        <v>88</v>
      </c>
      <c r="U323" t="s">
        <v>4738</v>
      </c>
      <c r="V323" t="s">
        <v>5404</v>
      </c>
      <c r="W323" t="s">
        <v>279</v>
      </c>
      <c r="X323" t="s">
        <v>279</v>
      </c>
      <c r="Y323" t="s">
        <v>5405</v>
      </c>
      <c r="Z323" t="s">
        <v>284</v>
      </c>
      <c r="AA323">
        <v>2.91</v>
      </c>
      <c r="AB323" s="30">
        <v>45740</v>
      </c>
      <c r="AC323" t="s">
        <v>1537</v>
      </c>
      <c r="AD323" t="s">
        <v>88</v>
      </c>
      <c r="AE323" t="s">
        <v>88</v>
      </c>
      <c r="AF323"/>
      <c r="AG323" t="s">
        <v>282</v>
      </c>
      <c r="AH323" t="s">
        <v>712</v>
      </c>
      <c r="AI323" t="s">
        <v>5406</v>
      </c>
      <c r="AJ323" t="s">
        <v>280</v>
      </c>
      <c r="AK323">
        <v>100</v>
      </c>
      <c r="AL323"/>
      <c r="AM323" t="s">
        <v>698</v>
      </c>
      <c r="AN323" t="s">
        <v>1348</v>
      </c>
      <c r="AO323" t="s">
        <v>88</v>
      </c>
      <c r="AP323"/>
      <c r="AQ323"/>
      <c r="AR323"/>
      <c r="AS323"/>
      <c r="AT323" t="s">
        <v>5407</v>
      </c>
      <c r="AU323" t="s">
        <v>228</v>
      </c>
      <c r="AV323" t="s">
        <v>806</v>
      </c>
      <c r="AW323" t="s">
        <v>5405</v>
      </c>
      <c r="AX323" t="s">
        <v>786</v>
      </c>
      <c r="AY323" t="s">
        <v>88</v>
      </c>
      <c r="AZ323" t="s">
        <v>3</v>
      </c>
      <c r="BA323" s="178" t="s">
        <v>5240</v>
      </c>
      <c r="BB323" t="s">
        <v>703</v>
      </c>
      <c r="BC323" t="s">
        <v>286</v>
      </c>
      <c r="BD323"/>
      <c r="BE323" t="s">
        <v>88</v>
      </c>
      <c r="BF323" t="s">
        <v>88</v>
      </c>
      <c r="BG323" t="s">
        <v>88</v>
      </c>
      <c r="BH323" t="s">
        <v>4744</v>
      </c>
      <c r="BI323">
        <v>1000</v>
      </c>
      <c r="BJ323">
        <v>1</v>
      </c>
      <c r="BK323" s="30">
        <v>44644</v>
      </c>
      <c r="BL323" s="30"/>
      <c r="BM323">
        <v>2.91</v>
      </c>
      <c r="BN323" t="s">
        <v>88</v>
      </c>
      <c r="BO323" s="30">
        <v>44828</v>
      </c>
      <c r="BP323" t="s">
        <v>4745</v>
      </c>
      <c r="BQ323" t="s">
        <v>4738</v>
      </c>
      <c r="BR323" s="30">
        <v>44644</v>
      </c>
      <c r="BS323" t="s">
        <v>88</v>
      </c>
      <c r="BT323" s="30">
        <v>44644</v>
      </c>
      <c r="BU323" t="s">
        <v>88</v>
      </c>
      <c r="BV323" t="s">
        <v>5408</v>
      </c>
      <c r="BW323" t="s">
        <v>5409</v>
      </c>
      <c r="BX323" t="s">
        <v>277</v>
      </c>
      <c r="BY323" t="s">
        <v>277</v>
      </c>
      <c r="BZ323" t="s">
        <v>276</v>
      </c>
      <c r="CA323" t="s">
        <v>275</v>
      </c>
      <c r="CB323" t="s">
        <v>274</v>
      </c>
      <c r="CC323" t="s">
        <v>88</v>
      </c>
      <c r="CD323" t="s">
        <v>113</v>
      </c>
      <c r="CE323" t="s">
        <v>88</v>
      </c>
      <c r="CF323" t="s">
        <v>88</v>
      </c>
      <c r="CG323" t="s">
        <v>5410</v>
      </c>
      <c r="CH323" t="s">
        <v>88</v>
      </c>
      <c r="CI323" s="30"/>
      <c r="CJ323">
        <v>484</v>
      </c>
      <c r="CK323" t="s">
        <v>4749</v>
      </c>
      <c r="CL323" t="s">
        <v>201</v>
      </c>
      <c r="CM323" t="s">
        <v>6</v>
      </c>
      <c r="CN323" t="s">
        <v>6</v>
      </c>
      <c r="CO323" t="s">
        <v>158</v>
      </c>
      <c r="CP323" t="s">
        <v>6</v>
      </c>
      <c r="CQ323">
        <v>833</v>
      </c>
      <c r="CR323">
        <v>869</v>
      </c>
    </row>
    <row r="324" spans="7:96" hidden="1">
      <c r="G324" s="123">
        <v>45313.655796203704</v>
      </c>
      <c r="H324" s="181">
        <v>118</v>
      </c>
      <c r="I324" t="s">
        <v>88</v>
      </c>
      <c r="J324" t="s">
        <v>88</v>
      </c>
      <c r="K324" t="s">
        <v>1723</v>
      </c>
      <c r="L324" t="s">
        <v>5411</v>
      </c>
      <c r="M324" s="30">
        <v>44638</v>
      </c>
      <c r="N324" t="s">
        <v>5412</v>
      </c>
      <c r="O324" t="s">
        <v>81</v>
      </c>
      <c r="P324">
        <v>1</v>
      </c>
      <c r="Q324" t="s">
        <v>777</v>
      </c>
      <c r="R324" t="s">
        <v>777</v>
      </c>
      <c r="S324" t="s">
        <v>777</v>
      </c>
      <c r="T324" t="s">
        <v>88</v>
      </c>
      <c r="U324" t="s">
        <v>4497</v>
      </c>
      <c r="V324" t="s">
        <v>5413</v>
      </c>
      <c r="W324" t="s">
        <v>279</v>
      </c>
      <c r="X324" t="s">
        <v>279</v>
      </c>
      <c r="Y324" t="s">
        <v>279</v>
      </c>
      <c r="Z324" t="s">
        <v>284</v>
      </c>
      <c r="AA324">
        <v>2.9</v>
      </c>
      <c r="AB324" s="30">
        <v>45739</v>
      </c>
      <c r="AC324" t="s">
        <v>283</v>
      </c>
      <c r="AD324" t="s">
        <v>88</v>
      </c>
      <c r="AE324" t="s">
        <v>5414</v>
      </c>
      <c r="AF324"/>
      <c r="AG324" t="s">
        <v>282</v>
      </c>
      <c r="AH324" t="s">
        <v>707</v>
      </c>
      <c r="AI324" t="s">
        <v>2768</v>
      </c>
      <c r="AJ324" t="s">
        <v>280</v>
      </c>
      <c r="AK324">
        <v>100</v>
      </c>
      <c r="AL324"/>
      <c r="AM324" t="s">
        <v>709</v>
      </c>
      <c r="AN324" t="s">
        <v>1385</v>
      </c>
      <c r="AO324" t="s">
        <v>1660</v>
      </c>
      <c r="AP324"/>
      <c r="AQ324"/>
      <c r="AR324"/>
      <c r="AS324"/>
      <c r="AT324" t="s">
        <v>4028</v>
      </c>
      <c r="AU324" t="s">
        <v>228</v>
      </c>
      <c r="AV324" t="s">
        <v>695</v>
      </c>
      <c r="AW324" t="s">
        <v>279</v>
      </c>
      <c r="AX324" t="s">
        <v>1496</v>
      </c>
      <c r="AY324" t="s">
        <v>88</v>
      </c>
      <c r="AZ324" t="s">
        <v>1</v>
      </c>
      <c r="BA324" s="178" t="s">
        <v>5240</v>
      </c>
      <c r="BB324" t="s">
        <v>278</v>
      </c>
      <c r="BC324" t="s">
        <v>286</v>
      </c>
      <c r="BD324"/>
      <c r="BE324" t="s">
        <v>88</v>
      </c>
      <c r="BF324" t="s">
        <v>88</v>
      </c>
      <c r="BG324" t="s">
        <v>88</v>
      </c>
      <c r="BH324" t="s">
        <v>4501</v>
      </c>
      <c r="BI324">
        <v>1000</v>
      </c>
      <c r="BJ324">
        <v>1</v>
      </c>
      <c r="BK324" s="30">
        <v>44643</v>
      </c>
      <c r="BL324" s="30"/>
      <c r="BM324">
        <v>2.9</v>
      </c>
      <c r="BN324" t="s">
        <v>88</v>
      </c>
      <c r="BO324" s="30">
        <v>44827</v>
      </c>
      <c r="BP324" t="s">
        <v>4502</v>
      </c>
      <c r="BQ324" t="s">
        <v>88</v>
      </c>
      <c r="BR324" s="30">
        <v>44643</v>
      </c>
      <c r="BS324" t="s">
        <v>88</v>
      </c>
      <c r="BT324" s="30">
        <v>44643</v>
      </c>
      <c r="BU324" t="s">
        <v>1824</v>
      </c>
      <c r="BV324" t="s">
        <v>4312</v>
      </c>
      <c r="BW324" t="s">
        <v>5415</v>
      </c>
      <c r="BX324" t="s">
        <v>277</v>
      </c>
      <c r="BY324" t="s">
        <v>277</v>
      </c>
      <c r="BZ324" t="s">
        <v>276</v>
      </c>
      <c r="CA324" t="s">
        <v>275</v>
      </c>
      <c r="CB324" t="s">
        <v>274</v>
      </c>
      <c r="CC324" t="s">
        <v>88</v>
      </c>
      <c r="CD324" t="s">
        <v>113</v>
      </c>
      <c r="CE324" t="s">
        <v>88</v>
      </c>
      <c r="CF324" t="s">
        <v>88</v>
      </c>
      <c r="CG324" t="s">
        <v>5416</v>
      </c>
      <c r="CH324" t="s">
        <v>88</v>
      </c>
      <c r="CI324" s="30"/>
      <c r="CJ324">
        <v>816</v>
      </c>
      <c r="CK324" t="s">
        <v>4506</v>
      </c>
      <c r="CL324" t="s">
        <v>199</v>
      </c>
      <c r="CM324" t="s">
        <v>529</v>
      </c>
      <c r="CN324" t="s">
        <v>6</v>
      </c>
      <c r="CO324" t="s">
        <v>157</v>
      </c>
      <c r="CP324" t="s">
        <v>526</v>
      </c>
      <c r="CQ324">
        <v>832</v>
      </c>
      <c r="CR324">
        <v>870</v>
      </c>
    </row>
    <row r="325" spans="7:96" hidden="1">
      <c r="G325" s="123">
        <v>45313.655796203704</v>
      </c>
      <c r="H325" s="181">
        <v>117</v>
      </c>
      <c r="I325" t="s">
        <v>88</v>
      </c>
      <c r="J325" t="s">
        <v>88</v>
      </c>
      <c r="K325" t="s">
        <v>1751</v>
      </c>
      <c r="L325" t="s">
        <v>5417</v>
      </c>
      <c r="M325" s="30">
        <v>44630</v>
      </c>
      <c r="N325" t="s">
        <v>5418</v>
      </c>
      <c r="O325" t="s">
        <v>81</v>
      </c>
      <c r="P325">
        <v>1.5</v>
      </c>
      <c r="Q325" t="s">
        <v>777</v>
      </c>
      <c r="R325" t="s">
        <v>777</v>
      </c>
      <c r="S325" t="s">
        <v>777</v>
      </c>
      <c r="T325" t="s">
        <v>88</v>
      </c>
      <c r="U325" t="s">
        <v>5419</v>
      </c>
      <c r="V325" t="s">
        <v>5420</v>
      </c>
      <c r="W325" t="s">
        <v>279</v>
      </c>
      <c r="X325" t="s">
        <v>279</v>
      </c>
      <c r="Y325" t="s">
        <v>279</v>
      </c>
      <c r="Z325" t="s">
        <v>284</v>
      </c>
      <c r="AA325">
        <v>3</v>
      </c>
      <c r="AB325" s="30">
        <v>45731</v>
      </c>
      <c r="AC325" t="s">
        <v>287</v>
      </c>
      <c r="AD325" t="s">
        <v>88</v>
      </c>
      <c r="AE325" t="s">
        <v>5421</v>
      </c>
      <c r="AF325"/>
      <c r="AG325" t="s">
        <v>282</v>
      </c>
      <c r="AH325" t="s">
        <v>707</v>
      </c>
      <c r="AI325" t="s">
        <v>4815</v>
      </c>
      <c r="AJ325" t="s">
        <v>280</v>
      </c>
      <c r="AK325">
        <v>100</v>
      </c>
      <c r="AL325"/>
      <c r="AM325" t="s">
        <v>1869</v>
      </c>
      <c r="AN325" t="s">
        <v>5422</v>
      </c>
      <c r="AO325" t="s">
        <v>88</v>
      </c>
      <c r="AP325"/>
      <c r="AQ325"/>
      <c r="AR325"/>
      <c r="AS325"/>
      <c r="AT325" t="s">
        <v>5423</v>
      </c>
      <c r="AU325" t="s">
        <v>228</v>
      </c>
      <c r="AV325" t="s">
        <v>5424</v>
      </c>
      <c r="AW325" t="s">
        <v>279</v>
      </c>
      <c r="AX325" t="s">
        <v>786</v>
      </c>
      <c r="AY325" t="s">
        <v>1751</v>
      </c>
      <c r="AZ325" t="s">
        <v>2</v>
      </c>
      <c r="BA325" s="178" t="s">
        <v>5425</v>
      </c>
      <c r="BB325" t="s">
        <v>703</v>
      </c>
      <c r="BC325" t="s">
        <v>286</v>
      </c>
      <c r="BD325"/>
      <c r="BE325" t="s">
        <v>88</v>
      </c>
      <c r="BF325" t="s">
        <v>88</v>
      </c>
      <c r="BG325" t="s">
        <v>88</v>
      </c>
      <c r="BH325" t="s">
        <v>5426</v>
      </c>
      <c r="BI325">
        <v>200000</v>
      </c>
      <c r="BJ325">
        <v>1.5</v>
      </c>
      <c r="BK325" s="30">
        <v>44635</v>
      </c>
      <c r="BL325" s="30"/>
      <c r="BM325">
        <v>3</v>
      </c>
      <c r="BN325" t="s">
        <v>88</v>
      </c>
      <c r="BO325" s="30">
        <v>44819</v>
      </c>
      <c r="BP325" t="s">
        <v>5427</v>
      </c>
      <c r="BQ325" t="s">
        <v>88</v>
      </c>
      <c r="BR325" s="30">
        <v>44635</v>
      </c>
      <c r="BS325" t="s">
        <v>88</v>
      </c>
      <c r="BT325" s="30">
        <v>44635</v>
      </c>
      <c r="BU325" t="s">
        <v>88</v>
      </c>
      <c r="BV325" t="s">
        <v>5428</v>
      </c>
      <c r="BW325" t="s">
        <v>5429</v>
      </c>
      <c r="BX325" t="s">
        <v>277</v>
      </c>
      <c r="BY325" t="s">
        <v>277</v>
      </c>
      <c r="BZ325" t="s">
        <v>276</v>
      </c>
      <c r="CA325" t="s">
        <v>275</v>
      </c>
      <c r="CB325" t="s">
        <v>274</v>
      </c>
      <c r="CC325" t="s">
        <v>88</v>
      </c>
      <c r="CD325" t="s">
        <v>113</v>
      </c>
      <c r="CE325" t="s">
        <v>88</v>
      </c>
      <c r="CF325" t="s">
        <v>88</v>
      </c>
      <c r="CG325" t="s">
        <v>5430</v>
      </c>
      <c r="CH325" t="s">
        <v>88</v>
      </c>
      <c r="CI325" s="30"/>
      <c r="CJ325">
        <v>721</v>
      </c>
      <c r="CK325" t="s">
        <v>5431</v>
      </c>
      <c r="CL325" t="s">
        <v>200</v>
      </c>
      <c r="CM325" t="s">
        <v>6</v>
      </c>
      <c r="CN325" t="s">
        <v>6</v>
      </c>
      <c r="CO325" t="s">
        <v>158</v>
      </c>
      <c r="CP325" t="s">
        <v>6</v>
      </c>
      <c r="CQ325">
        <v>818</v>
      </c>
      <c r="CR325">
        <v>855</v>
      </c>
    </row>
    <row r="326" spans="7:96" hidden="1">
      <c r="G326" s="123">
        <v>45313.655796203704</v>
      </c>
      <c r="H326" s="181">
        <v>116</v>
      </c>
      <c r="I326" t="s">
        <v>88</v>
      </c>
      <c r="J326" t="s">
        <v>88</v>
      </c>
      <c r="K326" t="s">
        <v>1468</v>
      </c>
      <c r="L326" t="s">
        <v>5432</v>
      </c>
      <c r="M326" s="30">
        <v>44629</v>
      </c>
      <c r="N326" t="s">
        <v>5433</v>
      </c>
      <c r="O326" t="s">
        <v>81</v>
      </c>
      <c r="P326">
        <v>0.57999999999999996</v>
      </c>
      <c r="Q326" t="s">
        <v>777</v>
      </c>
      <c r="R326" t="s">
        <v>777</v>
      </c>
      <c r="S326" t="s">
        <v>777</v>
      </c>
      <c r="T326" t="s">
        <v>88</v>
      </c>
      <c r="U326" t="s">
        <v>5434</v>
      </c>
      <c r="V326" t="s">
        <v>5435</v>
      </c>
      <c r="W326" t="s">
        <v>279</v>
      </c>
      <c r="X326" t="s">
        <v>279</v>
      </c>
      <c r="Y326" t="s">
        <v>279</v>
      </c>
      <c r="Z326" t="s">
        <v>5436</v>
      </c>
      <c r="AA326">
        <v>2.98</v>
      </c>
      <c r="AB326" s="30">
        <v>45338</v>
      </c>
      <c r="AC326" t="s">
        <v>283</v>
      </c>
      <c r="AD326" t="s">
        <v>88</v>
      </c>
      <c r="AE326" t="s">
        <v>5390</v>
      </c>
      <c r="AF326"/>
      <c r="AG326" t="s">
        <v>282</v>
      </c>
      <c r="AH326" t="s">
        <v>707</v>
      </c>
      <c r="AI326" t="s">
        <v>563</v>
      </c>
      <c r="AJ326" t="s">
        <v>280</v>
      </c>
      <c r="AK326">
        <v>100</v>
      </c>
      <c r="AL326"/>
      <c r="AM326" t="s">
        <v>2559</v>
      </c>
      <c r="AN326" t="s">
        <v>4283</v>
      </c>
      <c r="AO326" t="s">
        <v>88</v>
      </c>
      <c r="AP326"/>
      <c r="AQ326"/>
      <c r="AR326"/>
      <c r="AS326"/>
      <c r="AT326" t="s">
        <v>5437</v>
      </c>
      <c r="AU326" t="s">
        <v>228</v>
      </c>
      <c r="AV326" t="s">
        <v>1397</v>
      </c>
      <c r="AW326" t="s">
        <v>279</v>
      </c>
      <c r="AX326" t="s">
        <v>1496</v>
      </c>
      <c r="AY326" t="s">
        <v>88</v>
      </c>
      <c r="AZ326" t="s">
        <v>1</v>
      </c>
      <c r="BA326" s="178" t="s">
        <v>5438</v>
      </c>
      <c r="BB326" t="s">
        <v>278</v>
      </c>
      <c r="BC326" t="s">
        <v>286</v>
      </c>
      <c r="BD326"/>
      <c r="BE326" t="s">
        <v>88</v>
      </c>
      <c r="BF326" t="s">
        <v>88</v>
      </c>
      <c r="BG326" t="s">
        <v>88</v>
      </c>
      <c r="BH326" t="s">
        <v>5439</v>
      </c>
      <c r="BI326">
        <v>1000</v>
      </c>
      <c r="BJ326">
        <v>0.57999999999999996</v>
      </c>
      <c r="BK326" s="30">
        <v>44636</v>
      </c>
      <c r="BL326" s="30"/>
      <c r="BM326">
        <v>2.98</v>
      </c>
      <c r="BN326" t="s">
        <v>88</v>
      </c>
      <c r="BO326" s="30">
        <v>44820</v>
      </c>
      <c r="BP326" t="s">
        <v>5440</v>
      </c>
      <c r="BQ326" t="s">
        <v>88</v>
      </c>
      <c r="BR326" s="30">
        <v>44636</v>
      </c>
      <c r="BS326" t="s">
        <v>88</v>
      </c>
      <c r="BT326" s="30">
        <v>44636</v>
      </c>
      <c r="BU326" t="s">
        <v>1824</v>
      </c>
      <c r="BV326" t="s">
        <v>88</v>
      </c>
      <c r="BW326" t="s">
        <v>5441</v>
      </c>
      <c r="BX326" t="s">
        <v>277</v>
      </c>
      <c r="BY326" t="s">
        <v>277</v>
      </c>
      <c r="BZ326" t="s">
        <v>276</v>
      </c>
      <c r="CA326" t="s">
        <v>275</v>
      </c>
      <c r="CB326" t="s">
        <v>274</v>
      </c>
      <c r="CC326" t="s">
        <v>88</v>
      </c>
      <c r="CD326" t="s">
        <v>113</v>
      </c>
      <c r="CE326" t="s">
        <v>88</v>
      </c>
      <c r="CF326" t="s">
        <v>88</v>
      </c>
      <c r="CG326" t="s">
        <v>5442</v>
      </c>
      <c r="CH326" t="s">
        <v>88</v>
      </c>
      <c r="CI326" s="30"/>
      <c r="CJ326">
        <v>811</v>
      </c>
      <c r="CK326" t="s">
        <v>5443</v>
      </c>
      <c r="CL326" t="s">
        <v>199</v>
      </c>
      <c r="CM326" t="s">
        <v>6</v>
      </c>
      <c r="CN326" t="s">
        <v>6</v>
      </c>
      <c r="CO326" t="s">
        <v>157</v>
      </c>
      <c r="CP326" t="s">
        <v>501</v>
      </c>
      <c r="CQ326">
        <v>814</v>
      </c>
      <c r="CR326">
        <v>851</v>
      </c>
    </row>
    <row r="327" spans="7:96" hidden="1">
      <c r="G327" s="123">
        <v>45313.655796203704</v>
      </c>
      <c r="H327" s="181">
        <v>115</v>
      </c>
      <c r="I327" t="s">
        <v>88</v>
      </c>
      <c r="J327" t="s">
        <v>88</v>
      </c>
      <c r="K327" t="s">
        <v>706</v>
      </c>
      <c r="L327" t="s">
        <v>5444</v>
      </c>
      <c r="M327" s="30">
        <v>44629</v>
      </c>
      <c r="N327" t="s">
        <v>5445</v>
      </c>
      <c r="O327" t="s">
        <v>81</v>
      </c>
      <c r="P327">
        <v>1.43</v>
      </c>
      <c r="Q327" t="s">
        <v>777</v>
      </c>
      <c r="R327" t="s">
        <v>777</v>
      </c>
      <c r="S327" t="s">
        <v>777</v>
      </c>
      <c r="T327" t="s">
        <v>88</v>
      </c>
      <c r="U327" t="s">
        <v>5446</v>
      </c>
      <c r="V327" t="s">
        <v>5447</v>
      </c>
      <c r="W327" t="s">
        <v>279</v>
      </c>
      <c r="X327" t="s">
        <v>279</v>
      </c>
      <c r="Y327" t="s">
        <v>279</v>
      </c>
      <c r="Z327" t="s">
        <v>284</v>
      </c>
      <c r="AA327">
        <v>2.7</v>
      </c>
      <c r="AB327" s="30">
        <v>45732</v>
      </c>
      <c r="AC327" t="s">
        <v>283</v>
      </c>
      <c r="AD327" t="s">
        <v>5448</v>
      </c>
      <c r="AE327" t="s">
        <v>88</v>
      </c>
      <c r="AF327"/>
      <c r="AG327" t="s">
        <v>282</v>
      </c>
      <c r="AH327" t="s">
        <v>707</v>
      </c>
      <c r="AI327" t="s">
        <v>5231</v>
      </c>
      <c r="AJ327" t="s">
        <v>280</v>
      </c>
      <c r="AK327">
        <v>100</v>
      </c>
      <c r="AL327">
        <v>-6.7199999999999996E-2</v>
      </c>
      <c r="AM327" t="s">
        <v>1848</v>
      </c>
      <c r="AN327" t="s">
        <v>3683</v>
      </c>
      <c r="AO327" t="s">
        <v>4165</v>
      </c>
      <c r="AP327"/>
      <c r="AQ327"/>
      <c r="AR327"/>
      <c r="AS327"/>
      <c r="AT327" t="s">
        <v>5449</v>
      </c>
      <c r="AU327" t="s">
        <v>228</v>
      </c>
      <c r="AV327" t="s">
        <v>695</v>
      </c>
      <c r="AW327" t="s">
        <v>279</v>
      </c>
      <c r="AX327" t="s">
        <v>494</v>
      </c>
      <c r="AY327" t="s">
        <v>88</v>
      </c>
      <c r="AZ327" t="s">
        <v>1</v>
      </c>
      <c r="BA327" s="178" t="s">
        <v>5425</v>
      </c>
      <c r="BB327" t="s">
        <v>278</v>
      </c>
      <c r="BC327" t="s">
        <v>286</v>
      </c>
      <c r="BD327"/>
      <c r="BE327" t="s">
        <v>88</v>
      </c>
      <c r="BF327" t="s">
        <v>88</v>
      </c>
      <c r="BG327" t="s">
        <v>88</v>
      </c>
      <c r="BH327" t="s">
        <v>5450</v>
      </c>
      <c r="BI327">
        <v>1000</v>
      </c>
      <c r="BJ327">
        <v>1.43</v>
      </c>
      <c r="BK327" s="30">
        <v>44636</v>
      </c>
      <c r="BL327" s="30"/>
      <c r="BM327">
        <v>2.7</v>
      </c>
      <c r="BN327" t="s">
        <v>88</v>
      </c>
      <c r="BO327" s="30">
        <v>44820</v>
      </c>
      <c r="BP327" t="s">
        <v>5451</v>
      </c>
      <c r="BQ327" t="s">
        <v>88</v>
      </c>
      <c r="BR327" s="30">
        <v>44636</v>
      </c>
      <c r="BS327" t="s">
        <v>88</v>
      </c>
      <c r="BT327" s="30">
        <v>44636</v>
      </c>
      <c r="BU327" t="s">
        <v>1824</v>
      </c>
      <c r="BV327" t="s">
        <v>5452</v>
      </c>
      <c r="BW327" t="s">
        <v>5453</v>
      </c>
      <c r="BX327" t="s">
        <v>277</v>
      </c>
      <c r="BY327" t="s">
        <v>277</v>
      </c>
      <c r="BZ327" t="s">
        <v>276</v>
      </c>
      <c r="CA327" t="s">
        <v>275</v>
      </c>
      <c r="CB327" t="s">
        <v>274</v>
      </c>
      <c r="CC327" t="s">
        <v>88</v>
      </c>
      <c r="CD327" t="s">
        <v>113</v>
      </c>
      <c r="CE327" t="s">
        <v>88</v>
      </c>
      <c r="CF327" t="s">
        <v>88</v>
      </c>
      <c r="CG327" t="s">
        <v>5454</v>
      </c>
      <c r="CH327" t="s">
        <v>88</v>
      </c>
      <c r="CI327" s="30"/>
      <c r="CJ327">
        <v>810</v>
      </c>
      <c r="CK327" t="s">
        <v>5455</v>
      </c>
      <c r="CL327" t="s">
        <v>199</v>
      </c>
      <c r="CM327" t="s">
        <v>529</v>
      </c>
      <c r="CN327" t="s">
        <v>6</v>
      </c>
      <c r="CO327" t="s">
        <v>157</v>
      </c>
      <c r="CP327" t="s">
        <v>526</v>
      </c>
      <c r="CQ327">
        <v>813</v>
      </c>
      <c r="CR327">
        <v>850</v>
      </c>
    </row>
    <row r="328" spans="7:96" hidden="1">
      <c r="G328" s="123">
        <v>45313.655796203704</v>
      </c>
      <c r="H328" s="181">
        <v>114</v>
      </c>
      <c r="I328" t="s">
        <v>88</v>
      </c>
      <c r="J328" t="s">
        <v>88</v>
      </c>
      <c r="K328" t="s">
        <v>1723</v>
      </c>
      <c r="L328" t="s">
        <v>5456</v>
      </c>
      <c r="M328" s="30">
        <v>44628</v>
      </c>
      <c r="N328" t="s">
        <v>5457</v>
      </c>
      <c r="O328" t="s">
        <v>81</v>
      </c>
      <c r="P328">
        <v>0.38400000000000001</v>
      </c>
      <c r="Q328" t="s">
        <v>777</v>
      </c>
      <c r="R328" t="s">
        <v>777</v>
      </c>
      <c r="S328" t="s">
        <v>777</v>
      </c>
      <c r="T328" t="s">
        <v>88</v>
      </c>
      <c r="U328" t="s">
        <v>5458</v>
      </c>
      <c r="V328" t="s">
        <v>5459</v>
      </c>
      <c r="W328" t="s">
        <v>279</v>
      </c>
      <c r="X328" t="s">
        <v>279</v>
      </c>
      <c r="Y328" t="s">
        <v>279</v>
      </c>
      <c r="Z328" t="s">
        <v>284</v>
      </c>
      <c r="AA328">
        <v>2.7</v>
      </c>
      <c r="AB328" s="30">
        <v>45731</v>
      </c>
      <c r="AC328" t="s">
        <v>283</v>
      </c>
      <c r="AD328" t="s">
        <v>88</v>
      </c>
      <c r="AE328" t="s">
        <v>5460</v>
      </c>
      <c r="AF328"/>
      <c r="AG328" t="s">
        <v>282</v>
      </c>
      <c r="AH328" t="s">
        <v>707</v>
      </c>
      <c r="AI328" t="s">
        <v>5263</v>
      </c>
      <c r="AJ328" t="s">
        <v>280</v>
      </c>
      <c r="AK328">
        <v>100</v>
      </c>
      <c r="AL328"/>
      <c r="AM328" t="s">
        <v>1848</v>
      </c>
      <c r="AN328" t="s">
        <v>1849</v>
      </c>
      <c r="AO328" t="s">
        <v>3588</v>
      </c>
      <c r="AP328"/>
      <c r="AQ328"/>
      <c r="AR328"/>
      <c r="AS328"/>
      <c r="AT328" t="s">
        <v>5461</v>
      </c>
      <c r="AU328" t="s">
        <v>228</v>
      </c>
      <c r="AV328" t="s">
        <v>695</v>
      </c>
      <c r="AW328" t="s">
        <v>279</v>
      </c>
      <c r="AX328" t="s">
        <v>1496</v>
      </c>
      <c r="AY328" t="s">
        <v>88</v>
      </c>
      <c r="AZ328" t="s">
        <v>1</v>
      </c>
      <c r="BA328" s="178" t="s">
        <v>5425</v>
      </c>
      <c r="BB328" t="s">
        <v>278</v>
      </c>
      <c r="BC328" t="s">
        <v>286</v>
      </c>
      <c r="BD328"/>
      <c r="BE328" t="s">
        <v>88</v>
      </c>
      <c r="BF328" t="s">
        <v>88</v>
      </c>
      <c r="BG328" t="s">
        <v>88</v>
      </c>
      <c r="BH328" t="s">
        <v>5462</v>
      </c>
      <c r="BI328">
        <v>1000</v>
      </c>
      <c r="BJ328">
        <v>0.38400000000000001</v>
      </c>
      <c r="BK328" s="30">
        <v>44635</v>
      </c>
      <c r="BL328" s="30"/>
      <c r="BM328">
        <v>2.7</v>
      </c>
      <c r="BN328" t="s">
        <v>88</v>
      </c>
      <c r="BO328" s="30">
        <v>44819</v>
      </c>
      <c r="BP328" t="s">
        <v>5463</v>
      </c>
      <c r="BQ328" t="s">
        <v>88</v>
      </c>
      <c r="BR328" s="30">
        <v>44635</v>
      </c>
      <c r="BS328" t="s">
        <v>88</v>
      </c>
      <c r="BT328" s="30">
        <v>44635</v>
      </c>
      <c r="BU328" t="s">
        <v>1824</v>
      </c>
      <c r="BV328" t="s">
        <v>88</v>
      </c>
      <c r="BW328" t="s">
        <v>5464</v>
      </c>
      <c r="BX328" t="s">
        <v>277</v>
      </c>
      <c r="BY328" t="s">
        <v>277</v>
      </c>
      <c r="BZ328" t="s">
        <v>276</v>
      </c>
      <c r="CA328" t="s">
        <v>275</v>
      </c>
      <c r="CB328" t="s">
        <v>274</v>
      </c>
      <c r="CC328" t="s">
        <v>88</v>
      </c>
      <c r="CD328" t="s">
        <v>113</v>
      </c>
      <c r="CE328" t="s">
        <v>88</v>
      </c>
      <c r="CF328" t="s">
        <v>88</v>
      </c>
      <c r="CG328" t="s">
        <v>5465</v>
      </c>
      <c r="CH328" t="s">
        <v>88</v>
      </c>
      <c r="CI328" s="30"/>
      <c r="CJ328">
        <v>808</v>
      </c>
      <c r="CK328" t="s">
        <v>5466</v>
      </c>
      <c r="CL328" t="s">
        <v>199</v>
      </c>
      <c r="CM328" t="s">
        <v>528</v>
      </c>
      <c r="CN328" t="s">
        <v>6</v>
      </c>
      <c r="CO328" t="s">
        <v>157</v>
      </c>
      <c r="CP328" t="s">
        <v>526</v>
      </c>
      <c r="CQ328">
        <v>810</v>
      </c>
      <c r="CR328">
        <v>847</v>
      </c>
    </row>
    <row r="329" spans="7:96" hidden="1">
      <c r="G329" s="123">
        <v>45313.655796203704</v>
      </c>
      <c r="H329" s="181">
        <v>113</v>
      </c>
      <c r="I329" t="s">
        <v>88</v>
      </c>
      <c r="J329" t="s">
        <v>88</v>
      </c>
      <c r="K329" t="s">
        <v>706</v>
      </c>
      <c r="L329" t="s">
        <v>5467</v>
      </c>
      <c r="M329" s="30">
        <v>44624</v>
      </c>
      <c r="N329" t="s">
        <v>5468</v>
      </c>
      <c r="O329" t="s">
        <v>81</v>
      </c>
      <c r="P329">
        <v>0.7</v>
      </c>
      <c r="Q329" t="s">
        <v>777</v>
      </c>
      <c r="R329" t="s">
        <v>777</v>
      </c>
      <c r="S329" t="s">
        <v>778</v>
      </c>
      <c r="T329" t="s">
        <v>88</v>
      </c>
      <c r="U329" t="s">
        <v>5469</v>
      </c>
      <c r="V329" t="s">
        <v>5470</v>
      </c>
      <c r="W329" t="s">
        <v>279</v>
      </c>
      <c r="X329" t="s">
        <v>279</v>
      </c>
      <c r="Y329" t="s">
        <v>279</v>
      </c>
      <c r="Z329" t="s">
        <v>284</v>
      </c>
      <c r="AA329">
        <v>2.88</v>
      </c>
      <c r="AB329" s="30">
        <v>45725</v>
      </c>
      <c r="AC329" t="s">
        <v>283</v>
      </c>
      <c r="AD329" t="s">
        <v>5471</v>
      </c>
      <c r="AE329" t="s">
        <v>5472</v>
      </c>
      <c r="AF329">
        <v>2</v>
      </c>
      <c r="AG329" t="s">
        <v>282</v>
      </c>
      <c r="AH329" t="s">
        <v>707</v>
      </c>
      <c r="AI329" t="s">
        <v>5473</v>
      </c>
      <c r="AJ329" t="s">
        <v>3798</v>
      </c>
      <c r="AK329">
        <v>100</v>
      </c>
      <c r="AL329"/>
      <c r="AM329" t="s">
        <v>3068</v>
      </c>
      <c r="AN329" t="s">
        <v>4816</v>
      </c>
      <c r="AO329" t="s">
        <v>88</v>
      </c>
      <c r="AP329"/>
      <c r="AQ329"/>
      <c r="AR329"/>
      <c r="AS329"/>
      <c r="AT329" t="s">
        <v>5474</v>
      </c>
      <c r="AU329" t="s">
        <v>228</v>
      </c>
      <c r="AV329" t="s">
        <v>528</v>
      </c>
      <c r="AW329" t="s">
        <v>279</v>
      </c>
      <c r="AX329" t="s">
        <v>494</v>
      </c>
      <c r="AY329" t="s">
        <v>88</v>
      </c>
      <c r="AZ329" t="s">
        <v>1</v>
      </c>
      <c r="BA329" s="178" t="s">
        <v>5284</v>
      </c>
      <c r="BB329" t="s">
        <v>278</v>
      </c>
      <c r="BC329" t="s">
        <v>1588</v>
      </c>
      <c r="BD329"/>
      <c r="BE329" t="s">
        <v>88</v>
      </c>
      <c r="BF329" t="s">
        <v>88</v>
      </c>
      <c r="BG329" t="s">
        <v>88</v>
      </c>
      <c r="BH329" t="s">
        <v>5475</v>
      </c>
      <c r="BI329">
        <v>1000</v>
      </c>
      <c r="BJ329">
        <v>0.7</v>
      </c>
      <c r="BK329" s="30">
        <v>44629</v>
      </c>
      <c r="BL329" s="30"/>
      <c r="BM329">
        <v>2.88</v>
      </c>
      <c r="BN329" t="s">
        <v>88</v>
      </c>
      <c r="BO329" s="30">
        <v>44813</v>
      </c>
      <c r="BP329" t="s">
        <v>5476</v>
      </c>
      <c r="BQ329" t="s">
        <v>88</v>
      </c>
      <c r="BR329" s="30">
        <v>44629</v>
      </c>
      <c r="BS329" t="s">
        <v>88</v>
      </c>
      <c r="BT329" s="30">
        <v>44629</v>
      </c>
      <c r="BU329" t="s">
        <v>1824</v>
      </c>
      <c r="BV329" t="s">
        <v>5477</v>
      </c>
      <c r="BW329" t="s">
        <v>5478</v>
      </c>
      <c r="BX329" t="s">
        <v>277</v>
      </c>
      <c r="BY329" t="s">
        <v>277</v>
      </c>
      <c r="BZ329" t="s">
        <v>276</v>
      </c>
      <c r="CA329" t="s">
        <v>275</v>
      </c>
      <c r="CB329" t="s">
        <v>274</v>
      </c>
      <c r="CC329" t="s">
        <v>88</v>
      </c>
      <c r="CD329" t="s">
        <v>113</v>
      </c>
      <c r="CE329" t="s">
        <v>88</v>
      </c>
      <c r="CF329" t="s">
        <v>88</v>
      </c>
      <c r="CG329" t="s">
        <v>5479</v>
      </c>
      <c r="CH329" t="s">
        <v>88</v>
      </c>
      <c r="CI329" s="30"/>
      <c r="CJ329"/>
      <c r="CK329" t="s">
        <v>88</v>
      </c>
      <c r="CL329" t="s">
        <v>88</v>
      </c>
      <c r="CM329" t="s">
        <v>88</v>
      </c>
      <c r="CN329" t="s">
        <v>88</v>
      </c>
      <c r="CO329" t="s">
        <v>88</v>
      </c>
      <c r="CP329" t="s">
        <v>88</v>
      </c>
      <c r="CQ329">
        <v>806</v>
      </c>
      <c r="CR329">
        <v>843</v>
      </c>
    </row>
    <row r="330" spans="7:96" hidden="1">
      <c r="G330" s="123">
        <v>45313.655796203704</v>
      </c>
      <c r="H330" s="181">
        <v>112</v>
      </c>
      <c r="I330" t="s">
        <v>88</v>
      </c>
      <c r="J330" t="s">
        <v>88</v>
      </c>
      <c r="K330" t="s">
        <v>706</v>
      </c>
      <c r="L330" t="s">
        <v>5480</v>
      </c>
      <c r="M330" s="30">
        <v>44624</v>
      </c>
      <c r="N330" t="s">
        <v>5481</v>
      </c>
      <c r="O330" t="s">
        <v>81</v>
      </c>
      <c r="P330">
        <v>0.15</v>
      </c>
      <c r="Q330" t="s">
        <v>777</v>
      </c>
      <c r="R330" t="s">
        <v>777</v>
      </c>
      <c r="S330" t="s">
        <v>778</v>
      </c>
      <c r="T330" t="s">
        <v>88</v>
      </c>
      <c r="U330" t="s">
        <v>5469</v>
      </c>
      <c r="V330" t="s">
        <v>5482</v>
      </c>
      <c r="W330" t="s">
        <v>279</v>
      </c>
      <c r="X330" t="s">
        <v>279</v>
      </c>
      <c r="Y330" t="s">
        <v>279</v>
      </c>
      <c r="Z330" t="s">
        <v>2292</v>
      </c>
      <c r="AA330">
        <v>2.7</v>
      </c>
      <c r="AB330" s="30">
        <v>45694</v>
      </c>
      <c r="AC330" t="s">
        <v>283</v>
      </c>
      <c r="AD330" t="s">
        <v>5483</v>
      </c>
      <c r="AE330" t="s">
        <v>5484</v>
      </c>
      <c r="AF330">
        <v>10</v>
      </c>
      <c r="AG330" t="s">
        <v>282</v>
      </c>
      <c r="AH330" t="s">
        <v>707</v>
      </c>
      <c r="AI330" t="s">
        <v>5485</v>
      </c>
      <c r="AJ330" t="s">
        <v>280</v>
      </c>
      <c r="AK330">
        <v>100</v>
      </c>
      <c r="AL330"/>
      <c r="AM330" t="s">
        <v>3068</v>
      </c>
      <c r="AN330" t="s">
        <v>4816</v>
      </c>
      <c r="AO330" t="s">
        <v>88</v>
      </c>
      <c r="AP330"/>
      <c r="AQ330"/>
      <c r="AR330"/>
      <c r="AS330"/>
      <c r="AT330" t="s">
        <v>5486</v>
      </c>
      <c r="AU330" t="s">
        <v>228</v>
      </c>
      <c r="AV330" t="s">
        <v>528</v>
      </c>
      <c r="AW330" t="s">
        <v>279</v>
      </c>
      <c r="AX330" t="s">
        <v>494</v>
      </c>
      <c r="AY330" t="s">
        <v>88</v>
      </c>
      <c r="AZ330" t="s">
        <v>1</v>
      </c>
      <c r="BA330" s="178" t="s">
        <v>5487</v>
      </c>
      <c r="BB330" t="s">
        <v>278</v>
      </c>
      <c r="BC330" t="s">
        <v>1588</v>
      </c>
      <c r="BD330"/>
      <c r="BE330" t="s">
        <v>88</v>
      </c>
      <c r="BF330" t="s">
        <v>88</v>
      </c>
      <c r="BG330" t="s">
        <v>88</v>
      </c>
      <c r="BH330" t="s">
        <v>5475</v>
      </c>
      <c r="BI330">
        <v>1000</v>
      </c>
      <c r="BJ330">
        <v>0.15</v>
      </c>
      <c r="BK330" s="30">
        <v>44629</v>
      </c>
      <c r="BL330" s="30"/>
      <c r="BM330">
        <v>2.7</v>
      </c>
      <c r="BN330" t="s">
        <v>88</v>
      </c>
      <c r="BO330" s="30">
        <v>44779</v>
      </c>
      <c r="BP330" t="s">
        <v>5476</v>
      </c>
      <c r="BQ330" t="s">
        <v>88</v>
      </c>
      <c r="BR330" s="30">
        <v>44629</v>
      </c>
      <c r="BS330" t="s">
        <v>88</v>
      </c>
      <c r="BT330" s="30">
        <v>44629</v>
      </c>
      <c r="BU330" t="s">
        <v>1824</v>
      </c>
      <c r="BV330" t="s">
        <v>5026</v>
      </c>
      <c r="BW330" t="s">
        <v>5488</v>
      </c>
      <c r="BX330" t="s">
        <v>277</v>
      </c>
      <c r="BY330" t="s">
        <v>277</v>
      </c>
      <c r="BZ330" t="s">
        <v>276</v>
      </c>
      <c r="CA330" t="s">
        <v>275</v>
      </c>
      <c r="CB330" t="s">
        <v>274</v>
      </c>
      <c r="CC330" t="s">
        <v>88</v>
      </c>
      <c r="CD330" t="s">
        <v>113</v>
      </c>
      <c r="CE330" t="s">
        <v>88</v>
      </c>
      <c r="CF330" t="s">
        <v>88</v>
      </c>
      <c r="CG330" t="s">
        <v>5489</v>
      </c>
      <c r="CH330" t="s">
        <v>88</v>
      </c>
      <c r="CI330" s="30"/>
      <c r="CJ330"/>
      <c r="CK330" t="s">
        <v>88</v>
      </c>
      <c r="CL330" t="s">
        <v>88</v>
      </c>
      <c r="CM330" t="s">
        <v>88</v>
      </c>
      <c r="CN330" t="s">
        <v>88</v>
      </c>
      <c r="CO330" t="s">
        <v>88</v>
      </c>
      <c r="CP330" t="s">
        <v>88</v>
      </c>
      <c r="CQ330">
        <v>805</v>
      </c>
      <c r="CR330">
        <v>842</v>
      </c>
    </row>
    <row r="331" spans="7:96" hidden="1">
      <c r="G331" s="123">
        <v>45313.655796203704</v>
      </c>
      <c r="H331" s="181">
        <v>111</v>
      </c>
      <c r="I331" t="s">
        <v>88</v>
      </c>
      <c r="J331" t="s">
        <v>88</v>
      </c>
      <c r="K331" t="s">
        <v>1668</v>
      </c>
      <c r="L331" t="s">
        <v>5490</v>
      </c>
      <c r="M331" s="30">
        <v>44624</v>
      </c>
      <c r="N331" t="s">
        <v>5491</v>
      </c>
      <c r="O331" t="s">
        <v>81</v>
      </c>
      <c r="P331">
        <v>1</v>
      </c>
      <c r="Q331" t="s">
        <v>777</v>
      </c>
      <c r="R331" t="s">
        <v>777</v>
      </c>
      <c r="S331" t="s">
        <v>777</v>
      </c>
      <c r="T331" t="s">
        <v>88</v>
      </c>
      <c r="U331" t="s">
        <v>5492</v>
      </c>
      <c r="V331" t="s">
        <v>5493</v>
      </c>
      <c r="W331" t="s">
        <v>279</v>
      </c>
      <c r="X331" t="s">
        <v>279</v>
      </c>
      <c r="Y331" t="s">
        <v>279</v>
      </c>
      <c r="Z331" t="s">
        <v>284</v>
      </c>
      <c r="AA331">
        <v>3</v>
      </c>
      <c r="AB331" s="30">
        <v>45734</v>
      </c>
      <c r="AC331" t="s">
        <v>105</v>
      </c>
      <c r="AD331" t="s">
        <v>88</v>
      </c>
      <c r="AE331" t="s">
        <v>88</v>
      </c>
      <c r="AF331"/>
      <c r="AG331" t="s">
        <v>282</v>
      </c>
      <c r="AH331" t="s">
        <v>707</v>
      </c>
      <c r="AI331" t="s">
        <v>2064</v>
      </c>
      <c r="AJ331" t="s">
        <v>280</v>
      </c>
      <c r="AK331">
        <v>100</v>
      </c>
      <c r="AL331"/>
      <c r="AM331" t="s">
        <v>794</v>
      </c>
      <c r="AN331" t="s">
        <v>1265</v>
      </c>
      <c r="AO331" t="s">
        <v>4093</v>
      </c>
      <c r="AP331"/>
      <c r="AQ331"/>
      <c r="AR331"/>
      <c r="AS331"/>
      <c r="AT331" t="s">
        <v>5022</v>
      </c>
      <c r="AU331" t="s">
        <v>228</v>
      </c>
      <c r="AV331" t="s">
        <v>695</v>
      </c>
      <c r="AW331" t="s">
        <v>279</v>
      </c>
      <c r="AX331" t="s">
        <v>88</v>
      </c>
      <c r="AY331" t="s">
        <v>88</v>
      </c>
      <c r="AZ331" t="s">
        <v>1</v>
      </c>
      <c r="BA331" s="178" t="s">
        <v>5494</v>
      </c>
      <c r="BB331" t="s">
        <v>278</v>
      </c>
      <c r="BC331" t="s">
        <v>286</v>
      </c>
      <c r="BD331"/>
      <c r="BE331" t="s">
        <v>88</v>
      </c>
      <c r="BF331" t="s">
        <v>88</v>
      </c>
      <c r="BG331" t="s">
        <v>88</v>
      </c>
      <c r="BH331" t="s">
        <v>5495</v>
      </c>
      <c r="BI331">
        <v>1000</v>
      </c>
      <c r="BJ331">
        <v>1</v>
      </c>
      <c r="BK331" s="30">
        <v>44638</v>
      </c>
      <c r="BL331" s="30"/>
      <c r="BM331">
        <v>3</v>
      </c>
      <c r="BN331" t="s">
        <v>88</v>
      </c>
      <c r="BO331" s="30">
        <v>44822</v>
      </c>
      <c r="BP331" t="s">
        <v>5496</v>
      </c>
      <c r="BQ331" t="s">
        <v>88</v>
      </c>
      <c r="BR331" s="30">
        <v>44638</v>
      </c>
      <c r="BS331" t="s">
        <v>88</v>
      </c>
      <c r="BT331" s="30">
        <v>44638</v>
      </c>
      <c r="BU331" t="s">
        <v>88</v>
      </c>
      <c r="BV331" t="s">
        <v>88</v>
      </c>
      <c r="BW331" t="s">
        <v>5497</v>
      </c>
      <c r="BX331" t="s">
        <v>277</v>
      </c>
      <c r="BY331" t="s">
        <v>277</v>
      </c>
      <c r="BZ331" t="s">
        <v>276</v>
      </c>
      <c r="CA331" t="s">
        <v>275</v>
      </c>
      <c r="CB331" t="s">
        <v>274</v>
      </c>
      <c r="CC331" t="s">
        <v>88</v>
      </c>
      <c r="CD331" t="s">
        <v>113</v>
      </c>
      <c r="CE331" t="s">
        <v>88</v>
      </c>
      <c r="CF331" t="s">
        <v>88</v>
      </c>
      <c r="CG331" t="s">
        <v>5498</v>
      </c>
      <c r="CH331" t="s">
        <v>88</v>
      </c>
      <c r="CI331" s="30"/>
      <c r="CJ331">
        <v>807</v>
      </c>
      <c r="CK331" t="s">
        <v>5499</v>
      </c>
      <c r="CL331" t="s">
        <v>199</v>
      </c>
      <c r="CM331" t="s">
        <v>529</v>
      </c>
      <c r="CN331" t="s">
        <v>6</v>
      </c>
      <c r="CO331" t="s">
        <v>157</v>
      </c>
      <c r="CP331" t="s">
        <v>526</v>
      </c>
      <c r="CQ331">
        <v>804</v>
      </c>
      <c r="CR331">
        <v>841</v>
      </c>
    </row>
    <row r="332" spans="7:96" hidden="1">
      <c r="G332" s="123">
        <v>45313.655796203704</v>
      </c>
      <c r="H332" s="181">
        <v>110</v>
      </c>
      <c r="I332" t="s">
        <v>88</v>
      </c>
      <c r="J332" t="s">
        <v>88</v>
      </c>
      <c r="K332" t="s">
        <v>1668</v>
      </c>
      <c r="L332" t="s">
        <v>5500</v>
      </c>
      <c r="M332" s="30">
        <v>44623</v>
      </c>
      <c r="N332" t="s">
        <v>5501</v>
      </c>
      <c r="O332" t="s">
        <v>81</v>
      </c>
      <c r="P332">
        <v>0.77</v>
      </c>
      <c r="Q332" t="s">
        <v>777</v>
      </c>
      <c r="R332" t="s">
        <v>777</v>
      </c>
      <c r="S332" t="s">
        <v>777</v>
      </c>
      <c r="T332" t="s">
        <v>88</v>
      </c>
      <c r="U332" t="s">
        <v>5502</v>
      </c>
      <c r="V332" t="s">
        <v>5503</v>
      </c>
      <c r="W332" t="s">
        <v>279</v>
      </c>
      <c r="X332" t="s">
        <v>279</v>
      </c>
      <c r="Y332" t="s">
        <v>279</v>
      </c>
      <c r="Z332" t="s">
        <v>284</v>
      </c>
      <c r="AA332">
        <v>3.9</v>
      </c>
      <c r="AB332" s="30">
        <v>45726</v>
      </c>
      <c r="AC332" t="s">
        <v>283</v>
      </c>
      <c r="AD332" t="s">
        <v>88</v>
      </c>
      <c r="AE332" t="s">
        <v>88</v>
      </c>
      <c r="AF332"/>
      <c r="AG332" t="s">
        <v>282</v>
      </c>
      <c r="AH332" t="s">
        <v>707</v>
      </c>
      <c r="AI332" t="s">
        <v>566</v>
      </c>
      <c r="AJ332" t="s">
        <v>280</v>
      </c>
      <c r="AK332">
        <v>100</v>
      </c>
      <c r="AL332"/>
      <c r="AM332" t="s">
        <v>1818</v>
      </c>
      <c r="AN332" t="s">
        <v>5504</v>
      </c>
      <c r="AO332" t="s">
        <v>88</v>
      </c>
      <c r="AP332"/>
      <c r="AQ332"/>
      <c r="AR332"/>
      <c r="AS332"/>
      <c r="AT332" t="s">
        <v>4756</v>
      </c>
      <c r="AU332" t="s">
        <v>228</v>
      </c>
      <c r="AV332" t="s">
        <v>1397</v>
      </c>
      <c r="AW332" t="s">
        <v>279</v>
      </c>
      <c r="AX332" t="s">
        <v>1496</v>
      </c>
      <c r="AY332" t="s">
        <v>88</v>
      </c>
      <c r="AZ332" t="s">
        <v>1</v>
      </c>
      <c r="BA332" s="178" t="s">
        <v>5505</v>
      </c>
      <c r="BB332" t="s">
        <v>278</v>
      </c>
      <c r="BC332" t="s">
        <v>286</v>
      </c>
      <c r="BD332"/>
      <c r="BE332" t="s">
        <v>88</v>
      </c>
      <c r="BF332" t="s">
        <v>88</v>
      </c>
      <c r="BG332" t="s">
        <v>88</v>
      </c>
      <c r="BH332" t="s">
        <v>5506</v>
      </c>
      <c r="BI332">
        <v>1000</v>
      </c>
      <c r="BJ332">
        <v>0.77</v>
      </c>
      <c r="BK332" s="30">
        <v>44630</v>
      </c>
      <c r="BL332" s="30"/>
      <c r="BM332">
        <v>3.9</v>
      </c>
      <c r="BN332" t="s">
        <v>88</v>
      </c>
      <c r="BO332" s="30">
        <v>44814</v>
      </c>
      <c r="BP332" t="s">
        <v>5507</v>
      </c>
      <c r="BQ332" t="s">
        <v>88</v>
      </c>
      <c r="BR332" s="30">
        <v>44630</v>
      </c>
      <c r="BS332" t="s">
        <v>88</v>
      </c>
      <c r="BT332" s="30">
        <v>44630</v>
      </c>
      <c r="BU332" t="s">
        <v>1855</v>
      </c>
      <c r="BV332" t="s">
        <v>1789</v>
      </c>
      <c r="BW332" t="s">
        <v>5508</v>
      </c>
      <c r="BX332" t="s">
        <v>277</v>
      </c>
      <c r="BY332" t="s">
        <v>277</v>
      </c>
      <c r="BZ332" t="s">
        <v>276</v>
      </c>
      <c r="CA332" t="s">
        <v>275</v>
      </c>
      <c r="CB332" t="s">
        <v>274</v>
      </c>
      <c r="CC332" t="s">
        <v>88</v>
      </c>
      <c r="CD332" t="s">
        <v>113</v>
      </c>
      <c r="CE332" t="s">
        <v>88</v>
      </c>
      <c r="CF332" t="s">
        <v>88</v>
      </c>
      <c r="CG332" t="s">
        <v>5509</v>
      </c>
      <c r="CH332" t="s">
        <v>88</v>
      </c>
      <c r="CI332" s="30"/>
      <c r="CJ332">
        <v>805</v>
      </c>
      <c r="CK332" t="s">
        <v>5510</v>
      </c>
      <c r="CL332" t="s">
        <v>199</v>
      </c>
      <c r="CM332" t="s">
        <v>531</v>
      </c>
      <c r="CN332" t="s">
        <v>6</v>
      </c>
      <c r="CO332" t="s">
        <v>157</v>
      </c>
      <c r="CP332" t="s">
        <v>524</v>
      </c>
      <c r="CQ332">
        <v>802</v>
      </c>
      <c r="CR332">
        <v>839</v>
      </c>
    </row>
    <row r="333" spans="7:96" hidden="1">
      <c r="G333" s="123">
        <v>45313.655796203704</v>
      </c>
      <c r="H333" s="181">
        <v>109</v>
      </c>
      <c r="I333" t="s">
        <v>88</v>
      </c>
      <c r="J333" t="s">
        <v>88</v>
      </c>
      <c r="K333" t="s">
        <v>1468</v>
      </c>
      <c r="L333" t="s">
        <v>5511</v>
      </c>
      <c r="M333" s="30">
        <v>44621</v>
      </c>
      <c r="N333" t="s">
        <v>5512</v>
      </c>
      <c r="O333" t="s">
        <v>81</v>
      </c>
      <c r="P333">
        <v>1</v>
      </c>
      <c r="Q333" t="s">
        <v>777</v>
      </c>
      <c r="R333" t="s">
        <v>777</v>
      </c>
      <c r="S333" t="s">
        <v>777</v>
      </c>
      <c r="T333" t="s">
        <v>88</v>
      </c>
      <c r="U333" t="s">
        <v>5513</v>
      </c>
      <c r="V333" t="s">
        <v>5514</v>
      </c>
      <c r="W333" t="s">
        <v>279</v>
      </c>
      <c r="X333" t="s">
        <v>279</v>
      </c>
      <c r="Y333" t="s">
        <v>279</v>
      </c>
      <c r="Z333" t="s">
        <v>284</v>
      </c>
      <c r="AA333">
        <v>3</v>
      </c>
      <c r="AB333" s="30">
        <v>45724</v>
      </c>
      <c r="AC333" t="s">
        <v>1249</v>
      </c>
      <c r="AD333" t="s">
        <v>88</v>
      </c>
      <c r="AE333" t="s">
        <v>5421</v>
      </c>
      <c r="AF333"/>
      <c r="AG333" t="s">
        <v>282</v>
      </c>
      <c r="AH333" t="s">
        <v>707</v>
      </c>
      <c r="AI333" t="s">
        <v>567</v>
      </c>
      <c r="AJ333" t="s">
        <v>280</v>
      </c>
      <c r="AK333">
        <v>100</v>
      </c>
      <c r="AL333"/>
      <c r="AM333" t="s">
        <v>1905</v>
      </c>
      <c r="AN333" t="s">
        <v>4139</v>
      </c>
      <c r="AO333" t="s">
        <v>5515</v>
      </c>
      <c r="AP333"/>
      <c r="AQ333"/>
      <c r="AR333"/>
      <c r="AS333"/>
      <c r="AT333" t="s">
        <v>5516</v>
      </c>
      <c r="AU333" t="s">
        <v>228</v>
      </c>
      <c r="AV333" t="s">
        <v>2735</v>
      </c>
      <c r="AW333" t="s">
        <v>279</v>
      </c>
      <c r="AX333" t="s">
        <v>1496</v>
      </c>
      <c r="AY333" t="s">
        <v>88</v>
      </c>
      <c r="AZ333" t="s">
        <v>1</v>
      </c>
      <c r="BA333" s="178" t="s">
        <v>5284</v>
      </c>
      <c r="BB333" t="s">
        <v>278</v>
      </c>
      <c r="BC333" t="s">
        <v>286</v>
      </c>
      <c r="BD333"/>
      <c r="BE333" t="s">
        <v>88</v>
      </c>
      <c r="BF333" t="s">
        <v>88</v>
      </c>
      <c r="BG333" t="s">
        <v>88</v>
      </c>
      <c r="BH333" t="s">
        <v>5517</v>
      </c>
      <c r="BI333">
        <v>1000</v>
      </c>
      <c r="BJ333">
        <v>1</v>
      </c>
      <c r="BK333" s="30">
        <v>44628</v>
      </c>
      <c r="BL333" s="30"/>
      <c r="BM333">
        <v>3</v>
      </c>
      <c r="BN333" t="s">
        <v>88</v>
      </c>
      <c r="BO333" s="30">
        <v>44812</v>
      </c>
      <c r="BP333" t="s">
        <v>5518</v>
      </c>
      <c r="BQ333" t="s">
        <v>88</v>
      </c>
      <c r="BR333" s="30">
        <v>44628</v>
      </c>
      <c r="BS333" t="s">
        <v>88</v>
      </c>
      <c r="BT333" s="30">
        <v>44628</v>
      </c>
      <c r="BU333" t="s">
        <v>88</v>
      </c>
      <c r="BV333" t="s">
        <v>5519</v>
      </c>
      <c r="BW333" t="s">
        <v>5520</v>
      </c>
      <c r="BX333" t="s">
        <v>277</v>
      </c>
      <c r="BY333" t="s">
        <v>277</v>
      </c>
      <c r="BZ333" t="s">
        <v>276</v>
      </c>
      <c r="CA333" t="s">
        <v>275</v>
      </c>
      <c r="CB333" t="s">
        <v>274</v>
      </c>
      <c r="CC333" t="s">
        <v>88</v>
      </c>
      <c r="CD333" t="s">
        <v>113</v>
      </c>
      <c r="CE333" t="s">
        <v>88</v>
      </c>
      <c r="CF333" t="s">
        <v>88</v>
      </c>
      <c r="CG333" t="s">
        <v>5521</v>
      </c>
      <c r="CH333" t="s">
        <v>88</v>
      </c>
      <c r="CI333" s="30"/>
      <c r="CJ333">
        <v>804</v>
      </c>
      <c r="CK333" t="s">
        <v>5522</v>
      </c>
      <c r="CL333" t="s">
        <v>199</v>
      </c>
      <c r="CM333" t="s">
        <v>529</v>
      </c>
      <c r="CN333" t="s">
        <v>6</v>
      </c>
      <c r="CO333" t="s">
        <v>157</v>
      </c>
      <c r="CP333" t="s">
        <v>526</v>
      </c>
      <c r="CQ333">
        <v>801</v>
      </c>
      <c r="CR333">
        <v>838</v>
      </c>
    </row>
    <row r="334" spans="7:96" hidden="1">
      <c r="G334" s="123">
        <v>45313.655796203704</v>
      </c>
      <c r="H334" s="181">
        <v>108</v>
      </c>
      <c r="I334" t="s">
        <v>88</v>
      </c>
      <c r="J334" t="s">
        <v>88</v>
      </c>
      <c r="K334" t="s">
        <v>706</v>
      </c>
      <c r="L334" t="s">
        <v>5523</v>
      </c>
      <c r="M334" s="30">
        <v>44620</v>
      </c>
      <c r="N334" t="s">
        <v>5524</v>
      </c>
      <c r="O334" t="s">
        <v>81</v>
      </c>
      <c r="P334">
        <v>0.28000000000000003</v>
      </c>
      <c r="Q334" t="s">
        <v>777</v>
      </c>
      <c r="R334" t="s">
        <v>777</v>
      </c>
      <c r="S334" t="s">
        <v>778</v>
      </c>
      <c r="T334" t="s">
        <v>88</v>
      </c>
      <c r="U334" t="s">
        <v>5469</v>
      </c>
      <c r="V334" t="s">
        <v>5525</v>
      </c>
      <c r="W334" t="s">
        <v>279</v>
      </c>
      <c r="X334" t="s">
        <v>279</v>
      </c>
      <c r="Y334" t="s">
        <v>279</v>
      </c>
      <c r="Z334" t="s">
        <v>284</v>
      </c>
      <c r="AA334">
        <v>2.7</v>
      </c>
      <c r="AB334" s="30">
        <v>45723</v>
      </c>
      <c r="AC334" t="s">
        <v>283</v>
      </c>
      <c r="AD334" t="s">
        <v>5526</v>
      </c>
      <c r="AE334" t="s">
        <v>5484</v>
      </c>
      <c r="AF334">
        <v>0</v>
      </c>
      <c r="AG334" t="s">
        <v>282</v>
      </c>
      <c r="AH334" t="s">
        <v>707</v>
      </c>
      <c r="AI334" t="s">
        <v>5527</v>
      </c>
      <c r="AJ334" t="s">
        <v>280</v>
      </c>
      <c r="AK334">
        <v>100</v>
      </c>
      <c r="AL334"/>
      <c r="AM334" t="s">
        <v>3068</v>
      </c>
      <c r="AN334" t="s">
        <v>4816</v>
      </c>
      <c r="AO334" t="s">
        <v>88</v>
      </c>
      <c r="AP334"/>
      <c r="AQ334"/>
      <c r="AR334"/>
      <c r="AS334"/>
      <c r="AT334" t="s">
        <v>5528</v>
      </c>
      <c r="AU334" t="s">
        <v>228</v>
      </c>
      <c r="AV334" t="s">
        <v>528</v>
      </c>
      <c r="AW334" t="s">
        <v>279</v>
      </c>
      <c r="AX334" t="s">
        <v>494</v>
      </c>
      <c r="AY334" t="s">
        <v>88</v>
      </c>
      <c r="AZ334" t="s">
        <v>1</v>
      </c>
      <c r="BA334" s="178" t="s">
        <v>5284</v>
      </c>
      <c r="BB334" t="s">
        <v>278</v>
      </c>
      <c r="BC334" t="s">
        <v>1588</v>
      </c>
      <c r="BD334"/>
      <c r="BE334" t="s">
        <v>88</v>
      </c>
      <c r="BF334" t="s">
        <v>88</v>
      </c>
      <c r="BG334" t="s">
        <v>88</v>
      </c>
      <c r="BH334" t="s">
        <v>5475</v>
      </c>
      <c r="BI334">
        <v>1000</v>
      </c>
      <c r="BJ334">
        <v>0.28000000000000003</v>
      </c>
      <c r="BK334" s="30">
        <v>44627</v>
      </c>
      <c r="BL334" s="30"/>
      <c r="BM334">
        <v>2.7</v>
      </c>
      <c r="BN334" t="s">
        <v>88</v>
      </c>
      <c r="BO334" s="30">
        <v>44811</v>
      </c>
      <c r="BP334" t="s">
        <v>5476</v>
      </c>
      <c r="BQ334" t="s">
        <v>88</v>
      </c>
      <c r="BR334" s="30">
        <v>44627</v>
      </c>
      <c r="BS334" t="s">
        <v>88</v>
      </c>
      <c r="BT334" s="30">
        <v>44627</v>
      </c>
      <c r="BU334" t="s">
        <v>1824</v>
      </c>
      <c r="BV334" t="s">
        <v>5529</v>
      </c>
      <c r="BW334" t="s">
        <v>5530</v>
      </c>
      <c r="BX334" t="s">
        <v>277</v>
      </c>
      <c r="BY334" t="s">
        <v>277</v>
      </c>
      <c r="BZ334" t="s">
        <v>276</v>
      </c>
      <c r="CA334" t="s">
        <v>275</v>
      </c>
      <c r="CB334" t="s">
        <v>274</v>
      </c>
      <c r="CC334" t="s">
        <v>88</v>
      </c>
      <c r="CD334" t="s">
        <v>113</v>
      </c>
      <c r="CE334" t="s">
        <v>88</v>
      </c>
      <c r="CF334" t="s">
        <v>88</v>
      </c>
      <c r="CG334" t="s">
        <v>5531</v>
      </c>
      <c r="CH334" t="s">
        <v>88</v>
      </c>
      <c r="CI334" s="30"/>
      <c r="CJ334"/>
      <c r="CK334" t="s">
        <v>88</v>
      </c>
      <c r="CL334" t="s">
        <v>88</v>
      </c>
      <c r="CM334" t="s">
        <v>88</v>
      </c>
      <c r="CN334" t="s">
        <v>88</v>
      </c>
      <c r="CO334" t="s">
        <v>88</v>
      </c>
      <c r="CP334" t="s">
        <v>88</v>
      </c>
      <c r="CQ334">
        <v>799</v>
      </c>
      <c r="CR334">
        <v>837</v>
      </c>
    </row>
    <row r="335" spans="7:96" hidden="1">
      <c r="G335" s="123">
        <v>45313.655796203704</v>
      </c>
      <c r="H335" s="181">
        <v>107</v>
      </c>
      <c r="I335" t="s">
        <v>88</v>
      </c>
      <c r="J335" t="s">
        <v>88</v>
      </c>
      <c r="K335" t="s">
        <v>706</v>
      </c>
      <c r="L335" t="s">
        <v>5532</v>
      </c>
      <c r="M335" s="30">
        <v>44620</v>
      </c>
      <c r="N335" t="s">
        <v>5524</v>
      </c>
      <c r="O335" t="s">
        <v>81</v>
      </c>
      <c r="P335">
        <v>0.2</v>
      </c>
      <c r="Q335" t="s">
        <v>777</v>
      </c>
      <c r="R335" t="s">
        <v>777</v>
      </c>
      <c r="S335" t="s">
        <v>778</v>
      </c>
      <c r="T335" t="s">
        <v>88</v>
      </c>
      <c r="U335" t="s">
        <v>5469</v>
      </c>
      <c r="V335" t="s">
        <v>5525</v>
      </c>
      <c r="W335" t="s">
        <v>279</v>
      </c>
      <c r="X335" t="s">
        <v>279</v>
      </c>
      <c r="Y335" t="s">
        <v>279</v>
      </c>
      <c r="Z335" t="s">
        <v>284</v>
      </c>
      <c r="AA335">
        <v>2.7</v>
      </c>
      <c r="AB335" s="30">
        <v>45723</v>
      </c>
      <c r="AC335" t="s">
        <v>283</v>
      </c>
      <c r="AD335" t="s">
        <v>5526</v>
      </c>
      <c r="AE335" t="s">
        <v>5484</v>
      </c>
      <c r="AF335">
        <v>0</v>
      </c>
      <c r="AG335" t="s">
        <v>282</v>
      </c>
      <c r="AH335" t="s">
        <v>707</v>
      </c>
      <c r="AI335" t="s">
        <v>5533</v>
      </c>
      <c r="AJ335" t="s">
        <v>280</v>
      </c>
      <c r="AK335">
        <v>100</v>
      </c>
      <c r="AL335"/>
      <c r="AM335" t="s">
        <v>3068</v>
      </c>
      <c r="AN335" t="s">
        <v>4816</v>
      </c>
      <c r="AO335" t="s">
        <v>88</v>
      </c>
      <c r="AP335"/>
      <c r="AQ335"/>
      <c r="AR335"/>
      <c r="AS335"/>
      <c r="AT335" t="s">
        <v>5528</v>
      </c>
      <c r="AU335" t="s">
        <v>228</v>
      </c>
      <c r="AV335" t="s">
        <v>528</v>
      </c>
      <c r="AW335" t="s">
        <v>279</v>
      </c>
      <c r="AX335" t="s">
        <v>494</v>
      </c>
      <c r="AY335" t="s">
        <v>88</v>
      </c>
      <c r="AZ335" t="s">
        <v>1</v>
      </c>
      <c r="BA335" s="178" t="s">
        <v>5284</v>
      </c>
      <c r="BB335" t="s">
        <v>278</v>
      </c>
      <c r="BC335" t="s">
        <v>1588</v>
      </c>
      <c r="BD335"/>
      <c r="BE335" t="s">
        <v>88</v>
      </c>
      <c r="BF335" t="s">
        <v>88</v>
      </c>
      <c r="BG335" t="s">
        <v>88</v>
      </c>
      <c r="BH335" t="s">
        <v>5475</v>
      </c>
      <c r="BI335">
        <v>1000</v>
      </c>
      <c r="BJ335">
        <v>0.2</v>
      </c>
      <c r="BK335" s="30">
        <v>44627</v>
      </c>
      <c r="BL335" s="30"/>
      <c r="BM335">
        <v>2.7</v>
      </c>
      <c r="BN335" t="s">
        <v>88</v>
      </c>
      <c r="BO335" s="30">
        <v>44811</v>
      </c>
      <c r="BP335" t="s">
        <v>5476</v>
      </c>
      <c r="BQ335" t="s">
        <v>88</v>
      </c>
      <c r="BR335" s="30">
        <v>44627</v>
      </c>
      <c r="BS335" t="s">
        <v>88</v>
      </c>
      <c r="BT335" s="30">
        <v>44627</v>
      </c>
      <c r="BU335" t="s">
        <v>1824</v>
      </c>
      <c r="BV335" t="s">
        <v>5529</v>
      </c>
      <c r="BW335" t="s">
        <v>5530</v>
      </c>
      <c r="BX335" t="s">
        <v>277</v>
      </c>
      <c r="BY335" t="s">
        <v>277</v>
      </c>
      <c r="BZ335" t="s">
        <v>276</v>
      </c>
      <c r="CA335" t="s">
        <v>275</v>
      </c>
      <c r="CB335" t="s">
        <v>274</v>
      </c>
      <c r="CC335" t="s">
        <v>88</v>
      </c>
      <c r="CD335" t="s">
        <v>113</v>
      </c>
      <c r="CE335" t="s">
        <v>88</v>
      </c>
      <c r="CF335" t="s">
        <v>88</v>
      </c>
      <c r="CG335" t="s">
        <v>5534</v>
      </c>
      <c r="CH335" t="s">
        <v>88</v>
      </c>
      <c r="CI335" s="30"/>
      <c r="CJ335"/>
      <c r="CK335" t="s">
        <v>88</v>
      </c>
      <c r="CL335" t="s">
        <v>88</v>
      </c>
      <c r="CM335" t="s">
        <v>88</v>
      </c>
      <c r="CN335" t="s">
        <v>88</v>
      </c>
      <c r="CO335" t="s">
        <v>88</v>
      </c>
      <c r="CP335" t="s">
        <v>88</v>
      </c>
      <c r="CQ335">
        <v>800</v>
      </c>
      <c r="CR335">
        <v>836</v>
      </c>
    </row>
    <row r="336" spans="7:96" hidden="1">
      <c r="G336" s="123">
        <v>45313.655796203704</v>
      </c>
      <c r="H336" s="181">
        <v>106</v>
      </c>
      <c r="I336" t="s">
        <v>88</v>
      </c>
      <c r="J336" t="s">
        <v>88</v>
      </c>
      <c r="K336" t="s">
        <v>706</v>
      </c>
      <c r="L336" t="s">
        <v>5535</v>
      </c>
      <c r="M336" s="30">
        <v>44616</v>
      </c>
      <c r="N336" t="s">
        <v>5536</v>
      </c>
      <c r="O336" t="s">
        <v>81</v>
      </c>
      <c r="P336">
        <v>1</v>
      </c>
      <c r="Q336" t="s">
        <v>777</v>
      </c>
      <c r="R336" t="s">
        <v>777</v>
      </c>
      <c r="S336" t="s">
        <v>777</v>
      </c>
      <c r="T336" t="s">
        <v>88</v>
      </c>
      <c r="U336" t="s">
        <v>4909</v>
      </c>
      <c r="V336" t="s">
        <v>5537</v>
      </c>
      <c r="W336" t="s">
        <v>279</v>
      </c>
      <c r="X336" t="s">
        <v>279</v>
      </c>
      <c r="Y336" t="s">
        <v>279</v>
      </c>
      <c r="Z336" t="s">
        <v>284</v>
      </c>
      <c r="AA336">
        <v>2.7</v>
      </c>
      <c r="AB336" s="30">
        <v>45719</v>
      </c>
      <c r="AC336" t="s">
        <v>283</v>
      </c>
      <c r="AD336" t="s">
        <v>5483</v>
      </c>
      <c r="AE336" t="s">
        <v>5484</v>
      </c>
      <c r="AF336">
        <v>10</v>
      </c>
      <c r="AG336" t="s">
        <v>282</v>
      </c>
      <c r="AH336" t="s">
        <v>707</v>
      </c>
      <c r="AI336" t="s">
        <v>3221</v>
      </c>
      <c r="AJ336" t="s">
        <v>280</v>
      </c>
      <c r="AK336">
        <v>100</v>
      </c>
      <c r="AL336"/>
      <c r="AM336" t="s">
        <v>1848</v>
      </c>
      <c r="AN336" t="s">
        <v>3222</v>
      </c>
      <c r="AO336" t="s">
        <v>4911</v>
      </c>
      <c r="AP336"/>
      <c r="AQ336"/>
      <c r="AR336"/>
      <c r="AS336"/>
      <c r="AT336" t="s">
        <v>5538</v>
      </c>
      <c r="AU336" t="s">
        <v>228</v>
      </c>
      <c r="AV336" t="s">
        <v>695</v>
      </c>
      <c r="AW336" t="s">
        <v>279</v>
      </c>
      <c r="AX336" t="s">
        <v>494</v>
      </c>
      <c r="AY336" t="s">
        <v>88</v>
      </c>
      <c r="AZ336" t="s">
        <v>1</v>
      </c>
      <c r="BA336" s="178" t="s">
        <v>5539</v>
      </c>
      <c r="BB336" t="s">
        <v>278</v>
      </c>
      <c r="BC336" t="s">
        <v>286</v>
      </c>
      <c r="BD336"/>
      <c r="BE336" t="s">
        <v>88</v>
      </c>
      <c r="BF336" t="s">
        <v>88</v>
      </c>
      <c r="BG336" t="s">
        <v>88</v>
      </c>
      <c r="BH336" t="s">
        <v>4914</v>
      </c>
      <c r="BI336">
        <v>1000</v>
      </c>
      <c r="BJ336">
        <v>1</v>
      </c>
      <c r="BK336" s="30">
        <v>44623</v>
      </c>
      <c r="BL336" s="30"/>
      <c r="BM336">
        <v>2.7</v>
      </c>
      <c r="BN336" t="s">
        <v>88</v>
      </c>
      <c r="BO336" s="30">
        <v>44807</v>
      </c>
      <c r="BP336" t="s">
        <v>4915</v>
      </c>
      <c r="BQ336" t="s">
        <v>88</v>
      </c>
      <c r="BR336" s="30">
        <v>44623</v>
      </c>
      <c r="BS336" t="s">
        <v>88</v>
      </c>
      <c r="BT336" s="30">
        <v>44623</v>
      </c>
      <c r="BU336" t="s">
        <v>88</v>
      </c>
      <c r="BV336" t="s">
        <v>5540</v>
      </c>
      <c r="BW336" t="s">
        <v>5541</v>
      </c>
      <c r="BX336" t="s">
        <v>277</v>
      </c>
      <c r="BY336" t="s">
        <v>277</v>
      </c>
      <c r="BZ336" t="s">
        <v>276</v>
      </c>
      <c r="CA336" t="s">
        <v>275</v>
      </c>
      <c r="CB336" t="s">
        <v>274</v>
      </c>
      <c r="CC336" t="s">
        <v>88</v>
      </c>
      <c r="CD336" t="s">
        <v>113</v>
      </c>
      <c r="CE336" t="s">
        <v>88</v>
      </c>
      <c r="CF336" t="s">
        <v>88</v>
      </c>
      <c r="CG336" t="s">
        <v>5542</v>
      </c>
      <c r="CH336" t="s">
        <v>88</v>
      </c>
      <c r="CI336" s="30"/>
      <c r="CJ336">
        <v>802</v>
      </c>
      <c r="CK336" t="s">
        <v>4919</v>
      </c>
      <c r="CL336" t="s">
        <v>199</v>
      </c>
      <c r="CM336" t="s">
        <v>531</v>
      </c>
      <c r="CN336" t="s">
        <v>6</v>
      </c>
      <c r="CO336" t="s">
        <v>157</v>
      </c>
      <c r="CP336" t="s">
        <v>525</v>
      </c>
      <c r="CQ336">
        <v>788</v>
      </c>
      <c r="CR336">
        <v>825</v>
      </c>
    </row>
    <row r="337" spans="7:96" hidden="1">
      <c r="G337" s="123">
        <v>45313.655796203704</v>
      </c>
      <c r="H337" s="181">
        <v>105</v>
      </c>
      <c r="I337" t="s">
        <v>88</v>
      </c>
      <c r="J337" t="s">
        <v>88</v>
      </c>
      <c r="K337" t="s">
        <v>706</v>
      </c>
      <c r="L337" t="s">
        <v>5543</v>
      </c>
      <c r="M337" s="30">
        <v>44616</v>
      </c>
      <c r="N337" t="s">
        <v>5536</v>
      </c>
      <c r="O337" t="s">
        <v>81</v>
      </c>
      <c r="P337">
        <v>1</v>
      </c>
      <c r="Q337" t="s">
        <v>777</v>
      </c>
      <c r="R337" t="s">
        <v>777</v>
      </c>
      <c r="S337" t="s">
        <v>777</v>
      </c>
      <c r="T337" t="s">
        <v>88</v>
      </c>
      <c r="U337" t="s">
        <v>4909</v>
      </c>
      <c r="V337" t="s">
        <v>5537</v>
      </c>
      <c r="W337" t="s">
        <v>279</v>
      </c>
      <c r="X337" t="s">
        <v>279</v>
      </c>
      <c r="Y337" t="s">
        <v>279</v>
      </c>
      <c r="Z337" t="s">
        <v>284</v>
      </c>
      <c r="AA337">
        <v>2.7</v>
      </c>
      <c r="AB337" s="30">
        <v>45719</v>
      </c>
      <c r="AC337" t="s">
        <v>283</v>
      </c>
      <c r="AD337" t="s">
        <v>5483</v>
      </c>
      <c r="AE337" t="s">
        <v>5484</v>
      </c>
      <c r="AF337">
        <v>10</v>
      </c>
      <c r="AG337" t="s">
        <v>282</v>
      </c>
      <c r="AH337" t="s">
        <v>707</v>
      </c>
      <c r="AI337" t="s">
        <v>3504</v>
      </c>
      <c r="AJ337" t="s">
        <v>280</v>
      </c>
      <c r="AK337">
        <v>100</v>
      </c>
      <c r="AL337"/>
      <c r="AM337" t="s">
        <v>1848</v>
      </c>
      <c r="AN337" t="s">
        <v>3222</v>
      </c>
      <c r="AO337" t="s">
        <v>4911</v>
      </c>
      <c r="AP337"/>
      <c r="AQ337"/>
      <c r="AR337"/>
      <c r="AS337"/>
      <c r="AT337" t="s">
        <v>5538</v>
      </c>
      <c r="AU337" t="s">
        <v>228</v>
      </c>
      <c r="AV337" t="s">
        <v>695</v>
      </c>
      <c r="AW337" t="s">
        <v>279</v>
      </c>
      <c r="AX337" t="s">
        <v>494</v>
      </c>
      <c r="AY337" t="s">
        <v>88</v>
      </c>
      <c r="AZ337" t="s">
        <v>1</v>
      </c>
      <c r="BA337" s="178" t="s">
        <v>5539</v>
      </c>
      <c r="BB337" t="s">
        <v>278</v>
      </c>
      <c r="BC337" t="s">
        <v>286</v>
      </c>
      <c r="BD337"/>
      <c r="BE337" t="s">
        <v>88</v>
      </c>
      <c r="BF337" t="s">
        <v>88</v>
      </c>
      <c r="BG337" t="s">
        <v>88</v>
      </c>
      <c r="BH337" t="s">
        <v>4914</v>
      </c>
      <c r="BI337">
        <v>1000</v>
      </c>
      <c r="BJ337">
        <v>1</v>
      </c>
      <c r="BK337" s="30">
        <v>44623</v>
      </c>
      <c r="BL337" s="30"/>
      <c r="BM337">
        <v>2.7</v>
      </c>
      <c r="BN337" t="s">
        <v>88</v>
      </c>
      <c r="BO337" s="30">
        <v>44807</v>
      </c>
      <c r="BP337" t="s">
        <v>4915</v>
      </c>
      <c r="BQ337" t="s">
        <v>88</v>
      </c>
      <c r="BR337" s="30">
        <v>44623</v>
      </c>
      <c r="BS337" t="s">
        <v>88</v>
      </c>
      <c r="BT337" s="30">
        <v>44623</v>
      </c>
      <c r="BU337" t="s">
        <v>88</v>
      </c>
      <c r="BV337" t="s">
        <v>5544</v>
      </c>
      <c r="BW337" t="s">
        <v>5545</v>
      </c>
      <c r="BX337" t="s">
        <v>277</v>
      </c>
      <c r="BY337" t="s">
        <v>277</v>
      </c>
      <c r="BZ337" t="s">
        <v>276</v>
      </c>
      <c r="CA337" t="s">
        <v>275</v>
      </c>
      <c r="CB337" t="s">
        <v>274</v>
      </c>
      <c r="CC337" t="s">
        <v>88</v>
      </c>
      <c r="CD337" t="s">
        <v>113</v>
      </c>
      <c r="CE337" t="s">
        <v>88</v>
      </c>
      <c r="CF337" t="s">
        <v>88</v>
      </c>
      <c r="CG337" t="s">
        <v>5546</v>
      </c>
      <c r="CH337" t="s">
        <v>88</v>
      </c>
      <c r="CI337" s="30"/>
      <c r="CJ337">
        <v>802</v>
      </c>
      <c r="CK337" t="s">
        <v>4919</v>
      </c>
      <c r="CL337" t="s">
        <v>199</v>
      </c>
      <c r="CM337" t="s">
        <v>531</v>
      </c>
      <c r="CN337" t="s">
        <v>6</v>
      </c>
      <c r="CO337" t="s">
        <v>157</v>
      </c>
      <c r="CP337" t="s">
        <v>525</v>
      </c>
      <c r="CQ337">
        <v>789</v>
      </c>
      <c r="CR337">
        <v>826</v>
      </c>
    </row>
    <row r="338" spans="7:96" hidden="1">
      <c r="G338" s="123">
        <v>45313.655796203704</v>
      </c>
      <c r="H338" s="181">
        <v>104</v>
      </c>
      <c r="I338" t="s">
        <v>88</v>
      </c>
      <c r="J338" t="s">
        <v>88</v>
      </c>
      <c r="K338" t="s">
        <v>226</v>
      </c>
      <c r="L338" t="s">
        <v>5547</v>
      </c>
      <c r="M338" s="30">
        <v>44616</v>
      </c>
      <c r="N338" t="s">
        <v>5548</v>
      </c>
      <c r="O338" t="s">
        <v>81</v>
      </c>
      <c r="P338">
        <v>1</v>
      </c>
      <c r="Q338" t="s">
        <v>777</v>
      </c>
      <c r="R338" t="s">
        <v>777</v>
      </c>
      <c r="S338" t="s">
        <v>777</v>
      </c>
      <c r="T338" t="s">
        <v>88</v>
      </c>
      <c r="U338" t="s">
        <v>4453</v>
      </c>
      <c r="V338" t="s">
        <v>5549</v>
      </c>
      <c r="W338" t="s">
        <v>279</v>
      </c>
      <c r="X338" t="s">
        <v>279</v>
      </c>
      <c r="Y338" t="s">
        <v>279</v>
      </c>
      <c r="Z338" t="s">
        <v>1865</v>
      </c>
      <c r="AA338">
        <v>4.55</v>
      </c>
      <c r="AB338" s="30">
        <v>46449</v>
      </c>
      <c r="AC338" t="s">
        <v>283</v>
      </c>
      <c r="AD338" t="s">
        <v>88</v>
      </c>
      <c r="AE338" t="s">
        <v>1679</v>
      </c>
      <c r="AF338"/>
      <c r="AG338" t="s">
        <v>282</v>
      </c>
      <c r="AH338" t="s">
        <v>712</v>
      </c>
      <c r="AI338" t="s">
        <v>562</v>
      </c>
      <c r="AJ338" t="s">
        <v>280</v>
      </c>
      <c r="AK338">
        <v>100</v>
      </c>
      <c r="AL338"/>
      <c r="AM338" t="s">
        <v>1782</v>
      </c>
      <c r="AN338" t="s">
        <v>4457</v>
      </c>
      <c r="AO338" t="s">
        <v>88</v>
      </c>
      <c r="AP338"/>
      <c r="AQ338"/>
      <c r="AR338"/>
      <c r="AS338"/>
      <c r="AT338" t="s">
        <v>5550</v>
      </c>
      <c r="AU338" t="s">
        <v>228</v>
      </c>
      <c r="AV338" t="s">
        <v>4459</v>
      </c>
      <c r="AW338" t="s">
        <v>279</v>
      </c>
      <c r="AX338" t="s">
        <v>88</v>
      </c>
      <c r="AY338" t="s">
        <v>226</v>
      </c>
      <c r="AZ338" t="s">
        <v>2</v>
      </c>
      <c r="BA338" s="178" t="s">
        <v>5551</v>
      </c>
      <c r="BB338" t="s">
        <v>1890</v>
      </c>
      <c r="BC338" t="s">
        <v>286</v>
      </c>
      <c r="BD338"/>
      <c r="BE338" t="s">
        <v>88</v>
      </c>
      <c r="BF338" t="s">
        <v>88</v>
      </c>
      <c r="BG338" t="s">
        <v>88</v>
      </c>
      <c r="BH338" t="s">
        <v>4461</v>
      </c>
      <c r="BI338">
        <v>1000</v>
      </c>
      <c r="BJ338">
        <v>1</v>
      </c>
      <c r="BK338" s="30">
        <v>44623</v>
      </c>
      <c r="BL338" s="30"/>
      <c r="BM338">
        <v>4.55</v>
      </c>
      <c r="BN338" t="s">
        <v>88</v>
      </c>
      <c r="BO338" s="30">
        <v>44807</v>
      </c>
      <c r="BP338" t="s">
        <v>4462</v>
      </c>
      <c r="BQ338" t="s">
        <v>4453</v>
      </c>
      <c r="BR338" s="30">
        <v>44623</v>
      </c>
      <c r="BS338" t="s">
        <v>88</v>
      </c>
      <c r="BT338" s="30">
        <v>44623</v>
      </c>
      <c r="BU338" t="s">
        <v>88</v>
      </c>
      <c r="BV338" t="s">
        <v>5552</v>
      </c>
      <c r="BW338" t="s">
        <v>5553</v>
      </c>
      <c r="BX338" t="s">
        <v>277</v>
      </c>
      <c r="BY338" t="s">
        <v>277</v>
      </c>
      <c r="BZ338" t="s">
        <v>276</v>
      </c>
      <c r="CA338" t="s">
        <v>275</v>
      </c>
      <c r="CB338" t="s">
        <v>274</v>
      </c>
      <c r="CC338" t="s">
        <v>88</v>
      </c>
      <c r="CD338" t="s">
        <v>113</v>
      </c>
      <c r="CE338" t="s">
        <v>88</v>
      </c>
      <c r="CF338" t="s">
        <v>88</v>
      </c>
      <c r="CG338" t="s">
        <v>5554</v>
      </c>
      <c r="CH338" t="s">
        <v>88</v>
      </c>
      <c r="CI338" s="30"/>
      <c r="CJ338">
        <v>801</v>
      </c>
      <c r="CK338" t="s">
        <v>4466</v>
      </c>
      <c r="CL338" t="s">
        <v>200</v>
      </c>
      <c r="CM338" t="s">
        <v>6</v>
      </c>
      <c r="CN338" t="s">
        <v>6</v>
      </c>
      <c r="CO338" t="s">
        <v>158</v>
      </c>
      <c r="CP338" t="s">
        <v>6</v>
      </c>
      <c r="CQ338">
        <v>787</v>
      </c>
      <c r="CR338">
        <v>824</v>
      </c>
    </row>
    <row r="339" spans="7:96" hidden="1">
      <c r="G339" s="123">
        <v>45313.655796203704</v>
      </c>
      <c r="H339" s="181">
        <v>103</v>
      </c>
      <c r="I339" t="s">
        <v>88</v>
      </c>
      <c r="J339" t="s">
        <v>88</v>
      </c>
      <c r="K339" t="s">
        <v>1467</v>
      </c>
      <c r="L339" t="s">
        <v>5555</v>
      </c>
      <c r="M339" s="30">
        <v>44610</v>
      </c>
      <c r="N339" t="s">
        <v>5556</v>
      </c>
      <c r="O339" t="s">
        <v>81</v>
      </c>
      <c r="P339">
        <v>0.5</v>
      </c>
      <c r="Q339" t="s">
        <v>777</v>
      </c>
      <c r="R339" t="s">
        <v>777</v>
      </c>
      <c r="S339" t="s">
        <v>777</v>
      </c>
      <c r="T339" t="s">
        <v>88</v>
      </c>
      <c r="U339" t="s">
        <v>5557</v>
      </c>
      <c r="V339" t="s">
        <v>5558</v>
      </c>
      <c r="W339" t="s">
        <v>279</v>
      </c>
      <c r="X339" t="s">
        <v>279</v>
      </c>
      <c r="Y339" t="s">
        <v>279</v>
      </c>
      <c r="Z339" t="s">
        <v>284</v>
      </c>
      <c r="AA339">
        <v>2.5</v>
      </c>
      <c r="AB339" s="30">
        <v>45713</v>
      </c>
      <c r="AC339" t="s">
        <v>283</v>
      </c>
      <c r="AD339" t="s">
        <v>88</v>
      </c>
      <c r="AE339" t="s">
        <v>5559</v>
      </c>
      <c r="AF339"/>
      <c r="AG339" t="s">
        <v>282</v>
      </c>
      <c r="AH339" t="s">
        <v>712</v>
      </c>
      <c r="AI339" t="s">
        <v>1326</v>
      </c>
      <c r="AJ339" t="s">
        <v>280</v>
      </c>
      <c r="AK339">
        <v>100</v>
      </c>
      <c r="AL339"/>
      <c r="AM339" t="s">
        <v>709</v>
      </c>
      <c r="AN339" t="s">
        <v>1124</v>
      </c>
      <c r="AO339" t="s">
        <v>5560</v>
      </c>
      <c r="AP339"/>
      <c r="AQ339"/>
      <c r="AR339"/>
      <c r="AS339"/>
      <c r="AT339" t="s">
        <v>5561</v>
      </c>
      <c r="AU339" t="s">
        <v>228</v>
      </c>
      <c r="AV339" t="s">
        <v>695</v>
      </c>
      <c r="AW339" t="s">
        <v>279</v>
      </c>
      <c r="AX339" t="s">
        <v>494</v>
      </c>
      <c r="AY339" t="s">
        <v>88</v>
      </c>
      <c r="AZ339" t="s">
        <v>1</v>
      </c>
      <c r="BA339" s="178" t="s">
        <v>5562</v>
      </c>
      <c r="BB339" t="s">
        <v>278</v>
      </c>
      <c r="BC339" t="s">
        <v>286</v>
      </c>
      <c r="BD339"/>
      <c r="BE339" t="s">
        <v>88</v>
      </c>
      <c r="BF339" t="s">
        <v>88</v>
      </c>
      <c r="BG339" t="s">
        <v>88</v>
      </c>
      <c r="BH339" t="s">
        <v>5563</v>
      </c>
      <c r="BI339">
        <v>1000</v>
      </c>
      <c r="BJ339">
        <v>0.5</v>
      </c>
      <c r="BK339" s="30">
        <v>44617</v>
      </c>
      <c r="BL339" s="30"/>
      <c r="BM339">
        <v>2.5</v>
      </c>
      <c r="BN339" t="s">
        <v>88</v>
      </c>
      <c r="BO339" s="30">
        <v>44798</v>
      </c>
      <c r="BP339" t="s">
        <v>5564</v>
      </c>
      <c r="BQ339" t="s">
        <v>5557</v>
      </c>
      <c r="BR339" s="30">
        <v>44617</v>
      </c>
      <c r="BS339" t="s">
        <v>88</v>
      </c>
      <c r="BT339" s="30">
        <v>44617</v>
      </c>
      <c r="BU339" t="s">
        <v>88</v>
      </c>
      <c r="BV339" t="s">
        <v>88</v>
      </c>
      <c r="BW339" t="s">
        <v>5565</v>
      </c>
      <c r="BX339" t="s">
        <v>277</v>
      </c>
      <c r="BY339" t="s">
        <v>277</v>
      </c>
      <c r="BZ339" t="s">
        <v>276</v>
      </c>
      <c r="CA339" t="s">
        <v>275</v>
      </c>
      <c r="CB339" t="s">
        <v>274</v>
      </c>
      <c r="CC339" t="s">
        <v>88</v>
      </c>
      <c r="CD339" t="s">
        <v>113</v>
      </c>
      <c r="CE339" t="s">
        <v>88</v>
      </c>
      <c r="CF339" t="s">
        <v>88</v>
      </c>
      <c r="CG339" t="s">
        <v>5566</v>
      </c>
      <c r="CH339" t="s">
        <v>88</v>
      </c>
      <c r="CI339" s="30"/>
      <c r="CJ339">
        <v>386</v>
      </c>
      <c r="CK339" t="s">
        <v>5567</v>
      </c>
      <c r="CL339" t="s">
        <v>199</v>
      </c>
      <c r="CM339" t="s">
        <v>529</v>
      </c>
      <c r="CN339" t="s">
        <v>6</v>
      </c>
      <c r="CO339" t="s">
        <v>157</v>
      </c>
      <c r="CP339" t="s">
        <v>526</v>
      </c>
      <c r="CQ339">
        <v>776</v>
      </c>
      <c r="CR339">
        <v>813</v>
      </c>
    </row>
    <row r="340" spans="7:96" hidden="1">
      <c r="G340" s="123">
        <v>45313.655796203704</v>
      </c>
      <c r="H340" s="181">
        <v>102</v>
      </c>
      <c r="I340" t="s">
        <v>88</v>
      </c>
      <c r="J340" t="s">
        <v>88</v>
      </c>
      <c r="K340" t="s">
        <v>1668</v>
      </c>
      <c r="L340" t="s">
        <v>5568</v>
      </c>
      <c r="M340" s="30">
        <v>44608</v>
      </c>
      <c r="N340" t="s">
        <v>5569</v>
      </c>
      <c r="O340" t="s">
        <v>81</v>
      </c>
      <c r="P340">
        <v>1.5</v>
      </c>
      <c r="Q340" t="s">
        <v>777</v>
      </c>
      <c r="R340" t="s">
        <v>777</v>
      </c>
      <c r="S340" t="s">
        <v>777</v>
      </c>
      <c r="T340" t="s">
        <v>88</v>
      </c>
      <c r="U340" t="s">
        <v>5570</v>
      </c>
      <c r="V340" t="s">
        <v>5571</v>
      </c>
      <c r="W340" t="s">
        <v>279</v>
      </c>
      <c r="X340" t="s">
        <v>279</v>
      </c>
      <c r="Y340" t="s">
        <v>279</v>
      </c>
      <c r="Z340" t="s">
        <v>284</v>
      </c>
      <c r="AA340">
        <v>2.9</v>
      </c>
      <c r="AB340" s="30">
        <v>45711</v>
      </c>
      <c r="AC340" t="s">
        <v>283</v>
      </c>
      <c r="AD340" t="s">
        <v>88</v>
      </c>
      <c r="AE340" t="s">
        <v>88</v>
      </c>
      <c r="AF340"/>
      <c r="AG340" t="s">
        <v>282</v>
      </c>
      <c r="AH340" t="s">
        <v>707</v>
      </c>
      <c r="AI340" t="s">
        <v>567</v>
      </c>
      <c r="AJ340" t="s">
        <v>280</v>
      </c>
      <c r="AK340">
        <v>100</v>
      </c>
      <c r="AL340"/>
      <c r="AM340" t="s">
        <v>1905</v>
      </c>
      <c r="AN340" t="s">
        <v>3746</v>
      </c>
      <c r="AO340" t="s">
        <v>88</v>
      </c>
      <c r="AP340"/>
      <c r="AQ340"/>
      <c r="AR340"/>
      <c r="AS340"/>
      <c r="AT340" t="s">
        <v>4648</v>
      </c>
      <c r="AU340" t="s">
        <v>228</v>
      </c>
      <c r="AV340" t="s">
        <v>695</v>
      </c>
      <c r="AW340" t="s">
        <v>279</v>
      </c>
      <c r="AX340" t="s">
        <v>494</v>
      </c>
      <c r="AY340" t="s">
        <v>88</v>
      </c>
      <c r="AZ340" t="s">
        <v>1</v>
      </c>
      <c r="BA340" s="178" t="s">
        <v>5562</v>
      </c>
      <c r="BB340" t="s">
        <v>278</v>
      </c>
      <c r="BC340" t="s">
        <v>286</v>
      </c>
      <c r="BD340"/>
      <c r="BE340" t="s">
        <v>88</v>
      </c>
      <c r="BF340" t="s">
        <v>88</v>
      </c>
      <c r="BG340" t="s">
        <v>88</v>
      </c>
      <c r="BH340" t="s">
        <v>5572</v>
      </c>
      <c r="BI340">
        <v>1000</v>
      </c>
      <c r="BJ340">
        <v>1.5</v>
      </c>
      <c r="BK340" s="30">
        <v>44615</v>
      </c>
      <c r="BL340" s="30"/>
      <c r="BM340">
        <v>2.9</v>
      </c>
      <c r="BN340" t="s">
        <v>88</v>
      </c>
      <c r="BO340" s="30">
        <v>44796</v>
      </c>
      <c r="BP340" t="s">
        <v>5573</v>
      </c>
      <c r="BQ340" t="s">
        <v>88</v>
      </c>
      <c r="BR340" s="30">
        <v>44615</v>
      </c>
      <c r="BS340" t="s">
        <v>88</v>
      </c>
      <c r="BT340" s="30">
        <v>44615</v>
      </c>
      <c r="BU340" t="s">
        <v>88</v>
      </c>
      <c r="BV340" t="s">
        <v>5574</v>
      </c>
      <c r="BW340" t="s">
        <v>5575</v>
      </c>
      <c r="BX340" t="s">
        <v>277</v>
      </c>
      <c r="BY340" t="s">
        <v>277</v>
      </c>
      <c r="BZ340" t="s">
        <v>276</v>
      </c>
      <c r="CA340" t="s">
        <v>275</v>
      </c>
      <c r="CB340" t="s">
        <v>274</v>
      </c>
      <c r="CC340" t="s">
        <v>88</v>
      </c>
      <c r="CD340" t="s">
        <v>113</v>
      </c>
      <c r="CE340" t="s">
        <v>88</v>
      </c>
      <c r="CF340" t="s">
        <v>88</v>
      </c>
      <c r="CG340" t="s">
        <v>5576</v>
      </c>
      <c r="CH340" t="s">
        <v>88</v>
      </c>
      <c r="CI340" s="30"/>
      <c r="CJ340">
        <v>513</v>
      </c>
      <c r="CK340" t="s">
        <v>5577</v>
      </c>
      <c r="CL340" t="s">
        <v>199</v>
      </c>
      <c r="CM340" t="s">
        <v>528</v>
      </c>
      <c r="CN340" t="s">
        <v>6</v>
      </c>
      <c r="CO340" t="s">
        <v>157</v>
      </c>
      <c r="CP340" t="s">
        <v>524</v>
      </c>
      <c r="CQ340">
        <v>772</v>
      </c>
      <c r="CR340">
        <v>809</v>
      </c>
    </row>
    <row r="341" spans="7:96" hidden="1">
      <c r="G341" s="123">
        <v>45313.655796203704</v>
      </c>
      <c r="H341" s="181">
        <v>101</v>
      </c>
      <c r="I341" t="s">
        <v>88</v>
      </c>
      <c r="J341" t="s">
        <v>88</v>
      </c>
      <c r="K341" t="s">
        <v>1751</v>
      </c>
      <c r="L341" t="s">
        <v>5578</v>
      </c>
      <c r="M341" s="30">
        <v>44589</v>
      </c>
      <c r="N341" t="s">
        <v>5579</v>
      </c>
      <c r="O341" t="s">
        <v>102</v>
      </c>
      <c r="P341">
        <v>2.65</v>
      </c>
      <c r="Q341" t="s">
        <v>777</v>
      </c>
      <c r="R341" t="s">
        <v>777</v>
      </c>
      <c r="S341" t="s">
        <v>777</v>
      </c>
      <c r="T341" t="s">
        <v>88</v>
      </c>
      <c r="U341" t="s">
        <v>5580</v>
      </c>
      <c r="V341" t="s">
        <v>5581</v>
      </c>
      <c r="W341" t="s">
        <v>279</v>
      </c>
      <c r="X341" t="s">
        <v>279</v>
      </c>
      <c r="Y341" t="s">
        <v>279</v>
      </c>
      <c r="Z341" t="s">
        <v>284</v>
      </c>
      <c r="AA341">
        <v>4.5</v>
      </c>
      <c r="AB341" s="30">
        <v>45697</v>
      </c>
      <c r="AC341" t="s">
        <v>287</v>
      </c>
      <c r="AD341" t="s">
        <v>88</v>
      </c>
      <c r="AE341" t="s">
        <v>88</v>
      </c>
      <c r="AF341"/>
      <c r="AG341" t="s">
        <v>282</v>
      </c>
      <c r="AH341" t="s">
        <v>707</v>
      </c>
      <c r="AI341" t="s">
        <v>5360</v>
      </c>
      <c r="AJ341" t="s">
        <v>280</v>
      </c>
      <c r="AK341">
        <v>100</v>
      </c>
      <c r="AL341"/>
      <c r="AM341" t="s">
        <v>1848</v>
      </c>
      <c r="AN341" t="s">
        <v>1849</v>
      </c>
      <c r="AO341" t="s">
        <v>3040</v>
      </c>
      <c r="AP341"/>
      <c r="AQ341"/>
      <c r="AR341"/>
      <c r="AS341"/>
      <c r="AT341" t="s">
        <v>5582</v>
      </c>
      <c r="AU341" t="s">
        <v>228</v>
      </c>
      <c r="AV341" t="s">
        <v>695</v>
      </c>
      <c r="AW341" t="s">
        <v>279</v>
      </c>
      <c r="AX341" t="s">
        <v>1496</v>
      </c>
      <c r="AY341" t="s">
        <v>1751</v>
      </c>
      <c r="AZ341" t="s">
        <v>1</v>
      </c>
      <c r="BA341" s="178" t="s">
        <v>5583</v>
      </c>
      <c r="BB341" t="s">
        <v>278</v>
      </c>
      <c r="BC341" t="s">
        <v>286</v>
      </c>
      <c r="BD341"/>
      <c r="BE341" t="s">
        <v>88</v>
      </c>
      <c r="BF341" t="s">
        <v>88</v>
      </c>
      <c r="BG341" t="s">
        <v>88</v>
      </c>
      <c r="BH341" t="s">
        <v>5584</v>
      </c>
      <c r="BI341">
        <v>1000000</v>
      </c>
      <c r="BJ341">
        <v>2.65</v>
      </c>
      <c r="BK341" s="30">
        <v>44601</v>
      </c>
      <c r="BL341" s="30"/>
      <c r="BM341">
        <v>4.5</v>
      </c>
      <c r="BN341" t="s">
        <v>88</v>
      </c>
      <c r="BO341" s="30">
        <v>44782</v>
      </c>
      <c r="BP341" t="s">
        <v>5585</v>
      </c>
      <c r="BQ341" t="s">
        <v>88</v>
      </c>
      <c r="BR341" s="30">
        <v>44601</v>
      </c>
      <c r="BS341" t="s">
        <v>88</v>
      </c>
      <c r="BT341" s="30">
        <v>44601</v>
      </c>
      <c r="BU341" t="s">
        <v>1824</v>
      </c>
      <c r="BV341" t="s">
        <v>5586</v>
      </c>
      <c r="BW341" t="s">
        <v>5587</v>
      </c>
      <c r="BX341" t="s">
        <v>277</v>
      </c>
      <c r="BY341" t="s">
        <v>277</v>
      </c>
      <c r="BZ341" t="s">
        <v>276</v>
      </c>
      <c r="CA341" t="s">
        <v>275</v>
      </c>
      <c r="CB341" t="s">
        <v>274</v>
      </c>
      <c r="CC341" t="s">
        <v>88</v>
      </c>
      <c r="CD341" t="s">
        <v>113</v>
      </c>
      <c r="CE341" t="s">
        <v>88</v>
      </c>
      <c r="CF341" t="s">
        <v>88</v>
      </c>
      <c r="CG341" t="s">
        <v>5588</v>
      </c>
      <c r="CH341" t="s">
        <v>88</v>
      </c>
      <c r="CI341" s="30"/>
      <c r="CJ341">
        <v>777</v>
      </c>
      <c r="CK341" t="s">
        <v>5589</v>
      </c>
      <c r="CL341" t="s">
        <v>199</v>
      </c>
      <c r="CM341" t="s">
        <v>529</v>
      </c>
      <c r="CN341" t="s">
        <v>6</v>
      </c>
      <c r="CO341" t="s">
        <v>157</v>
      </c>
      <c r="CP341" t="s">
        <v>526</v>
      </c>
      <c r="CQ341">
        <v>761</v>
      </c>
      <c r="CR341">
        <v>798</v>
      </c>
    </row>
    <row r="342" spans="7:96" hidden="1">
      <c r="G342" s="123">
        <v>45313.655796203704</v>
      </c>
      <c r="H342" s="181">
        <v>100</v>
      </c>
      <c r="I342" t="s">
        <v>88</v>
      </c>
      <c r="J342" t="s">
        <v>88</v>
      </c>
      <c r="K342" t="s">
        <v>782</v>
      </c>
      <c r="L342" t="s">
        <v>5590</v>
      </c>
      <c r="M342" s="30">
        <v>44587</v>
      </c>
      <c r="N342" t="s">
        <v>5591</v>
      </c>
      <c r="O342" t="s">
        <v>106</v>
      </c>
      <c r="P342">
        <v>0.12</v>
      </c>
      <c r="Q342" t="s">
        <v>777</v>
      </c>
      <c r="R342" t="s">
        <v>777</v>
      </c>
      <c r="S342" t="s">
        <v>777</v>
      </c>
      <c r="T342" t="s">
        <v>88</v>
      </c>
      <c r="U342" t="s">
        <v>5592</v>
      </c>
      <c r="V342" t="s">
        <v>5593</v>
      </c>
      <c r="W342" t="s">
        <v>279</v>
      </c>
      <c r="X342" t="s">
        <v>279</v>
      </c>
      <c r="Y342" t="s">
        <v>279</v>
      </c>
      <c r="Z342" t="s">
        <v>284</v>
      </c>
      <c r="AA342">
        <v>1.85</v>
      </c>
      <c r="AB342" s="30">
        <v>45705</v>
      </c>
      <c r="AC342" t="s">
        <v>105</v>
      </c>
      <c r="AD342" t="s">
        <v>88</v>
      </c>
      <c r="AE342" t="s">
        <v>88</v>
      </c>
      <c r="AF342"/>
      <c r="AG342" t="s">
        <v>282</v>
      </c>
      <c r="AH342" t="s">
        <v>707</v>
      </c>
      <c r="AI342" t="s">
        <v>569</v>
      </c>
      <c r="AJ342" t="s">
        <v>280</v>
      </c>
      <c r="AK342">
        <v>100</v>
      </c>
      <c r="AL342"/>
      <c r="AM342" t="s">
        <v>794</v>
      </c>
      <c r="AN342" t="s">
        <v>1265</v>
      </c>
      <c r="AO342" t="s">
        <v>3444</v>
      </c>
      <c r="AP342"/>
      <c r="AQ342"/>
      <c r="AR342"/>
      <c r="AS342"/>
      <c r="AT342" t="s">
        <v>4858</v>
      </c>
      <c r="AU342" t="s">
        <v>228</v>
      </c>
      <c r="AV342" t="s">
        <v>695</v>
      </c>
      <c r="AW342" t="s">
        <v>279</v>
      </c>
      <c r="AX342" t="s">
        <v>1496</v>
      </c>
      <c r="AY342" t="s">
        <v>88</v>
      </c>
      <c r="AZ342" t="s">
        <v>1</v>
      </c>
      <c r="BA342" s="178" t="s">
        <v>5594</v>
      </c>
      <c r="BB342" t="s">
        <v>278</v>
      </c>
      <c r="BC342" t="s">
        <v>286</v>
      </c>
      <c r="BD342"/>
      <c r="BE342" t="s">
        <v>88</v>
      </c>
      <c r="BF342" t="s">
        <v>88</v>
      </c>
      <c r="BG342" t="s">
        <v>88</v>
      </c>
      <c r="BH342" t="s">
        <v>5595</v>
      </c>
      <c r="BI342">
        <v>1000</v>
      </c>
      <c r="BJ342">
        <v>0.12</v>
      </c>
      <c r="BK342" s="30">
        <v>44609</v>
      </c>
      <c r="BL342" s="30"/>
      <c r="BM342">
        <v>1.85</v>
      </c>
      <c r="BN342" t="s">
        <v>88</v>
      </c>
      <c r="BO342" s="30">
        <v>44790</v>
      </c>
      <c r="BP342" t="s">
        <v>5596</v>
      </c>
      <c r="BQ342" t="s">
        <v>88</v>
      </c>
      <c r="BR342" s="30">
        <v>44609</v>
      </c>
      <c r="BS342" t="s">
        <v>88</v>
      </c>
      <c r="BT342" s="30">
        <v>44609</v>
      </c>
      <c r="BU342" t="s">
        <v>88</v>
      </c>
      <c r="BV342" t="s">
        <v>5597</v>
      </c>
      <c r="BW342" t="s">
        <v>5598</v>
      </c>
      <c r="BX342" t="s">
        <v>277</v>
      </c>
      <c r="BY342" t="s">
        <v>277</v>
      </c>
      <c r="BZ342" t="s">
        <v>276</v>
      </c>
      <c r="CA342" t="s">
        <v>275</v>
      </c>
      <c r="CB342" t="s">
        <v>274</v>
      </c>
      <c r="CC342" t="s">
        <v>88</v>
      </c>
      <c r="CD342" t="s">
        <v>113</v>
      </c>
      <c r="CE342" t="s">
        <v>88</v>
      </c>
      <c r="CF342" t="s">
        <v>88</v>
      </c>
      <c r="CG342" t="s">
        <v>5599</v>
      </c>
      <c r="CH342" t="s">
        <v>88</v>
      </c>
      <c r="CI342" s="30"/>
      <c r="CJ342">
        <v>741</v>
      </c>
      <c r="CK342" t="s">
        <v>5600</v>
      </c>
      <c r="CL342" t="s">
        <v>199</v>
      </c>
      <c r="CM342" t="s">
        <v>529</v>
      </c>
      <c r="CN342" t="s">
        <v>6</v>
      </c>
      <c r="CO342" t="s">
        <v>157</v>
      </c>
      <c r="CP342" t="s">
        <v>526</v>
      </c>
      <c r="CQ342">
        <v>758</v>
      </c>
      <c r="CR342">
        <v>794</v>
      </c>
    </row>
    <row r="343" spans="7:96" hidden="1">
      <c r="G343" s="123">
        <v>45313.655796203704</v>
      </c>
      <c r="H343" s="181">
        <v>99</v>
      </c>
      <c r="I343" t="s">
        <v>88</v>
      </c>
      <c r="J343" t="s">
        <v>88</v>
      </c>
      <c r="K343" t="s">
        <v>226</v>
      </c>
      <c r="L343" t="s">
        <v>5601</v>
      </c>
      <c r="M343" s="30">
        <v>44581</v>
      </c>
      <c r="N343" t="s">
        <v>5602</v>
      </c>
      <c r="O343" t="s">
        <v>81</v>
      </c>
      <c r="P343">
        <v>4</v>
      </c>
      <c r="Q343" t="s">
        <v>777</v>
      </c>
      <c r="R343" t="s">
        <v>777</v>
      </c>
      <c r="S343" t="s">
        <v>777</v>
      </c>
      <c r="T343" t="s">
        <v>88</v>
      </c>
      <c r="U343" t="s">
        <v>5603</v>
      </c>
      <c r="V343" t="s">
        <v>5604</v>
      </c>
      <c r="W343" t="s">
        <v>5605</v>
      </c>
      <c r="X343" t="s">
        <v>5606</v>
      </c>
      <c r="Y343" t="s">
        <v>5405</v>
      </c>
      <c r="Z343" t="s">
        <v>284</v>
      </c>
      <c r="AA343">
        <v>2.2999999999999998</v>
      </c>
      <c r="AB343" s="30">
        <v>45684</v>
      </c>
      <c r="AC343" t="s">
        <v>283</v>
      </c>
      <c r="AD343" t="s">
        <v>1866</v>
      </c>
      <c r="AE343" t="s">
        <v>88</v>
      </c>
      <c r="AF343"/>
      <c r="AG343" t="s">
        <v>282</v>
      </c>
      <c r="AH343" t="s">
        <v>707</v>
      </c>
      <c r="AI343" t="s">
        <v>5607</v>
      </c>
      <c r="AJ343" t="s">
        <v>280</v>
      </c>
      <c r="AK343">
        <v>100</v>
      </c>
      <c r="AL343">
        <v>-3.0999999999999999E-3</v>
      </c>
      <c r="AM343" t="s">
        <v>1848</v>
      </c>
      <c r="AN343" t="s">
        <v>3020</v>
      </c>
      <c r="AO343" t="s">
        <v>88</v>
      </c>
      <c r="AP343"/>
      <c r="AQ343"/>
      <c r="AR343"/>
      <c r="AS343"/>
      <c r="AT343" t="s">
        <v>5608</v>
      </c>
      <c r="AU343" t="s">
        <v>228</v>
      </c>
      <c r="AV343" t="s">
        <v>806</v>
      </c>
      <c r="AW343" t="s">
        <v>5405</v>
      </c>
      <c r="AX343" t="s">
        <v>88</v>
      </c>
      <c r="AY343" t="s">
        <v>226</v>
      </c>
      <c r="AZ343" t="s">
        <v>3</v>
      </c>
      <c r="BA343" s="178" t="s">
        <v>5609</v>
      </c>
      <c r="BB343" t="s">
        <v>1376</v>
      </c>
      <c r="BC343" t="s">
        <v>1588</v>
      </c>
      <c r="BD343"/>
      <c r="BE343" t="s">
        <v>88</v>
      </c>
      <c r="BF343" t="s">
        <v>88</v>
      </c>
      <c r="BG343" t="s">
        <v>88</v>
      </c>
      <c r="BH343" t="s">
        <v>5610</v>
      </c>
      <c r="BI343">
        <v>1000</v>
      </c>
      <c r="BJ343">
        <v>4</v>
      </c>
      <c r="BK343" s="30">
        <v>44588</v>
      </c>
      <c r="BL343" s="30"/>
      <c r="BM343">
        <v>2.2999999999999998</v>
      </c>
      <c r="BN343" t="s">
        <v>88</v>
      </c>
      <c r="BO343" s="30">
        <v>44769</v>
      </c>
      <c r="BP343" t="s">
        <v>5611</v>
      </c>
      <c r="BQ343" t="s">
        <v>88</v>
      </c>
      <c r="BR343" s="30">
        <v>44588</v>
      </c>
      <c r="BS343" t="s">
        <v>88</v>
      </c>
      <c r="BT343" s="30">
        <v>44588</v>
      </c>
      <c r="BU343" t="s">
        <v>1824</v>
      </c>
      <c r="BV343" t="s">
        <v>5612</v>
      </c>
      <c r="BW343" t="s">
        <v>5613</v>
      </c>
      <c r="BX343" t="s">
        <v>277</v>
      </c>
      <c r="BY343" t="s">
        <v>277</v>
      </c>
      <c r="BZ343" t="s">
        <v>276</v>
      </c>
      <c r="CA343" t="s">
        <v>275</v>
      </c>
      <c r="CB343" t="s">
        <v>274</v>
      </c>
      <c r="CC343" t="s">
        <v>88</v>
      </c>
      <c r="CD343" t="s">
        <v>113</v>
      </c>
      <c r="CE343" t="s">
        <v>88</v>
      </c>
      <c r="CF343" t="s">
        <v>88</v>
      </c>
      <c r="CG343" t="s">
        <v>5614</v>
      </c>
      <c r="CH343" t="s">
        <v>88</v>
      </c>
      <c r="CI343" s="30"/>
      <c r="CJ343">
        <v>125</v>
      </c>
      <c r="CK343" t="s">
        <v>5615</v>
      </c>
      <c r="CL343" t="s">
        <v>201</v>
      </c>
      <c r="CM343" t="s">
        <v>6</v>
      </c>
      <c r="CN343" t="s">
        <v>6</v>
      </c>
      <c r="CO343" t="s">
        <v>156</v>
      </c>
      <c r="CP343" t="s">
        <v>6</v>
      </c>
      <c r="CQ343">
        <v>752</v>
      </c>
      <c r="CR343">
        <v>788</v>
      </c>
    </row>
    <row r="344" spans="7:96" hidden="1">
      <c r="G344" s="123">
        <v>45313.655796203704</v>
      </c>
      <c r="H344" s="181">
        <v>98</v>
      </c>
      <c r="I344" t="s">
        <v>88</v>
      </c>
      <c r="J344" t="s">
        <v>88</v>
      </c>
      <c r="K344" t="s">
        <v>706</v>
      </c>
      <c r="L344" t="s">
        <v>5616</v>
      </c>
      <c r="M344" s="30">
        <v>44581</v>
      </c>
      <c r="N344" t="s">
        <v>5617</v>
      </c>
      <c r="O344" t="s">
        <v>81</v>
      </c>
      <c r="P344">
        <v>0.48</v>
      </c>
      <c r="Q344" t="s">
        <v>777</v>
      </c>
      <c r="R344" t="s">
        <v>777</v>
      </c>
      <c r="S344" t="s">
        <v>777</v>
      </c>
      <c r="T344" t="s">
        <v>88</v>
      </c>
      <c r="U344" t="s">
        <v>5329</v>
      </c>
      <c r="V344" t="s">
        <v>5618</v>
      </c>
      <c r="W344" t="s">
        <v>279</v>
      </c>
      <c r="X344" t="s">
        <v>279</v>
      </c>
      <c r="Y344" t="s">
        <v>279</v>
      </c>
      <c r="Z344" t="s">
        <v>284</v>
      </c>
      <c r="AA344">
        <v>2.15</v>
      </c>
      <c r="AB344" s="30">
        <v>45682</v>
      </c>
      <c r="AC344" t="s">
        <v>105</v>
      </c>
      <c r="AD344" t="s">
        <v>5619</v>
      </c>
      <c r="AE344" t="s">
        <v>5620</v>
      </c>
      <c r="AF344">
        <v>10</v>
      </c>
      <c r="AG344" t="s">
        <v>282</v>
      </c>
      <c r="AH344" t="s">
        <v>707</v>
      </c>
      <c r="AI344" t="s">
        <v>3277</v>
      </c>
      <c r="AJ344" t="s">
        <v>280</v>
      </c>
      <c r="AK344">
        <v>100</v>
      </c>
      <c r="AL344"/>
      <c r="AM344" t="s">
        <v>1848</v>
      </c>
      <c r="AN344" t="s">
        <v>1849</v>
      </c>
      <c r="AO344" t="s">
        <v>3652</v>
      </c>
      <c r="AP344"/>
      <c r="AQ344"/>
      <c r="AR344"/>
      <c r="AS344"/>
      <c r="AT344" t="s">
        <v>3988</v>
      </c>
      <c r="AU344" t="s">
        <v>228</v>
      </c>
      <c r="AV344" t="s">
        <v>1397</v>
      </c>
      <c r="AW344" t="s">
        <v>279</v>
      </c>
      <c r="AX344" t="s">
        <v>1496</v>
      </c>
      <c r="AY344" t="s">
        <v>88</v>
      </c>
      <c r="AZ344" t="s">
        <v>1</v>
      </c>
      <c r="BA344" s="178" t="s">
        <v>5609</v>
      </c>
      <c r="BB344" t="s">
        <v>278</v>
      </c>
      <c r="BC344" t="s">
        <v>286</v>
      </c>
      <c r="BD344"/>
      <c r="BE344" t="s">
        <v>88</v>
      </c>
      <c r="BF344" t="s">
        <v>88</v>
      </c>
      <c r="BG344" t="s">
        <v>88</v>
      </c>
      <c r="BH344" t="s">
        <v>5332</v>
      </c>
      <c r="BI344">
        <v>1000</v>
      </c>
      <c r="BJ344">
        <v>0.48</v>
      </c>
      <c r="BK344" s="30">
        <v>44586</v>
      </c>
      <c r="BL344" s="30"/>
      <c r="BM344">
        <v>2.15</v>
      </c>
      <c r="BN344" t="s">
        <v>88</v>
      </c>
      <c r="BO344" s="30">
        <v>44767</v>
      </c>
      <c r="BP344" t="s">
        <v>5333</v>
      </c>
      <c r="BQ344" t="s">
        <v>88</v>
      </c>
      <c r="BR344" s="30">
        <v>44586</v>
      </c>
      <c r="BS344" t="s">
        <v>88</v>
      </c>
      <c r="BT344" s="30">
        <v>44586</v>
      </c>
      <c r="BU344" t="s">
        <v>1824</v>
      </c>
      <c r="BV344" t="s">
        <v>5621</v>
      </c>
      <c r="BW344" t="s">
        <v>5622</v>
      </c>
      <c r="BX344" t="s">
        <v>277</v>
      </c>
      <c r="BY344" t="s">
        <v>277</v>
      </c>
      <c r="BZ344" t="s">
        <v>276</v>
      </c>
      <c r="CA344" t="s">
        <v>275</v>
      </c>
      <c r="CB344" t="s">
        <v>274</v>
      </c>
      <c r="CC344" t="s">
        <v>88</v>
      </c>
      <c r="CD344" t="s">
        <v>113</v>
      </c>
      <c r="CE344" t="s">
        <v>88</v>
      </c>
      <c r="CF344" t="s">
        <v>88</v>
      </c>
      <c r="CG344" t="s">
        <v>5623</v>
      </c>
      <c r="CH344" t="s">
        <v>88</v>
      </c>
      <c r="CI344" s="30"/>
      <c r="CJ344">
        <v>731</v>
      </c>
      <c r="CK344" t="s">
        <v>5337</v>
      </c>
      <c r="CL344" t="s">
        <v>199</v>
      </c>
      <c r="CM344" t="s">
        <v>528</v>
      </c>
      <c r="CN344" t="s">
        <v>6</v>
      </c>
      <c r="CO344" t="s">
        <v>157</v>
      </c>
      <c r="CP344" t="s">
        <v>526</v>
      </c>
      <c r="CQ344">
        <v>750</v>
      </c>
      <c r="CR344">
        <v>786</v>
      </c>
    </row>
    <row r="345" spans="7:96" hidden="1">
      <c r="G345" s="123">
        <v>45313.655796203704</v>
      </c>
      <c r="H345" s="181">
        <v>97</v>
      </c>
      <c r="I345" t="s">
        <v>88</v>
      </c>
      <c r="J345" t="s">
        <v>88</v>
      </c>
      <c r="K345" t="s">
        <v>1668</v>
      </c>
      <c r="L345" t="s">
        <v>5624</v>
      </c>
      <c r="M345" s="30">
        <v>44581</v>
      </c>
      <c r="N345" t="s">
        <v>5625</v>
      </c>
      <c r="O345" t="s">
        <v>81</v>
      </c>
      <c r="P345">
        <v>0.28599999999999998</v>
      </c>
      <c r="Q345" t="s">
        <v>777</v>
      </c>
      <c r="R345" t="s">
        <v>777</v>
      </c>
      <c r="S345" t="s">
        <v>777</v>
      </c>
      <c r="T345" t="s">
        <v>88</v>
      </c>
      <c r="U345" t="s">
        <v>5058</v>
      </c>
      <c r="V345" t="s">
        <v>5626</v>
      </c>
      <c r="W345" t="s">
        <v>279</v>
      </c>
      <c r="X345" t="s">
        <v>279</v>
      </c>
      <c r="Y345" t="s">
        <v>279</v>
      </c>
      <c r="Z345" t="s">
        <v>284</v>
      </c>
      <c r="AA345">
        <v>2.25</v>
      </c>
      <c r="AB345" s="30">
        <v>45681</v>
      </c>
      <c r="AC345" t="s">
        <v>283</v>
      </c>
      <c r="AD345" t="s">
        <v>88</v>
      </c>
      <c r="AE345" t="s">
        <v>88</v>
      </c>
      <c r="AF345"/>
      <c r="AG345" t="s">
        <v>282</v>
      </c>
      <c r="AH345" t="s">
        <v>707</v>
      </c>
      <c r="AI345" t="s">
        <v>5263</v>
      </c>
      <c r="AJ345" t="s">
        <v>280</v>
      </c>
      <c r="AK345">
        <v>100</v>
      </c>
      <c r="AL345"/>
      <c r="AM345" t="s">
        <v>1848</v>
      </c>
      <c r="AN345" t="s">
        <v>1849</v>
      </c>
      <c r="AO345" t="s">
        <v>3652</v>
      </c>
      <c r="AP345"/>
      <c r="AQ345"/>
      <c r="AR345"/>
      <c r="AS345"/>
      <c r="AT345" t="s">
        <v>5627</v>
      </c>
      <c r="AU345" t="s">
        <v>228</v>
      </c>
      <c r="AV345" t="s">
        <v>695</v>
      </c>
      <c r="AW345" t="s">
        <v>279</v>
      </c>
      <c r="AX345" t="s">
        <v>1496</v>
      </c>
      <c r="AY345" t="s">
        <v>88</v>
      </c>
      <c r="AZ345" t="s">
        <v>1</v>
      </c>
      <c r="BA345" s="178" t="s">
        <v>1523</v>
      </c>
      <c r="BB345" t="s">
        <v>278</v>
      </c>
      <c r="BC345" t="s">
        <v>286</v>
      </c>
      <c r="BD345"/>
      <c r="BE345" t="s">
        <v>88</v>
      </c>
      <c r="BF345" t="s">
        <v>88</v>
      </c>
      <c r="BG345" t="s">
        <v>88</v>
      </c>
      <c r="BH345" t="s">
        <v>5062</v>
      </c>
      <c r="BI345">
        <v>1000</v>
      </c>
      <c r="BJ345">
        <v>0.28599999999999998</v>
      </c>
      <c r="BK345" s="30">
        <v>44585</v>
      </c>
      <c r="BL345" s="30"/>
      <c r="BM345">
        <v>2.25</v>
      </c>
      <c r="BN345" t="s">
        <v>88</v>
      </c>
      <c r="BO345" s="30">
        <v>44766</v>
      </c>
      <c r="BP345" t="s">
        <v>5063</v>
      </c>
      <c r="BQ345" t="s">
        <v>88</v>
      </c>
      <c r="BR345" s="30">
        <v>44585</v>
      </c>
      <c r="BS345" t="s">
        <v>88</v>
      </c>
      <c r="BT345" s="30">
        <v>44585</v>
      </c>
      <c r="BU345" t="s">
        <v>88</v>
      </c>
      <c r="BV345" t="s">
        <v>5628</v>
      </c>
      <c r="BW345" t="s">
        <v>5629</v>
      </c>
      <c r="BX345" t="s">
        <v>277</v>
      </c>
      <c r="BY345" t="s">
        <v>277</v>
      </c>
      <c r="BZ345" t="s">
        <v>276</v>
      </c>
      <c r="CA345" t="s">
        <v>275</v>
      </c>
      <c r="CB345" t="s">
        <v>274</v>
      </c>
      <c r="CC345" t="s">
        <v>88</v>
      </c>
      <c r="CD345" t="s">
        <v>113</v>
      </c>
      <c r="CE345" t="s">
        <v>88</v>
      </c>
      <c r="CF345" t="s">
        <v>88</v>
      </c>
      <c r="CG345" t="s">
        <v>5630</v>
      </c>
      <c r="CH345" t="s">
        <v>88</v>
      </c>
      <c r="CI345" s="30"/>
      <c r="CJ345">
        <v>794</v>
      </c>
      <c r="CK345" t="s">
        <v>5067</v>
      </c>
      <c r="CL345" t="s">
        <v>199</v>
      </c>
      <c r="CM345" t="s">
        <v>529</v>
      </c>
      <c r="CN345" t="s">
        <v>6</v>
      </c>
      <c r="CO345" t="s">
        <v>157</v>
      </c>
      <c r="CP345" t="s">
        <v>527</v>
      </c>
      <c r="CQ345">
        <v>749</v>
      </c>
      <c r="CR345">
        <v>785</v>
      </c>
    </row>
    <row r="346" spans="7:96" hidden="1">
      <c r="G346" s="123">
        <v>45313.655796203704</v>
      </c>
      <c r="H346" s="181">
        <v>96</v>
      </c>
      <c r="I346" t="s">
        <v>88</v>
      </c>
      <c r="J346" t="s">
        <v>88</v>
      </c>
      <c r="K346" t="s">
        <v>1468</v>
      </c>
      <c r="L346" t="s">
        <v>5631</v>
      </c>
      <c r="M346" s="30">
        <v>44581</v>
      </c>
      <c r="N346" t="s">
        <v>5632</v>
      </c>
      <c r="O346" t="s">
        <v>81</v>
      </c>
      <c r="P346">
        <v>0.5</v>
      </c>
      <c r="Q346" t="s">
        <v>777</v>
      </c>
      <c r="R346" t="s">
        <v>777</v>
      </c>
      <c r="S346" t="s">
        <v>777</v>
      </c>
      <c r="T346" t="s">
        <v>88</v>
      </c>
      <c r="U346" t="s">
        <v>5633</v>
      </c>
      <c r="V346" t="s">
        <v>5634</v>
      </c>
      <c r="W346" t="s">
        <v>279</v>
      </c>
      <c r="X346" t="s">
        <v>279</v>
      </c>
      <c r="Y346" t="s">
        <v>279</v>
      </c>
      <c r="Z346" t="s">
        <v>284</v>
      </c>
      <c r="AA346">
        <v>2.1</v>
      </c>
      <c r="AB346" s="30">
        <v>45682</v>
      </c>
      <c r="AC346" t="s">
        <v>283</v>
      </c>
      <c r="AD346" t="s">
        <v>88</v>
      </c>
      <c r="AE346" t="s">
        <v>5635</v>
      </c>
      <c r="AF346"/>
      <c r="AG346" t="s">
        <v>282</v>
      </c>
      <c r="AH346" t="s">
        <v>707</v>
      </c>
      <c r="AI346" t="s">
        <v>4210</v>
      </c>
      <c r="AJ346" t="s">
        <v>280</v>
      </c>
      <c r="AK346">
        <v>100</v>
      </c>
      <c r="AL346">
        <v>-4.6600000000000003E-2</v>
      </c>
      <c r="AM346" t="s">
        <v>709</v>
      </c>
      <c r="AN346" t="s">
        <v>1385</v>
      </c>
      <c r="AO346" t="s">
        <v>3149</v>
      </c>
      <c r="AP346"/>
      <c r="AQ346"/>
      <c r="AR346"/>
      <c r="AS346"/>
      <c r="AT346" t="s">
        <v>5636</v>
      </c>
      <c r="AU346" t="s">
        <v>228</v>
      </c>
      <c r="AV346" t="s">
        <v>695</v>
      </c>
      <c r="AW346" t="s">
        <v>279</v>
      </c>
      <c r="AX346" t="s">
        <v>1496</v>
      </c>
      <c r="AY346" t="s">
        <v>88</v>
      </c>
      <c r="AZ346" t="s">
        <v>1</v>
      </c>
      <c r="BA346" s="178" t="s">
        <v>5609</v>
      </c>
      <c r="BB346" t="s">
        <v>278</v>
      </c>
      <c r="BC346" t="s">
        <v>286</v>
      </c>
      <c r="BD346"/>
      <c r="BE346" t="s">
        <v>88</v>
      </c>
      <c r="BF346" t="s">
        <v>88</v>
      </c>
      <c r="BG346" t="s">
        <v>88</v>
      </c>
      <c r="BH346" t="s">
        <v>5637</v>
      </c>
      <c r="BI346">
        <v>1000</v>
      </c>
      <c r="BJ346">
        <v>0.5</v>
      </c>
      <c r="BK346" s="30">
        <v>44586</v>
      </c>
      <c r="BL346" s="30"/>
      <c r="BM346">
        <v>2.1</v>
      </c>
      <c r="BN346" t="s">
        <v>88</v>
      </c>
      <c r="BO346" s="30">
        <v>44767</v>
      </c>
      <c r="BP346" t="s">
        <v>5638</v>
      </c>
      <c r="BQ346" t="s">
        <v>88</v>
      </c>
      <c r="BR346" s="30">
        <v>44586</v>
      </c>
      <c r="BS346" t="s">
        <v>88</v>
      </c>
      <c r="BT346" s="30">
        <v>44586</v>
      </c>
      <c r="BU346" t="s">
        <v>1824</v>
      </c>
      <c r="BV346" t="s">
        <v>88</v>
      </c>
      <c r="BW346" t="s">
        <v>5639</v>
      </c>
      <c r="BX346" t="s">
        <v>277</v>
      </c>
      <c r="BY346" t="s">
        <v>277</v>
      </c>
      <c r="BZ346" t="s">
        <v>276</v>
      </c>
      <c r="CA346" t="s">
        <v>275</v>
      </c>
      <c r="CB346" t="s">
        <v>274</v>
      </c>
      <c r="CC346" t="s">
        <v>88</v>
      </c>
      <c r="CD346" t="s">
        <v>113</v>
      </c>
      <c r="CE346" t="s">
        <v>88</v>
      </c>
      <c r="CF346" t="s">
        <v>88</v>
      </c>
      <c r="CG346" t="s">
        <v>5640</v>
      </c>
      <c r="CH346" t="s">
        <v>88</v>
      </c>
      <c r="CI346" s="30"/>
      <c r="CJ346">
        <v>793</v>
      </c>
      <c r="CK346" t="s">
        <v>5641</v>
      </c>
      <c r="CL346" t="s">
        <v>199</v>
      </c>
      <c r="CM346" t="s">
        <v>529</v>
      </c>
      <c r="CN346" t="s">
        <v>6</v>
      </c>
      <c r="CO346" t="s">
        <v>157</v>
      </c>
      <c r="CP346" t="s">
        <v>526</v>
      </c>
      <c r="CQ346">
        <v>744</v>
      </c>
      <c r="CR346">
        <v>782</v>
      </c>
    </row>
    <row r="347" spans="7:96" hidden="1">
      <c r="G347" s="123">
        <v>45313.655796203704</v>
      </c>
      <c r="H347" s="181">
        <v>95</v>
      </c>
      <c r="I347" t="s">
        <v>88</v>
      </c>
      <c r="J347" t="s">
        <v>88</v>
      </c>
      <c r="K347" t="s">
        <v>1668</v>
      </c>
      <c r="L347" t="s">
        <v>5642</v>
      </c>
      <c r="M347" s="30">
        <v>44581</v>
      </c>
      <c r="N347" t="s">
        <v>5632</v>
      </c>
      <c r="O347" t="s">
        <v>81</v>
      </c>
      <c r="P347">
        <v>1</v>
      </c>
      <c r="Q347" t="s">
        <v>777</v>
      </c>
      <c r="R347" t="s">
        <v>777</v>
      </c>
      <c r="S347" t="s">
        <v>777</v>
      </c>
      <c r="T347" t="s">
        <v>88</v>
      </c>
      <c r="U347" t="s">
        <v>5633</v>
      </c>
      <c r="V347" t="s">
        <v>5634</v>
      </c>
      <c r="W347" t="s">
        <v>279</v>
      </c>
      <c r="X347" t="s">
        <v>279</v>
      </c>
      <c r="Y347" t="s">
        <v>279</v>
      </c>
      <c r="Z347" t="s">
        <v>284</v>
      </c>
      <c r="AA347">
        <v>2.1</v>
      </c>
      <c r="AB347" s="30">
        <v>45682</v>
      </c>
      <c r="AC347" t="s">
        <v>283</v>
      </c>
      <c r="AD347" t="s">
        <v>88</v>
      </c>
      <c r="AE347" t="s">
        <v>88</v>
      </c>
      <c r="AF347"/>
      <c r="AG347" t="s">
        <v>282</v>
      </c>
      <c r="AH347" t="s">
        <v>707</v>
      </c>
      <c r="AI347" t="s">
        <v>4538</v>
      </c>
      <c r="AJ347" t="s">
        <v>280</v>
      </c>
      <c r="AK347">
        <v>100</v>
      </c>
      <c r="AL347">
        <v>-4.9399999999999999E-2</v>
      </c>
      <c r="AM347" t="s">
        <v>709</v>
      </c>
      <c r="AN347" t="s">
        <v>1385</v>
      </c>
      <c r="AO347" t="s">
        <v>3149</v>
      </c>
      <c r="AP347"/>
      <c r="AQ347"/>
      <c r="AR347"/>
      <c r="AS347"/>
      <c r="AT347" t="s">
        <v>5636</v>
      </c>
      <c r="AU347" t="s">
        <v>228</v>
      </c>
      <c r="AV347" t="s">
        <v>695</v>
      </c>
      <c r="AW347" t="s">
        <v>279</v>
      </c>
      <c r="AX347" t="s">
        <v>1496</v>
      </c>
      <c r="AY347" t="s">
        <v>88</v>
      </c>
      <c r="AZ347" t="s">
        <v>1</v>
      </c>
      <c r="BA347" s="178" t="s">
        <v>5609</v>
      </c>
      <c r="BB347" t="s">
        <v>278</v>
      </c>
      <c r="BC347" t="s">
        <v>286</v>
      </c>
      <c r="BD347"/>
      <c r="BE347" t="s">
        <v>88</v>
      </c>
      <c r="BF347" t="s">
        <v>88</v>
      </c>
      <c r="BG347" t="s">
        <v>88</v>
      </c>
      <c r="BH347" t="s">
        <v>5637</v>
      </c>
      <c r="BI347">
        <v>1000</v>
      </c>
      <c r="BJ347">
        <v>1</v>
      </c>
      <c r="BK347" s="30">
        <v>44586</v>
      </c>
      <c r="BL347" s="30"/>
      <c r="BM347">
        <v>2.1</v>
      </c>
      <c r="BN347" t="s">
        <v>88</v>
      </c>
      <c r="BO347" s="30">
        <v>44767</v>
      </c>
      <c r="BP347" t="s">
        <v>5638</v>
      </c>
      <c r="BQ347" t="s">
        <v>88</v>
      </c>
      <c r="BR347" s="30">
        <v>44586</v>
      </c>
      <c r="BS347" t="s">
        <v>88</v>
      </c>
      <c r="BT347" s="30">
        <v>44586</v>
      </c>
      <c r="BU347" t="s">
        <v>1824</v>
      </c>
      <c r="BV347" t="s">
        <v>4742</v>
      </c>
      <c r="BW347" t="s">
        <v>5643</v>
      </c>
      <c r="BX347" t="s">
        <v>277</v>
      </c>
      <c r="BY347" t="s">
        <v>277</v>
      </c>
      <c r="BZ347" t="s">
        <v>276</v>
      </c>
      <c r="CA347" t="s">
        <v>275</v>
      </c>
      <c r="CB347" t="s">
        <v>274</v>
      </c>
      <c r="CC347" t="s">
        <v>88</v>
      </c>
      <c r="CD347" t="s">
        <v>113</v>
      </c>
      <c r="CE347" t="s">
        <v>88</v>
      </c>
      <c r="CF347" t="s">
        <v>88</v>
      </c>
      <c r="CG347" t="s">
        <v>5644</v>
      </c>
      <c r="CH347" t="s">
        <v>88</v>
      </c>
      <c r="CI347" s="30"/>
      <c r="CJ347">
        <v>793</v>
      </c>
      <c r="CK347" t="s">
        <v>5641</v>
      </c>
      <c r="CL347" t="s">
        <v>199</v>
      </c>
      <c r="CM347" t="s">
        <v>529</v>
      </c>
      <c r="CN347" t="s">
        <v>6</v>
      </c>
      <c r="CO347" t="s">
        <v>157</v>
      </c>
      <c r="CP347" t="s">
        <v>526</v>
      </c>
      <c r="CQ347">
        <v>745</v>
      </c>
      <c r="CR347">
        <v>780</v>
      </c>
    </row>
    <row r="348" spans="7:96" hidden="1">
      <c r="G348" s="123">
        <v>45313.655796203704</v>
      </c>
      <c r="H348" s="181">
        <v>94</v>
      </c>
      <c r="I348" t="s">
        <v>88</v>
      </c>
      <c r="J348" t="s">
        <v>88</v>
      </c>
      <c r="K348" t="s">
        <v>1668</v>
      </c>
      <c r="L348" t="s">
        <v>5645</v>
      </c>
      <c r="M348" s="30">
        <v>44581</v>
      </c>
      <c r="N348" t="s">
        <v>5632</v>
      </c>
      <c r="O348" t="s">
        <v>81</v>
      </c>
      <c r="P348">
        <v>0.5</v>
      </c>
      <c r="Q348" t="s">
        <v>777</v>
      </c>
      <c r="R348" t="s">
        <v>777</v>
      </c>
      <c r="S348" t="s">
        <v>777</v>
      </c>
      <c r="T348" t="s">
        <v>88</v>
      </c>
      <c r="U348" t="s">
        <v>5633</v>
      </c>
      <c r="V348" t="s">
        <v>5634</v>
      </c>
      <c r="W348" t="s">
        <v>279</v>
      </c>
      <c r="X348" t="s">
        <v>279</v>
      </c>
      <c r="Y348" t="s">
        <v>279</v>
      </c>
      <c r="Z348" t="s">
        <v>284</v>
      </c>
      <c r="AA348">
        <v>2.1</v>
      </c>
      <c r="AB348" s="30">
        <v>45682</v>
      </c>
      <c r="AC348" t="s">
        <v>283</v>
      </c>
      <c r="AD348" t="s">
        <v>88</v>
      </c>
      <c r="AE348" t="s">
        <v>88</v>
      </c>
      <c r="AF348"/>
      <c r="AG348" t="s">
        <v>282</v>
      </c>
      <c r="AH348" t="s">
        <v>707</v>
      </c>
      <c r="AI348" t="s">
        <v>4967</v>
      </c>
      <c r="AJ348" t="s">
        <v>280</v>
      </c>
      <c r="AK348">
        <v>100</v>
      </c>
      <c r="AL348">
        <v>-4.6600000000000003E-2</v>
      </c>
      <c r="AM348" t="s">
        <v>709</v>
      </c>
      <c r="AN348" t="s">
        <v>1385</v>
      </c>
      <c r="AO348" t="s">
        <v>3149</v>
      </c>
      <c r="AP348"/>
      <c r="AQ348"/>
      <c r="AR348"/>
      <c r="AS348"/>
      <c r="AT348" t="s">
        <v>4430</v>
      </c>
      <c r="AU348" t="s">
        <v>228</v>
      </c>
      <c r="AV348" t="s">
        <v>695</v>
      </c>
      <c r="AW348" t="s">
        <v>279</v>
      </c>
      <c r="AX348" t="s">
        <v>1496</v>
      </c>
      <c r="AY348" t="s">
        <v>88</v>
      </c>
      <c r="AZ348" t="s">
        <v>1</v>
      </c>
      <c r="BA348" s="178" t="s">
        <v>5609</v>
      </c>
      <c r="BB348" t="s">
        <v>278</v>
      </c>
      <c r="BC348" t="s">
        <v>286</v>
      </c>
      <c r="BD348"/>
      <c r="BE348" t="s">
        <v>88</v>
      </c>
      <c r="BF348" t="s">
        <v>88</v>
      </c>
      <c r="BG348" t="s">
        <v>88</v>
      </c>
      <c r="BH348" t="s">
        <v>5637</v>
      </c>
      <c r="BI348">
        <v>1000</v>
      </c>
      <c r="BJ348">
        <v>0.5</v>
      </c>
      <c r="BK348" s="30">
        <v>44586</v>
      </c>
      <c r="BL348" s="30"/>
      <c r="BM348">
        <v>2.1</v>
      </c>
      <c r="BN348" t="s">
        <v>88</v>
      </c>
      <c r="BO348" s="30">
        <v>44767</v>
      </c>
      <c r="BP348" t="s">
        <v>5638</v>
      </c>
      <c r="BQ348" t="s">
        <v>88</v>
      </c>
      <c r="BR348" s="30">
        <v>44586</v>
      </c>
      <c r="BS348" t="s">
        <v>88</v>
      </c>
      <c r="BT348" s="30">
        <v>44586</v>
      </c>
      <c r="BU348" t="s">
        <v>1824</v>
      </c>
      <c r="BV348" t="s">
        <v>5628</v>
      </c>
      <c r="BW348" t="s">
        <v>5646</v>
      </c>
      <c r="BX348" t="s">
        <v>277</v>
      </c>
      <c r="BY348" t="s">
        <v>277</v>
      </c>
      <c r="BZ348" t="s">
        <v>276</v>
      </c>
      <c r="CA348" t="s">
        <v>275</v>
      </c>
      <c r="CB348" t="s">
        <v>274</v>
      </c>
      <c r="CC348" t="s">
        <v>88</v>
      </c>
      <c r="CD348" t="s">
        <v>113</v>
      </c>
      <c r="CE348" t="s">
        <v>88</v>
      </c>
      <c r="CF348" t="s">
        <v>88</v>
      </c>
      <c r="CG348" t="s">
        <v>5647</v>
      </c>
      <c r="CH348" t="s">
        <v>88</v>
      </c>
      <c r="CI348" s="30"/>
      <c r="CJ348">
        <v>793</v>
      </c>
      <c r="CK348" t="s">
        <v>5641</v>
      </c>
      <c r="CL348" t="s">
        <v>199</v>
      </c>
      <c r="CM348" t="s">
        <v>529</v>
      </c>
      <c r="CN348" t="s">
        <v>6</v>
      </c>
      <c r="CO348" t="s">
        <v>157</v>
      </c>
      <c r="CP348" t="s">
        <v>526</v>
      </c>
      <c r="CQ348">
        <v>746</v>
      </c>
      <c r="CR348">
        <v>781</v>
      </c>
    </row>
    <row r="349" spans="7:96" hidden="1">
      <c r="G349" s="123">
        <v>45313.655796203704</v>
      </c>
      <c r="H349" s="181">
        <v>93</v>
      </c>
      <c r="I349" t="s">
        <v>88</v>
      </c>
      <c r="J349" t="s">
        <v>88</v>
      </c>
      <c r="K349" t="s">
        <v>1468</v>
      </c>
      <c r="L349" t="s">
        <v>5648</v>
      </c>
      <c r="M349" s="30">
        <v>44580</v>
      </c>
      <c r="N349" t="s">
        <v>5649</v>
      </c>
      <c r="O349" t="s">
        <v>81</v>
      </c>
      <c r="P349">
        <v>1</v>
      </c>
      <c r="Q349" t="s">
        <v>777</v>
      </c>
      <c r="R349" t="s">
        <v>777</v>
      </c>
      <c r="S349" t="s">
        <v>777</v>
      </c>
      <c r="T349" t="s">
        <v>88</v>
      </c>
      <c r="U349" t="s">
        <v>5270</v>
      </c>
      <c r="V349" t="s">
        <v>5650</v>
      </c>
      <c r="W349" t="s">
        <v>279</v>
      </c>
      <c r="X349" t="s">
        <v>279</v>
      </c>
      <c r="Y349" t="s">
        <v>279</v>
      </c>
      <c r="Z349" t="s">
        <v>284</v>
      </c>
      <c r="AA349">
        <v>2.1</v>
      </c>
      <c r="AB349" s="30">
        <v>45681</v>
      </c>
      <c r="AC349" t="s">
        <v>283</v>
      </c>
      <c r="AD349" t="s">
        <v>88</v>
      </c>
      <c r="AE349" t="s">
        <v>5635</v>
      </c>
      <c r="AF349"/>
      <c r="AG349" t="s">
        <v>282</v>
      </c>
      <c r="AH349" t="s">
        <v>707</v>
      </c>
      <c r="AI349" t="s">
        <v>4538</v>
      </c>
      <c r="AJ349" t="s">
        <v>280</v>
      </c>
      <c r="AK349">
        <v>100</v>
      </c>
      <c r="AL349">
        <v>-3.8399999999999997E-2</v>
      </c>
      <c r="AM349" t="s">
        <v>709</v>
      </c>
      <c r="AN349" t="s">
        <v>1385</v>
      </c>
      <c r="AO349" t="s">
        <v>3149</v>
      </c>
      <c r="AP349"/>
      <c r="AQ349"/>
      <c r="AR349"/>
      <c r="AS349"/>
      <c r="AT349" t="s">
        <v>5636</v>
      </c>
      <c r="AU349" t="s">
        <v>228</v>
      </c>
      <c r="AV349" t="s">
        <v>695</v>
      </c>
      <c r="AW349" t="s">
        <v>279</v>
      </c>
      <c r="AX349" t="s">
        <v>494</v>
      </c>
      <c r="AY349" t="s">
        <v>88</v>
      </c>
      <c r="AZ349" t="s">
        <v>1</v>
      </c>
      <c r="BA349" s="178" t="s">
        <v>1523</v>
      </c>
      <c r="BB349" t="s">
        <v>278</v>
      </c>
      <c r="BC349" t="s">
        <v>286</v>
      </c>
      <c r="BD349"/>
      <c r="BE349" t="s">
        <v>88</v>
      </c>
      <c r="BF349" t="s">
        <v>88</v>
      </c>
      <c r="BG349" t="s">
        <v>88</v>
      </c>
      <c r="BH349" t="s">
        <v>5273</v>
      </c>
      <c r="BI349">
        <v>1000</v>
      </c>
      <c r="BJ349">
        <v>1</v>
      </c>
      <c r="BK349" s="30">
        <v>44585</v>
      </c>
      <c r="BL349" s="30"/>
      <c r="BM349">
        <v>2.1</v>
      </c>
      <c r="BN349" t="s">
        <v>88</v>
      </c>
      <c r="BO349" s="30">
        <v>44766</v>
      </c>
      <c r="BP349" t="s">
        <v>5274</v>
      </c>
      <c r="BQ349" t="s">
        <v>88</v>
      </c>
      <c r="BR349" s="30">
        <v>44585</v>
      </c>
      <c r="BS349" t="s">
        <v>88</v>
      </c>
      <c r="BT349" s="30">
        <v>44585</v>
      </c>
      <c r="BU349" t="s">
        <v>1824</v>
      </c>
      <c r="BV349" t="s">
        <v>5651</v>
      </c>
      <c r="BW349" t="s">
        <v>5652</v>
      </c>
      <c r="BX349" t="s">
        <v>277</v>
      </c>
      <c r="BY349" t="s">
        <v>277</v>
      </c>
      <c r="BZ349" t="s">
        <v>276</v>
      </c>
      <c r="CA349" t="s">
        <v>275</v>
      </c>
      <c r="CB349" t="s">
        <v>274</v>
      </c>
      <c r="CC349" t="s">
        <v>88</v>
      </c>
      <c r="CD349" t="s">
        <v>113</v>
      </c>
      <c r="CE349" t="s">
        <v>88</v>
      </c>
      <c r="CF349" t="s">
        <v>88</v>
      </c>
      <c r="CG349" t="s">
        <v>5653</v>
      </c>
      <c r="CH349" t="s">
        <v>88</v>
      </c>
      <c r="CI349" s="30"/>
      <c r="CJ349">
        <v>790</v>
      </c>
      <c r="CK349" t="s">
        <v>5278</v>
      </c>
      <c r="CL349" t="s">
        <v>199</v>
      </c>
      <c r="CM349" t="s">
        <v>529</v>
      </c>
      <c r="CN349" t="s">
        <v>6</v>
      </c>
      <c r="CO349" t="s">
        <v>157</v>
      </c>
      <c r="CP349" t="s">
        <v>526</v>
      </c>
      <c r="CQ349">
        <v>740</v>
      </c>
      <c r="CR349">
        <v>776</v>
      </c>
    </row>
    <row r="350" spans="7:96" hidden="1">
      <c r="G350" s="123">
        <v>45313.655796203704</v>
      </c>
      <c r="H350" s="181">
        <v>92</v>
      </c>
      <c r="I350" t="s">
        <v>88</v>
      </c>
      <c r="J350" t="s">
        <v>88</v>
      </c>
      <c r="K350" t="s">
        <v>706</v>
      </c>
      <c r="L350" t="s">
        <v>5654</v>
      </c>
      <c r="M350" s="30">
        <v>44579</v>
      </c>
      <c r="N350" t="s">
        <v>5655</v>
      </c>
      <c r="O350" t="s">
        <v>81</v>
      </c>
      <c r="P350">
        <v>1</v>
      </c>
      <c r="Q350" t="s">
        <v>777</v>
      </c>
      <c r="R350" t="s">
        <v>777</v>
      </c>
      <c r="S350" t="s">
        <v>777</v>
      </c>
      <c r="T350" t="s">
        <v>88</v>
      </c>
      <c r="U350" t="s">
        <v>5656</v>
      </c>
      <c r="V350" t="s">
        <v>5657</v>
      </c>
      <c r="W350" t="s">
        <v>279</v>
      </c>
      <c r="X350" t="s">
        <v>279</v>
      </c>
      <c r="Y350" t="s">
        <v>279</v>
      </c>
      <c r="Z350" t="s">
        <v>2292</v>
      </c>
      <c r="AA350">
        <v>2.1</v>
      </c>
      <c r="AB350" s="30">
        <v>45651</v>
      </c>
      <c r="AC350" t="s">
        <v>283</v>
      </c>
      <c r="AD350" t="s">
        <v>5658</v>
      </c>
      <c r="AE350" t="s">
        <v>5659</v>
      </c>
      <c r="AF350">
        <v>10</v>
      </c>
      <c r="AG350" t="s">
        <v>282</v>
      </c>
      <c r="AH350" t="s">
        <v>707</v>
      </c>
      <c r="AI350" t="s">
        <v>5218</v>
      </c>
      <c r="AJ350" t="s">
        <v>280</v>
      </c>
      <c r="AK350">
        <v>100</v>
      </c>
      <c r="AL350">
        <v>-5.0900000000000001E-2</v>
      </c>
      <c r="AM350" t="s">
        <v>3571</v>
      </c>
      <c r="AN350" t="s">
        <v>5660</v>
      </c>
      <c r="AO350" t="s">
        <v>5661</v>
      </c>
      <c r="AP350"/>
      <c r="AQ350"/>
      <c r="AR350"/>
      <c r="AS350"/>
      <c r="AT350" t="s">
        <v>5662</v>
      </c>
      <c r="AU350" t="s">
        <v>228</v>
      </c>
      <c r="AV350" t="s">
        <v>528</v>
      </c>
      <c r="AW350" t="s">
        <v>279</v>
      </c>
      <c r="AX350" t="s">
        <v>494</v>
      </c>
      <c r="AY350" t="s">
        <v>88</v>
      </c>
      <c r="AZ350" t="s">
        <v>1</v>
      </c>
      <c r="BA350" s="178" t="s">
        <v>5663</v>
      </c>
      <c r="BB350" t="s">
        <v>278</v>
      </c>
      <c r="BC350" t="s">
        <v>286</v>
      </c>
      <c r="BD350"/>
      <c r="BE350" t="s">
        <v>88</v>
      </c>
      <c r="BF350" t="s">
        <v>88</v>
      </c>
      <c r="BG350" t="s">
        <v>88</v>
      </c>
      <c r="BH350" t="s">
        <v>5664</v>
      </c>
      <c r="BI350">
        <v>1000</v>
      </c>
      <c r="BJ350">
        <v>1</v>
      </c>
      <c r="BK350" s="30">
        <v>44586</v>
      </c>
      <c r="BL350" s="30"/>
      <c r="BM350">
        <v>2.1</v>
      </c>
      <c r="BN350" t="s">
        <v>88</v>
      </c>
      <c r="BO350" s="30">
        <v>44737</v>
      </c>
      <c r="BP350" t="s">
        <v>5665</v>
      </c>
      <c r="BQ350" t="s">
        <v>88</v>
      </c>
      <c r="BR350" s="30">
        <v>44586</v>
      </c>
      <c r="BS350" t="s">
        <v>88</v>
      </c>
      <c r="BT350" s="30">
        <v>44586</v>
      </c>
      <c r="BU350" t="s">
        <v>1824</v>
      </c>
      <c r="BV350" t="s">
        <v>5666</v>
      </c>
      <c r="BW350" t="s">
        <v>5667</v>
      </c>
      <c r="BX350" t="s">
        <v>277</v>
      </c>
      <c r="BY350" t="s">
        <v>277</v>
      </c>
      <c r="BZ350" t="s">
        <v>276</v>
      </c>
      <c r="CA350" t="s">
        <v>275</v>
      </c>
      <c r="CB350" t="s">
        <v>274</v>
      </c>
      <c r="CC350" t="s">
        <v>88</v>
      </c>
      <c r="CD350" t="s">
        <v>113</v>
      </c>
      <c r="CE350" t="s">
        <v>88</v>
      </c>
      <c r="CF350" t="s">
        <v>88</v>
      </c>
      <c r="CG350" t="s">
        <v>5668</v>
      </c>
      <c r="CH350" t="s">
        <v>88</v>
      </c>
      <c r="CI350" s="30"/>
      <c r="CJ350">
        <v>789</v>
      </c>
      <c r="CK350" t="s">
        <v>5669</v>
      </c>
      <c r="CL350" t="s">
        <v>199</v>
      </c>
      <c r="CM350" t="s">
        <v>531</v>
      </c>
      <c r="CN350" t="s">
        <v>6</v>
      </c>
      <c r="CO350" t="s">
        <v>157</v>
      </c>
      <c r="CP350" t="s">
        <v>526</v>
      </c>
      <c r="CQ350">
        <v>736</v>
      </c>
      <c r="CR350">
        <v>771</v>
      </c>
    </row>
    <row r="351" spans="7:96" hidden="1">
      <c r="G351" s="123">
        <v>45313.655796203704</v>
      </c>
      <c r="H351" s="181">
        <v>91</v>
      </c>
      <c r="I351" t="s">
        <v>88</v>
      </c>
      <c r="J351" t="s">
        <v>88</v>
      </c>
      <c r="K351" t="s">
        <v>1467</v>
      </c>
      <c r="L351" t="s">
        <v>5670</v>
      </c>
      <c r="M351" s="30">
        <v>44578</v>
      </c>
      <c r="N351" t="s">
        <v>5671</v>
      </c>
      <c r="O351" t="s">
        <v>81</v>
      </c>
      <c r="P351">
        <v>0.42</v>
      </c>
      <c r="Q351" t="s">
        <v>777</v>
      </c>
      <c r="R351" t="s">
        <v>777</v>
      </c>
      <c r="S351" t="s">
        <v>777</v>
      </c>
      <c r="T351" t="s">
        <v>88</v>
      </c>
      <c r="U351" t="s">
        <v>5672</v>
      </c>
      <c r="V351" t="s">
        <v>5673</v>
      </c>
      <c r="W351" t="s">
        <v>279</v>
      </c>
      <c r="X351" t="s">
        <v>279</v>
      </c>
      <c r="Y351" t="s">
        <v>279</v>
      </c>
      <c r="Z351" t="s">
        <v>284</v>
      </c>
      <c r="AA351">
        <v>3</v>
      </c>
      <c r="AB351" s="30">
        <v>45677</v>
      </c>
      <c r="AC351" t="s">
        <v>283</v>
      </c>
      <c r="AD351" t="s">
        <v>88</v>
      </c>
      <c r="AE351" t="s">
        <v>5674</v>
      </c>
      <c r="AF351"/>
      <c r="AG351" t="s">
        <v>282</v>
      </c>
      <c r="AH351" t="s">
        <v>712</v>
      </c>
      <c r="AI351" t="s">
        <v>5675</v>
      </c>
      <c r="AJ351" t="s">
        <v>280</v>
      </c>
      <c r="AK351">
        <v>100</v>
      </c>
      <c r="AL351"/>
      <c r="AM351" t="s">
        <v>500</v>
      </c>
      <c r="AN351" t="s">
        <v>1553</v>
      </c>
      <c r="AO351" t="s">
        <v>5676</v>
      </c>
      <c r="AP351"/>
      <c r="AQ351"/>
      <c r="AR351"/>
      <c r="AS351"/>
      <c r="AT351" t="s">
        <v>5677</v>
      </c>
      <c r="AU351" t="s">
        <v>228</v>
      </c>
      <c r="AV351" t="s">
        <v>695</v>
      </c>
      <c r="AW351" t="s">
        <v>279</v>
      </c>
      <c r="AX351" t="s">
        <v>1496</v>
      </c>
      <c r="AY351" t="s">
        <v>88</v>
      </c>
      <c r="AZ351" t="s">
        <v>1</v>
      </c>
      <c r="BA351" s="178" t="s">
        <v>5678</v>
      </c>
      <c r="BB351" t="s">
        <v>278</v>
      </c>
      <c r="BC351" t="s">
        <v>286</v>
      </c>
      <c r="BD351"/>
      <c r="BE351" t="s">
        <v>88</v>
      </c>
      <c r="BF351" t="s">
        <v>88</v>
      </c>
      <c r="BG351" t="s">
        <v>88</v>
      </c>
      <c r="BH351" t="s">
        <v>5679</v>
      </c>
      <c r="BI351">
        <v>1000</v>
      </c>
      <c r="BJ351">
        <v>0.42</v>
      </c>
      <c r="BK351" s="30">
        <v>44581</v>
      </c>
      <c r="BL351" s="30"/>
      <c r="BM351">
        <v>3</v>
      </c>
      <c r="BN351" t="s">
        <v>88</v>
      </c>
      <c r="BO351" s="30">
        <v>44762</v>
      </c>
      <c r="BP351" t="s">
        <v>5680</v>
      </c>
      <c r="BQ351" t="s">
        <v>5672</v>
      </c>
      <c r="BR351" s="30">
        <v>44581</v>
      </c>
      <c r="BS351" t="s">
        <v>88</v>
      </c>
      <c r="BT351" s="30">
        <v>44581</v>
      </c>
      <c r="BU351" t="s">
        <v>1824</v>
      </c>
      <c r="BV351" t="s">
        <v>88</v>
      </c>
      <c r="BW351" t="s">
        <v>5681</v>
      </c>
      <c r="BX351" t="s">
        <v>277</v>
      </c>
      <c r="BY351" t="s">
        <v>277</v>
      </c>
      <c r="BZ351" t="s">
        <v>276</v>
      </c>
      <c r="CA351" t="s">
        <v>275</v>
      </c>
      <c r="CB351" t="s">
        <v>274</v>
      </c>
      <c r="CC351" t="s">
        <v>88</v>
      </c>
      <c r="CD351" t="s">
        <v>113</v>
      </c>
      <c r="CE351" t="s">
        <v>88</v>
      </c>
      <c r="CF351" t="s">
        <v>88</v>
      </c>
      <c r="CG351" t="s">
        <v>5682</v>
      </c>
      <c r="CH351" t="s">
        <v>88</v>
      </c>
      <c r="CI351" s="30"/>
      <c r="CJ351">
        <v>760</v>
      </c>
      <c r="CK351" t="s">
        <v>5683</v>
      </c>
      <c r="CL351" t="s">
        <v>199</v>
      </c>
      <c r="CM351" t="s">
        <v>529</v>
      </c>
      <c r="CN351" t="s">
        <v>6</v>
      </c>
      <c r="CO351" t="s">
        <v>157</v>
      </c>
      <c r="CP351" t="s">
        <v>526</v>
      </c>
      <c r="CQ351">
        <v>733</v>
      </c>
      <c r="CR351">
        <v>768</v>
      </c>
    </row>
    <row r="352" spans="7:96" hidden="1">
      <c r="G352" s="123">
        <v>45313.655796203704</v>
      </c>
      <c r="H352" s="181">
        <v>90</v>
      </c>
      <c r="I352" t="s">
        <v>88</v>
      </c>
      <c r="J352" t="s">
        <v>88</v>
      </c>
      <c r="K352" t="s">
        <v>1467</v>
      </c>
      <c r="L352" t="s">
        <v>5684</v>
      </c>
      <c r="M352" s="30">
        <v>44575</v>
      </c>
      <c r="N352" t="s">
        <v>5685</v>
      </c>
      <c r="O352" t="s">
        <v>81</v>
      </c>
      <c r="P352">
        <v>0.55000000000000004</v>
      </c>
      <c r="Q352" t="s">
        <v>777</v>
      </c>
      <c r="R352" t="s">
        <v>777</v>
      </c>
      <c r="S352" t="s">
        <v>777</v>
      </c>
      <c r="T352" t="s">
        <v>88</v>
      </c>
      <c r="U352" t="s">
        <v>5686</v>
      </c>
      <c r="V352" t="s">
        <v>5687</v>
      </c>
      <c r="W352" t="s">
        <v>279</v>
      </c>
      <c r="X352" t="s">
        <v>279</v>
      </c>
      <c r="Y352" t="s">
        <v>279</v>
      </c>
      <c r="Z352" t="s">
        <v>284</v>
      </c>
      <c r="AA352">
        <v>2.0499999999999998</v>
      </c>
      <c r="AB352" s="30">
        <v>45676</v>
      </c>
      <c r="AC352" t="s">
        <v>1537</v>
      </c>
      <c r="AD352" t="s">
        <v>88</v>
      </c>
      <c r="AE352" t="s">
        <v>88</v>
      </c>
      <c r="AF352"/>
      <c r="AG352" t="s">
        <v>282</v>
      </c>
      <c r="AH352" t="s">
        <v>1337</v>
      </c>
      <c r="AI352" t="s">
        <v>2153</v>
      </c>
      <c r="AJ352" t="s">
        <v>280</v>
      </c>
      <c r="AK352">
        <v>100</v>
      </c>
      <c r="AL352"/>
      <c r="AM352" t="s">
        <v>1848</v>
      </c>
      <c r="AN352" t="s">
        <v>3020</v>
      </c>
      <c r="AO352" t="s">
        <v>5688</v>
      </c>
      <c r="AP352"/>
      <c r="AQ352"/>
      <c r="AR352"/>
      <c r="AS352"/>
      <c r="AT352" t="s">
        <v>5689</v>
      </c>
      <c r="AU352" t="s">
        <v>228</v>
      </c>
      <c r="AV352" t="s">
        <v>528</v>
      </c>
      <c r="AW352" t="s">
        <v>279</v>
      </c>
      <c r="AX352" t="s">
        <v>1496</v>
      </c>
      <c r="AY352" t="s">
        <v>88</v>
      </c>
      <c r="AZ352" t="s">
        <v>1</v>
      </c>
      <c r="BA352" s="178" t="s">
        <v>5690</v>
      </c>
      <c r="BB352" t="s">
        <v>278</v>
      </c>
      <c r="BC352" t="s">
        <v>286</v>
      </c>
      <c r="BD352"/>
      <c r="BE352" t="s">
        <v>88</v>
      </c>
      <c r="BF352" t="s">
        <v>88</v>
      </c>
      <c r="BG352" t="s">
        <v>88</v>
      </c>
      <c r="BH352" t="s">
        <v>5691</v>
      </c>
      <c r="BI352">
        <v>1000</v>
      </c>
      <c r="BJ352">
        <v>0.55000000000000004</v>
      </c>
      <c r="BK352" s="30">
        <v>44580</v>
      </c>
      <c r="BL352" s="30"/>
      <c r="BM352">
        <v>2.0499999999999998</v>
      </c>
      <c r="BN352" t="s">
        <v>88</v>
      </c>
      <c r="BO352" s="30">
        <v>44761</v>
      </c>
      <c r="BP352" t="s">
        <v>5692</v>
      </c>
      <c r="BQ352" t="s">
        <v>88</v>
      </c>
      <c r="BR352" s="30">
        <v>44580</v>
      </c>
      <c r="BS352" t="s">
        <v>88</v>
      </c>
      <c r="BT352" s="30">
        <v>44580</v>
      </c>
      <c r="BU352" t="s">
        <v>88</v>
      </c>
      <c r="BV352" t="s">
        <v>5689</v>
      </c>
      <c r="BW352" t="s">
        <v>5693</v>
      </c>
      <c r="BX352" t="s">
        <v>277</v>
      </c>
      <c r="BY352" t="s">
        <v>277</v>
      </c>
      <c r="BZ352" t="s">
        <v>276</v>
      </c>
      <c r="CA352" t="s">
        <v>275</v>
      </c>
      <c r="CB352" t="s">
        <v>274</v>
      </c>
      <c r="CC352" t="s">
        <v>88</v>
      </c>
      <c r="CD352" t="s">
        <v>113</v>
      </c>
      <c r="CE352" t="s">
        <v>5686</v>
      </c>
      <c r="CF352" t="s">
        <v>88</v>
      </c>
      <c r="CG352" t="s">
        <v>5694</v>
      </c>
      <c r="CH352" t="s">
        <v>88</v>
      </c>
      <c r="CI352" s="30"/>
      <c r="CJ352">
        <v>586</v>
      </c>
      <c r="CK352" t="s">
        <v>5695</v>
      </c>
      <c r="CL352" t="s">
        <v>199</v>
      </c>
      <c r="CM352" t="s">
        <v>529</v>
      </c>
      <c r="CN352" t="s">
        <v>6</v>
      </c>
      <c r="CO352" t="s">
        <v>157</v>
      </c>
      <c r="CP352" t="s">
        <v>526</v>
      </c>
      <c r="CQ352">
        <v>729</v>
      </c>
      <c r="CR352">
        <v>763</v>
      </c>
    </row>
    <row r="353" spans="7:96" hidden="1">
      <c r="G353" s="123">
        <v>45313.655796203704</v>
      </c>
      <c r="H353" s="181">
        <v>89</v>
      </c>
      <c r="I353" t="s">
        <v>88</v>
      </c>
      <c r="J353" t="s">
        <v>88</v>
      </c>
      <c r="K353" t="s">
        <v>1467</v>
      </c>
      <c r="L353" t="s">
        <v>5696</v>
      </c>
      <c r="M353" s="30">
        <v>44574</v>
      </c>
      <c r="N353" t="s">
        <v>5697</v>
      </c>
      <c r="O353" t="s">
        <v>81</v>
      </c>
      <c r="P353">
        <v>0.98</v>
      </c>
      <c r="Q353" t="s">
        <v>777</v>
      </c>
      <c r="R353" t="s">
        <v>777</v>
      </c>
      <c r="S353" t="s">
        <v>777</v>
      </c>
      <c r="T353" t="s">
        <v>88</v>
      </c>
      <c r="U353" t="s">
        <v>4390</v>
      </c>
      <c r="V353" t="s">
        <v>5698</v>
      </c>
      <c r="W353" t="s">
        <v>279</v>
      </c>
      <c r="X353" t="s">
        <v>279</v>
      </c>
      <c r="Y353" t="s">
        <v>279</v>
      </c>
      <c r="Z353" t="s">
        <v>284</v>
      </c>
      <c r="AA353">
        <v>1.98</v>
      </c>
      <c r="AB353" s="30">
        <v>45678</v>
      </c>
      <c r="AC353" t="s">
        <v>283</v>
      </c>
      <c r="AD353" t="s">
        <v>88</v>
      </c>
      <c r="AE353" t="s">
        <v>88</v>
      </c>
      <c r="AF353"/>
      <c r="AG353" t="s">
        <v>282</v>
      </c>
      <c r="AH353" t="s">
        <v>707</v>
      </c>
      <c r="AI353" t="s">
        <v>3314</v>
      </c>
      <c r="AJ353" t="s">
        <v>280</v>
      </c>
      <c r="AK353">
        <v>100</v>
      </c>
      <c r="AL353"/>
      <c r="AM353" t="s">
        <v>1757</v>
      </c>
      <c r="AN353" t="s">
        <v>3395</v>
      </c>
      <c r="AO353" t="s">
        <v>88</v>
      </c>
      <c r="AP353"/>
      <c r="AQ353"/>
      <c r="AR353"/>
      <c r="AS353"/>
      <c r="AT353" t="s">
        <v>5699</v>
      </c>
      <c r="AU353" t="s">
        <v>228</v>
      </c>
      <c r="AV353" t="s">
        <v>695</v>
      </c>
      <c r="AW353" t="s">
        <v>279</v>
      </c>
      <c r="AX353" t="s">
        <v>1496</v>
      </c>
      <c r="AY353" t="s">
        <v>88</v>
      </c>
      <c r="AZ353" t="s">
        <v>1</v>
      </c>
      <c r="BA353" s="178" t="s">
        <v>1523</v>
      </c>
      <c r="BB353" t="s">
        <v>278</v>
      </c>
      <c r="BC353" t="s">
        <v>286</v>
      </c>
      <c r="BD353"/>
      <c r="BE353" t="s">
        <v>88</v>
      </c>
      <c r="BF353" t="s">
        <v>88</v>
      </c>
      <c r="BG353" t="s">
        <v>88</v>
      </c>
      <c r="BH353" t="s">
        <v>4395</v>
      </c>
      <c r="BI353">
        <v>1000</v>
      </c>
      <c r="BJ353">
        <v>0.98</v>
      </c>
      <c r="BK353" s="30">
        <v>44582</v>
      </c>
      <c r="BL353" s="30"/>
      <c r="BM353">
        <v>1.98</v>
      </c>
      <c r="BN353" t="s">
        <v>88</v>
      </c>
      <c r="BO353" s="30">
        <v>44763</v>
      </c>
      <c r="BP353" t="s">
        <v>4396</v>
      </c>
      <c r="BQ353" t="s">
        <v>88</v>
      </c>
      <c r="BR353" s="30">
        <v>44582</v>
      </c>
      <c r="BS353" t="s">
        <v>88</v>
      </c>
      <c r="BT353" s="30">
        <v>44582</v>
      </c>
      <c r="BU353" t="s">
        <v>1824</v>
      </c>
      <c r="BV353" t="s">
        <v>5700</v>
      </c>
      <c r="BW353" t="s">
        <v>5701</v>
      </c>
      <c r="BX353" t="s">
        <v>277</v>
      </c>
      <c r="BY353" t="s">
        <v>277</v>
      </c>
      <c r="BZ353" t="s">
        <v>276</v>
      </c>
      <c r="CA353" t="s">
        <v>275</v>
      </c>
      <c r="CB353" t="s">
        <v>274</v>
      </c>
      <c r="CC353" t="s">
        <v>88</v>
      </c>
      <c r="CD353" t="s">
        <v>113</v>
      </c>
      <c r="CE353" t="s">
        <v>88</v>
      </c>
      <c r="CF353" t="s">
        <v>88</v>
      </c>
      <c r="CG353" t="s">
        <v>5702</v>
      </c>
      <c r="CH353" t="s">
        <v>88</v>
      </c>
      <c r="CI353" s="30"/>
      <c r="CJ353">
        <v>787</v>
      </c>
      <c r="CK353" t="s">
        <v>4400</v>
      </c>
      <c r="CL353" t="s">
        <v>199</v>
      </c>
      <c r="CM353" t="s">
        <v>529</v>
      </c>
      <c r="CN353" t="s">
        <v>6</v>
      </c>
      <c r="CO353" t="s">
        <v>157</v>
      </c>
      <c r="CP353" t="s">
        <v>524</v>
      </c>
      <c r="CQ353">
        <v>728</v>
      </c>
      <c r="CR353">
        <v>762</v>
      </c>
    </row>
    <row r="354" spans="7:96" hidden="1">
      <c r="G354" s="123">
        <v>45313.655796203704</v>
      </c>
      <c r="H354" s="181">
        <v>88</v>
      </c>
      <c r="I354" t="s">
        <v>88</v>
      </c>
      <c r="J354" t="s">
        <v>88</v>
      </c>
      <c r="K354" t="s">
        <v>1668</v>
      </c>
      <c r="L354" t="s">
        <v>5703</v>
      </c>
      <c r="M354" s="30">
        <v>44573</v>
      </c>
      <c r="N354" t="s">
        <v>5704</v>
      </c>
      <c r="O354" t="s">
        <v>81</v>
      </c>
      <c r="P354">
        <v>0.98</v>
      </c>
      <c r="Q354" t="s">
        <v>777</v>
      </c>
      <c r="R354" t="s">
        <v>777</v>
      </c>
      <c r="S354" t="s">
        <v>777</v>
      </c>
      <c r="T354" t="s">
        <v>88</v>
      </c>
      <c r="U354" t="s">
        <v>5705</v>
      </c>
      <c r="V354" t="s">
        <v>5706</v>
      </c>
      <c r="W354" t="s">
        <v>279</v>
      </c>
      <c r="X354" t="s">
        <v>279</v>
      </c>
      <c r="Y354" t="s">
        <v>279</v>
      </c>
      <c r="Z354" t="s">
        <v>284</v>
      </c>
      <c r="AA354">
        <v>1.98</v>
      </c>
      <c r="AB354" s="30">
        <v>45677</v>
      </c>
      <c r="AC354" t="s">
        <v>283</v>
      </c>
      <c r="AD354" t="s">
        <v>88</v>
      </c>
      <c r="AE354" t="s">
        <v>88</v>
      </c>
      <c r="AF354"/>
      <c r="AG354" t="s">
        <v>282</v>
      </c>
      <c r="AH354" t="s">
        <v>707</v>
      </c>
      <c r="AI354" t="s">
        <v>3314</v>
      </c>
      <c r="AJ354" t="s">
        <v>280</v>
      </c>
      <c r="AK354">
        <v>100</v>
      </c>
      <c r="AL354"/>
      <c r="AM354" t="s">
        <v>1757</v>
      </c>
      <c r="AN354" t="s">
        <v>5707</v>
      </c>
      <c r="AO354" t="s">
        <v>5708</v>
      </c>
      <c r="AP354"/>
      <c r="AQ354"/>
      <c r="AR354"/>
      <c r="AS354"/>
      <c r="AT354" t="s">
        <v>5709</v>
      </c>
      <c r="AU354" t="s">
        <v>228</v>
      </c>
      <c r="AV354" t="s">
        <v>695</v>
      </c>
      <c r="AW354" t="s">
        <v>279</v>
      </c>
      <c r="AX354" t="s">
        <v>1496</v>
      </c>
      <c r="AY354" t="s">
        <v>88</v>
      </c>
      <c r="AZ354" t="s">
        <v>1</v>
      </c>
      <c r="BA354" s="178" t="s">
        <v>5678</v>
      </c>
      <c r="BB354" t="s">
        <v>278</v>
      </c>
      <c r="BC354" t="s">
        <v>286</v>
      </c>
      <c r="BD354"/>
      <c r="BE354" t="s">
        <v>88</v>
      </c>
      <c r="BF354" t="s">
        <v>88</v>
      </c>
      <c r="BG354" t="s">
        <v>88</v>
      </c>
      <c r="BH354" t="s">
        <v>5710</v>
      </c>
      <c r="BI354">
        <v>1000</v>
      </c>
      <c r="BJ354">
        <v>0.98</v>
      </c>
      <c r="BK354" s="30">
        <v>44581</v>
      </c>
      <c r="BL354" s="30"/>
      <c r="BM354">
        <v>1.98</v>
      </c>
      <c r="BN354" t="s">
        <v>88</v>
      </c>
      <c r="BO354" s="30">
        <v>44762</v>
      </c>
      <c r="BP354" t="s">
        <v>5711</v>
      </c>
      <c r="BQ354" t="s">
        <v>88</v>
      </c>
      <c r="BR354" s="30">
        <v>44581</v>
      </c>
      <c r="BS354" t="s">
        <v>88</v>
      </c>
      <c r="BT354" s="30">
        <v>44581</v>
      </c>
      <c r="BU354" t="s">
        <v>88</v>
      </c>
      <c r="BV354" t="s">
        <v>5712</v>
      </c>
      <c r="BW354" t="s">
        <v>5713</v>
      </c>
      <c r="BX354" t="s">
        <v>277</v>
      </c>
      <c r="BY354" t="s">
        <v>277</v>
      </c>
      <c r="BZ354" t="s">
        <v>276</v>
      </c>
      <c r="CA354" t="s">
        <v>275</v>
      </c>
      <c r="CB354" t="s">
        <v>274</v>
      </c>
      <c r="CC354" t="s">
        <v>88</v>
      </c>
      <c r="CD354" t="s">
        <v>113</v>
      </c>
      <c r="CE354" t="s">
        <v>88</v>
      </c>
      <c r="CF354" t="s">
        <v>88</v>
      </c>
      <c r="CG354" t="s">
        <v>5714</v>
      </c>
      <c r="CH354" t="s">
        <v>88</v>
      </c>
      <c r="CI354" s="30"/>
      <c r="CJ354">
        <v>785</v>
      </c>
      <c r="CK354" t="s">
        <v>5715</v>
      </c>
      <c r="CL354" t="s">
        <v>199</v>
      </c>
      <c r="CM354" t="s">
        <v>529</v>
      </c>
      <c r="CN354" t="s">
        <v>6</v>
      </c>
      <c r="CO354" t="s">
        <v>157</v>
      </c>
      <c r="CP354" t="s">
        <v>526</v>
      </c>
      <c r="CQ354">
        <v>724</v>
      </c>
      <c r="CR354">
        <v>758</v>
      </c>
    </row>
    <row r="355" spans="7:96" hidden="1">
      <c r="G355" s="123">
        <v>45313.655796203704</v>
      </c>
      <c r="H355" s="181">
        <v>87</v>
      </c>
      <c r="I355" t="s">
        <v>88</v>
      </c>
      <c r="J355" t="s">
        <v>88</v>
      </c>
      <c r="K355" t="s">
        <v>706</v>
      </c>
      <c r="L355" t="s">
        <v>5716</v>
      </c>
      <c r="M355" s="30">
        <v>44572</v>
      </c>
      <c r="N355" t="s">
        <v>5717</v>
      </c>
      <c r="O355" t="s">
        <v>102</v>
      </c>
      <c r="P355">
        <v>9.7200000000000006</v>
      </c>
      <c r="Q355" t="s">
        <v>777</v>
      </c>
      <c r="R355" t="s">
        <v>777</v>
      </c>
      <c r="S355" t="s">
        <v>777</v>
      </c>
      <c r="T355" t="s">
        <v>88</v>
      </c>
      <c r="U355" t="s">
        <v>5718</v>
      </c>
      <c r="V355" t="s">
        <v>5719</v>
      </c>
      <c r="W355" t="s">
        <v>279</v>
      </c>
      <c r="X355" t="s">
        <v>279</v>
      </c>
      <c r="Y355" t="s">
        <v>279</v>
      </c>
      <c r="Z355" t="s">
        <v>284</v>
      </c>
      <c r="AA355">
        <v>4.0999999999999996</v>
      </c>
      <c r="AB355" s="30">
        <v>45671</v>
      </c>
      <c r="AC355" t="s">
        <v>1537</v>
      </c>
      <c r="AD355" t="s">
        <v>3121</v>
      </c>
      <c r="AE355" t="s">
        <v>5720</v>
      </c>
      <c r="AF355">
        <v>40</v>
      </c>
      <c r="AG355" t="s">
        <v>282</v>
      </c>
      <c r="AH355" t="s">
        <v>707</v>
      </c>
      <c r="AI355" t="s">
        <v>5721</v>
      </c>
      <c r="AJ355" t="s">
        <v>280</v>
      </c>
      <c r="AK355">
        <v>100</v>
      </c>
      <c r="AL355"/>
      <c r="AM355" t="s">
        <v>1848</v>
      </c>
      <c r="AN355" t="s">
        <v>5722</v>
      </c>
      <c r="AO355" t="s">
        <v>5723</v>
      </c>
      <c r="AP355"/>
      <c r="AQ355"/>
      <c r="AR355"/>
      <c r="AS355"/>
      <c r="AT355" t="s">
        <v>5724</v>
      </c>
      <c r="AU355" t="s">
        <v>228</v>
      </c>
      <c r="AV355" t="s">
        <v>528</v>
      </c>
      <c r="AW355" t="s">
        <v>279</v>
      </c>
      <c r="AX355" t="s">
        <v>88</v>
      </c>
      <c r="AY355" t="s">
        <v>88</v>
      </c>
      <c r="AZ355" t="s">
        <v>1</v>
      </c>
      <c r="BA355" s="178" t="s">
        <v>5725</v>
      </c>
      <c r="BB355" t="s">
        <v>278</v>
      </c>
      <c r="BC355" t="s">
        <v>286</v>
      </c>
      <c r="BD355"/>
      <c r="BE355" t="s">
        <v>88</v>
      </c>
      <c r="BF355" t="s">
        <v>88</v>
      </c>
      <c r="BG355" t="s">
        <v>88</v>
      </c>
      <c r="BH355" t="s">
        <v>5726</v>
      </c>
      <c r="BI355">
        <v>10000</v>
      </c>
      <c r="BJ355">
        <v>9.7200000000000006</v>
      </c>
      <c r="BK355" s="30">
        <v>44575</v>
      </c>
      <c r="BL355" s="30"/>
      <c r="BM355">
        <v>4.0999999999999996</v>
      </c>
      <c r="BN355" t="s">
        <v>88</v>
      </c>
      <c r="BO355" s="30">
        <v>44756</v>
      </c>
      <c r="BP355" t="s">
        <v>5727</v>
      </c>
      <c r="BQ355" t="s">
        <v>88</v>
      </c>
      <c r="BR355" s="30">
        <v>44575</v>
      </c>
      <c r="BS355" t="s">
        <v>88</v>
      </c>
      <c r="BT355" s="30">
        <v>44575</v>
      </c>
      <c r="BU355" t="s">
        <v>88</v>
      </c>
      <c r="BV355" t="s">
        <v>5728</v>
      </c>
      <c r="BW355" t="s">
        <v>5729</v>
      </c>
      <c r="BX355" t="s">
        <v>277</v>
      </c>
      <c r="BY355" t="s">
        <v>277</v>
      </c>
      <c r="BZ355" t="s">
        <v>276</v>
      </c>
      <c r="CA355" t="s">
        <v>275</v>
      </c>
      <c r="CB355" t="s">
        <v>274</v>
      </c>
      <c r="CC355" t="s">
        <v>88</v>
      </c>
      <c r="CD355" t="s">
        <v>113</v>
      </c>
      <c r="CE355" t="s">
        <v>88</v>
      </c>
      <c r="CF355" t="s">
        <v>88</v>
      </c>
      <c r="CG355" t="s">
        <v>5730</v>
      </c>
      <c r="CH355" t="s">
        <v>88</v>
      </c>
      <c r="CI355" s="30"/>
      <c r="CJ355">
        <v>776</v>
      </c>
      <c r="CK355" t="s">
        <v>5731</v>
      </c>
      <c r="CL355" t="s">
        <v>199</v>
      </c>
      <c r="CM355" t="s">
        <v>529</v>
      </c>
      <c r="CN355" t="s">
        <v>6</v>
      </c>
      <c r="CO355" t="s">
        <v>157</v>
      </c>
      <c r="CP355" t="s">
        <v>526</v>
      </c>
      <c r="CQ355">
        <v>720</v>
      </c>
      <c r="CR355">
        <v>754</v>
      </c>
    </row>
    <row r="356" spans="7:96" hidden="1">
      <c r="G356" s="123">
        <v>45313.655796203704</v>
      </c>
      <c r="H356" s="181">
        <v>86</v>
      </c>
      <c r="I356" t="s">
        <v>88</v>
      </c>
      <c r="J356" t="s">
        <v>88</v>
      </c>
      <c r="K356" t="s">
        <v>1723</v>
      </c>
      <c r="L356" t="s">
        <v>5732</v>
      </c>
      <c r="M356" s="30">
        <v>44572</v>
      </c>
      <c r="N356" t="s">
        <v>5733</v>
      </c>
      <c r="O356" t="s">
        <v>81</v>
      </c>
      <c r="P356">
        <v>0.35</v>
      </c>
      <c r="Q356" t="s">
        <v>777</v>
      </c>
      <c r="R356" t="s">
        <v>777</v>
      </c>
      <c r="S356" t="s">
        <v>777</v>
      </c>
      <c r="T356" t="s">
        <v>88</v>
      </c>
      <c r="U356" t="s">
        <v>5734</v>
      </c>
      <c r="V356" t="s">
        <v>5735</v>
      </c>
      <c r="W356" t="s">
        <v>279</v>
      </c>
      <c r="X356" t="s">
        <v>279</v>
      </c>
      <c r="Y356" t="s">
        <v>279</v>
      </c>
      <c r="Z356" t="s">
        <v>284</v>
      </c>
      <c r="AA356">
        <v>3</v>
      </c>
      <c r="AB356" s="30">
        <v>45671</v>
      </c>
      <c r="AC356" t="s">
        <v>283</v>
      </c>
      <c r="AD356" t="s">
        <v>88</v>
      </c>
      <c r="AE356" t="s">
        <v>88</v>
      </c>
      <c r="AF356"/>
      <c r="AG356" t="s">
        <v>282</v>
      </c>
      <c r="AH356" t="s">
        <v>707</v>
      </c>
      <c r="AI356" t="s">
        <v>1718</v>
      </c>
      <c r="AJ356" t="s">
        <v>280</v>
      </c>
      <c r="AK356">
        <v>100</v>
      </c>
      <c r="AL356"/>
      <c r="AM356" t="s">
        <v>709</v>
      </c>
      <c r="AN356" t="s">
        <v>1385</v>
      </c>
      <c r="AO356" t="s">
        <v>5736</v>
      </c>
      <c r="AP356"/>
      <c r="AQ356"/>
      <c r="AR356"/>
      <c r="AS356"/>
      <c r="AT356" t="s">
        <v>4028</v>
      </c>
      <c r="AU356" t="s">
        <v>228</v>
      </c>
      <c r="AV356" t="s">
        <v>528</v>
      </c>
      <c r="AW356" t="s">
        <v>279</v>
      </c>
      <c r="AX356" t="s">
        <v>1496</v>
      </c>
      <c r="AY356" t="s">
        <v>88</v>
      </c>
      <c r="AZ356" t="s">
        <v>1</v>
      </c>
      <c r="BA356" s="178" t="s">
        <v>5725</v>
      </c>
      <c r="BB356" t="s">
        <v>278</v>
      </c>
      <c r="BC356" t="s">
        <v>286</v>
      </c>
      <c r="BD356"/>
      <c r="BE356" t="s">
        <v>88</v>
      </c>
      <c r="BF356" t="s">
        <v>88</v>
      </c>
      <c r="BG356" t="s">
        <v>88</v>
      </c>
      <c r="BH356" t="s">
        <v>5737</v>
      </c>
      <c r="BI356">
        <v>1000</v>
      </c>
      <c r="BJ356">
        <v>0.35</v>
      </c>
      <c r="BK356" s="30">
        <v>44575</v>
      </c>
      <c r="BL356" s="30"/>
      <c r="BM356">
        <v>3</v>
      </c>
      <c r="BN356" t="s">
        <v>88</v>
      </c>
      <c r="BO356" s="30">
        <v>44756</v>
      </c>
      <c r="BP356" t="s">
        <v>5738</v>
      </c>
      <c r="BQ356" t="s">
        <v>88</v>
      </c>
      <c r="BR356" s="30">
        <v>44575</v>
      </c>
      <c r="BS356" t="s">
        <v>88</v>
      </c>
      <c r="BT356" s="30">
        <v>44575</v>
      </c>
      <c r="BU356" t="s">
        <v>88</v>
      </c>
      <c r="BV356" t="s">
        <v>5739</v>
      </c>
      <c r="BW356" t="s">
        <v>5740</v>
      </c>
      <c r="BX356" t="s">
        <v>277</v>
      </c>
      <c r="BY356" t="s">
        <v>277</v>
      </c>
      <c r="BZ356" t="s">
        <v>276</v>
      </c>
      <c r="CA356" t="s">
        <v>275</v>
      </c>
      <c r="CB356" t="s">
        <v>274</v>
      </c>
      <c r="CC356" t="s">
        <v>88</v>
      </c>
      <c r="CD356" t="s">
        <v>113</v>
      </c>
      <c r="CE356" t="s">
        <v>88</v>
      </c>
      <c r="CF356" t="s">
        <v>88</v>
      </c>
      <c r="CG356" t="s">
        <v>5741</v>
      </c>
      <c r="CH356" t="s">
        <v>88</v>
      </c>
      <c r="CI356" s="30"/>
      <c r="CJ356">
        <v>719</v>
      </c>
      <c r="CK356" t="s">
        <v>5742</v>
      </c>
      <c r="CL356" t="s">
        <v>199</v>
      </c>
      <c r="CM356" t="s">
        <v>531</v>
      </c>
      <c r="CN356" t="s">
        <v>6</v>
      </c>
      <c r="CO356" t="s">
        <v>157</v>
      </c>
      <c r="CP356" t="s">
        <v>526</v>
      </c>
      <c r="CQ356">
        <v>719</v>
      </c>
      <c r="CR356">
        <v>753</v>
      </c>
    </row>
    <row r="357" spans="7:96" hidden="1">
      <c r="G357" s="123">
        <v>45313.655796203704</v>
      </c>
      <c r="H357" s="181">
        <v>85</v>
      </c>
      <c r="I357" t="s">
        <v>88</v>
      </c>
      <c r="J357" t="s">
        <v>88</v>
      </c>
      <c r="K357" t="s">
        <v>782</v>
      </c>
      <c r="L357" t="s">
        <v>5743</v>
      </c>
      <c r="M357" s="30">
        <v>44568</v>
      </c>
      <c r="N357" t="s">
        <v>5744</v>
      </c>
      <c r="O357" t="s">
        <v>81</v>
      </c>
      <c r="P357">
        <v>1</v>
      </c>
      <c r="Q357" t="s">
        <v>777</v>
      </c>
      <c r="R357" t="s">
        <v>777</v>
      </c>
      <c r="S357" t="s">
        <v>777</v>
      </c>
      <c r="T357" t="s">
        <v>88</v>
      </c>
      <c r="U357" t="s">
        <v>5745</v>
      </c>
      <c r="V357" t="s">
        <v>5746</v>
      </c>
      <c r="W357" t="s">
        <v>279</v>
      </c>
      <c r="X357" t="s">
        <v>279</v>
      </c>
      <c r="Y357" t="s">
        <v>279</v>
      </c>
      <c r="Z357" t="s">
        <v>284</v>
      </c>
      <c r="AA357">
        <v>2</v>
      </c>
      <c r="AB357" s="30">
        <v>45669</v>
      </c>
      <c r="AC357" t="s">
        <v>283</v>
      </c>
      <c r="AD357" t="s">
        <v>88</v>
      </c>
      <c r="AE357" t="s">
        <v>88</v>
      </c>
      <c r="AF357"/>
      <c r="AG357" t="s">
        <v>282</v>
      </c>
      <c r="AH357" t="s">
        <v>707</v>
      </c>
      <c r="AI357" t="s">
        <v>4646</v>
      </c>
      <c r="AJ357" t="s">
        <v>280</v>
      </c>
      <c r="AK357">
        <v>100</v>
      </c>
      <c r="AL357"/>
      <c r="AM357" t="s">
        <v>709</v>
      </c>
      <c r="AN357" t="s">
        <v>2769</v>
      </c>
      <c r="AO357" t="s">
        <v>5747</v>
      </c>
      <c r="AP357"/>
      <c r="AQ357"/>
      <c r="AR357"/>
      <c r="AS357"/>
      <c r="AT357" t="s">
        <v>5748</v>
      </c>
      <c r="AU357" t="s">
        <v>228</v>
      </c>
      <c r="AV357" t="s">
        <v>695</v>
      </c>
      <c r="AW357" t="s">
        <v>279</v>
      </c>
      <c r="AX357" t="s">
        <v>1496</v>
      </c>
      <c r="AY357" t="s">
        <v>88</v>
      </c>
      <c r="AZ357" t="s">
        <v>1</v>
      </c>
      <c r="BA357" s="178" t="s">
        <v>5749</v>
      </c>
      <c r="BB357" t="s">
        <v>278</v>
      </c>
      <c r="BC357" t="s">
        <v>286</v>
      </c>
      <c r="BD357"/>
      <c r="BE357" t="s">
        <v>88</v>
      </c>
      <c r="BF357" t="s">
        <v>88</v>
      </c>
      <c r="BG357" t="s">
        <v>88</v>
      </c>
      <c r="BH357" t="s">
        <v>5750</v>
      </c>
      <c r="BI357">
        <v>1000</v>
      </c>
      <c r="BJ357">
        <v>1</v>
      </c>
      <c r="BK357" s="30">
        <v>44573</v>
      </c>
      <c r="BL357" s="30"/>
      <c r="BM357">
        <v>2</v>
      </c>
      <c r="BN357" t="s">
        <v>88</v>
      </c>
      <c r="BO357" s="30">
        <v>44754</v>
      </c>
      <c r="BP357" t="s">
        <v>5751</v>
      </c>
      <c r="BQ357" t="s">
        <v>88</v>
      </c>
      <c r="BR357" s="30">
        <v>44573</v>
      </c>
      <c r="BS357" t="s">
        <v>88</v>
      </c>
      <c r="BT357" s="30">
        <v>44573</v>
      </c>
      <c r="BU357" t="s">
        <v>1824</v>
      </c>
      <c r="BV357" t="s">
        <v>5752</v>
      </c>
      <c r="BW357" t="s">
        <v>5753</v>
      </c>
      <c r="BX357" t="s">
        <v>277</v>
      </c>
      <c r="BY357" t="s">
        <v>277</v>
      </c>
      <c r="BZ357" t="s">
        <v>276</v>
      </c>
      <c r="CA357" t="s">
        <v>275</v>
      </c>
      <c r="CB357" t="s">
        <v>274</v>
      </c>
      <c r="CC357" t="s">
        <v>88</v>
      </c>
      <c r="CD357" t="s">
        <v>113</v>
      </c>
      <c r="CE357" t="s">
        <v>88</v>
      </c>
      <c r="CF357" t="s">
        <v>88</v>
      </c>
      <c r="CG357" t="s">
        <v>5754</v>
      </c>
      <c r="CH357" t="s">
        <v>88</v>
      </c>
      <c r="CI357" s="30"/>
      <c r="CJ357">
        <v>784</v>
      </c>
      <c r="CK357" t="s">
        <v>5755</v>
      </c>
      <c r="CL357" t="s">
        <v>199</v>
      </c>
      <c r="CM357" t="s">
        <v>531</v>
      </c>
      <c r="CN357" t="s">
        <v>6</v>
      </c>
      <c r="CO357" t="s">
        <v>157</v>
      </c>
      <c r="CP357" t="s">
        <v>525</v>
      </c>
      <c r="CQ357">
        <v>713</v>
      </c>
      <c r="CR357">
        <v>744</v>
      </c>
    </row>
    <row r="358" spans="7:96" hidden="1">
      <c r="G358" s="123">
        <v>45313.655796203704</v>
      </c>
      <c r="H358" s="181">
        <v>84</v>
      </c>
      <c r="I358" t="s">
        <v>88</v>
      </c>
      <c r="J358" t="s">
        <v>88</v>
      </c>
      <c r="K358" t="s">
        <v>706</v>
      </c>
      <c r="L358" t="s">
        <v>5756</v>
      </c>
      <c r="M358" s="30">
        <v>44568</v>
      </c>
      <c r="N358" t="s">
        <v>5744</v>
      </c>
      <c r="O358" t="s">
        <v>81</v>
      </c>
      <c r="P358">
        <v>1</v>
      </c>
      <c r="Q358" t="s">
        <v>777</v>
      </c>
      <c r="R358" t="s">
        <v>777</v>
      </c>
      <c r="S358" t="s">
        <v>777</v>
      </c>
      <c r="T358" t="s">
        <v>88</v>
      </c>
      <c r="U358" t="s">
        <v>5745</v>
      </c>
      <c r="V358" t="s">
        <v>5746</v>
      </c>
      <c r="W358" t="s">
        <v>279</v>
      </c>
      <c r="X358" t="s">
        <v>279</v>
      </c>
      <c r="Y358" t="s">
        <v>279</v>
      </c>
      <c r="Z358" t="s">
        <v>284</v>
      </c>
      <c r="AA358">
        <v>2</v>
      </c>
      <c r="AB358" s="30">
        <v>45669</v>
      </c>
      <c r="AC358" t="s">
        <v>283</v>
      </c>
      <c r="AD358" t="s">
        <v>5757</v>
      </c>
      <c r="AE358" t="s">
        <v>5758</v>
      </c>
      <c r="AF358">
        <v>10</v>
      </c>
      <c r="AG358" t="s">
        <v>282</v>
      </c>
      <c r="AH358" t="s">
        <v>707</v>
      </c>
      <c r="AI358" t="s">
        <v>2768</v>
      </c>
      <c r="AJ358" t="s">
        <v>280</v>
      </c>
      <c r="AK358">
        <v>100</v>
      </c>
      <c r="AL358"/>
      <c r="AM358" t="s">
        <v>709</v>
      </c>
      <c r="AN358" t="s">
        <v>2769</v>
      </c>
      <c r="AO358" t="s">
        <v>5747</v>
      </c>
      <c r="AP358"/>
      <c r="AQ358"/>
      <c r="AR358"/>
      <c r="AS358"/>
      <c r="AT358" t="s">
        <v>5748</v>
      </c>
      <c r="AU358" t="s">
        <v>228</v>
      </c>
      <c r="AV358" t="s">
        <v>695</v>
      </c>
      <c r="AW358" t="s">
        <v>279</v>
      </c>
      <c r="AX358" t="s">
        <v>1496</v>
      </c>
      <c r="AY358" t="s">
        <v>88</v>
      </c>
      <c r="AZ358" t="s">
        <v>1</v>
      </c>
      <c r="BA358" s="178" t="s">
        <v>5749</v>
      </c>
      <c r="BB358" t="s">
        <v>278</v>
      </c>
      <c r="BC358" t="s">
        <v>286</v>
      </c>
      <c r="BD358"/>
      <c r="BE358" t="s">
        <v>88</v>
      </c>
      <c r="BF358" t="s">
        <v>88</v>
      </c>
      <c r="BG358" t="s">
        <v>88</v>
      </c>
      <c r="BH358" t="s">
        <v>5750</v>
      </c>
      <c r="BI358">
        <v>1000</v>
      </c>
      <c r="BJ358">
        <v>1</v>
      </c>
      <c r="BK358" s="30">
        <v>44573</v>
      </c>
      <c r="BL358" s="30"/>
      <c r="BM358">
        <v>2</v>
      </c>
      <c r="BN358" t="s">
        <v>88</v>
      </c>
      <c r="BO358" s="30">
        <v>44754</v>
      </c>
      <c r="BP358" t="s">
        <v>5751</v>
      </c>
      <c r="BQ358" t="s">
        <v>88</v>
      </c>
      <c r="BR358" s="30">
        <v>44573</v>
      </c>
      <c r="BS358" t="s">
        <v>88</v>
      </c>
      <c r="BT358" s="30">
        <v>44573</v>
      </c>
      <c r="BU358" t="s">
        <v>1824</v>
      </c>
      <c r="BV358" t="s">
        <v>5759</v>
      </c>
      <c r="BW358" t="s">
        <v>5760</v>
      </c>
      <c r="BX358" t="s">
        <v>277</v>
      </c>
      <c r="BY358" t="s">
        <v>277</v>
      </c>
      <c r="BZ358" t="s">
        <v>276</v>
      </c>
      <c r="CA358" t="s">
        <v>275</v>
      </c>
      <c r="CB358" t="s">
        <v>274</v>
      </c>
      <c r="CC358" t="s">
        <v>88</v>
      </c>
      <c r="CD358" t="s">
        <v>113</v>
      </c>
      <c r="CE358" t="s">
        <v>88</v>
      </c>
      <c r="CF358" t="s">
        <v>88</v>
      </c>
      <c r="CG358" t="s">
        <v>5761</v>
      </c>
      <c r="CH358" t="s">
        <v>88</v>
      </c>
      <c r="CI358" s="30"/>
      <c r="CJ358">
        <v>784</v>
      </c>
      <c r="CK358" t="s">
        <v>5755</v>
      </c>
      <c r="CL358" t="s">
        <v>199</v>
      </c>
      <c r="CM358" t="s">
        <v>531</v>
      </c>
      <c r="CN358" t="s">
        <v>6</v>
      </c>
      <c r="CO358" t="s">
        <v>157</v>
      </c>
      <c r="CP358" t="s">
        <v>525</v>
      </c>
      <c r="CQ358">
        <v>712</v>
      </c>
      <c r="CR358">
        <v>745</v>
      </c>
    </row>
    <row r="359" spans="7:96" hidden="1">
      <c r="G359" s="123">
        <v>45313.655796203704</v>
      </c>
      <c r="H359" s="181">
        <v>83</v>
      </c>
      <c r="I359" t="s">
        <v>88</v>
      </c>
      <c r="J359" t="s">
        <v>88</v>
      </c>
      <c r="K359" t="s">
        <v>1668</v>
      </c>
      <c r="L359" t="s">
        <v>5762</v>
      </c>
      <c r="M359" s="30">
        <v>44567</v>
      </c>
      <c r="N359" t="s">
        <v>5763</v>
      </c>
      <c r="O359" t="s">
        <v>81</v>
      </c>
      <c r="P359">
        <v>1</v>
      </c>
      <c r="Q359" t="s">
        <v>777</v>
      </c>
      <c r="R359" t="s">
        <v>777</v>
      </c>
      <c r="S359" t="s">
        <v>777</v>
      </c>
      <c r="T359" t="s">
        <v>88</v>
      </c>
      <c r="U359" t="s">
        <v>1830</v>
      </c>
      <c r="V359" t="s">
        <v>5764</v>
      </c>
      <c r="W359" t="s">
        <v>279</v>
      </c>
      <c r="X359" t="s">
        <v>279</v>
      </c>
      <c r="Y359" t="s">
        <v>279</v>
      </c>
      <c r="Z359" t="s">
        <v>284</v>
      </c>
      <c r="AA359">
        <v>2</v>
      </c>
      <c r="AB359" s="30">
        <v>45669</v>
      </c>
      <c r="AC359" t="s">
        <v>283</v>
      </c>
      <c r="AD359" t="s">
        <v>88</v>
      </c>
      <c r="AE359" t="s">
        <v>5758</v>
      </c>
      <c r="AF359"/>
      <c r="AG359" t="s">
        <v>282</v>
      </c>
      <c r="AH359" t="s">
        <v>707</v>
      </c>
      <c r="AI359" t="s">
        <v>1584</v>
      </c>
      <c r="AJ359" t="s">
        <v>280</v>
      </c>
      <c r="AK359">
        <v>100</v>
      </c>
      <c r="AL359"/>
      <c r="AM359" t="s">
        <v>709</v>
      </c>
      <c r="AN359" t="s">
        <v>783</v>
      </c>
      <c r="AO359" t="s">
        <v>1833</v>
      </c>
      <c r="AP359"/>
      <c r="AQ359"/>
      <c r="AR359"/>
      <c r="AS359"/>
      <c r="AT359" t="s">
        <v>1834</v>
      </c>
      <c r="AU359" t="s">
        <v>228</v>
      </c>
      <c r="AV359" t="s">
        <v>1835</v>
      </c>
      <c r="AW359" t="s">
        <v>279</v>
      </c>
      <c r="AX359" t="s">
        <v>494</v>
      </c>
      <c r="AY359" t="s">
        <v>88</v>
      </c>
      <c r="AZ359" t="s">
        <v>1</v>
      </c>
      <c r="BA359" s="178" t="s">
        <v>5749</v>
      </c>
      <c r="BB359" t="s">
        <v>278</v>
      </c>
      <c r="BC359" t="s">
        <v>286</v>
      </c>
      <c r="BD359"/>
      <c r="BE359" t="s">
        <v>88</v>
      </c>
      <c r="BF359" t="s">
        <v>88</v>
      </c>
      <c r="BG359" t="s">
        <v>88</v>
      </c>
      <c r="BH359" t="s">
        <v>1837</v>
      </c>
      <c r="BI359">
        <v>1000</v>
      </c>
      <c r="BJ359">
        <v>1</v>
      </c>
      <c r="BK359" s="30">
        <v>44573</v>
      </c>
      <c r="BL359" s="30"/>
      <c r="BM359">
        <v>2</v>
      </c>
      <c r="BN359" t="s">
        <v>88</v>
      </c>
      <c r="BO359" s="30">
        <v>44754</v>
      </c>
      <c r="BP359" t="s">
        <v>1838</v>
      </c>
      <c r="BQ359" t="s">
        <v>88</v>
      </c>
      <c r="BR359" s="30">
        <v>44573</v>
      </c>
      <c r="BS359" t="s">
        <v>88</v>
      </c>
      <c r="BT359" s="30">
        <v>44573</v>
      </c>
      <c r="BU359" t="s">
        <v>1824</v>
      </c>
      <c r="BV359" t="s">
        <v>5765</v>
      </c>
      <c r="BW359" t="s">
        <v>5766</v>
      </c>
      <c r="BX359" t="s">
        <v>277</v>
      </c>
      <c r="BY359" t="s">
        <v>277</v>
      </c>
      <c r="BZ359" t="s">
        <v>276</v>
      </c>
      <c r="CA359" t="s">
        <v>275</v>
      </c>
      <c r="CB359" t="s">
        <v>274</v>
      </c>
      <c r="CC359" t="s">
        <v>88</v>
      </c>
      <c r="CD359" t="s">
        <v>113</v>
      </c>
      <c r="CE359" t="s">
        <v>88</v>
      </c>
      <c r="CF359" t="s">
        <v>88</v>
      </c>
      <c r="CG359" t="s">
        <v>5767</v>
      </c>
      <c r="CH359" t="s">
        <v>88</v>
      </c>
      <c r="CI359" s="30"/>
      <c r="CJ359">
        <v>663</v>
      </c>
      <c r="CK359" t="s">
        <v>1842</v>
      </c>
      <c r="CL359" t="s">
        <v>199</v>
      </c>
      <c r="CM359" t="s">
        <v>531</v>
      </c>
      <c r="CN359" t="s">
        <v>6</v>
      </c>
      <c r="CO359" t="s">
        <v>157</v>
      </c>
      <c r="CP359" t="s">
        <v>527</v>
      </c>
      <c r="CQ359">
        <v>711</v>
      </c>
      <c r="CR359">
        <v>743</v>
      </c>
    </row>
    <row r="360" spans="7:96" hidden="1">
      <c r="G360" s="123">
        <v>45313.655796203704</v>
      </c>
      <c r="H360" s="181">
        <v>82</v>
      </c>
      <c r="I360" t="s">
        <v>88</v>
      </c>
      <c r="J360" t="s">
        <v>88</v>
      </c>
      <c r="K360" t="s">
        <v>1467</v>
      </c>
      <c r="L360" t="s">
        <v>5768</v>
      </c>
      <c r="M360" s="30">
        <v>44566</v>
      </c>
      <c r="N360" t="s">
        <v>5769</v>
      </c>
      <c r="O360" t="s">
        <v>81</v>
      </c>
      <c r="P360">
        <v>1</v>
      </c>
      <c r="Q360" t="s">
        <v>777</v>
      </c>
      <c r="R360" t="s">
        <v>777</v>
      </c>
      <c r="S360" t="s">
        <v>777</v>
      </c>
      <c r="T360" t="s">
        <v>88</v>
      </c>
      <c r="U360" t="s">
        <v>5770</v>
      </c>
      <c r="V360" t="s">
        <v>5771</v>
      </c>
      <c r="W360" t="s">
        <v>279</v>
      </c>
      <c r="X360" t="s">
        <v>279</v>
      </c>
      <c r="Y360" t="s">
        <v>279</v>
      </c>
      <c r="Z360" t="s">
        <v>284</v>
      </c>
      <c r="AA360">
        <v>2</v>
      </c>
      <c r="AB360" s="30">
        <v>45667</v>
      </c>
      <c r="AC360" t="s">
        <v>283</v>
      </c>
      <c r="AD360" t="s">
        <v>88</v>
      </c>
      <c r="AE360" t="s">
        <v>5758</v>
      </c>
      <c r="AF360"/>
      <c r="AG360" t="s">
        <v>282</v>
      </c>
      <c r="AH360" t="s">
        <v>707</v>
      </c>
      <c r="AI360" t="s">
        <v>2768</v>
      </c>
      <c r="AJ360" t="s">
        <v>280</v>
      </c>
      <c r="AK360">
        <v>100</v>
      </c>
      <c r="AL360"/>
      <c r="AM360" t="s">
        <v>709</v>
      </c>
      <c r="AN360" t="s">
        <v>2178</v>
      </c>
      <c r="AO360" t="s">
        <v>5772</v>
      </c>
      <c r="AP360"/>
      <c r="AQ360"/>
      <c r="AR360"/>
      <c r="AS360"/>
      <c r="AT360" t="s">
        <v>5773</v>
      </c>
      <c r="AU360" t="s">
        <v>228</v>
      </c>
      <c r="AV360" t="s">
        <v>695</v>
      </c>
      <c r="AW360" t="s">
        <v>279</v>
      </c>
      <c r="AX360" t="s">
        <v>494</v>
      </c>
      <c r="AY360" t="s">
        <v>88</v>
      </c>
      <c r="AZ360" t="s">
        <v>1</v>
      </c>
      <c r="BA360" s="178" t="s">
        <v>5774</v>
      </c>
      <c r="BB360" t="s">
        <v>278</v>
      </c>
      <c r="BC360" t="s">
        <v>286</v>
      </c>
      <c r="BD360"/>
      <c r="BE360" t="s">
        <v>88</v>
      </c>
      <c r="BF360" t="s">
        <v>88</v>
      </c>
      <c r="BG360" t="s">
        <v>88</v>
      </c>
      <c r="BH360" t="s">
        <v>5775</v>
      </c>
      <c r="BI360">
        <v>100</v>
      </c>
      <c r="BJ360">
        <v>1</v>
      </c>
      <c r="BK360" s="30">
        <v>44571</v>
      </c>
      <c r="BL360" s="30"/>
      <c r="BM360">
        <v>2</v>
      </c>
      <c r="BN360" t="s">
        <v>88</v>
      </c>
      <c r="BO360" s="30">
        <v>44752</v>
      </c>
      <c r="BP360" t="s">
        <v>5776</v>
      </c>
      <c r="BQ360" t="s">
        <v>88</v>
      </c>
      <c r="BR360" s="30">
        <v>44571</v>
      </c>
      <c r="BS360" t="s">
        <v>88</v>
      </c>
      <c r="BT360" s="30">
        <v>44571</v>
      </c>
      <c r="BU360" t="s">
        <v>88</v>
      </c>
      <c r="BV360" t="s">
        <v>5777</v>
      </c>
      <c r="BW360" t="s">
        <v>5778</v>
      </c>
      <c r="BX360" t="s">
        <v>277</v>
      </c>
      <c r="BY360" t="s">
        <v>277</v>
      </c>
      <c r="BZ360" t="s">
        <v>276</v>
      </c>
      <c r="CA360" t="s">
        <v>275</v>
      </c>
      <c r="CB360" t="s">
        <v>274</v>
      </c>
      <c r="CC360" t="s">
        <v>88</v>
      </c>
      <c r="CD360" t="s">
        <v>113</v>
      </c>
      <c r="CE360" t="s">
        <v>88</v>
      </c>
      <c r="CF360" t="s">
        <v>88</v>
      </c>
      <c r="CG360" t="s">
        <v>5779</v>
      </c>
      <c r="CH360" t="s">
        <v>88</v>
      </c>
      <c r="CI360" s="30"/>
      <c r="CJ360">
        <v>438</v>
      </c>
      <c r="CK360" t="s">
        <v>5780</v>
      </c>
      <c r="CL360" t="s">
        <v>199</v>
      </c>
      <c r="CM360" t="s">
        <v>531</v>
      </c>
      <c r="CN360" t="s">
        <v>6</v>
      </c>
      <c r="CO360" t="s">
        <v>157</v>
      </c>
      <c r="CP360" t="s">
        <v>527</v>
      </c>
      <c r="CQ360">
        <v>709</v>
      </c>
      <c r="CR360">
        <v>741</v>
      </c>
    </row>
    <row r="361" spans="7:96">
      <c r="G361" s="123">
        <v>45313.655796203704</v>
      </c>
      <c r="H361" s="181">
        <v>81</v>
      </c>
      <c r="I361" t="s">
        <v>88</v>
      </c>
      <c r="J361" t="s">
        <v>88</v>
      </c>
      <c r="K361" t="s">
        <v>1668</v>
      </c>
      <c r="L361" t="s">
        <v>1828</v>
      </c>
      <c r="M361" s="30">
        <v>44554</v>
      </c>
      <c r="N361" t="s">
        <v>1829</v>
      </c>
      <c r="O361" t="s">
        <v>81</v>
      </c>
      <c r="P361">
        <v>0.5</v>
      </c>
      <c r="Q361" t="s">
        <v>778</v>
      </c>
      <c r="R361" t="s">
        <v>778</v>
      </c>
      <c r="S361" t="s">
        <v>777</v>
      </c>
      <c r="T361" t="s">
        <v>88</v>
      </c>
      <c r="U361" t="s">
        <v>1830</v>
      </c>
      <c r="V361" t="s">
        <v>1831</v>
      </c>
      <c r="W361" t="s">
        <v>279</v>
      </c>
      <c r="X361" t="s">
        <v>279</v>
      </c>
      <c r="Y361" t="s">
        <v>279</v>
      </c>
      <c r="Z361" t="s">
        <v>284</v>
      </c>
      <c r="AA361">
        <v>1.95</v>
      </c>
      <c r="AB361" s="30">
        <v>45662</v>
      </c>
      <c r="AC361" t="s">
        <v>283</v>
      </c>
      <c r="AD361" t="s">
        <v>88</v>
      </c>
      <c r="AE361" t="s">
        <v>88</v>
      </c>
      <c r="AF361"/>
      <c r="AG361" t="s">
        <v>282</v>
      </c>
      <c r="AH361" t="s">
        <v>707</v>
      </c>
      <c r="AI361" t="s">
        <v>1832</v>
      </c>
      <c r="AJ361" t="s">
        <v>280</v>
      </c>
      <c r="AK361">
        <v>100</v>
      </c>
      <c r="AL361"/>
      <c r="AM361" t="s">
        <v>709</v>
      </c>
      <c r="AN361" t="s">
        <v>783</v>
      </c>
      <c r="AO361" t="s">
        <v>1833</v>
      </c>
      <c r="AP361"/>
      <c r="AQ361"/>
      <c r="AR361"/>
      <c r="AS361"/>
      <c r="AT361" t="s">
        <v>1834</v>
      </c>
      <c r="AU361" t="s">
        <v>228</v>
      </c>
      <c r="AV361" t="s">
        <v>1835</v>
      </c>
      <c r="AW361" t="s">
        <v>279</v>
      </c>
      <c r="AX361" t="s">
        <v>494</v>
      </c>
      <c r="AY361" t="s">
        <v>88</v>
      </c>
      <c r="AZ361" t="s">
        <v>1</v>
      </c>
      <c r="BA361" s="178" t="s">
        <v>1836</v>
      </c>
      <c r="BB361" t="s">
        <v>278</v>
      </c>
      <c r="BC361" t="s">
        <v>286</v>
      </c>
      <c r="BD361"/>
      <c r="BE361" t="s">
        <v>88</v>
      </c>
      <c r="BF361" t="s">
        <v>88</v>
      </c>
      <c r="BG361" t="s">
        <v>88</v>
      </c>
      <c r="BH361" t="s">
        <v>1837</v>
      </c>
      <c r="BI361">
        <v>1000</v>
      </c>
      <c r="BJ361">
        <v>0.5</v>
      </c>
      <c r="BK361" s="30">
        <v>44566</v>
      </c>
      <c r="BL361" s="30"/>
      <c r="BM361">
        <v>1.95</v>
      </c>
      <c r="BN361" t="s">
        <v>88</v>
      </c>
      <c r="BO361" s="30">
        <v>44757</v>
      </c>
      <c r="BP361" t="s">
        <v>1838</v>
      </c>
      <c r="BQ361" t="s">
        <v>88</v>
      </c>
      <c r="BR361" s="30">
        <v>44566</v>
      </c>
      <c r="BS361" t="s">
        <v>88</v>
      </c>
      <c r="BT361" s="30">
        <v>44566</v>
      </c>
      <c r="BU361" t="s">
        <v>88</v>
      </c>
      <c r="BV361" t="s">
        <v>1839</v>
      </c>
      <c r="BW361" t="s">
        <v>1840</v>
      </c>
      <c r="BX361" t="s">
        <v>277</v>
      </c>
      <c r="BY361" t="s">
        <v>277</v>
      </c>
      <c r="BZ361" t="s">
        <v>276</v>
      </c>
      <c r="CA361" t="s">
        <v>275</v>
      </c>
      <c r="CB361" t="s">
        <v>274</v>
      </c>
      <c r="CC361" t="s">
        <v>88</v>
      </c>
      <c r="CD361" t="s">
        <v>113</v>
      </c>
      <c r="CE361" t="s">
        <v>88</v>
      </c>
      <c r="CF361" t="s">
        <v>88</v>
      </c>
      <c r="CG361" t="s">
        <v>1841</v>
      </c>
      <c r="CH361" t="s">
        <v>88</v>
      </c>
      <c r="CI361" s="30"/>
      <c r="CJ361">
        <v>663</v>
      </c>
      <c r="CK361" t="s">
        <v>1842</v>
      </c>
      <c r="CL361" t="s">
        <v>199</v>
      </c>
      <c r="CM361" t="s">
        <v>531</v>
      </c>
      <c r="CN361" t="s">
        <v>6</v>
      </c>
      <c r="CO361" t="s">
        <v>157</v>
      </c>
      <c r="CP361" t="s">
        <v>527</v>
      </c>
      <c r="CQ361"/>
      <c r="CR361"/>
    </row>
    <row r="362" spans="7:96" hidden="1">
      <c r="G362" s="123">
        <v>45313.655796203704</v>
      </c>
      <c r="H362" s="181">
        <v>80</v>
      </c>
      <c r="I362" t="s">
        <v>88</v>
      </c>
      <c r="J362" t="s">
        <v>88</v>
      </c>
      <c r="K362" t="s">
        <v>1723</v>
      </c>
      <c r="L362" t="s">
        <v>5781</v>
      </c>
      <c r="M362" s="30">
        <v>44553</v>
      </c>
      <c r="N362" t="s">
        <v>5782</v>
      </c>
      <c r="O362" t="s">
        <v>81</v>
      </c>
      <c r="P362">
        <v>2</v>
      </c>
      <c r="Q362" t="s">
        <v>777</v>
      </c>
      <c r="R362" t="s">
        <v>777</v>
      </c>
      <c r="S362" t="s">
        <v>777</v>
      </c>
      <c r="T362" t="s">
        <v>88</v>
      </c>
      <c r="U362" t="s">
        <v>5580</v>
      </c>
      <c r="V362" t="s">
        <v>5783</v>
      </c>
      <c r="W362" t="s">
        <v>279</v>
      </c>
      <c r="X362" t="s">
        <v>279</v>
      </c>
      <c r="Y362" t="s">
        <v>279</v>
      </c>
      <c r="Z362" t="s">
        <v>284</v>
      </c>
      <c r="AA362">
        <v>2.58</v>
      </c>
      <c r="AB362" s="30">
        <v>45661</v>
      </c>
      <c r="AC362" t="s">
        <v>283</v>
      </c>
      <c r="AD362" t="s">
        <v>5784</v>
      </c>
      <c r="AE362" t="s">
        <v>5785</v>
      </c>
      <c r="AF362"/>
      <c r="AG362" t="s">
        <v>282</v>
      </c>
      <c r="AH362" t="s">
        <v>707</v>
      </c>
      <c r="AI362" t="s">
        <v>567</v>
      </c>
      <c r="AJ362" t="s">
        <v>3798</v>
      </c>
      <c r="AK362">
        <v>100</v>
      </c>
      <c r="AL362"/>
      <c r="AM362" t="s">
        <v>1848</v>
      </c>
      <c r="AN362" t="s">
        <v>1849</v>
      </c>
      <c r="AO362" t="s">
        <v>3040</v>
      </c>
      <c r="AP362"/>
      <c r="AQ362"/>
      <c r="AR362"/>
      <c r="AS362"/>
      <c r="AT362" t="s">
        <v>5786</v>
      </c>
      <c r="AU362" t="s">
        <v>228</v>
      </c>
      <c r="AV362" t="s">
        <v>695</v>
      </c>
      <c r="AW362" t="s">
        <v>279</v>
      </c>
      <c r="AX362" t="s">
        <v>1496</v>
      </c>
      <c r="AY362" t="s">
        <v>88</v>
      </c>
      <c r="AZ362" t="s">
        <v>1</v>
      </c>
      <c r="BA362" s="178" t="s">
        <v>5787</v>
      </c>
      <c r="BB362" t="s">
        <v>278</v>
      </c>
      <c r="BC362" t="s">
        <v>286</v>
      </c>
      <c r="BD362"/>
      <c r="BE362" t="s">
        <v>88</v>
      </c>
      <c r="BF362" t="s">
        <v>88</v>
      </c>
      <c r="BG362" t="s">
        <v>88</v>
      </c>
      <c r="BH362" t="s">
        <v>5788</v>
      </c>
      <c r="BI362">
        <v>1000</v>
      </c>
      <c r="BJ362">
        <v>2</v>
      </c>
      <c r="BK362" s="30">
        <v>44565</v>
      </c>
      <c r="BL362" s="30"/>
      <c r="BM362">
        <v>2.58</v>
      </c>
      <c r="BN362" t="s">
        <v>88</v>
      </c>
      <c r="BO362" s="30">
        <v>44746</v>
      </c>
      <c r="BP362" t="s">
        <v>5585</v>
      </c>
      <c r="BQ362" t="s">
        <v>88</v>
      </c>
      <c r="BR362" s="30">
        <v>44565</v>
      </c>
      <c r="BS362" t="s">
        <v>88</v>
      </c>
      <c r="BT362" s="30">
        <v>44565</v>
      </c>
      <c r="BU362" t="s">
        <v>1824</v>
      </c>
      <c r="BV362" t="s">
        <v>5789</v>
      </c>
      <c r="BW362" t="s">
        <v>5790</v>
      </c>
      <c r="BX362" t="s">
        <v>277</v>
      </c>
      <c r="BY362" t="s">
        <v>277</v>
      </c>
      <c r="BZ362" t="s">
        <v>276</v>
      </c>
      <c r="CA362" t="s">
        <v>275</v>
      </c>
      <c r="CB362" t="s">
        <v>274</v>
      </c>
      <c r="CC362" t="s">
        <v>88</v>
      </c>
      <c r="CD362" t="s">
        <v>113</v>
      </c>
      <c r="CE362" t="s">
        <v>88</v>
      </c>
      <c r="CF362" t="s">
        <v>88</v>
      </c>
      <c r="CG362" t="s">
        <v>5791</v>
      </c>
      <c r="CH362" t="s">
        <v>88</v>
      </c>
      <c r="CI362" s="30"/>
      <c r="CJ362">
        <v>777</v>
      </c>
      <c r="CK362" t="s">
        <v>5589</v>
      </c>
      <c r="CL362" t="s">
        <v>199</v>
      </c>
      <c r="CM362" t="s">
        <v>529</v>
      </c>
      <c r="CN362" t="s">
        <v>6</v>
      </c>
      <c r="CO362" t="s">
        <v>157</v>
      </c>
      <c r="CP362" t="s">
        <v>526</v>
      </c>
      <c r="CQ362">
        <v>708</v>
      </c>
      <c r="CR362">
        <v>740</v>
      </c>
    </row>
    <row r="363" spans="7:96" hidden="1">
      <c r="G363" s="123">
        <v>45313.655796203704</v>
      </c>
      <c r="H363" s="181">
        <v>79</v>
      </c>
      <c r="I363" t="s">
        <v>88</v>
      </c>
      <c r="J363" t="s">
        <v>88</v>
      </c>
      <c r="K363" t="s">
        <v>1468</v>
      </c>
      <c r="L363" t="s">
        <v>5792</v>
      </c>
      <c r="M363" s="30">
        <v>44553</v>
      </c>
      <c r="N363" t="s">
        <v>5793</v>
      </c>
      <c r="O363" t="s">
        <v>81</v>
      </c>
      <c r="P363">
        <v>1.5</v>
      </c>
      <c r="Q363" t="s">
        <v>777</v>
      </c>
      <c r="R363" t="s">
        <v>777</v>
      </c>
      <c r="S363" t="s">
        <v>777</v>
      </c>
      <c r="T363" t="s">
        <v>88</v>
      </c>
      <c r="U363" t="s">
        <v>5794</v>
      </c>
      <c r="V363" t="s">
        <v>5795</v>
      </c>
      <c r="W363" t="s">
        <v>279</v>
      </c>
      <c r="X363" t="s">
        <v>279</v>
      </c>
      <c r="Y363" t="s">
        <v>279</v>
      </c>
      <c r="Z363" t="s">
        <v>284</v>
      </c>
      <c r="AA363">
        <v>1.95</v>
      </c>
      <c r="AB363" s="30">
        <v>45655</v>
      </c>
      <c r="AC363" t="s">
        <v>283</v>
      </c>
      <c r="AD363" t="s">
        <v>88</v>
      </c>
      <c r="AE363" t="s">
        <v>1947</v>
      </c>
      <c r="AF363"/>
      <c r="AG363" t="s">
        <v>282</v>
      </c>
      <c r="AH363" t="s">
        <v>712</v>
      </c>
      <c r="AI363" t="s">
        <v>1847</v>
      </c>
      <c r="AJ363" t="s">
        <v>280</v>
      </c>
      <c r="AK363">
        <v>100</v>
      </c>
      <c r="AL363"/>
      <c r="AM363" t="s">
        <v>1848</v>
      </c>
      <c r="AN363" t="s">
        <v>5796</v>
      </c>
      <c r="AO363" t="s">
        <v>5797</v>
      </c>
      <c r="AP363"/>
      <c r="AQ363"/>
      <c r="AR363"/>
      <c r="AS363"/>
      <c r="AT363" t="s">
        <v>5798</v>
      </c>
      <c r="AU363" t="s">
        <v>228</v>
      </c>
      <c r="AV363" t="s">
        <v>528</v>
      </c>
      <c r="AW363" t="s">
        <v>279</v>
      </c>
      <c r="AX363" t="s">
        <v>1496</v>
      </c>
      <c r="AY363" t="s">
        <v>88</v>
      </c>
      <c r="AZ363" t="s">
        <v>1</v>
      </c>
      <c r="BA363" s="178" t="s">
        <v>5799</v>
      </c>
      <c r="BB363" t="s">
        <v>278</v>
      </c>
      <c r="BC363" t="s">
        <v>286</v>
      </c>
      <c r="BD363"/>
      <c r="BE363" t="s">
        <v>88</v>
      </c>
      <c r="BF363" t="s">
        <v>88</v>
      </c>
      <c r="BG363" t="s">
        <v>88</v>
      </c>
      <c r="BH363" t="s">
        <v>5800</v>
      </c>
      <c r="BI363">
        <v>1000</v>
      </c>
      <c r="BJ363">
        <v>1.5</v>
      </c>
      <c r="BK363" s="30">
        <v>44559</v>
      </c>
      <c r="BL363" s="30"/>
      <c r="BM363">
        <v>1.95</v>
      </c>
      <c r="BN363" t="s">
        <v>88</v>
      </c>
      <c r="BO363" s="30">
        <v>44741</v>
      </c>
      <c r="BP363" t="s">
        <v>5801</v>
      </c>
      <c r="BQ363" t="s">
        <v>5794</v>
      </c>
      <c r="BR363" s="30">
        <v>44559</v>
      </c>
      <c r="BS363" t="s">
        <v>88</v>
      </c>
      <c r="BT363" s="30">
        <v>44559</v>
      </c>
      <c r="BU363" t="s">
        <v>1824</v>
      </c>
      <c r="BV363" t="s">
        <v>5540</v>
      </c>
      <c r="BW363" t="s">
        <v>5802</v>
      </c>
      <c r="BX363" t="s">
        <v>277</v>
      </c>
      <c r="BY363" t="s">
        <v>277</v>
      </c>
      <c r="BZ363" t="s">
        <v>276</v>
      </c>
      <c r="CA363" t="s">
        <v>275</v>
      </c>
      <c r="CB363" t="s">
        <v>274</v>
      </c>
      <c r="CC363" t="s">
        <v>88</v>
      </c>
      <c r="CD363" t="s">
        <v>113</v>
      </c>
      <c r="CE363" t="s">
        <v>88</v>
      </c>
      <c r="CF363" t="s">
        <v>88</v>
      </c>
      <c r="CG363" t="s">
        <v>5803</v>
      </c>
      <c r="CH363" t="s">
        <v>88</v>
      </c>
      <c r="CI363" s="30"/>
      <c r="CJ363">
        <v>783</v>
      </c>
      <c r="CK363" t="s">
        <v>5804</v>
      </c>
      <c r="CL363" t="s">
        <v>199</v>
      </c>
      <c r="CM363" t="s">
        <v>6</v>
      </c>
      <c r="CN363" t="s">
        <v>6</v>
      </c>
      <c r="CO363" t="s">
        <v>157</v>
      </c>
      <c r="CP363" t="s">
        <v>501</v>
      </c>
      <c r="CQ363">
        <v>707</v>
      </c>
      <c r="CR363">
        <v>739</v>
      </c>
    </row>
    <row r="364" spans="7:96">
      <c r="G364" s="123">
        <v>45313.655796203704</v>
      </c>
      <c r="H364" s="181">
        <v>78</v>
      </c>
      <c r="I364" t="s">
        <v>88</v>
      </c>
      <c r="J364" t="s">
        <v>88</v>
      </c>
      <c r="K364" t="s">
        <v>226</v>
      </c>
      <c r="L364" t="s">
        <v>1843</v>
      </c>
      <c r="M364" s="30">
        <v>44553</v>
      </c>
      <c r="N364" t="s">
        <v>1844</v>
      </c>
      <c r="O364" t="s">
        <v>81</v>
      </c>
      <c r="P364">
        <v>0.98</v>
      </c>
      <c r="Q364" t="s">
        <v>778</v>
      </c>
      <c r="R364" t="s">
        <v>778</v>
      </c>
      <c r="S364" t="s">
        <v>777</v>
      </c>
      <c r="T364" t="s">
        <v>88</v>
      </c>
      <c r="U364" t="s">
        <v>1845</v>
      </c>
      <c r="V364" t="s">
        <v>1846</v>
      </c>
      <c r="W364" t="s">
        <v>279</v>
      </c>
      <c r="X364" t="s">
        <v>279</v>
      </c>
      <c r="Y364" t="s">
        <v>279</v>
      </c>
      <c r="Z364" t="s">
        <v>284</v>
      </c>
      <c r="AA364">
        <v>1.95</v>
      </c>
      <c r="AB364" s="30">
        <v>45663</v>
      </c>
      <c r="AC364" t="s">
        <v>283</v>
      </c>
      <c r="AD364" t="s">
        <v>88</v>
      </c>
      <c r="AE364" t="s">
        <v>88</v>
      </c>
      <c r="AF364"/>
      <c r="AG364" t="s">
        <v>282</v>
      </c>
      <c r="AH364" t="s">
        <v>707</v>
      </c>
      <c r="AI364" t="s">
        <v>1847</v>
      </c>
      <c r="AJ364" t="s">
        <v>280</v>
      </c>
      <c r="AK364">
        <v>100</v>
      </c>
      <c r="AL364"/>
      <c r="AM364" t="s">
        <v>1848</v>
      </c>
      <c r="AN364" t="s">
        <v>1849</v>
      </c>
      <c r="AO364" t="s">
        <v>1850</v>
      </c>
      <c r="AP364"/>
      <c r="AQ364"/>
      <c r="AR364"/>
      <c r="AS364"/>
      <c r="AT364" t="s">
        <v>1851</v>
      </c>
      <c r="AU364" t="s">
        <v>228</v>
      </c>
      <c r="AV364" t="s">
        <v>528</v>
      </c>
      <c r="AW364" t="s">
        <v>279</v>
      </c>
      <c r="AX364" t="s">
        <v>494</v>
      </c>
      <c r="AY364" t="s">
        <v>226</v>
      </c>
      <c r="AZ364" t="s">
        <v>1</v>
      </c>
      <c r="BA364" s="178" t="s">
        <v>1852</v>
      </c>
      <c r="BB364" t="s">
        <v>278</v>
      </c>
      <c r="BC364" t="s">
        <v>286</v>
      </c>
      <c r="BD364"/>
      <c r="BE364" t="s">
        <v>88</v>
      </c>
      <c r="BF364" t="s">
        <v>88</v>
      </c>
      <c r="BG364" t="s">
        <v>88</v>
      </c>
      <c r="BH364" t="s">
        <v>1853</v>
      </c>
      <c r="BI364">
        <v>1000</v>
      </c>
      <c r="BJ364">
        <v>0.98</v>
      </c>
      <c r="BK364" s="30">
        <v>44567</v>
      </c>
      <c r="BL364" s="30"/>
      <c r="BM364">
        <v>1.95</v>
      </c>
      <c r="BN364" t="s">
        <v>88</v>
      </c>
      <c r="BO364" s="30">
        <v>44748</v>
      </c>
      <c r="BP364" t="s">
        <v>1854</v>
      </c>
      <c r="BQ364" t="s">
        <v>88</v>
      </c>
      <c r="BR364" s="30">
        <v>44567</v>
      </c>
      <c r="BS364" t="s">
        <v>88</v>
      </c>
      <c r="BT364" s="30">
        <v>44567</v>
      </c>
      <c r="BU364" t="s">
        <v>1855</v>
      </c>
      <c r="BV364" t="s">
        <v>1856</v>
      </c>
      <c r="BW364" t="s">
        <v>1857</v>
      </c>
      <c r="BX364" t="s">
        <v>277</v>
      </c>
      <c r="BY364" t="s">
        <v>277</v>
      </c>
      <c r="BZ364" t="s">
        <v>276</v>
      </c>
      <c r="CA364" t="s">
        <v>275</v>
      </c>
      <c r="CB364" t="s">
        <v>274</v>
      </c>
      <c r="CC364" t="s">
        <v>88</v>
      </c>
      <c r="CD364" t="s">
        <v>113</v>
      </c>
      <c r="CE364" t="s">
        <v>88</v>
      </c>
      <c r="CF364" t="s">
        <v>88</v>
      </c>
      <c r="CG364" t="s">
        <v>1858</v>
      </c>
      <c r="CH364" t="s">
        <v>88</v>
      </c>
      <c r="CI364" s="30"/>
      <c r="CJ364">
        <v>573</v>
      </c>
      <c r="CK364" t="s">
        <v>1859</v>
      </c>
      <c r="CL364" t="s">
        <v>199</v>
      </c>
      <c r="CM364" t="s">
        <v>528</v>
      </c>
      <c r="CN364" t="s">
        <v>6</v>
      </c>
      <c r="CO364" t="s">
        <v>157</v>
      </c>
      <c r="CP364" t="s">
        <v>526</v>
      </c>
      <c r="CQ364"/>
      <c r="CR364"/>
    </row>
    <row r="365" spans="7:96" hidden="1">
      <c r="G365" s="123">
        <v>45313.655796203704</v>
      </c>
      <c r="H365" s="181">
        <v>77</v>
      </c>
      <c r="I365" t="s">
        <v>88</v>
      </c>
      <c r="J365" t="s">
        <v>88</v>
      </c>
      <c r="K365" t="s">
        <v>706</v>
      </c>
      <c r="L365" t="s">
        <v>5805</v>
      </c>
      <c r="M365" s="30">
        <v>44551</v>
      </c>
      <c r="N365" t="s">
        <v>5806</v>
      </c>
      <c r="O365" t="s">
        <v>81</v>
      </c>
      <c r="P365">
        <v>0.6</v>
      </c>
      <c r="Q365" t="s">
        <v>777</v>
      </c>
      <c r="R365" t="s">
        <v>777</v>
      </c>
      <c r="S365" t="s">
        <v>777</v>
      </c>
      <c r="T365" t="s">
        <v>88</v>
      </c>
      <c r="U365" t="s">
        <v>5807</v>
      </c>
      <c r="V365" t="s">
        <v>5808</v>
      </c>
      <c r="W365" t="s">
        <v>279</v>
      </c>
      <c r="X365" t="s">
        <v>279</v>
      </c>
      <c r="Y365" t="s">
        <v>279</v>
      </c>
      <c r="Z365" t="s">
        <v>284</v>
      </c>
      <c r="AA365">
        <v>1.95</v>
      </c>
      <c r="AB365" s="30">
        <v>45650</v>
      </c>
      <c r="AC365" t="s">
        <v>283</v>
      </c>
      <c r="AD365" t="s">
        <v>5809</v>
      </c>
      <c r="AE365" t="s">
        <v>1947</v>
      </c>
      <c r="AF365">
        <v>0</v>
      </c>
      <c r="AG365" t="s">
        <v>282</v>
      </c>
      <c r="AH365" t="s">
        <v>712</v>
      </c>
      <c r="AI365" t="s">
        <v>5607</v>
      </c>
      <c r="AJ365" t="s">
        <v>280</v>
      </c>
      <c r="AK365">
        <v>100</v>
      </c>
      <c r="AL365"/>
      <c r="AM365" t="s">
        <v>1848</v>
      </c>
      <c r="AN365" t="s">
        <v>5796</v>
      </c>
      <c r="AO365" t="s">
        <v>5810</v>
      </c>
      <c r="AP365"/>
      <c r="AQ365"/>
      <c r="AR365"/>
      <c r="AS365"/>
      <c r="AT365" t="s">
        <v>5811</v>
      </c>
      <c r="AU365" t="s">
        <v>228</v>
      </c>
      <c r="AV365" t="s">
        <v>695</v>
      </c>
      <c r="AW365" t="s">
        <v>279</v>
      </c>
      <c r="AX365" t="s">
        <v>1496</v>
      </c>
      <c r="AY365" t="s">
        <v>88</v>
      </c>
      <c r="AZ365" t="s">
        <v>1</v>
      </c>
      <c r="BA365" s="178" t="s">
        <v>5812</v>
      </c>
      <c r="BB365" t="s">
        <v>278</v>
      </c>
      <c r="BC365" t="s">
        <v>286</v>
      </c>
      <c r="BD365"/>
      <c r="BE365" t="s">
        <v>88</v>
      </c>
      <c r="BF365" t="s">
        <v>88</v>
      </c>
      <c r="BG365" t="s">
        <v>88</v>
      </c>
      <c r="BH365" t="s">
        <v>5813</v>
      </c>
      <c r="BI365">
        <v>1000</v>
      </c>
      <c r="BJ365">
        <v>0.6</v>
      </c>
      <c r="BK365" s="30">
        <v>44554</v>
      </c>
      <c r="BL365" s="30"/>
      <c r="BM365">
        <v>1.95</v>
      </c>
      <c r="BN365" t="s">
        <v>88</v>
      </c>
      <c r="BO365" s="30">
        <v>44736</v>
      </c>
      <c r="BP365" t="s">
        <v>5814</v>
      </c>
      <c r="BQ365" t="s">
        <v>5807</v>
      </c>
      <c r="BR365" s="30">
        <v>44554</v>
      </c>
      <c r="BS365" t="s">
        <v>88</v>
      </c>
      <c r="BT365" s="30">
        <v>44554</v>
      </c>
      <c r="BU365" t="s">
        <v>1824</v>
      </c>
      <c r="BV365" t="s">
        <v>5815</v>
      </c>
      <c r="BW365" t="s">
        <v>5816</v>
      </c>
      <c r="BX365" t="s">
        <v>277</v>
      </c>
      <c r="BY365" t="s">
        <v>277</v>
      </c>
      <c r="BZ365" t="s">
        <v>276</v>
      </c>
      <c r="CA365" t="s">
        <v>275</v>
      </c>
      <c r="CB365" t="s">
        <v>274</v>
      </c>
      <c r="CC365" t="s">
        <v>88</v>
      </c>
      <c r="CD365" t="s">
        <v>113</v>
      </c>
      <c r="CE365" t="s">
        <v>88</v>
      </c>
      <c r="CF365" t="s">
        <v>88</v>
      </c>
      <c r="CG365" t="s">
        <v>5817</v>
      </c>
      <c r="CH365" t="s">
        <v>88</v>
      </c>
      <c r="CI365" s="30"/>
      <c r="CJ365">
        <v>782</v>
      </c>
      <c r="CK365" t="s">
        <v>5818</v>
      </c>
      <c r="CL365" t="s">
        <v>199</v>
      </c>
      <c r="CM365" t="s">
        <v>6</v>
      </c>
      <c r="CN365" t="s">
        <v>6</v>
      </c>
      <c r="CO365" t="s">
        <v>157</v>
      </c>
      <c r="CP365" t="s">
        <v>501</v>
      </c>
      <c r="CQ365">
        <v>705</v>
      </c>
      <c r="CR365">
        <v>735</v>
      </c>
    </row>
    <row r="366" spans="7:96" hidden="1">
      <c r="G366" s="123">
        <v>45313.655796203704</v>
      </c>
      <c r="H366" s="181">
        <v>76</v>
      </c>
      <c r="I366" t="s">
        <v>88</v>
      </c>
      <c r="J366" t="s">
        <v>88</v>
      </c>
      <c r="K366" t="s">
        <v>706</v>
      </c>
      <c r="L366" t="s">
        <v>5819</v>
      </c>
      <c r="M366" s="30">
        <v>44550</v>
      </c>
      <c r="N366" t="s">
        <v>5820</v>
      </c>
      <c r="O366" t="s">
        <v>81</v>
      </c>
      <c r="P366">
        <v>1.2</v>
      </c>
      <c r="Q366" t="s">
        <v>777</v>
      </c>
      <c r="R366" t="s">
        <v>777</v>
      </c>
      <c r="S366" t="s">
        <v>777</v>
      </c>
      <c r="T366" t="s">
        <v>88</v>
      </c>
      <c r="U366" t="s">
        <v>2823</v>
      </c>
      <c r="V366" t="s">
        <v>5821</v>
      </c>
      <c r="W366" t="s">
        <v>279</v>
      </c>
      <c r="X366" t="s">
        <v>279</v>
      </c>
      <c r="Y366" t="s">
        <v>279</v>
      </c>
      <c r="Z366" t="s">
        <v>5822</v>
      </c>
      <c r="AA366">
        <v>3.5</v>
      </c>
      <c r="AB366" s="30">
        <v>45612</v>
      </c>
      <c r="AC366" t="s">
        <v>283</v>
      </c>
      <c r="AD366" t="s">
        <v>4357</v>
      </c>
      <c r="AE366" t="s">
        <v>88</v>
      </c>
      <c r="AF366"/>
      <c r="AG366" t="s">
        <v>282</v>
      </c>
      <c r="AH366" t="s">
        <v>712</v>
      </c>
      <c r="AI366" t="s">
        <v>569</v>
      </c>
      <c r="AJ366" t="s">
        <v>280</v>
      </c>
      <c r="AK366">
        <v>100</v>
      </c>
      <c r="AL366"/>
      <c r="AM366" t="s">
        <v>500</v>
      </c>
      <c r="AN366" t="s">
        <v>1769</v>
      </c>
      <c r="AO366" t="s">
        <v>88</v>
      </c>
      <c r="AP366"/>
      <c r="AQ366"/>
      <c r="AR366"/>
      <c r="AS366"/>
      <c r="AT366" t="s">
        <v>5823</v>
      </c>
      <c r="AU366" t="s">
        <v>228</v>
      </c>
      <c r="AV366" t="s">
        <v>2827</v>
      </c>
      <c r="AW366" t="s">
        <v>279</v>
      </c>
      <c r="AX366" t="s">
        <v>494</v>
      </c>
      <c r="AY366" t="s">
        <v>88</v>
      </c>
      <c r="AZ366" t="s">
        <v>2</v>
      </c>
      <c r="BA366" s="178" t="s">
        <v>5824</v>
      </c>
      <c r="BB366" t="s">
        <v>278</v>
      </c>
      <c r="BC366" t="s">
        <v>286</v>
      </c>
      <c r="BD366"/>
      <c r="BE366" t="s">
        <v>88</v>
      </c>
      <c r="BF366" t="s">
        <v>88</v>
      </c>
      <c r="BG366" t="s">
        <v>88</v>
      </c>
      <c r="BH366" t="s">
        <v>2829</v>
      </c>
      <c r="BI366">
        <v>1000</v>
      </c>
      <c r="BJ366">
        <v>1.2</v>
      </c>
      <c r="BK366" s="30">
        <v>44553</v>
      </c>
      <c r="BL366" s="30"/>
      <c r="BM366">
        <v>3.5</v>
      </c>
      <c r="BN366" t="s">
        <v>88</v>
      </c>
      <c r="BO366" s="30">
        <v>44735</v>
      </c>
      <c r="BP366" t="s">
        <v>5311</v>
      </c>
      <c r="BQ366" t="s">
        <v>5825</v>
      </c>
      <c r="BR366" s="30">
        <v>44553</v>
      </c>
      <c r="BS366" t="s">
        <v>88</v>
      </c>
      <c r="BT366" s="30">
        <v>44553</v>
      </c>
      <c r="BU366" t="s">
        <v>1824</v>
      </c>
      <c r="BV366" t="s">
        <v>5826</v>
      </c>
      <c r="BW366" t="s">
        <v>5827</v>
      </c>
      <c r="BX366" t="s">
        <v>277</v>
      </c>
      <c r="BY366" t="s">
        <v>277</v>
      </c>
      <c r="BZ366" t="s">
        <v>276</v>
      </c>
      <c r="CA366" t="s">
        <v>275</v>
      </c>
      <c r="CB366" t="s">
        <v>274</v>
      </c>
      <c r="CC366" t="s">
        <v>88</v>
      </c>
      <c r="CD366" t="s">
        <v>113</v>
      </c>
      <c r="CE366" t="s">
        <v>88</v>
      </c>
      <c r="CF366" t="s">
        <v>88</v>
      </c>
      <c r="CG366" t="s">
        <v>5828</v>
      </c>
      <c r="CH366" t="s">
        <v>88</v>
      </c>
      <c r="CI366" s="30"/>
      <c r="CJ366">
        <v>528</v>
      </c>
      <c r="CK366" t="s">
        <v>2833</v>
      </c>
      <c r="CL366" t="s">
        <v>200</v>
      </c>
      <c r="CM366" t="s">
        <v>6</v>
      </c>
      <c r="CN366" t="s">
        <v>6</v>
      </c>
      <c r="CO366" t="s">
        <v>157</v>
      </c>
      <c r="CP366" t="s">
        <v>88</v>
      </c>
      <c r="CQ366">
        <v>704</v>
      </c>
      <c r="CR366">
        <v>734</v>
      </c>
    </row>
    <row r="367" spans="7:96" hidden="1">
      <c r="G367" s="123">
        <v>45313.655796203704</v>
      </c>
      <c r="H367" s="181">
        <v>75</v>
      </c>
      <c r="I367" t="s">
        <v>88</v>
      </c>
      <c r="J367" t="s">
        <v>88</v>
      </c>
      <c r="K367" t="s">
        <v>1468</v>
      </c>
      <c r="L367" t="s">
        <v>5829</v>
      </c>
      <c r="M367" s="30">
        <v>44547</v>
      </c>
      <c r="N367" t="s">
        <v>5830</v>
      </c>
      <c r="O367" t="s">
        <v>81</v>
      </c>
      <c r="P367">
        <v>1</v>
      </c>
      <c r="Q367" t="s">
        <v>777</v>
      </c>
      <c r="R367" t="s">
        <v>777</v>
      </c>
      <c r="S367" t="s">
        <v>777</v>
      </c>
      <c r="T367" t="s">
        <v>88</v>
      </c>
      <c r="U367" t="s">
        <v>5831</v>
      </c>
      <c r="V367" t="s">
        <v>5832</v>
      </c>
      <c r="W367" t="s">
        <v>279</v>
      </c>
      <c r="X367" t="s">
        <v>279</v>
      </c>
      <c r="Y367" t="s">
        <v>279</v>
      </c>
      <c r="Z367" t="s">
        <v>284</v>
      </c>
      <c r="AA367">
        <v>1.95</v>
      </c>
      <c r="AB367" s="30">
        <v>45649</v>
      </c>
      <c r="AC367" t="s">
        <v>283</v>
      </c>
      <c r="AD367" t="s">
        <v>88</v>
      </c>
      <c r="AE367" t="s">
        <v>1947</v>
      </c>
      <c r="AF367"/>
      <c r="AG367" t="s">
        <v>282</v>
      </c>
      <c r="AH367" t="s">
        <v>712</v>
      </c>
      <c r="AI367" t="s">
        <v>1847</v>
      </c>
      <c r="AJ367" t="s">
        <v>280</v>
      </c>
      <c r="AK367">
        <v>100</v>
      </c>
      <c r="AL367"/>
      <c r="AM367" t="s">
        <v>1848</v>
      </c>
      <c r="AN367" t="s">
        <v>5796</v>
      </c>
      <c r="AO367" t="s">
        <v>5797</v>
      </c>
      <c r="AP367"/>
      <c r="AQ367"/>
      <c r="AR367"/>
      <c r="AS367"/>
      <c r="AT367" t="s">
        <v>5833</v>
      </c>
      <c r="AU367" t="s">
        <v>228</v>
      </c>
      <c r="AV367" t="s">
        <v>695</v>
      </c>
      <c r="AW367" t="s">
        <v>279</v>
      </c>
      <c r="AX367" t="s">
        <v>1496</v>
      </c>
      <c r="AY367" t="s">
        <v>88</v>
      </c>
      <c r="AZ367" t="s">
        <v>1</v>
      </c>
      <c r="BA367" s="178" t="s">
        <v>5834</v>
      </c>
      <c r="BB367" t="s">
        <v>278</v>
      </c>
      <c r="BC367" t="s">
        <v>286</v>
      </c>
      <c r="BD367"/>
      <c r="BE367" t="s">
        <v>88</v>
      </c>
      <c r="BF367" t="s">
        <v>88</v>
      </c>
      <c r="BG367" t="s">
        <v>88</v>
      </c>
      <c r="BH367" t="s">
        <v>5835</v>
      </c>
      <c r="BI367">
        <v>1000</v>
      </c>
      <c r="BJ367">
        <v>1</v>
      </c>
      <c r="BK367" s="30">
        <v>44553</v>
      </c>
      <c r="BL367" s="30"/>
      <c r="BM367">
        <v>1.95</v>
      </c>
      <c r="BN367" t="s">
        <v>88</v>
      </c>
      <c r="BO367" s="30">
        <v>44735</v>
      </c>
      <c r="BP367" t="s">
        <v>5836</v>
      </c>
      <c r="BQ367" t="s">
        <v>5831</v>
      </c>
      <c r="BR367" s="30">
        <v>44553</v>
      </c>
      <c r="BS367" t="s">
        <v>88</v>
      </c>
      <c r="BT367" s="30">
        <v>44553</v>
      </c>
      <c r="BU367" t="s">
        <v>88</v>
      </c>
      <c r="BV367" t="s">
        <v>5837</v>
      </c>
      <c r="BW367" t="s">
        <v>5838</v>
      </c>
      <c r="BX367" t="s">
        <v>277</v>
      </c>
      <c r="BY367" t="s">
        <v>277</v>
      </c>
      <c r="BZ367" t="s">
        <v>276</v>
      </c>
      <c r="CA367" t="s">
        <v>275</v>
      </c>
      <c r="CB367" t="s">
        <v>274</v>
      </c>
      <c r="CC367" t="s">
        <v>88</v>
      </c>
      <c r="CD367" t="s">
        <v>113</v>
      </c>
      <c r="CE367" t="s">
        <v>88</v>
      </c>
      <c r="CF367" t="s">
        <v>88</v>
      </c>
      <c r="CG367" t="s">
        <v>5839</v>
      </c>
      <c r="CH367" t="s">
        <v>88</v>
      </c>
      <c r="CI367" s="30"/>
      <c r="CJ367">
        <v>780</v>
      </c>
      <c r="CK367" t="s">
        <v>5840</v>
      </c>
      <c r="CL367" t="s">
        <v>199</v>
      </c>
      <c r="CM367" t="s">
        <v>532</v>
      </c>
      <c r="CN367" t="s">
        <v>6</v>
      </c>
      <c r="CO367" t="s">
        <v>157</v>
      </c>
      <c r="CP367" t="s">
        <v>527</v>
      </c>
      <c r="CQ367">
        <v>703</v>
      </c>
      <c r="CR367">
        <v>733</v>
      </c>
    </row>
    <row r="368" spans="7:96" hidden="1">
      <c r="G368" s="123">
        <v>45313.655796203704</v>
      </c>
      <c r="H368" s="181">
        <v>74</v>
      </c>
      <c r="I368" t="s">
        <v>88</v>
      </c>
      <c r="J368" t="s">
        <v>88</v>
      </c>
      <c r="K368" t="s">
        <v>706</v>
      </c>
      <c r="L368" t="s">
        <v>5841</v>
      </c>
      <c r="M368" s="30">
        <v>44546</v>
      </c>
      <c r="N368" t="s">
        <v>5842</v>
      </c>
      <c r="O368" t="s">
        <v>81</v>
      </c>
      <c r="P368">
        <v>1.5</v>
      </c>
      <c r="Q368" t="s">
        <v>777</v>
      </c>
      <c r="R368" t="s">
        <v>777</v>
      </c>
      <c r="S368" t="s">
        <v>777</v>
      </c>
      <c r="T368" t="s">
        <v>88</v>
      </c>
      <c r="U368" t="s">
        <v>5843</v>
      </c>
      <c r="V368" t="s">
        <v>5844</v>
      </c>
      <c r="W368" t="s">
        <v>279</v>
      </c>
      <c r="X368" t="s">
        <v>279</v>
      </c>
      <c r="Y368" t="s">
        <v>279</v>
      </c>
      <c r="Z368" t="s">
        <v>284</v>
      </c>
      <c r="AA368">
        <v>1.95</v>
      </c>
      <c r="AB368" s="30">
        <v>45647</v>
      </c>
      <c r="AC368" t="s">
        <v>283</v>
      </c>
      <c r="AD368" t="s">
        <v>5809</v>
      </c>
      <c r="AE368" t="s">
        <v>1947</v>
      </c>
      <c r="AF368">
        <v>0</v>
      </c>
      <c r="AG368" t="s">
        <v>282</v>
      </c>
      <c r="AH368" t="s">
        <v>707</v>
      </c>
      <c r="AI368" t="s">
        <v>5845</v>
      </c>
      <c r="AJ368" t="s">
        <v>280</v>
      </c>
      <c r="AK368">
        <v>100</v>
      </c>
      <c r="AL368"/>
      <c r="AM368" t="s">
        <v>709</v>
      </c>
      <c r="AN368" t="s">
        <v>2769</v>
      </c>
      <c r="AO368" t="s">
        <v>5846</v>
      </c>
      <c r="AP368"/>
      <c r="AQ368"/>
      <c r="AR368"/>
      <c r="AS368"/>
      <c r="AT368" t="s">
        <v>5847</v>
      </c>
      <c r="AU368" t="s">
        <v>228</v>
      </c>
      <c r="AV368" t="s">
        <v>695</v>
      </c>
      <c r="AW368" t="s">
        <v>279</v>
      </c>
      <c r="AX368" t="s">
        <v>1496</v>
      </c>
      <c r="AY368" t="s">
        <v>88</v>
      </c>
      <c r="AZ368" t="s">
        <v>1</v>
      </c>
      <c r="BA368" s="178" t="s">
        <v>5848</v>
      </c>
      <c r="BB368" t="s">
        <v>278</v>
      </c>
      <c r="BC368" t="s">
        <v>286</v>
      </c>
      <c r="BD368"/>
      <c r="BE368" t="s">
        <v>88</v>
      </c>
      <c r="BF368" t="s">
        <v>88</v>
      </c>
      <c r="BG368" t="s">
        <v>88</v>
      </c>
      <c r="BH368" t="s">
        <v>5849</v>
      </c>
      <c r="BI368">
        <v>1000</v>
      </c>
      <c r="BJ368">
        <v>1.5</v>
      </c>
      <c r="BK368" s="30">
        <v>44551</v>
      </c>
      <c r="BL368" s="30"/>
      <c r="BM368">
        <v>1.95</v>
      </c>
      <c r="BN368" t="s">
        <v>88</v>
      </c>
      <c r="BO368" s="30">
        <v>44733</v>
      </c>
      <c r="BP368" t="s">
        <v>5850</v>
      </c>
      <c r="BQ368" t="s">
        <v>88</v>
      </c>
      <c r="BR368" s="30">
        <v>44551</v>
      </c>
      <c r="BS368" t="s">
        <v>88</v>
      </c>
      <c r="BT368" s="30">
        <v>44551</v>
      </c>
      <c r="BU368" t="s">
        <v>1824</v>
      </c>
      <c r="BV368" t="s">
        <v>5851</v>
      </c>
      <c r="BW368" t="s">
        <v>5852</v>
      </c>
      <c r="BX368" t="s">
        <v>277</v>
      </c>
      <c r="BY368" t="s">
        <v>277</v>
      </c>
      <c r="BZ368" t="s">
        <v>276</v>
      </c>
      <c r="CA368" t="s">
        <v>275</v>
      </c>
      <c r="CB368" t="s">
        <v>274</v>
      </c>
      <c r="CC368" t="s">
        <v>88</v>
      </c>
      <c r="CD368" t="s">
        <v>113</v>
      </c>
      <c r="CE368" t="s">
        <v>88</v>
      </c>
      <c r="CF368" t="s">
        <v>88</v>
      </c>
      <c r="CG368" t="s">
        <v>5853</v>
      </c>
      <c r="CH368" t="s">
        <v>88</v>
      </c>
      <c r="CI368" s="30"/>
      <c r="CJ368">
        <v>779</v>
      </c>
      <c r="CK368" t="s">
        <v>5854</v>
      </c>
      <c r="CL368" t="s">
        <v>199</v>
      </c>
      <c r="CM368" t="s">
        <v>6</v>
      </c>
      <c r="CN368" t="s">
        <v>6</v>
      </c>
      <c r="CO368" t="s">
        <v>157</v>
      </c>
      <c r="CP368" t="s">
        <v>501</v>
      </c>
      <c r="CQ368">
        <v>701</v>
      </c>
      <c r="CR368">
        <v>731</v>
      </c>
    </row>
    <row r="369" spans="7:96" hidden="1">
      <c r="G369" s="123">
        <v>45313.655796203704</v>
      </c>
      <c r="H369" s="181">
        <v>73</v>
      </c>
      <c r="I369" t="s">
        <v>88</v>
      </c>
      <c r="J369" t="s">
        <v>88</v>
      </c>
      <c r="K369" t="s">
        <v>1751</v>
      </c>
      <c r="L369" t="s">
        <v>5855</v>
      </c>
      <c r="M369" s="30">
        <v>44544</v>
      </c>
      <c r="N369" t="s">
        <v>5856</v>
      </c>
      <c r="O369" t="s">
        <v>102</v>
      </c>
      <c r="P369">
        <v>4.7</v>
      </c>
      <c r="Q369" t="s">
        <v>777</v>
      </c>
      <c r="R369" t="s">
        <v>777</v>
      </c>
      <c r="S369" t="s">
        <v>777</v>
      </c>
      <c r="T369" t="s">
        <v>88</v>
      </c>
      <c r="U369" t="s">
        <v>5580</v>
      </c>
      <c r="V369" t="s">
        <v>5857</v>
      </c>
      <c r="W369" t="s">
        <v>279</v>
      </c>
      <c r="X369" t="s">
        <v>279</v>
      </c>
      <c r="Y369" t="s">
        <v>279</v>
      </c>
      <c r="Z369" t="s">
        <v>284</v>
      </c>
      <c r="AA369">
        <v>4.5</v>
      </c>
      <c r="AB369" s="30">
        <v>45647</v>
      </c>
      <c r="AC369" t="s">
        <v>287</v>
      </c>
      <c r="AD369" t="s">
        <v>88</v>
      </c>
      <c r="AE369" t="s">
        <v>88</v>
      </c>
      <c r="AF369"/>
      <c r="AG369" t="s">
        <v>282</v>
      </c>
      <c r="AH369" t="s">
        <v>707</v>
      </c>
      <c r="AI369" t="s">
        <v>5360</v>
      </c>
      <c r="AJ369" t="s">
        <v>280</v>
      </c>
      <c r="AK369">
        <v>100</v>
      </c>
      <c r="AL369"/>
      <c r="AM369" t="s">
        <v>1848</v>
      </c>
      <c r="AN369" t="s">
        <v>1849</v>
      </c>
      <c r="AO369" t="s">
        <v>3040</v>
      </c>
      <c r="AP369"/>
      <c r="AQ369"/>
      <c r="AR369"/>
      <c r="AS369"/>
      <c r="AT369" t="s">
        <v>5582</v>
      </c>
      <c r="AU369" t="s">
        <v>228</v>
      </c>
      <c r="AV369" t="s">
        <v>695</v>
      </c>
      <c r="AW369" t="s">
        <v>279</v>
      </c>
      <c r="AX369" t="s">
        <v>1496</v>
      </c>
      <c r="AY369" t="s">
        <v>1751</v>
      </c>
      <c r="AZ369" t="s">
        <v>1</v>
      </c>
      <c r="BA369" s="178" t="s">
        <v>5848</v>
      </c>
      <c r="BB369" t="s">
        <v>278</v>
      </c>
      <c r="BC369" t="s">
        <v>286</v>
      </c>
      <c r="BD369"/>
      <c r="BE369" t="s">
        <v>88</v>
      </c>
      <c r="BF369" t="s">
        <v>88</v>
      </c>
      <c r="BG369" t="s">
        <v>88</v>
      </c>
      <c r="BH369" t="s">
        <v>5788</v>
      </c>
      <c r="BI369">
        <v>1000000</v>
      </c>
      <c r="BJ369">
        <v>4.7</v>
      </c>
      <c r="BK369" s="30">
        <v>44551</v>
      </c>
      <c r="BL369" s="30"/>
      <c r="BM369">
        <v>4.5</v>
      </c>
      <c r="BN369" t="s">
        <v>88</v>
      </c>
      <c r="BO369" s="30">
        <v>44733</v>
      </c>
      <c r="BP369" t="s">
        <v>5585</v>
      </c>
      <c r="BQ369" t="s">
        <v>88</v>
      </c>
      <c r="BR369" s="30">
        <v>44551</v>
      </c>
      <c r="BS369" t="s">
        <v>88</v>
      </c>
      <c r="BT369" s="30">
        <v>44551</v>
      </c>
      <c r="BU369" t="s">
        <v>88</v>
      </c>
      <c r="BV369" t="s">
        <v>5858</v>
      </c>
      <c r="BW369" t="s">
        <v>5859</v>
      </c>
      <c r="BX369" t="s">
        <v>277</v>
      </c>
      <c r="BY369" t="s">
        <v>277</v>
      </c>
      <c r="BZ369" t="s">
        <v>276</v>
      </c>
      <c r="CA369" t="s">
        <v>275</v>
      </c>
      <c r="CB369" t="s">
        <v>274</v>
      </c>
      <c r="CC369" t="s">
        <v>88</v>
      </c>
      <c r="CD369" t="s">
        <v>113</v>
      </c>
      <c r="CE369" t="s">
        <v>88</v>
      </c>
      <c r="CF369" t="s">
        <v>88</v>
      </c>
      <c r="CG369" t="s">
        <v>5860</v>
      </c>
      <c r="CH369" t="s">
        <v>88</v>
      </c>
      <c r="CI369" s="30"/>
      <c r="CJ369">
        <v>777</v>
      </c>
      <c r="CK369" t="s">
        <v>5589</v>
      </c>
      <c r="CL369" t="s">
        <v>199</v>
      </c>
      <c r="CM369" t="s">
        <v>529</v>
      </c>
      <c r="CN369" t="s">
        <v>6</v>
      </c>
      <c r="CO369" t="s">
        <v>157</v>
      </c>
      <c r="CP369" t="s">
        <v>526</v>
      </c>
      <c r="CQ369">
        <v>697</v>
      </c>
      <c r="CR369">
        <v>728</v>
      </c>
    </row>
    <row r="370" spans="7:96" hidden="1">
      <c r="G370" s="123">
        <v>45313.655796203704</v>
      </c>
      <c r="H370" s="181">
        <v>72</v>
      </c>
      <c r="I370" t="s">
        <v>88</v>
      </c>
      <c r="J370" t="s">
        <v>88</v>
      </c>
      <c r="K370" t="s">
        <v>1751</v>
      </c>
      <c r="L370" t="s">
        <v>5861</v>
      </c>
      <c r="M370" s="30">
        <v>44544</v>
      </c>
      <c r="N370" t="s">
        <v>5856</v>
      </c>
      <c r="O370" t="s">
        <v>102</v>
      </c>
      <c r="P370">
        <v>2</v>
      </c>
      <c r="Q370" t="s">
        <v>777</v>
      </c>
      <c r="R370" t="s">
        <v>777</v>
      </c>
      <c r="S370" t="s">
        <v>777</v>
      </c>
      <c r="T370" t="s">
        <v>88</v>
      </c>
      <c r="U370" t="s">
        <v>5580</v>
      </c>
      <c r="V370" t="s">
        <v>5857</v>
      </c>
      <c r="W370" t="s">
        <v>279</v>
      </c>
      <c r="X370" t="s">
        <v>279</v>
      </c>
      <c r="Y370" t="s">
        <v>279</v>
      </c>
      <c r="Z370" t="s">
        <v>284</v>
      </c>
      <c r="AA370">
        <v>4.5</v>
      </c>
      <c r="AB370" s="30">
        <v>45647</v>
      </c>
      <c r="AC370" t="s">
        <v>287</v>
      </c>
      <c r="AD370" t="s">
        <v>88</v>
      </c>
      <c r="AE370" t="s">
        <v>88</v>
      </c>
      <c r="AF370"/>
      <c r="AG370" t="s">
        <v>282</v>
      </c>
      <c r="AH370" t="s">
        <v>707</v>
      </c>
      <c r="AI370" t="s">
        <v>5263</v>
      </c>
      <c r="AJ370" t="s">
        <v>280</v>
      </c>
      <c r="AK370">
        <v>100</v>
      </c>
      <c r="AL370"/>
      <c r="AM370" t="s">
        <v>1848</v>
      </c>
      <c r="AN370" t="s">
        <v>1849</v>
      </c>
      <c r="AO370" t="s">
        <v>3040</v>
      </c>
      <c r="AP370"/>
      <c r="AQ370"/>
      <c r="AR370"/>
      <c r="AS370"/>
      <c r="AT370" t="s">
        <v>4807</v>
      </c>
      <c r="AU370" t="s">
        <v>228</v>
      </c>
      <c r="AV370" t="s">
        <v>695</v>
      </c>
      <c r="AW370" t="s">
        <v>279</v>
      </c>
      <c r="AX370" t="s">
        <v>1496</v>
      </c>
      <c r="AY370" t="s">
        <v>1751</v>
      </c>
      <c r="AZ370" t="s">
        <v>1</v>
      </c>
      <c r="BA370" s="178" t="s">
        <v>5848</v>
      </c>
      <c r="BB370" t="s">
        <v>278</v>
      </c>
      <c r="BC370" t="s">
        <v>286</v>
      </c>
      <c r="BD370"/>
      <c r="BE370" t="s">
        <v>88</v>
      </c>
      <c r="BF370" t="s">
        <v>88</v>
      </c>
      <c r="BG370" t="s">
        <v>88</v>
      </c>
      <c r="BH370" t="s">
        <v>5788</v>
      </c>
      <c r="BI370">
        <v>1000000</v>
      </c>
      <c r="BJ370">
        <v>2</v>
      </c>
      <c r="BK370" s="30">
        <v>44551</v>
      </c>
      <c r="BL370" s="30"/>
      <c r="BM370">
        <v>4.5</v>
      </c>
      <c r="BN370" t="s">
        <v>88</v>
      </c>
      <c r="BO370" s="30">
        <v>44733</v>
      </c>
      <c r="BP370" t="s">
        <v>5585</v>
      </c>
      <c r="BQ370" t="s">
        <v>88</v>
      </c>
      <c r="BR370" s="30">
        <v>44551</v>
      </c>
      <c r="BS370" t="s">
        <v>88</v>
      </c>
      <c r="BT370" s="30">
        <v>44551</v>
      </c>
      <c r="BU370" t="s">
        <v>88</v>
      </c>
      <c r="BV370" t="s">
        <v>5862</v>
      </c>
      <c r="BW370" t="s">
        <v>5863</v>
      </c>
      <c r="BX370" t="s">
        <v>277</v>
      </c>
      <c r="BY370" t="s">
        <v>277</v>
      </c>
      <c r="BZ370" t="s">
        <v>276</v>
      </c>
      <c r="CA370" t="s">
        <v>275</v>
      </c>
      <c r="CB370" t="s">
        <v>274</v>
      </c>
      <c r="CC370" t="s">
        <v>88</v>
      </c>
      <c r="CD370" t="s">
        <v>113</v>
      </c>
      <c r="CE370" t="s">
        <v>88</v>
      </c>
      <c r="CF370" t="s">
        <v>88</v>
      </c>
      <c r="CG370" t="s">
        <v>5864</v>
      </c>
      <c r="CH370" t="s">
        <v>88</v>
      </c>
      <c r="CI370" s="30"/>
      <c r="CJ370">
        <v>777</v>
      </c>
      <c r="CK370" t="s">
        <v>5589</v>
      </c>
      <c r="CL370" t="s">
        <v>199</v>
      </c>
      <c r="CM370" t="s">
        <v>529</v>
      </c>
      <c r="CN370" t="s">
        <v>6</v>
      </c>
      <c r="CO370" t="s">
        <v>157</v>
      </c>
      <c r="CP370" t="s">
        <v>526</v>
      </c>
      <c r="CQ370">
        <v>698</v>
      </c>
      <c r="CR370">
        <v>727</v>
      </c>
    </row>
    <row r="371" spans="7:96" hidden="1">
      <c r="G371" s="123">
        <v>45313.655796203704</v>
      </c>
      <c r="H371" s="181">
        <v>71</v>
      </c>
      <c r="I371" t="s">
        <v>88</v>
      </c>
      <c r="J371" t="s">
        <v>88</v>
      </c>
      <c r="K371" t="s">
        <v>706</v>
      </c>
      <c r="L371" t="s">
        <v>5865</v>
      </c>
      <c r="M371" s="30">
        <v>44543</v>
      </c>
      <c r="N371" t="s">
        <v>5866</v>
      </c>
      <c r="O371" t="s">
        <v>102</v>
      </c>
      <c r="P371">
        <v>9.7200000000000006</v>
      </c>
      <c r="Q371" t="s">
        <v>777</v>
      </c>
      <c r="R371" t="s">
        <v>777</v>
      </c>
      <c r="S371" t="s">
        <v>777</v>
      </c>
      <c r="T371" t="s">
        <v>88</v>
      </c>
      <c r="U371" t="s">
        <v>5718</v>
      </c>
      <c r="V371" t="s">
        <v>5867</v>
      </c>
      <c r="W371" t="s">
        <v>279</v>
      </c>
      <c r="X371" t="s">
        <v>279</v>
      </c>
      <c r="Y371" t="s">
        <v>279</v>
      </c>
      <c r="Z371" t="s">
        <v>284</v>
      </c>
      <c r="AA371">
        <v>4.0999999999999996</v>
      </c>
      <c r="AB371" s="30">
        <v>45642</v>
      </c>
      <c r="AC371" t="s">
        <v>1537</v>
      </c>
      <c r="AD371" t="s">
        <v>3121</v>
      </c>
      <c r="AE371" t="s">
        <v>4294</v>
      </c>
      <c r="AF371">
        <v>40</v>
      </c>
      <c r="AG371" t="s">
        <v>282</v>
      </c>
      <c r="AH371" t="s">
        <v>707</v>
      </c>
      <c r="AI371" t="s">
        <v>5868</v>
      </c>
      <c r="AJ371" t="s">
        <v>280</v>
      </c>
      <c r="AK371">
        <v>100</v>
      </c>
      <c r="AL371"/>
      <c r="AM371" t="s">
        <v>1848</v>
      </c>
      <c r="AN371" t="s">
        <v>5722</v>
      </c>
      <c r="AO371" t="s">
        <v>5723</v>
      </c>
      <c r="AP371"/>
      <c r="AQ371"/>
      <c r="AR371"/>
      <c r="AS371"/>
      <c r="AT371" t="s">
        <v>5724</v>
      </c>
      <c r="AU371" t="s">
        <v>228</v>
      </c>
      <c r="AV371" t="s">
        <v>528</v>
      </c>
      <c r="AW371" t="s">
        <v>279</v>
      </c>
      <c r="AX371" t="s">
        <v>88</v>
      </c>
      <c r="AY371" t="s">
        <v>88</v>
      </c>
      <c r="AZ371" t="s">
        <v>1</v>
      </c>
      <c r="BA371" s="178" t="s">
        <v>5869</v>
      </c>
      <c r="BB371" t="s">
        <v>278</v>
      </c>
      <c r="BC371" t="s">
        <v>286</v>
      </c>
      <c r="BD371"/>
      <c r="BE371" t="s">
        <v>88</v>
      </c>
      <c r="BF371" t="s">
        <v>88</v>
      </c>
      <c r="BG371" t="s">
        <v>88</v>
      </c>
      <c r="BH371" t="s">
        <v>5726</v>
      </c>
      <c r="BI371">
        <v>10000</v>
      </c>
      <c r="BJ371">
        <v>9.7200000000000006</v>
      </c>
      <c r="BK371" s="30">
        <v>44546</v>
      </c>
      <c r="BL371" s="30"/>
      <c r="BM371">
        <v>4.0999999999999996</v>
      </c>
      <c r="BN371" t="s">
        <v>88</v>
      </c>
      <c r="BO371" s="30">
        <v>44728</v>
      </c>
      <c r="BP371" t="s">
        <v>5727</v>
      </c>
      <c r="BQ371" t="s">
        <v>88</v>
      </c>
      <c r="BR371" s="30">
        <v>44546</v>
      </c>
      <c r="BS371" t="s">
        <v>88</v>
      </c>
      <c r="BT371" s="30">
        <v>44546</v>
      </c>
      <c r="BU371" t="s">
        <v>1824</v>
      </c>
      <c r="BV371" t="s">
        <v>5870</v>
      </c>
      <c r="BW371" t="s">
        <v>5871</v>
      </c>
      <c r="BX371" t="s">
        <v>277</v>
      </c>
      <c r="BY371" t="s">
        <v>277</v>
      </c>
      <c r="BZ371" t="s">
        <v>276</v>
      </c>
      <c r="CA371" t="s">
        <v>275</v>
      </c>
      <c r="CB371" t="s">
        <v>274</v>
      </c>
      <c r="CC371" t="s">
        <v>88</v>
      </c>
      <c r="CD371" t="s">
        <v>113</v>
      </c>
      <c r="CE371" t="s">
        <v>88</v>
      </c>
      <c r="CF371" t="s">
        <v>88</v>
      </c>
      <c r="CG371" t="s">
        <v>5872</v>
      </c>
      <c r="CH371" t="s">
        <v>88</v>
      </c>
      <c r="CI371" s="30"/>
      <c r="CJ371">
        <v>776</v>
      </c>
      <c r="CK371" t="s">
        <v>5731</v>
      </c>
      <c r="CL371" t="s">
        <v>199</v>
      </c>
      <c r="CM371" t="s">
        <v>529</v>
      </c>
      <c r="CN371" t="s">
        <v>6</v>
      </c>
      <c r="CO371" t="s">
        <v>157</v>
      </c>
      <c r="CP371" t="s">
        <v>526</v>
      </c>
      <c r="CQ371">
        <v>696</v>
      </c>
      <c r="CR371">
        <v>726</v>
      </c>
    </row>
    <row r="372" spans="7:96" hidden="1">
      <c r="G372" s="123">
        <v>45313.655796203704</v>
      </c>
      <c r="H372" s="181">
        <v>70</v>
      </c>
      <c r="I372" t="s">
        <v>88</v>
      </c>
      <c r="J372" t="s">
        <v>88</v>
      </c>
      <c r="K372" t="s">
        <v>1467</v>
      </c>
      <c r="L372" t="s">
        <v>5873</v>
      </c>
      <c r="M372" s="30">
        <v>44540</v>
      </c>
      <c r="N372" t="s">
        <v>5874</v>
      </c>
      <c r="O372" t="s">
        <v>81</v>
      </c>
      <c r="P372">
        <v>0.98</v>
      </c>
      <c r="Q372" t="s">
        <v>777</v>
      </c>
      <c r="R372" t="s">
        <v>777</v>
      </c>
      <c r="S372" t="s">
        <v>777</v>
      </c>
      <c r="T372" t="s">
        <v>88</v>
      </c>
      <c r="U372" t="s">
        <v>5875</v>
      </c>
      <c r="V372" t="s">
        <v>5876</v>
      </c>
      <c r="W372" t="s">
        <v>279</v>
      </c>
      <c r="X372" t="s">
        <v>279</v>
      </c>
      <c r="Y372" t="s">
        <v>279</v>
      </c>
      <c r="Z372" t="s">
        <v>284</v>
      </c>
      <c r="AA372">
        <v>2.8</v>
      </c>
      <c r="AB372" s="30">
        <v>45641</v>
      </c>
      <c r="AC372" t="s">
        <v>283</v>
      </c>
      <c r="AD372" t="s">
        <v>88</v>
      </c>
      <c r="AE372" t="s">
        <v>5398</v>
      </c>
      <c r="AF372"/>
      <c r="AG372" t="s">
        <v>282</v>
      </c>
      <c r="AH372" t="s">
        <v>707</v>
      </c>
      <c r="AI372" t="s">
        <v>5047</v>
      </c>
      <c r="AJ372" t="s">
        <v>280</v>
      </c>
      <c r="AK372">
        <v>100</v>
      </c>
      <c r="AL372"/>
      <c r="AM372" t="s">
        <v>2239</v>
      </c>
      <c r="AN372" t="s">
        <v>2240</v>
      </c>
      <c r="AO372" t="s">
        <v>88</v>
      </c>
      <c r="AP372"/>
      <c r="AQ372"/>
      <c r="AR372"/>
      <c r="AS372"/>
      <c r="AT372" t="s">
        <v>5877</v>
      </c>
      <c r="AU372" t="s">
        <v>228</v>
      </c>
      <c r="AV372" t="s">
        <v>528</v>
      </c>
      <c r="AW372" t="s">
        <v>279</v>
      </c>
      <c r="AX372" t="s">
        <v>1496</v>
      </c>
      <c r="AY372" t="s">
        <v>88</v>
      </c>
      <c r="AZ372" t="s">
        <v>1</v>
      </c>
      <c r="BA372" s="178" t="s">
        <v>5878</v>
      </c>
      <c r="BB372" t="s">
        <v>278</v>
      </c>
      <c r="BC372" t="s">
        <v>286</v>
      </c>
      <c r="BD372"/>
      <c r="BE372" t="s">
        <v>88</v>
      </c>
      <c r="BF372" t="s">
        <v>88</v>
      </c>
      <c r="BG372" t="s">
        <v>88</v>
      </c>
      <c r="BH372" t="s">
        <v>5879</v>
      </c>
      <c r="BI372">
        <v>1000</v>
      </c>
      <c r="BJ372">
        <v>0.98</v>
      </c>
      <c r="BK372" s="30">
        <v>44545</v>
      </c>
      <c r="BL372" s="30"/>
      <c r="BM372">
        <v>2.8</v>
      </c>
      <c r="BN372" t="s">
        <v>88</v>
      </c>
      <c r="BO372" s="30">
        <v>44727</v>
      </c>
      <c r="BP372" t="s">
        <v>5880</v>
      </c>
      <c r="BQ372" t="s">
        <v>88</v>
      </c>
      <c r="BR372" s="30">
        <v>44545</v>
      </c>
      <c r="BS372" t="s">
        <v>88</v>
      </c>
      <c r="BT372" s="30">
        <v>44545</v>
      </c>
      <c r="BU372" t="s">
        <v>1824</v>
      </c>
      <c r="BV372" t="s">
        <v>88</v>
      </c>
      <c r="BW372" t="s">
        <v>5881</v>
      </c>
      <c r="BX372" t="s">
        <v>277</v>
      </c>
      <c r="BY372" t="s">
        <v>277</v>
      </c>
      <c r="BZ372" t="s">
        <v>276</v>
      </c>
      <c r="CA372" t="s">
        <v>275</v>
      </c>
      <c r="CB372" t="s">
        <v>274</v>
      </c>
      <c r="CC372" t="s">
        <v>88</v>
      </c>
      <c r="CD372" t="s">
        <v>113</v>
      </c>
      <c r="CE372" t="s">
        <v>88</v>
      </c>
      <c r="CF372" t="s">
        <v>88</v>
      </c>
      <c r="CG372" t="s">
        <v>5882</v>
      </c>
      <c r="CH372" t="s">
        <v>88</v>
      </c>
      <c r="CI372" s="30"/>
      <c r="CJ372">
        <v>775</v>
      </c>
      <c r="CK372" t="s">
        <v>5883</v>
      </c>
      <c r="CL372" t="s">
        <v>199</v>
      </c>
      <c r="CM372" t="s">
        <v>6</v>
      </c>
      <c r="CN372" t="s">
        <v>6</v>
      </c>
      <c r="CO372" t="s">
        <v>157</v>
      </c>
      <c r="CP372" t="s">
        <v>501</v>
      </c>
      <c r="CQ372">
        <v>694</v>
      </c>
      <c r="CR372">
        <v>724</v>
      </c>
    </row>
    <row r="373" spans="7:96" hidden="1">
      <c r="G373" s="123">
        <v>45313.655796203704</v>
      </c>
      <c r="H373" s="181">
        <v>69</v>
      </c>
      <c r="I373" t="s">
        <v>88</v>
      </c>
      <c r="J373" t="s">
        <v>88</v>
      </c>
      <c r="K373" t="s">
        <v>706</v>
      </c>
      <c r="L373" t="s">
        <v>5884</v>
      </c>
      <c r="M373" s="30">
        <v>44540</v>
      </c>
      <c r="N373" t="s">
        <v>5885</v>
      </c>
      <c r="O373" t="s">
        <v>81</v>
      </c>
      <c r="P373">
        <v>0.98</v>
      </c>
      <c r="Q373" t="s">
        <v>777</v>
      </c>
      <c r="R373" t="s">
        <v>777</v>
      </c>
      <c r="S373" t="s">
        <v>777</v>
      </c>
      <c r="T373" t="s">
        <v>88</v>
      </c>
      <c r="U373" t="s">
        <v>1830</v>
      </c>
      <c r="V373" t="s">
        <v>5886</v>
      </c>
      <c r="W373" t="s">
        <v>279</v>
      </c>
      <c r="X373" t="s">
        <v>279</v>
      </c>
      <c r="Y373" t="s">
        <v>279</v>
      </c>
      <c r="Z373" t="s">
        <v>284</v>
      </c>
      <c r="AA373">
        <v>1.95</v>
      </c>
      <c r="AB373" s="30">
        <v>45643</v>
      </c>
      <c r="AC373" t="s">
        <v>283</v>
      </c>
      <c r="AD373" t="s">
        <v>5887</v>
      </c>
      <c r="AE373" t="s">
        <v>1947</v>
      </c>
      <c r="AF373">
        <v>15</v>
      </c>
      <c r="AG373" t="s">
        <v>282</v>
      </c>
      <c r="AH373" t="s">
        <v>707</v>
      </c>
      <c r="AI373" t="s">
        <v>2768</v>
      </c>
      <c r="AJ373" t="s">
        <v>280</v>
      </c>
      <c r="AK373">
        <v>100</v>
      </c>
      <c r="AL373"/>
      <c r="AM373" t="s">
        <v>709</v>
      </c>
      <c r="AN373" t="s">
        <v>783</v>
      </c>
      <c r="AO373" t="s">
        <v>1833</v>
      </c>
      <c r="AP373"/>
      <c r="AQ373"/>
      <c r="AR373"/>
      <c r="AS373"/>
      <c r="AT373" t="s">
        <v>5888</v>
      </c>
      <c r="AU373" t="s">
        <v>228</v>
      </c>
      <c r="AV373" t="s">
        <v>1835</v>
      </c>
      <c r="AW373" t="s">
        <v>279</v>
      </c>
      <c r="AX373" t="s">
        <v>494</v>
      </c>
      <c r="AY373" t="s">
        <v>88</v>
      </c>
      <c r="AZ373" t="s">
        <v>1</v>
      </c>
      <c r="BA373" s="178" t="s">
        <v>5889</v>
      </c>
      <c r="BB373" t="s">
        <v>278</v>
      </c>
      <c r="BC373" t="s">
        <v>286</v>
      </c>
      <c r="BD373"/>
      <c r="BE373" t="s">
        <v>88</v>
      </c>
      <c r="BF373" t="s">
        <v>88</v>
      </c>
      <c r="BG373" t="s">
        <v>88</v>
      </c>
      <c r="BH373" t="s">
        <v>1837</v>
      </c>
      <c r="BI373">
        <v>1000</v>
      </c>
      <c r="BJ373">
        <v>0.98</v>
      </c>
      <c r="BK373" s="30">
        <v>44547</v>
      </c>
      <c r="BL373" s="30"/>
      <c r="BM373">
        <v>1.95</v>
      </c>
      <c r="BN373" t="s">
        <v>88</v>
      </c>
      <c r="BO373" s="30">
        <v>44729</v>
      </c>
      <c r="BP373" t="s">
        <v>1838</v>
      </c>
      <c r="BQ373" t="s">
        <v>88</v>
      </c>
      <c r="BR373" s="30">
        <v>44547</v>
      </c>
      <c r="BS373" t="s">
        <v>88</v>
      </c>
      <c r="BT373" s="30">
        <v>44547</v>
      </c>
      <c r="BU373" t="s">
        <v>1824</v>
      </c>
      <c r="BV373" t="s">
        <v>5890</v>
      </c>
      <c r="BW373" t="s">
        <v>5891</v>
      </c>
      <c r="BX373" t="s">
        <v>277</v>
      </c>
      <c r="BY373" t="s">
        <v>277</v>
      </c>
      <c r="BZ373" t="s">
        <v>276</v>
      </c>
      <c r="CA373" t="s">
        <v>275</v>
      </c>
      <c r="CB373" t="s">
        <v>274</v>
      </c>
      <c r="CC373" t="s">
        <v>88</v>
      </c>
      <c r="CD373" t="s">
        <v>113</v>
      </c>
      <c r="CE373" t="s">
        <v>88</v>
      </c>
      <c r="CF373" t="s">
        <v>88</v>
      </c>
      <c r="CG373" t="s">
        <v>5892</v>
      </c>
      <c r="CH373" t="s">
        <v>88</v>
      </c>
      <c r="CI373" s="30"/>
      <c r="CJ373">
        <v>663</v>
      </c>
      <c r="CK373" t="s">
        <v>1842</v>
      </c>
      <c r="CL373" t="s">
        <v>199</v>
      </c>
      <c r="CM373" t="s">
        <v>531</v>
      </c>
      <c r="CN373" t="s">
        <v>6</v>
      </c>
      <c r="CO373" t="s">
        <v>157</v>
      </c>
      <c r="CP373" t="s">
        <v>527</v>
      </c>
      <c r="CQ373">
        <v>693</v>
      </c>
      <c r="CR373">
        <v>723</v>
      </c>
    </row>
    <row r="374" spans="7:96" hidden="1">
      <c r="G374" s="123">
        <v>45313.655796203704</v>
      </c>
      <c r="H374" s="181">
        <v>68</v>
      </c>
      <c r="I374" t="s">
        <v>88</v>
      </c>
      <c r="J374" t="s">
        <v>88</v>
      </c>
      <c r="K374" t="s">
        <v>1467</v>
      </c>
      <c r="L374" t="s">
        <v>5893</v>
      </c>
      <c r="M374" s="30">
        <v>44540</v>
      </c>
      <c r="N374" t="s">
        <v>5894</v>
      </c>
      <c r="O374" t="s">
        <v>81</v>
      </c>
      <c r="P374">
        <v>0.5</v>
      </c>
      <c r="Q374" t="s">
        <v>777</v>
      </c>
      <c r="R374" t="s">
        <v>777</v>
      </c>
      <c r="S374" t="s">
        <v>777</v>
      </c>
      <c r="T374" t="s">
        <v>88</v>
      </c>
      <c r="U374" t="s">
        <v>4482</v>
      </c>
      <c r="V374" t="s">
        <v>5895</v>
      </c>
      <c r="W374" t="s">
        <v>279</v>
      </c>
      <c r="X374" t="s">
        <v>279</v>
      </c>
      <c r="Y374" t="s">
        <v>279</v>
      </c>
      <c r="Z374" t="s">
        <v>284</v>
      </c>
      <c r="AA374">
        <v>2.9</v>
      </c>
      <c r="AB374" s="30">
        <v>45641</v>
      </c>
      <c r="AC374" t="s">
        <v>1537</v>
      </c>
      <c r="AD374" t="s">
        <v>88</v>
      </c>
      <c r="AE374" t="s">
        <v>88</v>
      </c>
      <c r="AF374"/>
      <c r="AG374" t="s">
        <v>282</v>
      </c>
      <c r="AH374" t="s">
        <v>1337</v>
      </c>
      <c r="AI374" t="s">
        <v>564</v>
      </c>
      <c r="AJ374" t="s">
        <v>280</v>
      </c>
      <c r="AK374">
        <v>100</v>
      </c>
      <c r="AL374"/>
      <c r="AM374" t="s">
        <v>500</v>
      </c>
      <c r="AN374" t="s">
        <v>1339</v>
      </c>
      <c r="AO374" t="s">
        <v>4486</v>
      </c>
      <c r="AP374"/>
      <c r="AQ374"/>
      <c r="AR374"/>
      <c r="AS374"/>
      <c r="AT374" t="s">
        <v>5896</v>
      </c>
      <c r="AU374" t="s">
        <v>228</v>
      </c>
      <c r="AV374" t="s">
        <v>528</v>
      </c>
      <c r="AW374" t="s">
        <v>279</v>
      </c>
      <c r="AX374" t="s">
        <v>1496</v>
      </c>
      <c r="AY374" t="s">
        <v>88</v>
      </c>
      <c r="AZ374" t="s">
        <v>1</v>
      </c>
      <c r="BA374" s="178" t="s">
        <v>5878</v>
      </c>
      <c r="BB374" t="s">
        <v>278</v>
      </c>
      <c r="BC374" t="s">
        <v>286</v>
      </c>
      <c r="BD374"/>
      <c r="BE374" t="s">
        <v>88</v>
      </c>
      <c r="BF374" t="s">
        <v>88</v>
      </c>
      <c r="BG374" t="s">
        <v>88</v>
      </c>
      <c r="BH374" t="s">
        <v>4489</v>
      </c>
      <c r="BI374">
        <v>1000</v>
      </c>
      <c r="BJ374">
        <v>0.5</v>
      </c>
      <c r="BK374" s="30">
        <v>44545</v>
      </c>
      <c r="BL374" s="30"/>
      <c r="BM374">
        <v>2.9</v>
      </c>
      <c r="BN374" t="s">
        <v>88</v>
      </c>
      <c r="BO374" s="30">
        <v>44727</v>
      </c>
      <c r="BP374" t="s">
        <v>4490</v>
      </c>
      <c r="BQ374" t="s">
        <v>88</v>
      </c>
      <c r="BR374" s="30">
        <v>44545</v>
      </c>
      <c r="BS374" t="s">
        <v>88</v>
      </c>
      <c r="BT374" s="30">
        <v>44545</v>
      </c>
      <c r="BU374" t="s">
        <v>1824</v>
      </c>
      <c r="BV374" t="s">
        <v>88</v>
      </c>
      <c r="BW374" t="s">
        <v>5897</v>
      </c>
      <c r="BX374" t="s">
        <v>277</v>
      </c>
      <c r="BY374" t="s">
        <v>277</v>
      </c>
      <c r="BZ374" t="s">
        <v>276</v>
      </c>
      <c r="CA374" t="s">
        <v>275</v>
      </c>
      <c r="CB374" t="s">
        <v>274</v>
      </c>
      <c r="CC374" t="s">
        <v>88</v>
      </c>
      <c r="CD374" t="s">
        <v>113</v>
      </c>
      <c r="CE374" t="s">
        <v>4482</v>
      </c>
      <c r="CF374" t="s">
        <v>88</v>
      </c>
      <c r="CG374" t="s">
        <v>5898</v>
      </c>
      <c r="CH374" t="s">
        <v>88</v>
      </c>
      <c r="CI374" s="30"/>
      <c r="CJ374">
        <v>774</v>
      </c>
      <c r="CK374" t="s">
        <v>4494</v>
      </c>
      <c r="CL374" t="s">
        <v>199</v>
      </c>
      <c r="CM374" t="s">
        <v>528</v>
      </c>
      <c r="CN374" t="s">
        <v>6</v>
      </c>
      <c r="CO374" t="s">
        <v>157</v>
      </c>
      <c r="CP374" t="s">
        <v>526</v>
      </c>
      <c r="CQ374">
        <v>692</v>
      </c>
      <c r="CR374">
        <v>722</v>
      </c>
    </row>
    <row r="375" spans="7:96" hidden="1">
      <c r="G375" s="123">
        <v>45313.655796203704</v>
      </c>
      <c r="H375" s="181">
        <v>67</v>
      </c>
      <c r="I375" t="s">
        <v>88</v>
      </c>
      <c r="J375" t="s">
        <v>88</v>
      </c>
      <c r="K375" t="s">
        <v>1468</v>
      </c>
      <c r="L375" t="s">
        <v>5899</v>
      </c>
      <c r="M375" s="30">
        <v>44538</v>
      </c>
      <c r="N375" t="s">
        <v>5900</v>
      </c>
      <c r="O375" t="s">
        <v>81</v>
      </c>
      <c r="P375">
        <v>0.13</v>
      </c>
      <c r="Q375" t="s">
        <v>777</v>
      </c>
      <c r="R375" t="s">
        <v>777</v>
      </c>
      <c r="S375" t="s">
        <v>777</v>
      </c>
      <c r="T375" t="s">
        <v>88</v>
      </c>
      <c r="U375" t="s">
        <v>5018</v>
      </c>
      <c r="V375" t="s">
        <v>5901</v>
      </c>
      <c r="W375" t="s">
        <v>279</v>
      </c>
      <c r="X375" t="s">
        <v>279</v>
      </c>
      <c r="Y375" t="s">
        <v>279</v>
      </c>
      <c r="Z375" t="s">
        <v>284</v>
      </c>
      <c r="AA375">
        <v>1.98</v>
      </c>
      <c r="AB375" s="30">
        <v>45639</v>
      </c>
      <c r="AC375" t="s">
        <v>105</v>
      </c>
      <c r="AD375" t="s">
        <v>88</v>
      </c>
      <c r="AE375" t="s">
        <v>5902</v>
      </c>
      <c r="AF375"/>
      <c r="AG375" t="s">
        <v>282</v>
      </c>
      <c r="AH375" t="s">
        <v>707</v>
      </c>
      <c r="AI375" t="s">
        <v>2826</v>
      </c>
      <c r="AJ375" t="s">
        <v>280</v>
      </c>
      <c r="AK375">
        <v>100</v>
      </c>
      <c r="AL375"/>
      <c r="AM375" t="s">
        <v>500</v>
      </c>
      <c r="AN375" t="s">
        <v>1769</v>
      </c>
      <c r="AO375" t="s">
        <v>5021</v>
      </c>
      <c r="AP375"/>
      <c r="AQ375"/>
      <c r="AR375"/>
      <c r="AS375"/>
      <c r="AT375" t="s">
        <v>3988</v>
      </c>
      <c r="AU375" t="s">
        <v>228</v>
      </c>
      <c r="AV375" t="s">
        <v>528</v>
      </c>
      <c r="AW375" t="s">
        <v>279</v>
      </c>
      <c r="AX375" t="s">
        <v>494</v>
      </c>
      <c r="AY375" t="s">
        <v>88</v>
      </c>
      <c r="AZ375" t="s">
        <v>1</v>
      </c>
      <c r="BA375" s="178" t="s">
        <v>5903</v>
      </c>
      <c r="BB375" t="s">
        <v>278</v>
      </c>
      <c r="BC375" t="s">
        <v>286</v>
      </c>
      <c r="BD375"/>
      <c r="BE375" t="s">
        <v>88</v>
      </c>
      <c r="BF375" t="s">
        <v>88</v>
      </c>
      <c r="BG375" t="s">
        <v>88</v>
      </c>
      <c r="BH375" t="s">
        <v>5024</v>
      </c>
      <c r="BI375">
        <v>1000</v>
      </c>
      <c r="BJ375">
        <v>0.13</v>
      </c>
      <c r="BK375" s="30">
        <v>44543</v>
      </c>
      <c r="BL375" s="30"/>
      <c r="BM375">
        <v>1.98</v>
      </c>
      <c r="BN375" t="s">
        <v>88</v>
      </c>
      <c r="BO375" s="30">
        <v>44725</v>
      </c>
      <c r="BP375" t="s">
        <v>5025</v>
      </c>
      <c r="BQ375" t="s">
        <v>88</v>
      </c>
      <c r="BR375" s="30">
        <v>44543</v>
      </c>
      <c r="BS375" t="s">
        <v>88</v>
      </c>
      <c r="BT375" s="30">
        <v>44543</v>
      </c>
      <c r="BU375" t="s">
        <v>1824</v>
      </c>
      <c r="BV375" t="s">
        <v>5904</v>
      </c>
      <c r="BW375" t="s">
        <v>5905</v>
      </c>
      <c r="BX375" t="s">
        <v>277</v>
      </c>
      <c r="BY375" t="s">
        <v>277</v>
      </c>
      <c r="BZ375" t="s">
        <v>276</v>
      </c>
      <c r="CA375" t="s">
        <v>275</v>
      </c>
      <c r="CB375" t="s">
        <v>274</v>
      </c>
      <c r="CC375" t="s">
        <v>88</v>
      </c>
      <c r="CD375" t="s">
        <v>113</v>
      </c>
      <c r="CE375" t="s">
        <v>88</v>
      </c>
      <c r="CF375" t="s">
        <v>88</v>
      </c>
      <c r="CG375" t="s">
        <v>5906</v>
      </c>
      <c r="CH375" t="s">
        <v>88</v>
      </c>
      <c r="CI375" s="30"/>
      <c r="CJ375">
        <v>772</v>
      </c>
      <c r="CK375" t="s">
        <v>5029</v>
      </c>
      <c r="CL375" t="s">
        <v>199</v>
      </c>
      <c r="CM375" t="s">
        <v>529</v>
      </c>
      <c r="CN375" t="s">
        <v>6</v>
      </c>
      <c r="CO375" t="s">
        <v>157</v>
      </c>
      <c r="CP375" t="s">
        <v>527</v>
      </c>
      <c r="CQ375">
        <v>687</v>
      </c>
      <c r="CR375">
        <v>717</v>
      </c>
    </row>
    <row r="376" spans="7:96" hidden="1">
      <c r="G376" s="123">
        <v>45313.655796203704</v>
      </c>
      <c r="H376" s="181">
        <v>66</v>
      </c>
      <c r="I376" t="s">
        <v>88</v>
      </c>
      <c r="J376" t="s">
        <v>88</v>
      </c>
      <c r="K376" t="s">
        <v>226</v>
      </c>
      <c r="L376" t="s">
        <v>5907</v>
      </c>
      <c r="M376" s="30">
        <v>44536</v>
      </c>
      <c r="N376" t="s">
        <v>5908</v>
      </c>
      <c r="O376" t="s">
        <v>81</v>
      </c>
      <c r="P376">
        <v>2</v>
      </c>
      <c r="Q376" t="s">
        <v>777</v>
      </c>
      <c r="R376" t="s">
        <v>777</v>
      </c>
      <c r="S376" t="s">
        <v>777</v>
      </c>
      <c r="T376" t="s">
        <v>88</v>
      </c>
      <c r="U376" t="s">
        <v>5909</v>
      </c>
      <c r="V376" t="s">
        <v>5910</v>
      </c>
      <c r="W376" t="s">
        <v>279</v>
      </c>
      <c r="X376" t="s">
        <v>279</v>
      </c>
      <c r="Y376" t="s">
        <v>279</v>
      </c>
      <c r="Z376" t="s">
        <v>284</v>
      </c>
      <c r="AA376">
        <v>1.6</v>
      </c>
      <c r="AB376" s="30">
        <v>45640</v>
      </c>
      <c r="AC376" t="s">
        <v>287</v>
      </c>
      <c r="AD376" t="s">
        <v>5911</v>
      </c>
      <c r="AE376" t="s">
        <v>5912</v>
      </c>
      <c r="AF376">
        <v>30</v>
      </c>
      <c r="AG376" t="s">
        <v>282</v>
      </c>
      <c r="AH376" t="s">
        <v>1337</v>
      </c>
      <c r="AI376" t="s">
        <v>1921</v>
      </c>
      <c r="AJ376" t="s">
        <v>280</v>
      </c>
      <c r="AK376">
        <v>100</v>
      </c>
      <c r="AL376"/>
      <c r="AM376" t="s">
        <v>698</v>
      </c>
      <c r="AN376" t="s">
        <v>5913</v>
      </c>
      <c r="AO376" t="s">
        <v>88</v>
      </c>
      <c r="AP376"/>
      <c r="AQ376"/>
      <c r="AR376"/>
      <c r="AS376"/>
      <c r="AT376" t="s">
        <v>5914</v>
      </c>
      <c r="AU376" t="s">
        <v>228</v>
      </c>
      <c r="AV376" t="s">
        <v>4459</v>
      </c>
      <c r="AW376" t="s">
        <v>279</v>
      </c>
      <c r="AX376" t="s">
        <v>1496</v>
      </c>
      <c r="AY376" t="s">
        <v>226</v>
      </c>
      <c r="AZ376" t="s">
        <v>2</v>
      </c>
      <c r="BA376" s="178" t="s">
        <v>5915</v>
      </c>
      <c r="BB376" t="s">
        <v>703</v>
      </c>
      <c r="BC376" t="s">
        <v>286</v>
      </c>
      <c r="BD376"/>
      <c r="BE376" t="s">
        <v>88</v>
      </c>
      <c r="BF376" t="s">
        <v>88</v>
      </c>
      <c r="BG376" t="s">
        <v>88</v>
      </c>
      <c r="BH376" t="s">
        <v>5916</v>
      </c>
      <c r="BI376">
        <v>1000</v>
      </c>
      <c r="BJ376">
        <v>2</v>
      </c>
      <c r="BK376" s="30">
        <v>44544</v>
      </c>
      <c r="BL376" s="30"/>
      <c r="BM376">
        <v>1.6</v>
      </c>
      <c r="BN376" t="s">
        <v>88</v>
      </c>
      <c r="BO376" s="30">
        <v>44726</v>
      </c>
      <c r="BP376" t="s">
        <v>5917</v>
      </c>
      <c r="BQ376" t="s">
        <v>88</v>
      </c>
      <c r="BR376" s="30">
        <v>44544</v>
      </c>
      <c r="BS376" t="s">
        <v>88</v>
      </c>
      <c r="BT376" s="30">
        <v>44544</v>
      </c>
      <c r="BU376" t="s">
        <v>88</v>
      </c>
      <c r="BV376" t="s">
        <v>5918</v>
      </c>
      <c r="BW376" t="s">
        <v>5919</v>
      </c>
      <c r="BX376" t="s">
        <v>277</v>
      </c>
      <c r="BY376" t="s">
        <v>277</v>
      </c>
      <c r="BZ376" t="s">
        <v>276</v>
      </c>
      <c r="CA376" t="s">
        <v>275</v>
      </c>
      <c r="CB376" t="s">
        <v>274</v>
      </c>
      <c r="CC376" t="s">
        <v>88</v>
      </c>
      <c r="CD376" t="s">
        <v>113</v>
      </c>
      <c r="CE376" t="s">
        <v>5909</v>
      </c>
      <c r="CF376" t="s">
        <v>88</v>
      </c>
      <c r="CG376" t="s">
        <v>5920</v>
      </c>
      <c r="CH376" t="s">
        <v>88</v>
      </c>
      <c r="CI376" s="30"/>
      <c r="CJ376">
        <v>767</v>
      </c>
      <c r="CK376" t="s">
        <v>5921</v>
      </c>
      <c r="CL376" t="s">
        <v>200</v>
      </c>
      <c r="CM376" t="s">
        <v>6</v>
      </c>
      <c r="CN376" t="s">
        <v>6</v>
      </c>
      <c r="CO376" t="s">
        <v>158</v>
      </c>
      <c r="CP376" t="s">
        <v>6</v>
      </c>
      <c r="CQ376">
        <v>681</v>
      </c>
      <c r="CR376">
        <v>711</v>
      </c>
    </row>
    <row r="377" spans="7:96" hidden="1">
      <c r="G377" s="123">
        <v>45313.655796203704</v>
      </c>
      <c r="H377" s="181">
        <v>65</v>
      </c>
      <c r="I377" t="s">
        <v>88</v>
      </c>
      <c r="J377" t="s">
        <v>88</v>
      </c>
      <c r="K377" t="s">
        <v>1468</v>
      </c>
      <c r="L377" t="s">
        <v>5922</v>
      </c>
      <c r="M377" s="30">
        <v>44536</v>
      </c>
      <c r="N377" t="s">
        <v>5923</v>
      </c>
      <c r="O377" t="s">
        <v>81</v>
      </c>
      <c r="P377">
        <v>0.6</v>
      </c>
      <c r="Q377" t="s">
        <v>777</v>
      </c>
      <c r="R377" t="s">
        <v>777</v>
      </c>
      <c r="S377" t="s">
        <v>777</v>
      </c>
      <c r="T377" t="s">
        <v>88</v>
      </c>
      <c r="U377" t="s">
        <v>5924</v>
      </c>
      <c r="V377" t="s">
        <v>5925</v>
      </c>
      <c r="W377" t="s">
        <v>279</v>
      </c>
      <c r="X377" t="s">
        <v>279</v>
      </c>
      <c r="Y377" t="s">
        <v>279</v>
      </c>
      <c r="Z377" t="s">
        <v>284</v>
      </c>
      <c r="AA377">
        <v>3.35</v>
      </c>
      <c r="AB377" s="30">
        <v>45635</v>
      </c>
      <c r="AC377" t="s">
        <v>283</v>
      </c>
      <c r="AD377" t="s">
        <v>88</v>
      </c>
      <c r="AE377" t="s">
        <v>5926</v>
      </c>
      <c r="AF377"/>
      <c r="AG377" t="s">
        <v>282</v>
      </c>
      <c r="AH377" t="s">
        <v>707</v>
      </c>
      <c r="AI377" t="s">
        <v>566</v>
      </c>
      <c r="AJ377" t="s">
        <v>280</v>
      </c>
      <c r="AK377">
        <v>100</v>
      </c>
      <c r="AL377"/>
      <c r="AM377" t="s">
        <v>1818</v>
      </c>
      <c r="AN377" t="s">
        <v>5927</v>
      </c>
      <c r="AO377" t="s">
        <v>88</v>
      </c>
      <c r="AP377"/>
      <c r="AQ377"/>
      <c r="AR377"/>
      <c r="AS377"/>
      <c r="AT377" t="s">
        <v>5928</v>
      </c>
      <c r="AU377" t="s">
        <v>228</v>
      </c>
      <c r="AV377" t="s">
        <v>2180</v>
      </c>
      <c r="AW377" t="s">
        <v>279</v>
      </c>
      <c r="AX377" t="s">
        <v>1496</v>
      </c>
      <c r="AY377" t="s">
        <v>88</v>
      </c>
      <c r="AZ377" t="s">
        <v>1</v>
      </c>
      <c r="BA377" s="178" t="s">
        <v>5929</v>
      </c>
      <c r="BB377" t="s">
        <v>278</v>
      </c>
      <c r="BC377" t="s">
        <v>286</v>
      </c>
      <c r="BD377"/>
      <c r="BE377" t="s">
        <v>88</v>
      </c>
      <c r="BF377" t="s">
        <v>88</v>
      </c>
      <c r="BG377" t="s">
        <v>88</v>
      </c>
      <c r="BH377" t="s">
        <v>5930</v>
      </c>
      <c r="BI377">
        <v>1000</v>
      </c>
      <c r="BJ377">
        <v>0.6</v>
      </c>
      <c r="BK377" s="30">
        <v>44539</v>
      </c>
      <c r="BL377" s="30"/>
      <c r="BM377">
        <v>3.35</v>
      </c>
      <c r="BN377" t="s">
        <v>88</v>
      </c>
      <c r="BO377" s="30">
        <v>44721</v>
      </c>
      <c r="BP377" t="s">
        <v>5931</v>
      </c>
      <c r="BQ377" t="s">
        <v>88</v>
      </c>
      <c r="BR377" s="30">
        <v>44539</v>
      </c>
      <c r="BS377" t="s">
        <v>88</v>
      </c>
      <c r="BT377" s="30">
        <v>44539</v>
      </c>
      <c r="BU377" t="s">
        <v>1824</v>
      </c>
      <c r="BV377" t="s">
        <v>88</v>
      </c>
      <c r="BW377" t="s">
        <v>5932</v>
      </c>
      <c r="BX377" t="s">
        <v>277</v>
      </c>
      <c r="BY377" t="s">
        <v>277</v>
      </c>
      <c r="BZ377" t="s">
        <v>276</v>
      </c>
      <c r="CA377" t="s">
        <v>275</v>
      </c>
      <c r="CB377" t="s">
        <v>274</v>
      </c>
      <c r="CC377" t="s">
        <v>88</v>
      </c>
      <c r="CD377" t="s">
        <v>113</v>
      </c>
      <c r="CE377" t="s">
        <v>88</v>
      </c>
      <c r="CF377" t="s">
        <v>88</v>
      </c>
      <c r="CG377" t="s">
        <v>5933</v>
      </c>
      <c r="CH377" t="s">
        <v>88</v>
      </c>
      <c r="CI377" s="30"/>
      <c r="CJ377">
        <v>521</v>
      </c>
      <c r="CK377" t="s">
        <v>5934</v>
      </c>
      <c r="CL377" t="s">
        <v>199</v>
      </c>
      <c r="CM377" t="s">
        <v>6</v>
      </c>
      <c r="CN377" t="s">
        <v>6</v>
      </c>
      <c r="CO377" t="s">
        <v>157</v>
      </c>
      <c r="CP377" t="s">
        <v>501</v>
      </c>
      <c r="CQ377">
        <v>680</v>
      </c>
      <c r="CR377">
        <v>710</v>
      </c>
    </row>
    <row r="378" spans="7:96" hidden="1">
      <c r="G378" s="123">
        <v>45313.655796203704</v>
      </c>
      <c r="H378" s="181">
        <v>64</v>
      </c>
      <c r="I378" t="s">
        <v>88</v>
      </c>
      <c r="J378" t="s">
        <v>88</v>
      </c>
      <c r="K378" t="s">
        <v>782</v>
      </c>
      <c r="L378" t="s">
        <v>5935</v>
      </c>
      <c r="M378" s="30">
        <v>44531</v>
      </c>
      <c r="N378" t="s">
        <v>5936</v>
      </c>
      <c r="O378" t="s">
        <v>81</v>
      </c>
      <c r="P378">
        <v>1</v>
      </c>
      <c r="Q378" t="s">
        <v>777</v>
      </c>
      <c r="R378" t="s">
        <v>777</v>
      </c>
      <c r="S378" t="s">
        <v>777</v>
      </c>
      <c r="T378" t="s">
        <v>88</v>
      </c>
      <c r="U378" t="s">
        <v>5937</v>
      </c>
      <c r="V378" t="s">
        <v>5938</v>
      </c>
      <c r="W378" t="s">
        <v>279</v>
      </c>
      <c r="X378" t="s">
        <v>279</v>
      </c>
      <c r="Y378" t="s">
        <v>279</v>
      </c>
      <c r="Z378" t="s">
        <v>284</v>
      </c>
      <c r="AA378">
        <v>1.9</v>
      </c>
      <c r="AB378" s="30">
        <v>45633</v>
      </c>
      <c r="AC378" t="s">
        <v>105</v>
      </c>
      <c r="AD378" t="s">
        <v>88</v>
      </c>
      <c r="AE378" t="s">
        <v>88</v>
      </c>
      <c r="AF378"/>
      <c r="AG378" t="s">
        <v>282</v>
      </c>
      <c r="AH378" t="s">
        <v>712</v>
      </c>
      <c r="AI378" t="s">
        <v>5939</v>
      </c>
      <c r="AJ378" t="s">
        <v>280</v>
      </c>
      <c r="AK378">
        <v>100</v>
      </c>
      <c r="AL378"/>
      <c r="AM378" t="s">
        <v>709</v>
      </c>
      <c r="AN378" t="s">
        <v>783</v>
      </c>
      <c r="AO378" t="s">
        <v>88</v>
      </c>
      <c r="AP378"/>
      <c r="AQ378"/>
      <c r="AR378"/>
      <c r="AS378"/>
      <c r="AT378" t="s">
        <v>4821</v>
      </c>
      <c r="AU378" t="s">
        <v>228</v>
      </c>
      <c r="AV378" t="s">
        <v>5940</v>
      </c>
      <c r="AW378" t="s">
        <v>279</v>
      </c>
      <c r="AX378" t="s">
        <v>1496</v>
      </c>
      <c r="AY378" t="s">
        <v>88</v>
      </c>
      <c r="AZ378" t="s">
        <v>2</v>
      </c>
      <c r="BA378" s="178" t="s">
        <v>5941</v>
      </c>
      <c r="BB378" t="s">
        <v>703</v>
      </c>
      <c r="BC378" t="s">
        <v>286</v>
      </c>
      <c r="BD378"/>
      <c r="BE378" t="s">
        <v>88</v>
      </c>
      <c r="BF378" t="s">
        <v>88</v>
      </c>
      <c r="BG378" t="s">
        <v>88</v>
      </c>
      <c r="BH378" t="s">
        <v>5942</v>
      </c>
      <c r="BI378">
        <v>1000</v>
      </c>
      <c r="BJ378">
        <v>1</v>
      </c>
      <c r="BK378" s="30">
        <v>44537</v>
      </c>
      <c r="BL378" s="30">
        <v>45604</v>
      </c>
      <c r="BM378">
        <v>1.9</v>
      </c>
      <c r="BN378" t="s">
        <v>88</v>
      </c>
      <c r="BO378" s="30">
        <v>44719</v>
      </c>
      <c r="BP378" t="s">
        <v>5943</v>
      </c>
      <c r="BQ378" t="s">
        <v>5937</v>
      </c>
      <c r="BR378" s="30">
        <v>44537</v>
      </c>
      <c r="BS378" t="s">
        <v>88</v>
      </c>
      <c r="BT378" s="30">
        <v>44537</v>
      </c>
      <c r="BU378" t="s">
        <v>1824</v>
      </c>
      <c r="BV378" t="s">
        <v>5944</v>
      </c>
      <c r="BW378" t="s">
        <v>5945</v>
      </c>
      <c r="BX378" t="s">
        <v>277</v>
      </c>
      <c r="BY378" t="s">
        <v>277</v>
      </c>
      <c r="BZ378" t="s">
        <v>276</v>
      </c>
      <c r="CA378" t="s">
        <v>275</v>
      </c>
      <c r="CB378" t="s">
        <v>1545</v>
      </c>
      <c r="CC378" t="s">
        <v>88</v>
      </c>
      <c r="CD378" t="s">
        <v>113</v>
      </c>
      <c r="CE378" t="s">
        <v>88</v>
      </c>
      <c r="CF378" t="s">
        <v>88</v>
      </c>
      <c r="CG378" t="s">
        <v>5946</v>
      </c>
      <c r="CH378" t="s">
        <v>88</v>
      </c>
      <c r="CI378" s="30"/>
      <c r="CJ378">
        <v>765</v>
      </c>
      <c r="CK378" t="s">
        <v>5947</v>
      </c>
      <c r="CL378" t="s">
        <v>200</v>
      </c>
      <c r="CM378" t="s">
        <v>6</v>
      </c>
      <c r="CN378" t="s">
        <v>6</v>
      </c>
      <c r="CO378" t="s">
        <v>158</v>
      </c>
      <c r="CP378" t="s">
        <v>6</v>
      </c>
      <c r="CQ378">
        <v>676</v>
      </c>
      <c r="CR378">
        <v>706</v>
      </c>
    </row>
    <row r="379" spans="7:96" hidden="1">
      <c r="G379" s="123">
        <v>45313.655796203704</v>
      </c>
      <c r="H379" s="181">
        <v>63</v>
      </c>
      <c r="I379" t="s">
        <v>88</v>
      </c>
      <c r="J379" t="s">
        <v>88</v>
      </c>
      <c r="K379" t="s">
        <v>1468</v>
      </c>
      <c r="L379" t="s">
        <v>5948</v>
      </c>
      <c r="M379" s="30">
        <v>44522</v>
      </c>
      <c r="N379" t="s">
        <v>5949</v>
      </c>
      <c r="O379" t="s">
        <v>81</v>
      </c>
      <c r="P379">
        <v>0.52</v>
      </c>
      <c r="Q379" t="s">
        <v>777</v>
      </c>
      <c r="R379" t="s">
        <v>777</v>
      </c>
      <c r="S379" t="s">
        <v>777</v>
      </c>
      <c r="T379" t="s">
        <v>88</v>
      </c>
      <c r="U379" t="s">
        <v>5672</v>
      </c>
      <c r="V379" t="s">
        <v>5950</v>
      </c>
      <c r="W379" t="s">
        <v>279</v>
      </c>
      <c r="X379" t="s">
        <v>279</v>
      </c>
      <c r="Y379" t="s">
        <v>279</v>
      </c>
      <c r="Z379" t="s">
        <v>284</v>
      </c>
      <c r="AA379">
        <v>2.9</v>
      </c>
      <c r="AB379" s="30">
        <v>45620</v>
      </c>
      <c r="AC379" t="s">
        <v>283</v>
      </c>
      <c r="AD379" t="s">
        <v>88</v>
      </c>
      <c r="AE379" t="s">
        <v>5414</v>
      </c>
      <c r="AF379"/>
      <c r="AG379" t="s">
        <v>282</v>
      </c>
      <c r="AH379" t="s">
        <v>712</v>
      </c>
      <c r="AI379" t="s">
        <v>2352</v>
      </c>
      <c r="AJ379" t="s">
        <v>280</v>
      </c>
      <c r="AK379">
        <v>100</v>
      </c>
      <c r="AL379"/>
      <c r="AM379" t="s">
        <v>500</v>
      </c>
      <c r="AN379" t="s">
        <v>1553</v>
      </c>
      <c r="AO379" t="s">
        <v>5676</v>
      </c>
      <c r="AP379"/>
      <c r="AQ379"/>
      <c r="AR379"/>
      <c r="AS379"/>
      <c r="AT379" t="s">
        <v>5951</v>
      </c>
      <c r="AU379" t="s">
        <v>228</v>
      </c>
      <c r="AV379" t="s">
        <v>695</v>
      </c>
      <c r="AW379" t="s">
        <v>279</v>
      </c>
      <c r="AX379" t="s">
        <v>1496</v>
      </c>
      <c r="AY379" t="s">
        <v>88</v>
      </c>
      <c r="AZ379" t="s">
        <v>1</v>
      </c>
      <c r="BA379" s="178" t="s">
        <v>5952</v>
      </c>
      <c r="BB379" t="s">
        <v>278</v>
      </c>
      <c r="BC379" t="s">
        <v>286</v>
      </c>
      <c r="BD379"/>
      <c r="BE379" t="s">
        <v>88</v>
      </c>
      <c r="BF379" t="s">
        <v>88</v>
      </c>
      <c r="BG379" t="s">
        <v>88</v>
      </c>
      <c r="BH379" t="s">
        <v>5679</v>
      </c>
      <c r="BI379">
        <v>1000</v>
      </c>
      <c r="BJ379">
        <v>0.52</v>
      </c>
      <c r="BK379" s="30">
        <v>44524</v>
      </c>
      <c r="BL379" s="30"/>
      <c r="BM379">
        <v>2.9</v>
      </c>
      <c r="BN379" t="s">
        <v>88</v>
      </c>
      <c r="BO379" s="30">
        <v>44705</v>
      </c>
      <c r="BP379" t="s">
        <v>5680</v>
      </c>
      <c r="BQ379" t="s">
        <v>5672</v>
      </c>
      <c r="BR379" s="30">
        <v>44524</v>
      </c>
      <c r="BS379" t="s">
        <v>88</v>
      </c>
      <c r="BT379" s="30">
        <v>44524</v>
      </c>
      <c r="BU379" t="s">
        <v>1824</v>
      </c>
      <c r="BV379" t="s">
        <v>88</v>
      </c>
      <c r="BW379" t="s">
        <v>5953</v>
      </c>
      <c r="BX379" t="s">
        <v>277</v>
      </c>
      <c r="BY379" t="s">
        <v>277</v>
      </c>
      <c r="BZ379" t="s">
        <v>276</v>
      </c>
      <c r="CA379" t="s">
        <v>275</v>
      </c>
      <c r="CB379" t="s">
        <v>274</v>
      </c>
      <c r="CC379" t="s">
        <v>88</v>
      </c>
      <c r="CD379" t="s">
        <v>113</v>
      </c>
      <c r="CE379" t="s">
        <v>88</v>
      </c>
      <c r="CF379" t="s">
        <v>88</v>
      </c>
      <c r="CG379" t="s">
        <v>5954</v>
      </c>
      <c r="CH379" t="s">
        <v>88</v>
      </c>
      <c r="CI379" s="30"/>
      <c r="CJ379">
        <v>760</v>
      </c>
      <c r="CK379" t="s">
        <v>5683</v>
      </c>
      <c r="CL379" t="s">
        <v>199</v>
      </c>
      <c r="CM379" t="s">
        <v>529</v>
      </c>
      <c r="CN379" t="s">
        <v>6</v>
      </c>
      <c r="CO379" t="s">
        <v>157</v>
      </c>
      <c r="CP379" t="s">
        <v>526</v>
      </c>
      <c r="CQ379">
        <v>664</v>
      </c>
      <c r="CR379">
        <v>694</v>
      </c>
    </row>
    <row r="380" spans="7:96" hidden="1">
      <c r="G380" s="123">
        <v>45313.655796203704</v>
      </c>
      <c r="H380" s="181">
        <v>62</v>
      </c>
      <c r="I380" t="s">
        <v>88</v>
      </c>
      <c r="J380" t="s">
        <v>88</v>
      </c>
      <c r="K380" t="s">
        <v>706</v>
      </c>
      <c r="L380" t="s">
        <v>5955</v>
      </c>
      <c r="M380" s="30">
        <v>44522</v>
      </c>
      <c r="N380" t="s">
        <v>5956</v>
      </c>
      <c r="O380" t="s">
        <v>81</v>
      </c>
      <c r="P380">
        <v>0.5</v>
      </c>
      <c r="Q380" t="s">
        <v>777</v>
      </c>
      <c r="R380" t="s">
        <v>777</v>
      </c>
      <c r="S380" t="s">
        <v>777</v>
      </c>
      <c r="T380" t="s">
        <v>88</v>
      </c>
      <c r="U380" t="s">
        <v>5957</v>
      </c>
      <c r="V380" t="s">
        <v>5958</v>
      </c>
      <c r="W380" t="s">
        <v>279</v>
      </c>
      <c r="X380" t="s">
        <v>279</v>
      </c>
      <c r="Y380" t="s">
        <v>279</v>
      </c>
      <c r="Z380" t="s">
        <v>2292</v>
      </c>
      <c r="AA380">
        <v>1.98</v>
      </c>
      <c r="AB380" s="30">
        <v>45591</v>
      </c>
      <c r="AC380" t="s">
        <v>283</v>
      </c>
      <c r="AD380" t="s">
        <v>5959</v>
      </c>
      <c r="AE380" t="s">
        <v>5902</v>
      </c>
      <c r="AF380">
        <v>22</v>
      </c>
      <c r="AG380" t="s">
        <v>282</v>
      </c>
      <c r="AH380" t="s">
        <v>712</v>
      </c>
      <c r="AI380" t="s">
        <v>4967</v>
      </c>
      <c r="AJ380" t="s">
        <v>280</v>
      </c>
      <c r="AK380">
        <v>100</v>
      </c>
      <c r="AL380"/>
      <c r="AM380" t="s">
        <v>709</v>
      </c>
      <c r="AN380" t="s">
        <v>3331</v>
      </c>
      <c r="AO380" t="s">
        <v>5960</v>
      </c>
      <c r="AP380"/>
      <c r="AQ380"/>
      <c r="AR380"/>
      <c r="AS380"/>
      <c r="AT380" t="s">
        <v>5961</v>
      </c>
      <c r="AU380" t="s">
        <v>228</v>
      </c>
      <c r="AV380" t="s">
        <v>695</v>
      </c>
      <c r="AW380" t="s">
        <v>279</v>
      </c>
      <c r="AX380" t="s">
        <v>1496</v>
      </c>
      <c r="AY380" t="s">
        <v>88</v>
      </c>
      <c r="AZ380" t="s">
        <v>1</v>
      </c>
      <c r="BA380" s="178" t="s">
        <v>5962</v>
      </c>
      <c r="BB380" t="s">
        <v>278</v>
      </c>
      <c r="BC380" t="s">
        <v>286</v>
      </c>
      <c r="BD380"/>
      <c r="BE380" t="s">
        <v>88</v>
      </c>
      <c r="BF380" t="s">
        <v>88</v>
      </c>
      <c r="BG380" t="s">
        <v>88</v>
      </c>
      <c r="BH380" t="s">
        <v>5963</v>
      </c>
      <c r="BI380">
        <v>1000</v>
      </c>
      <c r="BJ380">
        <v>0.5</v>
      </c>
      <c r="BK380" s="30">
        <v>44526</v>
      </c>
      <c r="BL380" s="30"/>
      <c r="BM380">
        <v>1.98</v>
      </c>
      <c r="BN380" t="s">
        <v>88</v>
      </c>
      <c r="BO380" s="30">
        <v>44707</v>
      </c>
      <c r="BP380" t="s">
        <v>5964</v>
      </c>
      <c r="BQ380" t="s">
        <v>5957</v>
      </c>
      <c r="BR380" s="30">
        <v>44526</v>
      </c>
      <c r="BS380" t="s">
        <v>88</v>
      </c>
      <c r="BT380" s="30">
        <v>44526</v>
      </c>
      <c r="BU380" t="s">
        <v>1824</v>
      </c>
      <c r="BV380" t="s">
        <v>5965</v>
      </c>
      <c r="BW380" t="s">
        <v>5966</v>
      </c>
      <c r="BX380" t="s">
        <v>277</v>
      </c>
      <c r="BY380" t="s">
        <v>277</v>
      </c>
      <c r="BZ380" t="s">
        <v>276</v>
      </c>
      <c r="CA380" t="s">
        <v>275</v>
      </c>
      <c r="CB380" t="s">
        <v>274</v>
      </c>
      <c r="CC380" t="s">
        <v>88</v>
      </c>
      <c r="CD380" t="s">
        <v>113</v>
      </c>
      <c r="CE380" t="s">
        <v>88</v>
      </c>
      <c r="CF380" t="s">
        <v>88</v>
      </c>
      <c r="CG380" t="s">
        <v>5967</v>
      </c>
      <c r="CH380" t="s">
        <v>88</v>
      </c>
      <c r="CI380" s="30"/>
      <c r="CJ380">
        <v>695</v>
      </c>
      <c r="CK380" t="s">
        <v>5968</v>
      </c>
      <c r="CL380" t="s">
        <v>199</v>
      </c>
      <c r="CM380" t="s">
        <v>6</v>
      </c>
      <c r="CN380" t="s">
        <v>6</v>
      </c>
      <c r="CO380" t="s">
        <v>157</v>
      </c>
      <c r="CP380" t="s">
        <v>501</v>
      </c>
      <c r="CQ380">
        <v>663</v>
      </c>
      <c r="CR380">
        <v>693</v>
      </c>
    </row>
    <row r="381" spans="7:96" hidden="1">
      <c r="G381" s="123">
        <v>45313.655796203704</v>
      </c>
      <c r="H381" s="181">
        <v>61</v>
      </c>
      <c r="I381" t="s">
        <v>88</v>
      </c>
      <c r="J381" t="s">
        <v>88</v>
      </c>
      <c r="K381" t="s">
        <v>1468</v>
      </c>
      <c r="L381" t="s">
        <v>5969</v>
      </c>
      <c r="M381" s="30">
        <v>44519</v>
      </c>
      <c r="N381" t="s">
        <v>5970</v>
      </c>
      <c r="O381" t="s">
        <v>81</v>
      </c>
      <c r="P381">
        <v>0.8</v>
      </c>
      <c r="Q381" t="s">
        <v>777</v>
      </c>
      <c r="R381" t="s">
        <v>777</v>
      </c>
      <c r="S381" t="s">
        <v>777</v>
      </c>
      <c r="T381" t="s">
        <v>88</v>
      </c>
      <c r="U381" t="s">
        <v>5971</v>
      </c>
      <c r="V381" t="s">
        <v>5972</v>
      </c>
      <c r="W381" t="s">
        <v>279</v>
      </c>
      <c r="X381" t="s">
        <v>279</v>
      </c>
      <c r="Y381" t="s">
        <v>279</v>
      </c>
      <c r="Z381" t="s">
        <v>284</v>
      </c>
      <c r="AA381">
        <v>1.98</v>
      </c>
      <c r="AB381" s="30">
        <v>45620</v>
      </c>
      <c r="AC381" t="s">
        <v>283</v>
      </c>
      <c r="AD381" t="s">
        <v>5973</v>
      </c>
      <c r="AE381" t="s">
        <v>5902</v>
      </c>
      <c r="AF381">
        <v>22</v>
      </c>
      <c r="AG381" t="s">
        <v>282</v>
      </c>
      <c r="AH381" t="s">
        <v>712</v>
      </c>
      <c r="AI381" t="s">
        <v>4967</v>
      </c>
      <c r="AJ381" t="s">
        <v>280</v>
      </c>
      <c r="AK381">
        <v>100</v>
      </c>
      <c r="AL381">
        <v>9.1000000000000004E-3</v>
      </c>
      <c r="AM381" t="s">
        <v>709</v>
      </c>
      <c r="AN381" t="s">
        <v>2609</v>
      </c>
      <c r="AO381" t="s">
        <v>5974</v>
      </c>
      <c r="AP381"/>
      <c r="AQ381"/>
      <c r="AR381"/>
      <c r="AS381"/>
      <c r="AT381" t="s">
        <v>5975</v>
      </c>
      <c r="AU381" t="s">
        <v>228</v>
      </c>
      <c r="AV381" t="s">
        <v>695</v>
      </c>
      <c r="AW381" t="s">
        <v>279</v>
      </c>
      <c r="AX381" t="s">
        <v>88</v>
      </c>
      <c r="AY381" t="s">
        <v>88</v>
      </c>
      <c r="AZ381" t="s">
        <v>1</v>
      </c>
      <c r="BA381" s="178" t="s">
        <v>5952</v>
      </c>
      <c r="BB381" t="s">
        <v>278</v>
      </c>
      <c r="BC381" t="s">
        <v>286</v>
      </c>
      <c r="BD381"/>
      <c r="BE381" t="s">
        <v>88</v>
      </c>
      <c r="BF381" t="s">
        <v>88</v>
      </c>
      <c r="BG381" t="s">
        <v>88</v>
      </c>
      <c r="BH381" t="s">
        <v>5976</v>
      </c>
      <c r="BI381">
        <v>1000</v>
      </c>
      <c r="BJ381">
        <v>0.8</v>
      </c>
      <c r="BK381" s="30">
        <v>44524</v>
      </c>
      <c r="BL381" s="30"/>
      <c r="BM381">
        <v>1.98</v>
      </c>
      <c r="BN381" t="s">
        <v>88</v>
      </c>
      <c r="BO381" s="30">
        <v>44705</v>
      </c>
      <c r="BP381" t="s">
        <v>5977</v>
      </c>
      <c r="BQ381" t="s">
        <v>5971</v>
      </c>
      <c r="BR381" s="30">
        <v>44524</v>
      </c>
      <c r="BS381" t="s">
        <v>88</v>
      </c>
      <c r="BT381" s="30">
        <v>44524</v>
      </c>
      <c r="BU381" t="s">
        <v>1824</v>
      </c>
      <c r="BV381" t="s">
        <v>5978</v>
      </c>
      <c r="BW381" t="s">
        <v>5979</v>
      </c>
      <c r="BX381" t="s">
        <v>277</v>
      </c>
      <c r="BY381" t="s">
        <v>277</v>
      </c>
      <c r="BZ381" t="s">
        <v>276</v>
      </c>
      <c r="CA381" t="s">
        <v>275</v>
      </c>
      <c r="CB381" t="s">
        <v>274</v>
      </c>
      <c r="CC381" t="s">
        <v>88</v>
      </c>
      <c r="CD381" t="s">
        <v>113</v>
      </c>
      <c r="CE381" t="s">
        <v>88</v>
      </c>
      <c r="CF381" t="s">
        <v>88</v>
      </c>
      <c r="CG381" t="s">
        <v>5980</v>
      </c>
      <c r="CH381" t="s">
        <v>88</v>
      </c>
      <c r="CI381" s="30"/>
      <c r="CJ381">
        <v>652</v>
      </c>
      <c r="CK381" t="s">
        <v>5981</v>
      </c>
      <c r="CL381" t="s">
        <v>199</v>
      </c>
      <c r="CM381" t="s">
        <v>6</v>
      </c>
      <c r="CN381" t="s">
        <v>6</v>
      </c>
      <c r="CO381" t="s">
        <v>157</v>
      </c>
      <c r="CP381" t="s">
        <v>501</v>
      </c>
      <c r="CQ381">
        <v>662</v>
      </c>
      <c r="CR381">
        <v>692</v>
      </c>
    </row>
    <row r="382" spans="7:96" hidden="1">
      <c r="G382" s="123">
        <v>45313.655796203704</v>
      </c>
      <c r="H382" s="181">
        <v>60</v>
      </c>
      <c r="I382" t="s">
        <v>88</v>
      </c>
      <c r="J382" t="s">
        <v>88</v>
      </c>
      <c r="K382" t="s">
        <v>1468</v>
      </c>
      <c r="L382" t="s">
        <v>5982</v>
      </c>
      <c r="M382" s="30">
        <v>44519</v>
      </c>
      <c r="N382" t="s">
        <v>5970</v>
      </c>
      <c r="O382" t="s">
        <v>81</v>
      </c>
      <c r="P382">
        <v>0.83</v>
      </c>
      <c r="Q382" t="s">
        <v>777</v>
      </c>
      <c r="R382" t="s">
        <v>777</v>
      </c>
      <c r="S382" t="s">
        <v>777</v>
      </c>
      <c r="T382" t="s">
        <v>88</v>
      </c>
      <c r="U382" t="s">
        <v>5971</v>
      </c>
      <c r="V382" t="s">
        <v>5972</v>
      </c>
      <c r="W382" t="s">
        <v>279</v>
      </c>
      <c r="X382" t="s">
        <v>279</v>
      </c>
      <c r="Y382" t="s">
        <v>279</v>
      </c>
      <c r="Z382" t="s">
        <v>284</v>
      </c>
      <c r="AA382">
        <v>1.98</v>
      </c>
      <c r="AB382" s="30">
        <v>45620</v>
      </c>
      <c r="AC382" t="s">
        <v>283</v>
      </c>
      <c r="AD382" t="s">
        <v>5973</v>
      </c>
      <c r="AE382" t="s">
        <v>5902</v>
      </c>
      <c r="AF382">
        <v>22</v>
      </c>
      <c r="AG382" t="s">
        <v>282</v>
      </c>
      <c r="AH382" t="s">
        <v>712</v>
      </c>
      <c r="AI382" t="s">
        <v>4295</v>
      </c>
      <c r="AJ382" t="s">
        <v>280</v>
      </c>
      <c r="AK382">
        <v>100</v>
      </c>
      <c r="AL382"/>
      <c r="AM382" t="s">
        <v>709</v>
      </c>
      <c r="AN382" t="s">
        <v>2609</v>
      </c>
      <c r="AO382" t="s">
        <v>5974</v>
      </c>
      <c r="AP382"/>
      <c r="AQ382"/>
      <c r="AR382"/>
      <c r="AS382"/>
      <c r="AT382" t="s">
        <v>2570</v>
      </c>
      <c r="AU382" t="s">
        <v>228</v>
      </c>
      <c r="AV382" t="s">
        <v>695</v>
      </c>
      <c r="AW382" t="s">
        <v>279</v>
      </c>
      <c r="AX382" t="s">
        <v>88</v>
      </c>
      <c r="AY382" t="s">
        <v>88</v>
      </c>
      <c r="AZ382" t="s">
        <v>1</v>
      </c>
      <c r="BA382" s="178" t="s">
        <v>5952</v>
      </c>
      <c r="BB382" t="s">
        <v>278</v>
      </c>
      <c r="BC382" t="s">
        <v>286</v>
      </c>
      <c r="BD382"/>
      <c r="BE382" t="s">
        <v>88</v>
      </c>
      <c r="BF382" t="s">
        <v>88</v>
      </c>
      <c r="BG382" t="s">
        <v>88</v>
      </c>
      <c r="BH382" t="s">
        <v>5976</v>
      </c>
      <c r="BI382">
        <v>1000</v>
      </c>
      <c r="BJ382">
        <v>0.83</v>
      </c>
      <c r="BK382" s="30">
        <v>44524</v>
      </c>
      <c r="BL382" s="30"/>
      <c r="BM382">
        <v>1.98</v>
      </c>
      <c r="BN382" t="s">
        <v>88</v>
      </c>
      <c r="BO382" s="30">
        <v>44705</v>
      </c>
      <c r="BP382" t="s">
        <v>5977</v>
      </c>
      <c r="BQ382" t="s">
        <v>5971</v>
      </c>
      <c r="BR382" s="30">
        <v>44524</v>
      </c>
      <c r="BS382" t="s">
        <v>88</v>
      </c>
      <c r="BT382" s="30">
        <v>44524</v>
      </c>
      <c r="BU382" t="s">
        <v>1824</v>
      </c>
      <c r="BV382" t="s">
        <v>5983</v>
      </c>
      <c r="BW382" t="s">
        <v>5984</v>
      </c>
      <c r="BX382" t="s">
        <v>277</v>
      </c>
      <c r="BY382" t="s">
        <v>277</v>
      </c>
      <c r="BZ382" t="s">
        <v>276</v>
      </c>
      <c r="CA382" t="s">
        <v>275</v>
      </c>
      <c r="CB382" t="s">
        <v>274</v>
      </c>
      <c r="CC382" t="s">
        <v>88</v>
      </c>
      <c r="CD382" t="s">
        <v>113</v>
      </c>
      <c r="CE382" t="s">
        <v>88</v>
      </c>
      <c r="CF382" t="s">
        <v>88</v>
      </c>
      <c r="CG382" t="s">
        <v>5985</v>
      </c>
      <c r="CH382" t="s">
        <v>88</v>
      </c>
      <c r="CI382" s="30"/>
      <c r="CJ382">
        <v>652</v>
      </c>
      <c r="CK382" t="s">
        <v>5981</v>
      </c>
      <c r="CL382" t="s">
        <v>199</v>
      </c>
      <c r="CM382" t="s">
        <v>6</v>
      </c>
      <c r="CN382" t="s">
        <v>6</v>
      </c>
      <c r="CO382" t="s">
        <v>157</v>
      </c>
      <c r="CP382" t="s">
        <v>501</v>
      </c>
      <c r="CQ382">
        <v>661</v>
      </c>
      <c r="CR382">
        <v>691</v>
      </c>
    </row>
    <row r="383" spans="7:96" hidden="1">
      <c r="G383" s="123">
        <v>45313.655796203704</v>
      </c>
      <c r="H383" s="181">
        <v>59</v>
      </c>
      <c r="I383" t="s">
        <v>88</v>
      </c>
      <c r="J383" t="s">
        <v>88</v>
      </c>
      <c r="K383" t="s">
        <v>1467</v>
      </c>
      <c r="L383" t="s">
        <v>5986</v>
      </c>
      <c r="M383" s="30">
        <v>44519</v>
      </c>
      <c r="N383" t="s">
        <v>5987</v>
      </c>
      <c r="O383" t="s">
        <v>81</v>
      </c>
      <c r="P383">
        <v>2</v>
      </c>
      <c r="Q383" t="s">
        <v>777</v>
      </c>
      <c r="R383" t="s">
        <v>777</v>
      </c>
      <c r="S383" t="s">
        <v>777</v>
      </c>
      <c r="T383" t="s">
        <v>88</v>
      </c>
      <c r="U383" t="s">
        <v>5988</v>
      </c>
      <c r="V383" t="s">
        <v>5989</v>
      </c>
      <c r="W383" t="s">
        <v>1533</v>
      </c>
      <c r="X383" t="s">
        <v>1534</v>
      </c>
      <c r="Y383" t="s">
        <v>279</v>
      </c>
      <c r="Z383" t="s">
        <v>284</v>
      </c>
      <c r="AA383">
        <v>3</v>
      </c>
      <c r="AB383" s="30">
        <v>45620</v>
      </c>
      <c r="AC383" t="s">
        <v>283</v>
      </c>
      <c r="AD383" t="s">
        <v>88</v>
      </c>
      <c r="AE383" t="s">
        <v>5674</v>
      </c>
      <c r="AF383"/>
      <c r="AG383" t="s">
        <v>282</v>
      </c>
      <c r="AH383" t="s">
        <v>707</v>
      </c>
      <c r="AI383" t="s">
        <v>5990</v>
      </c>
      <c r="AJ383" t="s">
        <v>280</v>
      </c>
      <c r="AK383">
        <v>100</v>
      </c>
      <c r="AL383"/>
      <c r="AM383" t="s">
        <v>2711</v>
      </c>
      <c r="AN383" t="s">
        <v>2712</v>
      </c>
      <c r="AO383" t="s">
        <v>4578</v>
      </c>
      <c r="AP383"/>
      <c r="AQ383"/>
      <c r="AR383"/>
      <c r="AS383"/>
      <c r="AT383" t="s">
        <v>5991</v>
      </c>
      <c r="AU383" t="s">
        <v>228</v>
      </c>
      <c r="AV383" t="s">
        <v>5992</v>
      </c>
      <c r="AW383" t="s">
        <v>279</v>
      </c>
      <c r="AX383" t="s">
        <v>786</v>
      </c>
      <c r="AY383" t="s">
        <v>88</v>
      </c>
      <c r="AZ383" t="s">
        <v>1</v>
      </c>
      <c r="BA383" s="178" t="s">
        <v>5952</v>
      </c>
      <c r="BB383" t="s">
        <v>278</v>
      </c>
      <c r="BC383" t="s">
        <v>286</v>
      </c>
      <c r="BD383"/>
      <c r="BE383" t="s">
        <v>88</v>
      </c>
      <c r="BF383" t="s">
        <v>88</v>
      </c>
      <c r="BG383" t="s">
        <v>88</v>
      </c>
      <c r="BH383" t="s">
        <v>5993</v>
      </c>
      <c r="BI383">
        <v>1000</v>
      </c>
      <c r="BJ383">
        <v>2</v>
      </c>
      <c r="BK383" s="30">
        <v>44524</v>
      </c>
      <c r="BL383" s="30"/>
      <c r="BM383">
        <v>3</v>
      </c>
      <c r="BN383" t="s">
        <v>88</v>
      </c>
      <c r="BO383" s="30">
        <v>44705</v>
      </c>
      <c r="BP383" t="s">
        <v>5994</v>
      </c>
      <c r="BQ383" t="s">
        <v>88</v>
      </c>
      <c r="BR383" s="30">
        <v>44524</v>
      </c>
      <c r="BS383" t="s">
        <v>88</v>
      </c>
      <c r="BT383" s="30">
        <v>44524</v>
      </c>
      <c r="BU383" t="s">
        <v>1824</v>
      </c>
      <c r="BV383" t="s">
        <v>5995</v>
      </c>
      <c r="BW383" t="s">
        <v>5996</v>
      </c>
      <c r="BX383" t="s">
        <v>277</v>
      </c>
      <c r="BY383" t="s">
        <v>277</v>
      </c>
      <c r="BZ383" t="s">
        <v>276</v>
      </c>
      <c r="CA383" t="s">
        <v>275</v>
      </c>
      <c r="CB383" t="s">
        <v>274</v>
      </c>
      <c r="CC383" t="s">
        <v>88</v>
      </c>
      <c r="CD383" t="s">
        <v>113</v>
      </c>
      <c r="CE383" t="s">
        <v>88</v>
      </c>
      <c r="CF383" t="s">
        <v>88</v>
      </c>
      <c r="CG383" t="s">
        <v>5997</v>
      </c>
      <c r="CH383" t="s">
        <v>88</v>
      </c>
      <c r="CI383" s="30"/>
      <c r="CJ383">
        <v>324</v>
      </c>
      <c r="CK383" t="s">
        <v>5998</v>
      </c>
      <c r="CL383" t="s">
        <v>199</v>
      </c>
      <c r="CM383" t="s">
        <v>6</v>
      </c>
      <c r="CN383" t="s">
        <v>6</v>
      </c>
      <c r="CO383" t="s">
        <v>157</v>
      </c>
      <c r="CP383" t="s">
        <v>501</v>
      </c>
      <c r="CQ383">
        <v>660</v>
      </c>
      <c r="CR383">
        <v>690</v>
      </c>
    </row>
    <row r="384" spans="7:96" hidden="1">
      <c r="G384" s="123">
        <v>45313.655796203704</v>
      </c>
      <c r="H384" s="181">
        <v>58</v>
      </c>
      <c r="I384" t="s">
        <v>88</v>
      </c>
      <c r="J384" t="s">
        <v>88</v>
      </c>
      <c r="K384" t="s">
        <v>706</v>
      </c>
      <c r="L384" t="s">
        <v>5999</v>
      </c>
      <c r="M384" s="30">
        <v>44518</v>
      </c>
      <c r="N384" t="s">
        <v>6000</v>
      </c>
      <c r="O384" t="s">
        <v>81</v>
      </c>
      <c r="P384">
        <v>0.9</v>
      </c>
      <c r="Q384" t="s">
        <v>777</v>
      </c>
      <c r="R384" t="s">
        <v>777</v>
      </c>
      <c r="S384" t="s">
        <v>777</v>
      </c>
      <c r="T384" t="s">
        <v>88</v>
      </c>
      <c r="U384" t="s">
        <v>6001</v>
      </c>
      <c r="V384" t="s">
        <v>6002</v>
      </c>
      <c r="W384" t="s">
        <v>279</v>
      </c>
      <c r="X384" t="s">
        <v>279</v>
      </c>
      <c r="Y384" t="s">
        <v>279</v>
      </c>
      <c r="Z384" t="s">
        <v>284</v>
      </c>
      <c r="AA384">
        <v>2.02</v>
      </c>
      <c r="AB384" s="30">
        <v>45620</v>
      </c>
      <c r="AC384" t="s">
        <v>1249</v>
      </c>
      <c r="AD384" t="s">
        <v>6003</v>
      </c>
      <c r="AE384" t="s">
        <v>6004</v>
      </c>
      <c r="AF384">
        <v>33</v>
      </c>
      <c r="AG384" t="s">
        <v>282</v>
      </c>
      <c r="AH384" t="s">
        <v>707</v>
      </c>
      <c r="AI384" t="s">
        <v>5080</v>
      </c>
      <c r="AJ384" t="s">
        <v>280</v>
      </c>
      <c r="AK384">
        <v>100</v>
      </c>
      <c r="AL384"/>
      <c r="AM384" t="s">
        <v>1848</v>
      </c>
      <c r="AN384" t="s">
        <v>3208</v>
      </c>
      <c r="AO384" t="s">
        <v>88</v>
      </c>
      <c r="AP384"/>
      <c r="AQ384"/>
      <c r="AR384"/>
      <c r="AS384"/>
      <c r="AT384" t="s">
        <v>5082</v>
      </c>
      <c r="AU384" t="s">
        <v>228</v>
      </c>
      <c r="AV384" t="s">
        <v>528</v>
      </c>
      <c r="AW384" t="s">
        <v>279</v>
      </c>
      <c r="AX384" t="s">
        <v>88</v>
      </c>
      <c r="AY384" t="s">
        <v>88</v>
      </c>
      <c r="AZ384" t="s">
        <v>1</v>
      </c>
      <c r="BA384" s="178" t="s">
        <v>5952</v>
      </c>
      <c r="BB384" t="s">
        <v>278</v>
      </c>
      <c r="BC384" t="s">
        <v>286</v>
      </c>
      <c r="BD384"/>
      <c r="BE384" t="s">
        <v>88</v>
      </c>
      <c r="BF384" t="s">
        <v>88</v>
      </c>
      <c r="BG384" t="s">
        <v>88</v>
      </c>
      <c r="BH384" t="s">
        <v>6005</v>
      </c>
      <c r="BI384">
        <v>1000</v>
      </c>
      <c r="BJ384">
        <v>0.9</v>
      </c>
      <c r="BK384" s="30">
        <v>44524</v>
      </c>
      <c r="BL384" s="30"/>
      <c r="BM384">
        <v>2.02</v>
      </c>
      <c r="BN384" t="s">
        <v>88</v>
      </c>
      <c r="BO384" s="30">
        <v>44889</v>
      </c>
      <c r="BP384" t="s">
        <v>6006</v>
      </c>
      <c r="BQ384" t="s">
        <v>88</v>
      </c>
      <c r="BR384" s="30">
        <v>44524</v>
      </c>
      <c r="BS384" t="s">
        <v>88</v>
      </c>
      <c r="BT384" s="30">
        <v>44524</v>
      </c>
      <c r="BU384" t="s">
        <v>1824</v>
      </c>
      <c r="BV384" t="s">
        <v>6007</v>
      </c>
      <c r="BW384" t="s">
        <v>6008</v>
      </c>
      <c r="BX384" t="s">
        <v>277</v>
      </c>
      <c r="BY384" t="s">
        <v>277</v>
      </c>
      <c r="BZ384" t="s">
        <v>276</v>
      </c>
      <c r="CA384" t="s">
        <v>275</v>
      </c>
      <c r="CB384" t="s">
        <v>274</v>
      </c>
      <c r="CC384" t="s">
        <v>88</v>
      </c>
      <c r="CD384" t="s">
        <v>113</v>
      </c>
      <c r="CE384" t="s">
        <v>88</v>
      </c>
      <c r="CF384" t="s">
        <v>88</v>
      </c>
      <c r="CG384" t="s">
        <v>6009</v>
      </c>
      <c r="CH384" t="s">
        <v>88</v>
      </c>
      <c r="CI384" s="30"/>
      <c r="CJ384">
        <v>757</v>
      </c>
      <c r="CK384" t="s">
        <v>6010</v>
      </c>
      <c r="CL384" t="s">
        <v>199</v>
      </c>
      <c r="CM384" t="s">
        <v>6</v>
      </c>
      <c r="CN384" t="s">
        <v>6</v>
      </c>
      <c r="CO384" t="s">
        <v>157</v>
      </c>
      <c r="CP384" t="s">
        <v>501</v>
      </c>
      <c r="CQ384">
        <v>659</v>
      </c>
      <c r="CR384">
        <v>689</v>
      </c>
    </row>
    <row r="385" spans="7:96" hidden="1">
      <c r="G385" s="123">
        <v>45313.655796203704</v>
      </c>
      <c r="H385" s="181">
        <v>57</v>
      </c>
      <c r="I385" t="s">
        <v>88</v>
      </c>
      <c r="J385" t="s">
        <v>88</v>
      </c>
      <c r="K385" t="s">
        <v>706</v>
      </c>
      <c r="L385" t="s">
        <v>6011</v>
      </c>
      <c r="M385" s="30">
        <v>44505</v>
      </c>
      <c r="N385" t="s">
        <v>6012</v>
      </c>
      <c r="O385" t="s">
        <v>81</v>
      </c>
      <c r="P385">
        <v>0.5</v>
      </c>
      <c r="Q385" t="s">
        <v>777</v>
      </c>
      <c r="R385" t="s">
        <v>777</v>
      </c>
      <c r="S385" t="s">
        <v>777</v>
      </c>
      <c r="T385" t="s">
        <v>88</v>
      </c>
      <c r="U385" t="s">
        <v>6013</v>
      </c>
      <c r="V385" t="s">
        <v>6014</v>
      </c>
      <c r="W385" t="s">
        <v>279</v>
      </c>
      <c r="X385" t="s">
        <v>279</v>
      </c>
      <c r="Y385" t="s">
        <v>279</v>
      </c>
      <c r="Z385" t="s">
        <v>284</v>
      </c>
      <c r="AA385">
        <v>2</v>
      </c>
      <c r="AB385" s="30">
        <v>45608</v>
      </c>
      <c r="AC385" t="s">
        <v>283</v>
      </c>
      <c r="AD385" t="s">
        <v>5658</v>
      </c>
      <c r="AE385" t="s">
        <v>88</v>
      </c>
      <c r="AF385"/>
      <c r="AG385" t="s">
        <v>282</v>
      </c>
      <c r="AH385" t="s">
        <v>707</v>
      </c>
      <c r="AI385" t="s">
        <v>6015</v>
      </c>
      <c r="AJ385" t="s">
        <v>3798</v>
      </c>
      <c r="AK385">
        <v>100</v>
      </c>
      <c r="AL385"/>
      <c r="AM385" t="s">
        <v>1848</v>
      </c>
      <c r="AN385" t="s">
        <v>5179</v>
      </c>
      <c r="AO385" t="s">
        <v>6016</v>
      </c>
      <c r="AP385"/>
      <c r="AQ385"/>
      <c r="AR385"/>
      <c r="AS385"/>
      <c r="AT385" t="s">
        <v>1834</v>
      </c>
      <c r="AU385" t="s">
        <v>228</v>
      </c>
      <c r="AV385" t="s">
        <v>528</v>
      </c>
      <c r="AW385" t="s">
        <v>279</v>
      </c>
      <c r="AX385" t="s">
        <v>1496</v>
      </c>
      <c r="AY385" t="s">
        <v>88</v>
      </c>
      <c r="AZ385" t="s">
        <v>1</v>
      </c>
      <c r="BA385" s="178" t="s">
        <v>6017</v>
      </c>
      <c r="BB385" t="s">
        <v>278</v>
      </c>
      <c r="BC385" t="s">
        <v>286</v>
      </c>
      <c r="BD385"/>
      <c r="BE385" t="s">
        <v>88</v>
      </c>
      <c r="BF385" t="s">
        <v>88</v>
      </c>
      <c r="BG385" t="s">
        <v>88</v>
      </c>
      <c r="BH385" t="s">
        <v>6018</v>
      </c>
      <c r="BI385">
        <v>1000</v>
      </c>
      <c r="BJ385">
        <v>0.5</v>
      </c>
      <c r="BK385" s="30">
        <v>44512</v>
      </c>
      <c r="BL385" s="30"/>
      <c r="BM385">
        <v>2</v>
      </c>
      <c r="BN385" t="s">
        <v>88</v>
      </c>
      <c r="BO385" s="30">
        <v>44693</v>
      </c>
      <c r="BP385" t="s">
        <v>6019</v>
      </c>
      <c r="BQ385" t="s">
        <v>88</v>
      </c>
      <c r="BR385" s="30">
        <v>44512</v>
      </c>
      <c r="BS385" t="s">
        <v>88</v>
      </c>
      <c r="BT385" s="30">
        <v>44512</v>
      </c>
      <c r="BU385" t="s">
        <v>1824</v>
      </c>
      <c r="BV385" t="s">
        <v>6020</v>
      </c>
      <c r="BW385" t="s">
        <v>6021</v>
      </c>
      <c r="BX385" t="s">
        <v>277</v>
      </c>
      <c r="BY385" t="s">
        <v>277</v>
      </c>
      <c r="BZ385" t="s">
        <v>276</v>
      </c>
      <c r="CA385" t="s">
        <v>275</v>
      </c>
      <c r="CB385" t="s">
        <v>274</v>
      </c>
      <c r="CC385" t="s">
        <v>88</v>
      </c>
      <c r="CD385" t="s">
        <v>113</v>
      </c>
      <c r="CE385" t="s">
        <v>88</v>
      </c>
      <c r="CF385" t="s">
        <v>88</v>
      </c>
      <c r="CG385" t="s">
        <v>6022</v>
      </c>
      <c r="CH385" t="s">
        <v>88</v>
      </c>
      <c r="CI385" s="30"/>
      <c r="CJ385">
        <v>754</v>
      </c>
      <c r="CK385" t="s">
        <v>6023</v>
      </c>
      <c r="CL385" t="s">
        <v>199</v>
      </c>
      <c r="CM385" t="s">
        <v>6</v>
      </c>
      <c r="CN385" t="s">
        <v>6</v>
      </c>
      <c r="CO385" t="s">
        <v>157</v>
      </c>
      <c r="CP385" t="s">
        <v>501</v>
      </c>
      <c r="CQ385">
        <v>643</v>
      </c>
      <c r="CR385">
        <v>673</v>
      </c>
    </row>
    <row r="386" spans="7:96" hidden="1">
      <c r="G386" s="123">
        <v>45313.655796203704</v>
      </c>
      <c r="H386" s="181">
        <v>56</v>
      </c>
      <c r="I386" t="s">
        <v>88</v>
      </c>
      <c r="J386" t="s">
        <v>88</v>
      </c>
      <c r="K386" t="s">
        <v>706</v>
      </c>
      <c r="L386" t="s">
        <v>6024</v>
      </c>
      <c r="M386" s="30">
        <v>44503</v>
      </c>
      <c r="N386" t="s">
        <v>6025</v>
      </c>
      <c r="O386" t="s">
        <v>81</v>
      </c>
      <c r="P386">
        <v>1.5</v>
      </c>
      <c r="Q386" t="s">
        <v>777</v>
      </c>
      <c r="R386" t="s">
        <v>777</v>
      </c>
      <c r="S386" t="s">
        <v>777</v>
      </c>
      <c r="T386" t="s">
        <v>88</v>
      </c>
      <c r="U386" t="s">
        <v>6026</v>
      </c>
      <c r="V386" t="s">
        <v>6027</v>
      </c>
      <c r="W386" t="s">
        <v>279</v>
      </c>
      <c r="X386" t="s">
        <v>279</v>
      </c>
      <c r="Y386" t="s">
        <v>1454</v>
      </c>
      <c r="Z386" t="s">
        <v>284</v>
      </c>
      <c r="AA386">
        <v>1.98</v>
      </c>
      <c r="AB386" s="30">
        <v>45606</v>
      </c>
      <c r="AC386" t="s">
        <v>283</v>
      </c>
      <c r="AD386" t="s">
        <v>6028</v>
      </c>
      <c r="AE386" t="s">
        <v>6029</v>
      </c>
      <c r="AF386">
        <v>17</v>
      </c>
      <c r="AG386" t="s">
        <v>282</v>
      </c>
      <c r="AH386" t="s">
        <v>712</v>
      </c>
      <c r="AI386" t="s">
        <v>4967</v>
      </c>
      <c r="AJ386" t="s">
        <v>280</v>
      </c>
      <c r="AK386">
        <v>100</v>
      </c>
      <c r="AL386"/>
      <c r="AM386" t="s">
        <v>709</v>
      </c>
      <c r="AN386" t="s">
        <v>3331</v>
      </c>
      <c r="AO386" t="s">
        <v>6030</v>
      </c>
      <c r="AP386"/>
      <c r="AQ386"/>
      <c r="AR386"/>
      <c r="AS386"/>
      <c r="AT386" t="s">
        <v>1834</v>
      </c>
      <c r="AU386" t="s">
        <v>228</v>
      </c>
      <c r="AV386" t="s">
        <v>695</v>
      </c>
      <c r="AW386" t="s">
        <v>1454</v>
      </c>
      <c r="AX386" t="s">
        <v>494</v>
      </c>
      <c r="AY386" t="s">
        <v>88</v>
      </c>
      <c r="AZ386" t="s">
        <v>1</v>
      </c>
      <c r="BA386" s="178" t="s">
        <v>6031</v>
      </c>
      <c r="BB386" t="s">
        <v>278</v>
      </c>
      <c r="BC386" t="s">
        <v>1588</v>
      </c>
      <c r="BD386"/>
      <c r="BE386" t="s">
        <v>88</v>
      </c>
      <c r="BF386" t="s">
        <v>88</v>
      </c>
      <c r="BG386" t="s">
        <v>88</v>
      </c>
      <c r="BH386" t="s">
        <v>6032</v>
      </c>
      <c r="BI386">
        <v>1000</v>
      </c>
      <c r="BJ386">
        <v>1.5</v>
      </c>
      <c r="BK386" s="30">
        <v>44510</v>
      </c>
      <c r="BL386" s="30"/>
      <c r="BM386">
        <v>1.98</v>
      </c>
      <c r="BN386" t="s">
        <v>88</v>
      </c>
      <c r="BO386" s="30">
        <v>44691</v>
      </c>
      <c r="BP386" t="s">
        <v>6033</v>
      </c>
      <c r="BQ386" t="s">
        <v>6026</v>
      </c>
      <c r="BR386" s="30">
        <v>44510</v>
      </c>
      <c r="BS386" t="s">
        <v>88</v>
      </c>
      <c r="BT386" s="30">
        <v>44510</v>
      </c>
      <c r="BU386" t="s">
        <v>1824</v>
      </c>
      <c r="BV386" t="s">
        <v>6034</v>
      </c>
      <c r="BW386" t="s">
        <v>6035</v>
      </c>
      <c r="BX386" t="s">
        <v>277</v>
      </c>
      <c r="BY386" t="s">
        <v>277</v>
      </c>
      <c r="BZ386" t="s">
        <v>276</v>
      </c>
      <c r="CA386" t="s">
        <v>275</v>
      </c>
      <c r="CB386" t="s">
        <v>274</v>
      </c>
      <c r="CC386" t="s">
        <v>88</v>
      </c>
      <c r="CD386" t="s">
        <v>113</v>
      </c>
      <c r="CE386" t="s">
        <v>88</v>
      </c>
      <c r="CF386" t="s">
        <v>88</v>
      </c>
      <c r="CG386" t="s">
        <v>6036</v>
      </c>
      <c r="CH386" t="s">
        <v>88</v>
      </c>
      <c r="CI386" s="30"/>
      <c r="CJ386">
        <v>357</v>
      </c>
      <c r="CK386" t="s">
        <v>6037</v>
      </c>
      <c r="CL386" t="s">
        <v>199</v>
      </c>
      <c r="CM386" t="s">
        <v>6</v>
      </c>
      <c r="CN386" t="s">
        <v>6</v>
      </c>
      <c r="CO386" t="s">
        <v>157</v>
      </c>
      <c r="CP386" t="s">
        <v>501</v>
      </c>
      <c r="CQ386">
        <v>639</v>
      </c>
      <c r="CR386">
        <v>669</v>
      </c>
    </row>
    <row r="387" spans="7:96" hidden="1">
      <c r="G387" s="123">
        <v>45313.655796203704</v>
      </c>
      <c r="H387" s="181">
        <v>55</v>
      </c>
      <c r="I387" t="s">
        <v>88</v>
      </c>
      <c r="J387" t="s">
        <v>88</v>
      </c>
      <c r="K387" t="s">
        <v>1468</v>
      </c>
      <c r="L387" t="s">
        <v>6038</v>
      </c>
      <c r="M387" s="30">
        <v>44497</v>
      </c>
      <c r="N387" t="s">
        <v>6039</v>
      </c>
      <c r="O387" t="s">
        <v>81</v>
      </c>
      <c r="P387">
        <v>1</v>
      </c>
      <c r="Q387" t="s">
        <v>777</v>
      </c>
      <c r="R387" t="s">
        <v>777</v>
      </c>
      <c r="S387" t="s">
        <v>777</v>
      </c>
      <c r="T387" t="s">
        <v>88</v>
      </c>
      <c r="U387" t="s">
        <v>6040</v>
      </c>
      <c r="V387" t="s">
        <v>6041</v>
      </c>
      <c r="W387" t="s">
        <v>279</v>
      </c>
      <c r="X387" t="s">
        <v>279</v>
      </c>
      <c r="Y387" t="s">
        <v>279</v>
      </c>
      <c r="Z387" t="s">
        <v>284</v>
      </c>
      <c r="AA387">
        <v>2.5499999999999998</v>
      </c>
      <c r="AB387" s="30">
        <v>45600</v>
      </c>
      <c r="AC387" t="s">
        <v>283</v>
      </c>
      <c r="AD387" t="s">
        <v>88</v>
      </c>
      <c r="AE387" t="s">
        <v>6042</v>
      </c>
      <c r="AF387"/>
      <c r="AG387" t="s">
        <v>282</v>
      </c>
      <c r="AH387" t="s">
        <v>707</v>
      </c>
      <c r="AI387" t="s">
        <v>560</v>
      </c>
      <c r="AJ387" t="s">
        <v>280</v>
      </c>
      <c r="AK387">
        <v>100</v>
      </c>
      <c r="AL387">
        <v>-3.3700000000000001E-2</v>
      </c>
      <c r="AM387" t="s">
        <v>1818</v>
      </c>
      <c r="AN387" t="s">
        <v>2578</v>
      </c>
      <c r="AO387" t="s">
        <v>2579</v>
      </c>
      <c r="AP387"/>
      <c r="AQ387"/>
      <c r="AR387"/>
      <c r="AS387"/>
      <c r="AT387" t="s">
        <v>1613</v>
      </c>
      <c r="AU387" t="s">
        <v>228</v>
      </c>
      <c r="AV387" t="s">
        <v>695</v>
      </c>
      <c r="AW387" t="s">
        <v>279</v>
      </c>
      <c r="AX387" t="s">
        <v>1496</v>
      </c>
      <c r="AY387" t="s">
        <v>88</v>
      </c>
      <c r="AZ387" t="s">
        <v>1</v>
      </c>
      <c r="BA387" s="178" t="s">
        <v>6043</v>
      </c>
      <c r="BB387" t="s">
        <v>278</v>
      </c>
      <c r="BC387" t="s">
        <v>286</v>
      </c>
      <c r="BD387"/>
      <c r="BE387" t="s">
        <v>88</v>
      </c>
      <c r="BF387" t="s">
        <v>88</v>
      </c>
      <c r="BG387" t="s">
        <v>88</v>
      </c>
      <c r="BH387" t="s">
        <v>6044</v>
      </c>
      <c r="BI387">
        <v>1000</v>
      </c>
      <c r="BJ387">
        <v>1</v>
      </c>
      <c r="BK387" s="30">
        <v>44504</v>
      </c>
      <c r="BL387" s="30"/>
      <c r="BM387">
        <v>2.5499999999999998</v>
      </c>
      <c r="BN387" t="s">
        <v>88</v>
      </c>
      <c r="BO387" s="30">
        <v>44685</v>
      </c>
      <c r="BP387" t="s">
        <v>6045</v>
      </c>
      <c r="BQ387" t="s">
        <v>88</v>
      </c>
      <c r="BR387" s="30">
        <v>44504</v>
      </c>
      <c r="BS387" t="s">
        <v>88</v>
      </c>
      <c r="BT387" s="30">
        <v>44504</v>
      </c>
      <c r="BU387" t="s">
        <v>1855</v>
      </c>
      <c r="BV387" t="s">
        <v>6046</v>
      </c>
      <c r="BW387" t="s">
        <v>6047</v>
      </c>
      <c r="BX387" t="s">
        <v>277</v>
      </c>
      <c r="BY387" t="s">
        <v>277</v>
      </c>
      <c r="BZ387" t="s">
        <v>276</v>
      </c>
      <c r="CA387" t="s">
        <v>275</v>
      </c>
      <c r="CB387" t="s">
        <v>274</v>
      </c>
      <c r="CC387" t="s">
        <v>88</v>
      </c>
      <c r="CD387" t="s">
        <v>113</v>
      </c>
      <c r="CE387" t="s">
        <v>88</v>
      </c>
      <c r="CF387" t="s">
        <v>88</v>
      </c>
      <c r="CG387" t="s">
        <v>6048</v>
      </c>
      <c r="CH387" t="s">
        <v>88</v>
      </c>
      <c r="CI387" s="30"/>
      <c r="CJ387">
        <v>377</v>
      </c>
      <c r="CK387" t="s">
        <v>6049</v>
      </c>
      <c r="CL387" t="s">
        <v>199</v>
      </c>
      <c r="CM387" t="s">
        <v>6</v>
      </c>
      <c r="CN387" t="s">
        <v>6</v>
      </c>
      <c r="CO387" t="s">
        <v>157</v>
      </c>
      <c r="CP387" t="s">
        <v>501</v>
      </c>
      <c r="CQ387">
        <v>637</v>
      </c>
      <c r="CR387">
        <v>667</v>
      </c>
    </row>
    <row r="388" spans="7:96" hidden="1">
      <c r="G388" s="123">
        <v>45313.655796203704</v>
      </c>
      <c r="H388" s="181">
        <v>54</v>
      </c>
      <c r="I388" t="s">
        <v>88</v>
      </c>
      <c r="J388" t="s">
        <v>88</v>
      </c>
      <c r="K388" t="s">
        <v>782</v>
      </c>
      <c r="L388" t="s">
        <v>6050</v>
      </c>
      <c r="M388" s="30">
        <v>44495</v>
      </c>
      <c r="N388" t="s">
        <v>6051</v>
      </c>
      <c r="O388" t="s">
        <v>81</v>
      </c>
      <c r="P388">
        <v>1.5</v>
      </c>
      <c r="Q388" t="s">
        <v>777</v>
      </c>
      <c r="R388" t="s">
        <v>777</v>
      </c>
      <c r="S388" t="s">
        <v>777</v>
      </c>
      <c r="T388" t="s">
        <v>88</v>
      </c>
      <c r="U388" t="s">
        <v>6052</v>
      </c>
      <c r="V388" t="s">
        <v>6053</v>
      </c>
      <c r="W388" t="s">
        <v>279</v>
      </c>
      <c r="X388" t="s">
        <v>279</v>
      </c>
      <c r="Y388" t="s">
        <v>279</v>
      </c>
      <c r="Z388" t="s">
        <v>284</v>
      </c>
      <c r="AA388">
        <v>2.7</v>
      </c>
      <c r="AB388" s="30">
        <v>45594</v>
      </c>
      <c r="AC388" t="s">
        <v>283</v>
      </c>
      <c r="AD388" t="s">
        <v>88</v>
      </c>
      <c r="AE388" t="s">
        <v>6054</v>
      </c>
      <c r="AF388"/>
      <c r="AG388" t="s">
        <v>282</v>
      </c>
      <c r="AH388" t="s">
        <v>707</v>
      </c>
      <c r="AI388" t="s">
        <v>567</v>
      </c>
      <c r="AJ388" t="s">
        <v>280</v>
      </c>
      <c r="AK388"/>
      <c r="AL388"/>
      <c r="AM388" t="s">
        <v>1905</v>
      </c>
      <c r="AN388" t="s">
        <v>4631</v>
      </c>
      <c r="AO388" t="s">
        <v>88</v>
      </c>
      <c r="AP388"/>
      <c r="AQ388"/>
      <c r="AR388"/>
      <c r="AS388"/>
      <c r="AT388" t="s">
        <v>6055</v>
      </c>
      <c r="AU388" t="s">
        <v>228</v>
      </c>
      <c r="AV388" t="s">
        <v>3362</v>
      </c>
      <c r="AW388" t="s">
        <v>279</v>
      </c>
      <c r="AX388" t="s">
        <v>88</v>
      </c>
      <c r="AY388" t="s">
        <v>88</v>
      </c>
      <c r="AZ388" t="s">
        <v>2</v>
      </c>
      <c r="BA388" s="178" t="s">
        <v>6056</v>
      </c>
      <c r="BB388" t="s">
        <v>278</v>
      </c>
      <c r="BC388" t="s">
        <v>286</v>
      </c>
      <c r="BD388"/>
      <c r="BE388" t="s">
        <v>88</v>
      </c>
      <c r="BF388" t="s">
        <v>88</v>
      </c>
      <c r="BG388" t="s">
        <v>88</v>
      </c>
      <c r="BH388" t="s">
        <v>6057</v>
      </c>
      <c r="BI388">
        <v>1000</v>
      </c>
      <c r="BJ388">
        <v>1.5</v>
      </c>
      <c r="BK388" s="30">
        <v>44498</v>
      </c>
      <c r="BL388" s="30"/>
      <c r="BM388">
        <v>2.7</v>
      </c>
      <c r="BN388" t="s">
        <v>88</v>
      </c>
      <c r="BO388" s="30">
        <v>44680</v>
      </c>
      <c r="BP388" t="s">
        <v>6058</v>
      </c>
      <c r="BQ388" t="s">
        <v>88</v>
      </c>
      <c r="BR388" s="30">
        <v>44498</v>
      </c>
      <c r="BS388" t="s">
        <v>88</v>
      </c>
      <c r="BT388" s="30">
        <v>44498</v>
      </c>
      <c r="BU388" t="s">
        <v>1824</v>
      </c>
      <c r="BV388" t="s">
        <v>6059</v>
      </c>
      <c r="BW388" t="s">
        <v>6060</v>
      </c>
      <c r="BX388" t="s">
        <v>277</v>
      </c>
      <c r="BY388" t="s">
        <v>277</v>
      </c>
      <c r="BZ388" t="s">
        <v>276</v>
      </c>
      <c r="CA388" t="s">
        <v>275</v>
      </c>
      <c r="CB388" t="s">
        <v>274</v>
      </c>
      <c r="CC388" t="s">
        <v>88</v>
      </c>
      <c r="CD388" t="s">
        <v>113</v>
      </c>
      <c r="CE388" t="s">
        <v>88</v>
      </c>
      <c r="CF388" t="s">
        <v>88</v>
      </c>
      <c r="CG388" t="s">
        <v>6061</v>
      </c>
      <c r="CH388" t="s">
        <v>88</v>
      </c>
      <c r="CI388" s="30"/>
      <c r="CJ388">
        <v>752</v>
      </c>
      <c r="CK388" t="s">
        <v>6062</v>
      </c>
      <c r="CL388" t="s">
        <v>199</v>
      </c>
      <c r="CM388" t="s">
        <v>6</v>
      </c>
      <c r="CN388" t="s">
        <v>6</v>
      </c>
      <c r="CO388" t="s">
        <v>157</v>
      </c>
      <c r="CP388" t="s">
        <v>501</v>
      </c>
      <c r="CQ388">
        <v>630</v>
      </c>
      <c r="CR388">
        <v>660</v>
      </c>
    </row>
    <row r="389" spans="7:96" hidden="1">
      <c r="G389" s="123">
        <v>45313.655796203704</v>
      </c>
      <c r="H389" s="181">
        <v>53</v>
      </c>
      <c r="I389" t="s">
        <v>88</v>
      </c>
      <c r="J389" t="s">
        <v>88</v>
      </c>
      <c r="K389" t="s">
        <v>782</v>
      </c>
      <c r="L389" t="s">
        <v>6063</v>
      </c>
      <c r="M389" s="30">
        <v>44494</v>
      </c>
      <c r="N389" t="s">
        <v>6064</v>
      </c>
      <c r="O389" t="s">
        <v>81</v>
      </c>
      <c r="P389">
        <v>0.43</v>
      </c>
      <c r="Q389" t="s">
        <v>777</v>
      </c>
      <c r="R389" t="s">
        <v>777</v>
      </c>
      <c r="S389" t="s">
        <v>777</v>
      </c>
      <c r="T389" t="s">
        <v>88</v>
      </c>
      <c r="U389" t="s">
        <v>5329</v>
      </c>
      <c r="V389" t="s">
        <v>6065</v>
      </c>
      <c r="W389" t="s">
        <v>279</v>
      </c>
      <c r="X389" t="s">
        <v>279</v>
      </c>
      <c r="Y389" t="s">
        <v>279</v>
      </c>
      <c r="Z389" t="s">
        <v>284</v>
      </c>
      <c r="AA389">
        <v>2</v>
      </c>
      <c r="AB389" s="30">
        <v>45597</v>
      </c>
      <c r="AC389" t="s">
        <v>105</v>
      </c>
      <c r="AD389" t="s">
        <v>88</v>
      </c>
      <c r="AE389" t="s">
        <v>1950</v>
      </c>
      <c r="AF389"/>
      <c r="AG389" t="s">
        <v>282</v>
      </c>
      <c r="AH389" t="s">
        <v>707</v>
      </c>
      <c r="AI389" t="s">
        <v>3039</v>
      </c>
      <c r="AJ389" t="s">
        <v>280</v>
      </c>
      <c r="AK389">
        <v>100</v>
      </c>
      <c r="AL389"/>
      <c r="AM389" t="s">
        <v>1848</v>
      </c>
      <c r="AN389" t="s">
        <v>1849</v>
      </c>
      <c r="AO389" t="s">
        <v>3652</v>
      </c>
      <c r="AP389"/>
      <c r="AQ389"/>
      <c r="AR389"/>
      <c r="AS389"/>
      <c r="AT389" t="s">
        <v>3988</v>
      </c>
      <c r="AU389" t="s">
        <v>228</v>
      </c>
      <c r="AV389" t="s">
        <v>1397</v>
      </c>
      <c r="AW389" t="s">
        <v>279</v>
      </c>
      <c r="AX389" t="s">
        <v>1496</v>
      </c>
      <c r="AY389" t="s">
        <v>88</v>
      </c>
      <c r="AZ389" t="s">
        <v>1</v>
      </c>
      <c r="BA389" s="178" t="s">
        <v>6066</v>
      </c>
      <c r="BB389" t="s">
        <v>278</v>
      </c>
      <c r="BC389" t="s">
        <v>286</v>
      </c>
      <c r="BD389"/>
      <c r="BE389" t="s">
        <v>88</v>
      </c>
      <c r="BF389" t="s">
        <v>88</v>
      </c>
      <c r="BG389" t="s">
        <v>88</v>
      </c>
      <c r="BH389" t="s">
        <v>5332</v>
      </c>
      <c r="BI389">
        <v>1000</v>
      </c>
      <c r="BJ389">
        <v>0.43</v>
      </c>
      <c r="BK389" s="30">
        <v>44501</v>
      </c>
      <c r="BL389" s="30"/>
      <c r="BM389">
        <v>2</v>
      </c>
      <c r="BN389" t="s">
        <v>88</v>
      </c>
      <c r="BO389" s="30">
        <v>44682</v>
      </c>
      <c r="BP389" t="s">
        <v>5333</v>
      </c>
      <c r="BQ389" t="s">
        <v>88</v>
      </c>
      <c r="BR389" s="30">
        <v>44501</v>
      </c>
      <c r="BS389" t="s">
        <v>88</v>
      </c>
      <c r="BT389" s="30">
        <v>44501</v>
      </c>
      <c r="BU389" t="s">
        <v>1824</v>
      </c>
      <c r="BV389" t="s">
        <v>6067</v>
      </c>
      <c r="BW389" t="s">
        <v>6068</v>
      </c>
      <c r="BX389" t="s">
        <v>277</v>
      </c>
      <c r="BY389" t="s">
        <v>277</v>
      </c>
      <c r="BZ389" t="s">
        <v>276</v>
      </c>
      <c r="CA389" t="s">
        <v>275</v>
      </c>
      <c r="CB389" t="s">
        <v>274</v>
      </c>
      <c r="CC389" t="s">
        <v>88</v>
      </c>
      <c r="CD389" t="s">
        <v>113</v>
      </c>
      <c r="CE389" t="s">
        <v>88</v>
      </c>
      <c r="CF389" t="s">
        <v>88</v>
      </c>
      <c r="CG389" t="s">
        <v>6069</v>
      </c>
      <c r="CH389" t="s">
        <v>88</v>
      </c>
      <c r="CI389" s="30"/>
      <c r="CJ389">
        <v>731</v>
      </c>
      <c r="CK389" t="s">
        <v>5337</v>
      </c>
      <c r="CL389" t="s">
        <v>199</v>
      </c>
      <c r="CM389" t="s">
        <v>528</v>
      </c>
      <c r="CN389" t="s">
        <v>6</v>
      </c>
      <c r="CO389" t="s">
        <v>157</v>
      </c>
      <c r="CP389" t="s">
        <v>526</v>
      </c>
      <c r="CQ389">
        <v>626</v>
      </c>
      <c r="CR389">
        <v>656</v>
      </c>
    </row>
    <row r="390" spans="7:96" hidden="1">
      <c r="G390" s="123">
        <v>45313.655796203704</v>
      </c>
      <c r="H390" s="181">
        <v>52</v>
      </c>
      <c r="I390" t="s">
        <v>88</v>
      </c>
      <c r="J390" t="s">
        <v>88</v>
      </c>
      <c r="K390" t="s">
        <v>782</v>
      </c>
      <c r="L390" t="s">
        <v>6070</v>
      </c>
      <c r="M390" s="30">
        <v>44491</v>
      </c>
      <c r="N390" t="s">
        <v>6071</v>
      </c>
      <c r="O390" t="s">
        <v>81</v>
      </c>
      <c r="P390">
        <v>0.48</v>
      </c>
      <c r="Q390" t="s">
        <v>777</v>
      </c>
      <c r="R390" t="s">
        <v>777</v>
      </c>
      <c r="S390" t="s">
        <v>777</v>
      </c>
      <c r="T390" t="s">
        <v>88</v>
      </c>
      <c r="U390" t="s">
        <v>6072</v>
      </c>
      <c r="V390" t="s">
        <v>6073</v>
      </c>
      <c r="W390" t="s">
        <v>279</v>
      </c>
      <c r="X390" t="s">
        <v>279</v>
      </c>
      <c r="Y390" t="s">
        <v>279</v>
      </c>
      <c r="Z390" t="s">
        <v>284</v>
      </c>
      <c r="AA390">
        <v>3.5</v>
      </c>
      <c r="AB390" s="30">
        <v>45594</v>
      </c>
      <c r="AC390" t="s">
        <v>105</v>
      </c>
      <c r="AD390" t="s">
        <v>88</v>
      </c>
      <c r="AE390" t="s">
        <v>3172</v>
      </c>
      <c r="AF390"/>
      <c r="AG390" t="s">
        <v>282</v>
      </c>
      <c r="AH390" t="s">
        <v>707</v>
      </c>
      <c r="AI390" t="s">
        <v>4568</v>
      </c>
      <c r="AJ390" t="s">
        <v>3798</v>
      </c>
      <c r="AK390">
        <v>100</v>
      </c>
      <c r="AL390"/>
      <c r="AM390" t="s">
        <v>1818</v>
      </c>
      <c r="AN390" t="s">
        <v>1819</v>
      </c>
      <c r="AO390" t="s">
        <v>2527</v>
      </c>
      <c r="AP390"/>
      <c r="AQ390"/>
      <c r="AR390"/>
      <c r="AS390"/>
      <c r="AT390" t="s">
        <v>3988</v>
      </c>
      <c r="AU390" t="s">
        <v>228</v>
      </c>
      <c r="AV390" t="s">
        <v>695</v>
      </c>
      <c r="AW390" t="s">
        <v>279</v>
      </c>
      <c r="AX390" t="s">
        <v>1496</v>
      </c>
      <c r="AY390" t="s">
        <v>88</v>
      </c>
      <c r="AZ390" t="s">
        <v>1</v>
      </c>
      <c r="BA390" s="178" t="s">
        <v>6056</v>
      </c>
      <c r="BB390" t="s">
        <v>278</v>
      </c>
      <c r="BC390" t="s">
        <v>286</v>
      </c>
      <c r="BD390"/>
      <c r="BE390" t="s">
        <v>88</v>
      </c>
      <c r="BF390" t="s">
        <v>88</v>
      </c>
      <c r="BG390" t="s">
        <v>88</v>
      </c>
      <c r="BH390" t="s">
        <v>6074</v>
      </c>
      <c r="BI390">
        <v>1000</v>
      </c>
      <c r="BJ390">
        <v>0.48</v>
      </c>
      <c r="BK390" s="30">
        <v>44498</v>
      </c>
      <c r="BL390" s="30"/>
      <c r="BM390">
        <v>3.5</v>
      </c>
      <c r="BN390" t="s">
        <v>88</v>
      </c>
      <c r="BO390" s="30">
        <v>44680</v>
      </c>
      <c r="BP390" t="s">
        <v>6075</v>
      </c>
      <c r="BQ390" t="s">
        <v>88</v>
      </c>
      <c r="BR390" s="30">
        <v>44498</v>
      </c>
      <c r="BS390" t="s">
        <v>88</v>
      </c>
      <c r="BT390" s="30">
        <v>44498</v>
      </c>
      <c r="BU390" t="s">
        <v>1824</v>
      </c>
      <c r="BV390" t="s">
        <v>6076</v>
      </c>
      <c r="BW390" t="s">
        <v>6077</v>
      </c>
      <c r="BX390" t="s">
        <v>277</v>
      </c>
      <c r="BY390" t="s">
        <v>277</v>
      </c>
      <c r="BZ390" t="s">
        <v>276</v>
      </c>
      <c r="CA390" t="s">
        <v>275</v>
      </c>
      <c r="CB390" t="s">
        <v>274</v>
      </c>
      <c r="CC390" t="s">
        <v>88</v>
      </c>
      <c r="CD390" t="s">
        <v>113</v>
      </c>
      <c r="CE390" t="s">
        <v>88</v>
      </c>
      <c r="CF390" t="s">
        <v>88</v>
      </c>
      <c r="CG390" t="s">
        <v>6078</v>
      </c>
      <c r="CH390" t="s">
        <v>88</v>
      </c>
      <c r="CI390" s="30"/>
      <c r="CJ390">
        <v>750</v>
      </c>
      <c r="CK390" t="s">
        <v>6079</v>
      </c>
      <c r="CL390" t="s">
        <v>199</v>
      </c>
      <c r="CM390" t="s">
        <v>6</v>
      </c>
      <c r="CN390" t="s">
        <v>6</v>
      </c>
      <c r="CO390" t="s">
        <v>157</v>
      </c>
      <c r="CP390" t="s">
        <v>501</v>
      </c>
      <c r="CQ390">
        <v>624</v>
      </c>
      <c r="CR390">
        <v>653</v>
      </c>
    </row>
    <row r="391" spans="7:96" hidden="1">
      <c r="G391" s="123">
        <v>45313.655796203704</v>
      </c>
      <c r="H391" s="181">
        <v>51</v>
      </c>
      <c r="I391" t="s">
        <v>88</v>
      </c>
      <c r="J391" t="s">
        <v>88</v>
      </c>
      <c r="K391" t="s">
        <v>706</v>
      </c>
      <c r="L391" t="s">
        <v>6080</v>
      </c>
      <c r="M391" s="30">
        <v>44491</v>
      </c>
      <c r="N391" t="s">
        <v>6081</v>
      </c>
      <c r="O391" t="s">
        <v>81</v>
      </c>
      <c r="P391">
        <v>0.75</v>
      </c>
      <c r="Q391" t="s">
        <v>777</v>
      </c>
      <c r="R391" t="s">
        <v>777</v>
      </c>
      <c r="S391" t="s">
        <v>777</v>
      </c>
      <c r="T391" t="s">
        <v>88</v>
      </c>
      <c r="U391" t="s">
        <v>6082</v>
      </c>
      <c r="V391" t="s">
        <v>6083</v>
      </c>
      <c r="W391" t="s">
        <v>279</v>
      </c>
      <c r="X391" t="s">
        <v>279</v>
      </c>
      <c r="Y391" t="s">
        <v>279</v>
      </c>
      <c r="Z391" t="s">
        <v>284</v>
      </c>
      <c r="AA391">
        <v>2</v>
      </c>
      <c r="AB391" s="30">
        <v>45593</v>
      </c>
      <c r="AC391" t="s">
        <v>1249</v>
      </c>
      <c r="AD391" t="s">
        <v>5959</v>
      </c>
      <c r="AE391" t="s">
        <v>1867</v>
      </c>
      <c r="AF391">
        <v>20</v>
      </c>
      <c r="AG391" t="s">
        <v>282</v>
      </c>
      <c r="AH391" t="s">
        <v>707</v>
      </c>
      <c r="AI391" t="s">
        <v>6084</v>
      </c>
      <c r="AJ391" t="s">
        <v>280</v>
      </c>
      <c r="AK391">
        <v>100</v>
      </c>
      <c r="AL391"/>
      <c r="AM391" t="s">
        <v>3571</v>
      </c>
      <c r="AN391" t="s">
        <v>3572</v>
      </c>
      <c r="AO391" t="s">
        <v>88</v>
      </c>
      <c r="AP391"/>
      <c r="AQ391"/>
      <c r="AR391"/>
      <c r="AS391"/>
      <c r="AT391" t="s">
        <v>6085</v>
      </c>
      <c r="AU391" t="s">
        <v>228</v>
      </c>
      <c r="AV391" t="s">
        <v>695</v>
      </c>
      <c r="AW391" t="s">
        <v>279</v>
      </c>
      <c r="AX391" t="s">
        <v>494</v>
      </c>
      <c r="AY391" t="s">
        <v>88</v>
      </c>
      <c r="AZ391" t="s">
        <v>1</v>
      </c>
      <c r="BA391" s="178" t="s">
        <v>6086</v>
      </c>
      <c r="BB391" t="s">
        <v>278</v>
      </c>
      <c r="BC391" t="s">
        <v>286</v>
      </c>
      <c r="BD391"/>
      <c r="BE391" t="s">
        <v>88</v>
      </c>
      <c r="BF391" t="s">
        <v>88</v>
      </c>
      <c r="BG391" t="s">
        <v>88</v>
      </c>
      <c r="BH391" t="s">
        <v>6087</v>
      </c>
      <c r="BI391">
        <v>1000</v>
      </c>
      <c r="BJ391">
        <v>0.75</v>
      </c>
      <c r="BK391" s="30">
        <v>44497</v>
      </c>
      <c r="BL391" s="30"/>
      <c r="BM391">
        <v>2</v>
      </c>
      <c r="BN391" t="s">
        <v>88</v>
      </c>
      <c r="BO391" s="30">
        <v>44679</v>
      </c>
      <c r="BP391" t="s">
        <v>6088</v>
      </c>
      <c r="BQ391" t="s">
        <v>88</v>
      </c>
      <c r="BR391" s="30">
        <v>44497</v>
      </c>
      <c r="BS391" t="s">
        <v>88</v>
      </c>
      <c r="BT391" s="30">
        <v>44497</v>
      </c>
      <c r="BU391" t="s">
        <v>1824</v>
      </c>
      <c r="BV391" t="s">
        <v>6089</v>
      </c>
      <c r="BW391" t="s">
        <v>6090</v>
      </c>
      <c r="BX391" t="s">
        <v>277</v>
      </c>
      <c r="BY391" t="s">
        <v>277</v>
      </c>
      <c r="BZ391" t="s">
        <v>276</v>
      </c>
      <c r="CA391" t="s">
        <v>275</v>
      </c>
      <c r="CB391" t="s">
        <v>274</v>
      </c>
      <c r="CC391" t="s">
        <v>88</v>
      </c>
      <c r="CD391" t="s">
        <v>113</v>
      </c>
      <c r="CE391" t="s">
        <v>88</v>
      </c>
      <c r="CF391" t="s">
        <v>88</v>
      </c>
      <c r="CG391" t="s">
        <v>6091</v>
      </c>
      <c r="CH391" t="s">
        <v>88</v>
      </c>
      <c r="CI391" s="30"/>
      <c r="CJ391">
        <v>709</v>
      </c>
      <c r="CK391" t="s">
        <v>6092</v>
      </c>
      <c r="CL391" t="s">
        <v>199</v>
      </c>
      <c r="CM391" t="s">
        <v>6</v>
      </c>
      <c r="CN391" t="s">
        <v>6</v>
      </c>
      <c r="CO391" t="s">
        <v>157</v>
      </c>
      <c r="CP391" t="s">
        <v>501</v>
      </c>
      <c r="CQ391">
        <v>623</v>
      </c>
      <c r="CR391">
        <v>655</v>
      </c>
    </row>
    <row r="392" spans="7:96" hidden="1">
      <c r="G392" s="123">
        <v>45313.655796203704</v>
      </c>
      <c r="H392" s="181">
        <v>50</v>
      </c>
      <c r="I392" t="s">
        <v>88</v>
      </c>
      <c r="J392" t="s">
        <v>88</v>
      </c>
      <c r="K392" t="s">
        <v>782</v>
      </c>
      <c r="L392" t="s">
        <v>6093</v>
      </c>
      <c r="M392" s="30">
        <v>44488</v>
      </c>
      <c r="N392" t="s">
        <v>6094</v>
      </c>
      <c r="O392" t="s">
        <v>81</v>
      </c>
      <c r="P392">
        <v>0.8</v>
      </c>
      <c r="Q392" t="s">
        <v>777</v>
      </c>
      <c r="R392" t="s">
        <v>777</v>
      </c>
      <c r="S392" t="s">
        <v>777</v>
      </c>
      <c r="T392" t="s">
        <v>88</v>
      </c>
      <c r="U392" t="s">
        <v>1655</v>
      </c>
      <c r="V392" t="s">
        <v>6095</v>
      </c>
      <c r="W392" t="s">
        <v>279</v>
      </c>
      <c r="X392" t="s">
        <v>279</v>
      </c>
      <c r="Y392" t="s">
        <v>279</v>
      </c>
      <c r="Z392" t="s">
        <v>284</v>
      </c>
      <c r="AA392">
        <v>2.68</v>
      </c>
      <c r="AB392" s="30">
        <v>45587</v>
      </c>
      <c r="AC392" t="s">
        <v>283</v>
      </c>
      <c r="AD392" t="s">
        <v>88</v>
      </c>
      <c r="AE392" t="s">
        <v>88</v>
      </c>
      <c r="AF392"/>
      <c r="AG392" t="s">
        <v>282</v>
      </c>
      <c r="AH392" t="s">
        <v>707</v>
      </c>
      <c r="AI392" t="s">
        <v>567</v>
      </c>
      <c r="AJ392" t="s">
        <v>280</v>
      </c>
      <c r="AK392">
        <v>100</v>
      </c>
      <c r="AL392"/>
      <c r="AM392" t="s">
        <v>709</v>
      </c>
      <c r="AN392" t="s">
        <v>1385</v>
      </c>
      <c r="AO392" t="s">
        <v>1660</v>
      </c>
      <c r="AP392"/>
      <c r="AQ392"/>
      <c r="AR392"/>
      <c r="AS392"/>
      <c r="AT392" t="s">
        <v>6096</v>
      </c>
      <c r="AU392" t="s">
        <v>228</v>
      </c>
      <c r="AV392" t="s">
        <v>695</v>
      </c>
      <c r="AW392" t="s">
        <v>279</v>
      </c>
      <c r="AX392" t="s">
        <v>494</v>
      </c>
      <c r="AY392" t="s">
        <v>88</v>
      </c>
      <c r="AZ392" t="s">
        <v>1</v>
      </c>
      <c r="BA392" s="178" t="s">
        <v>6097</v>
      </c>
      <c r="BB392" t="s">
        <v>278</v>
      </c>
      <c r="BC392" t="s">
        <v>286</v>
      </c>
      <c r="BD392"/>
      <c r="BE392" t="s">
        <v>88</v>
      </c>
      <c r="BF392" t="s">
        <v>88</v>
      </c>
      <c r="BG392" t="s">
        <v>88</v>
      </c>
      <c r="BH392" t="s">
        <v>1663</v>
      </c>
      <c r="BI392">
        <v>1000</v>
      </c>
      <c r="BJ392">
        <v>0.8</v>
      </c>
      <c r="BK392" s="30">
        <v>44491</v>
      </c>
      <c r="BL392" s="30"/>
      <c r="BM392">
        <v>2.68</v>
      </c>
      <c r="BN392" t="s">
        <v>88</v>
      </c>
      <c r="BO392" s="30">
        <v>44673</v>
      </c>
      <c r="BP392" t="s">
        <v>6098</v>
      </c>
      <c r="BQ392" t="s">
        <v>88</v>
      </c>
      <c r="BR392" s="30">
        <v>44491</v>
      </c>
      <c r="BS392" t="s">
        <v>88</v>
      </c>
      <c r="BT392" s="30">
        <v>44491</v>
      </c>
      <c r="BU392" t="s">
        <v>88</v>
      </c>
      <c r="BV392" t="s">
        <v>6099</v>
      </c>
      <c r="BW392" t="s">
        <v>6100</v>
      </c>
      <c r="BX392" t="s">
        <v>277</v>
      </c>
      <c r="BY392" t="s">
        <v>277</v>
      </c>
      <c r="BZ392" t="s">
        <v>276</v>
      </c>
      <c r="CA392" t="s">
        <v>275</v>
      </c>
      <c r="CB392" t="s">
        <v>274</v>
      </c>
      <c r="CC392" t="s">
        <v>88</v>
      </c>
      <c r="CD392" t="s">
        <v>113</v>
      </c>
      <c r="CE392" t="s">
        <v>88</v>
      </c>
      <c r="CF392" t="s">
        <v>88</v>
      </c>
      <c r="CG392" t="s">
        <v>6101</v>
      </c>
      <c r="CH392" t="s">
        <v>88</v>
      </c>
      <c r="CI392" s="30"/>
      <c r="CJ392">
        <v>674</v>
      </c>
      <c r="CK392" t="s">
        <v>1673</v>
      </c>
      <c r="CL392" t="s">
        <v>199</v>
      </c>
      <c r="CM392" t="s">
        <v>6</v>
      </c>
      <c r="CN392" t="s">
        <v>6</v>
      </c>
      <c r="CO392" t="s">
        <v>157</v>
      </c>
      <c r="CP392" t="s">
        <v>501</v>
      </c>
      <c r="CQ392">
        <v>615</v>
      </c>
      <c r="CR392">
        <v>645</v>
      </c>
    </row>
    <row r="393" spans="7:96" hidden="1">
      <c r="G393" s="123">
        <v>45313.655796203704</v>
      </c>
      <c r="H393" s="181">
        <v>49</v>
      </c>
      <c r="I393" t="s">
        <v>88</v>
      </c>
      <c r="J393" t="s">
        <v>88</v>
      </c>
      <c r="K393" t="s">
        <v>706</v>
      </c>
      <c r="L393" t="s">
        <v>6102</v>
      </c>
      <c r="M393" s="30">
        <v>44477</v>
      </c>
      <c r="N393" t="s">
        <v>6103</v>
      </c>
      <c r="O393" t="s">
        <v>81</v>
      </c>
      <c r="P393">
        <v>0.97</v>
      </c>
      <c r="Q393" t="s">
        <v>777</v>
      </c>
      <c r="R393" t="s">
        <v>777</v>
      </c>
      <c r="S393" t="s">
        <v>777</v>
      </c>
      <c r="T393" t="s">
        <v>88</v>
      </c>
      <c r="U393" t="s">
        <v>6104</v>
      </c>
      <c r="V393" t="s">
        <v>6105</v>
      </c>
      <c r="W393" t="s">
        <v>279</v>
      </c>
      <c r="X393" t="s">
        <v>279</v>
      </c>
      <c r="Y393" t="s">
        <v>279</v>
      </c>
      <c r="Z393" t="s">
        <v>2207</v>
      </c>
      <c r="AA393">
        <v>2.6</v>
      </c>
      <c r="AB393" s="30">
        <v>45550</v>
      </c>
      <c r="AC393" t="s">
        <v>105</v>
      </c>
      <c r="AD393" t="s">
        <v>5122</v>
      </c>
      <c r="AE393" t="s">
        <v>88</v>
      </c>
      <c r="AF393"/>
      <c r="AG393" t="s">
        <v>282</v>
      </c>
      <c r="AH393" t="s">
        <v>707</v>
      </c>
      <c r="AI393" t="s">
        <v>586</v>
      </c>
      <c r="AJ393" t="s">
        <v>280</v>
      </c>
      <c r="AK393">
        <v>100</v>
      </c>
      <c r="AL393"/>
      <c r="AM393" t="s">
        <v>794</v>
      </c>
      <c r="AN393" t="s">
        <v>1802</v>
      </c>
      <c r="AO393" t="s">
        <v>88</v>
      </c>
      <c r="AP393"/>
      <c r="AQ393"/>
      <c r="AR393"/>
      <c r="AS393"/>
      <c r="AT393" t="s">
        <v>3988</v>
      </c>
      <c r="AU393" t="s">
        <v>228</v>
      </c>
      <c r="AV393" t="s">
        <v>528</v>
      </c>
      <c r="AW393" t="s">
        <v>279</v>
      </c>
      <c r="AX393" t="s">
        <v>1496</v>
      </c>
      <c r="AY393" t="s">
        <v>88</v>
      </c>
      <c r="AZ393" t="s">
        <v>1</v>
      </c>
      <c r="BA393" s="178" t="s">
        <v>6106</v>
      </c>
      <c r="BB393" t="s">
        <v>278</v>
      </c>
      <c r="BC393" t="s">
        <v>286</v>
      </c>
      <c r="BD393"/>
      <c r="BE393" t="s">
        <v>88</v>
      </c>
      <c r="BF393" t="s">
        <v>88</v>
      </c>
      <c r="BG393" t="s">
        <v>88</v>
      </c>
      <c r="BH393" t="s">
        <v>2198</v>
      </c>
      <c r="BI393">
        <v>1000</v>
      </c>
      <c r="BJ393">
        <v>0.97</v>
      </c>
      <c r="BK393" s="30">
        <v>44484</v>
      </c>
      <c r="BL393" s="30"/>
      <c r="BM393">
        <v>2.6</v>
      </c>
      <c r="BN393" t="s">
        <v>88</v>
      </c>
      <c r="BO393" s="30">
        <v>44666</v>
      </c>
      <c r="BP393" t="s">
        <v>6107</v>
      </c>
      <c r="BQ393" t="s">
        <v>88</v>
      </c>
      <c r="BR393" s="30">
        <v>44484</v>
      </c>
      <c r="BS393" t="s">
        <v>88</v>
      </c>
      <c r="BT393" s="30">
        <v>44484</v>
      </c>
      <c r="BU393" t="s">
        <v>88</v>
      </c>
      <c r="BV393" t="s">
        <v>6108</v>
      </c>
      <c r="BW393" t="s">
        <v>6109</v>
      </c>
      <c r="BX393" t="s">
        <v>277</v>
      </c>
      <c r="BY393" t="s">
        <v>277</v>
      </c>
      <c r="BZ393" t="s">
        <v>276</v>
      </c>
      <c r="CA393" t="s">
        <v>275</v>
      </c>
      <c r="CB393" t="s">
        <v>274</v>
      </c>
      <c r="CC393" t="s">
        <v>88</v>
      </c>
      <c r="CD393" t="s">
        <v>113</v>
      </c>
      <c r="CE393" t="s">
        <v>88</v>
      </c>
      <c r="CF393" t="s">
        <v>88</v>
      </c>
      <c r="CG393" t="s">
        <v>6110</v>
      </c>
      <c r="CH393" t="s">
        <v>88</v>
      </c>
      <c r="CI393" s="30"/>
      <c r="CJ393">
        <v>727</v>
      </c>
      <c r="CK393" t="s">
        <v>6111</v>
      </c>
      <c r="CL393" t="s">
        <v>199</v>
      </c>
      <c r="CM393" t="s">
        <v>6</v>
      </c>
      <c r="CN393" t="s">
        <v>6</v>
      </c>
      <c r="CO393" t="s">
        <v>157</v>
      </c>
      <c r="CP393" t="s">
        <v>524</v>
      </c>
      <c r="CQ393">
        <v>604</v>
      </c>
      <c r="CR393">
        <v>633</v>
      </c>
    </row>
    <row r="394" spans="7:96" hidden="1">
      <c r="G394" s="123">
        <v>45313.655796203704</v>
      </c>
      <c r="H394" s="181">
        <v>48</v>
      </c>
      <c r="I394" t="s">
        <v>88</v>
      </c>
      <c r="J394" t="s">
        <v>88</v>
      </c>
      <c r="K394" t="s">
        <v>1668</v>
      </c>
      <c r="L394" t="s">
        <v>6112</v>
      </c>
      <c r="M394" s="30">
        <v>44473</v>
      </c>
      <c r="N394" t="s">
        <v>6113</v>
      </c>
      <c r="O394" t="s">
        <v>81</v>
      </c>
      <c r="P394">
        <v>0.48</v>
      </c>
      <c r="Q394" t="s">
        <v>777</v>
      </c>
      <c r="R394" t="s">
        <v>777</v>
      </c>
      <c r="S394" t="s">
        <v>777</v>
      </c>
      <c r="T394" t="s">
        <v>88</v>
      </c>
      <c r="U394" t="s">
        <v>5346</v>
      </c>
      <c r="V394" t="s">
        <v>6114</v>
      </c>
      <c r="W394" t="s">
        <v>279</v>
      </c>
      <c r="X394" t="s">
        <v>279</v>
      </c>
      <c r="Y394" t="s">
        <v>279</v>
      </c>
      <c r="Z394" t="s">
        <v>284</v>
      </c>
      <c r="AA394">
        <v>2.0299999999999998</v>
      </c>
      <c r="AB394" s="30">
        <v>45585</v>
      </c>
      <c r="AC394" t="s">
        <v>283</v>
      </c>
      <c r="AD394" t="s">
        <v>88</v>
      </c>
      <c r="AE394" t="s">
        <v>88</v>
      </c>
      <c r="AF394"/>
      <c r="AG394" t="s">
        <v>282</v>
      </c>
      <c r="AH394" t="s">
        <v>707</v>
      </c>
      <c r="AI394" t="s">
        <v>557</v>
      </c>
      <c r="AJ394" t="s">
        <v>280</v>
      </c>
      <c r="AK394">
        <v>100</v>
      </c>
      <c r="AL394"/>
      <c r="AM394" t="s">
        <v>1848</v>
      </c>
      <c r="AN394" t="s">
        <v>1849</v>
      </c>
      <c r="AO394" t="s">
        <v>3652</v>
      </c>
      <c r="AP394"/>
      <c r="AQ394"/>
      <c r="AR394"/>
      <c r="AS394"/>
      <c r="AT394" t="s">
        <v>6115</v>
      </c>
      <c r="AU394" t="s">
        <v>228</v>
      </c>
      <c r="AV394" t="s">
        <v>695</v>
      </c>
      <c r="AW394" t="s">
        <v>279</v>
      </c>
      <c r="AX394" t="s">
        <v>1496</v>
      </c>
      <c r="AY394" t="s">
        <v>88</v>
      </c>
      <c r="AZ394" t="s">
        <v>1</v>
      </c>
      <c r="BA394" s="178" t="s">
        <v>6116</v>
      </c>
      <c r="BB394" t="s">
        <v>278</v>
      </c>
      <c r="BC394" t="s">
        <v>286</v>
      </c>
      <c r="BD394"/>
      <c r="BE394" t="s">
        <v>88</v>
      </c>
      <c r="BF394" t="s">
        <v>88</v>
      </c>
      <c r="BG394" t="s">
        <v>88</v>
      </c>
      <c r="BH394" t="s">
        <v>5350</v>
      </c>
      <c r="BI394">
        <v>1000</v>
      </c>
      <c r="BJ394">
        <v>0.48</v>
      </c>
      <c r="BK394" s="30">
        <v>44489</v>
      </c>
      <c r="BL394" s="30"/>
      <c r="BM394">
        <v>2.0299999999999998</v>
      </c>
      <c r="BN394" t="s">
        <v>88</v>
      </c>
      <c r="BO394" s="30">
        <v>44671</v>
      </c>
      <c r="BP394" t="s">
        <v>5351</v>
      </c>
      <c r="BQ394" t="s">
        <v>88</v>
      </c>
      <c r="BR394" s="30">
        <v>44489</v>
      </c>
      <c r="BS394" t="s">
        <v>88</v>
      </c>
      <c r="BT394" s="30">
        <v>44489</v>
      </c>
      <c r="BU394" t="s">
        <v>88</v>
      </c>
      <c r="BV394" t="s">
        <v>6117</v>
      </c>
      <c r="BW394" t="s">
        <v>6118</v>
      </c>
      <c r="BX394" t="s">
        <v>277</v>
      </c>
      <c r="BY394" t="s">
        <v>277</v>
      </c>
      <c r="BZ394" t="s">
        <v>276</v>
      </c>
      <c r="CA394" t="s">
        <v>275</v>
      </c>
      <c r="CB394" t="s">
        <v>274</v>
      </c>
      <c r="CC394" t="s">
        <v>88</v>
      </c>
      <c r="CD394" t="s">
        <v>113</v>
      </c>
      <c r="CE394" t="s">
        <v>88</v>
      </c>
      <c r="CF394" t="s">
        <v>88</v>
      </c>
      <c r="CG394" t="s">
        <v>6119</v>
      </c>
      <c r="CH394" t="s">
        <v>88</v>
      </c>
      <c r="CI394" s="30"/>
      <c r="CJ394">
        <v>743</v>
      </c>
      <c r="CK394" t="s">
        <v>5354</v>
      </c>
      <c r="CL394" t="s">
        <v>199</v>
      </c>
      <c r="CM394" t="s">
        <v>531</v>
      </c>
      <c r="CN394" t="s">
        <v>6</v>
      </c>
      <c r="CO394" t="s">
        <v>157</v>
      </c>
      <c r="CP394" t="s">
        <v>527</v>
      </c>
      <c r="CQ394">
        <v>603</v>
      </c>
      <c r="CR394">
        <v>632</v>
      </c>
    </row>
    <row r="395" spans="7:96" hidden="1">
      <c r="G395" s="123">
        <v>45313.655796203704</v>
      </c>
      <c r="H395" s="181">
        <v>47</v>
      </c>
      <c r="I395" t="s">
        <v>88</v>
      </c>
      <c r="J395" t="s">
        <v>88</v>
      </c>
      <c r="K395" t="s">
        <v>782</v>
      </c>
      <c r="L395" t="s">
        <v>6120</v>
      </c>
      <c r="M395" s="30">
        <v>44468</v>
      </c>
      <c r="N395" t="s">
        <v>6121</v>
      </c>
      <c r="O395" t="s">
        <v>81</v>
      </c>
      <c r="P395">
        <v>1</v>
      </c>
      <c r="Q395" t="s">
        <v>777</v>
      </c>
      <c r="R395" t="s">
        <v>777</v>
      </c>
      <c r="S395" t="s">
        <v>777</v>
      </c>
      <c r="T395" t="s">
        <v>88</v>
      </c>
      <c r="U395" t="s">
        <v>5734</v>
      </c>
      <c r="V395" t="s">
        <v>6122</v>
      </c>
      <c r="W395" t="s">
        <v>279</v>
      </c>
      <c r="X395" t="s">
        <v>279</v>
      </c>
      <c r="Y395" t="s">
        <v>279</v>
      </c>
      <c r="Z395" t="s">
        <v>284</v>
      </c>
      <c r="AA395">
        <v>2.04</v>
      </c>
      <c r="AB395" s="30">
        <v>45573</v>
      </c>
      <c r="AC395" t="s">
        <v>105</v>
      </c>
      <c r="AD395" t="s">
        <v>88</v>
      </c>
      <c r="AE395" t="s">
        <v>88</v>
      </c>
      <c r="AF395"/>
      <c r="AG395" t="s">
        <v>282</v>
      </c>
      <c r="AH395" t="s">
        <v>707</v>
      </c>
      <c r="AI395" t="s">
        <v>2768</v>
      </c>
      <c r="AJ395" t="s">
        <v>280</v>
      </c>
      <c r="AK395">
        <v>100</v>
      </c>
      <c r="AL395"/>
      <c r="AM395" t="s">
        <v>709</v>
      </c>
      <c r="AN395" t="s">
        <v>1385</v>
      </c>
      <c r="AO395" t="s">
        <v>5736</v>
      </c>
      <c r="AP395"/>
      <c r="AQ395"/>
      <c r="AR395"/>
      <c r="AS395"/>
      <c r="AT395" t="s">
        <v>6123</v>
      </c>
      <c r="AU395" t="s">
        <v>228</v>
      </c>
      <c r="AV395" t="s">
        <v>528</v>
      </c>
      <c r="AW395" t="s">
        <v>279</v>
      </c>
      <c r="AX395" t="s">
        <v>1496</v>
      </c>
      <c r="AY395" t="s">
        <v>88</v>
      </c>
      <c r="AZ395" t="s">
        <v>1</v>
      </c>
      <c r="BA395" s="178" t="s">
        <v>6124</v>
      </c>
      <c r="BB395" t="s">
        <v>278</v>
      </c>
      <c r="BC395" t="s">
        <v>286</v>
      </c>
      <c r="BD395"/>
      <c r="BE395" t="s">
        <v>88</v>
      </c>
      <c r="BF395" t="s">
        <v>88</v>
      </c>
      <c r="BG395" t="s">
        <v>88</v>
      </c>
      <c r="BH395" t="s">
        <v>5737</v>
      </c>
      <c r="BI395">
        <v>1000</v>
      </c>
      <c r="BJ395">
        <v>1</v>
      </c>
      <c r="BK395" s="30">
        <v>44477</v>
      </c>
      <c r="BL395" s="30"/>
      <c r="BM395">
        <v>2.04</v>
      </c>
      <c r="BN395" t="s">
        <v>88</v>
      </c>
      <c r="BO395" s="30">
        <v>44659</v>
      </c>
      <c r="BP395" t="s">
        <v>5738</v>
      </c>
      <c r="BQ395" t="s">
        <v>88</v>
      </c>
      <c r="BR395" s="30">
        <v>44477</v>
      </c>
      <c r="BS395" t="s">
        <v>88</v>
      </c>
      <c r="BT395" s="30">
        <v>44477</v>
      </c>
      <c r="BU395" t="s">
        <v>88</v>
      </c>
      <c r="BV395" t="s">
        <v>6125</v>
      </c>
      <c r="BW395" t="s">
        <v>6126</v>
      </c>
      <c r="BX395" t="s">
        <v>277</v>
      </c>
      <c r="BY395" t="s">
        <v>277</v>
      </c>
      <c r="BZ395" t="s">
        <v>276</v>
      </c>
      <c r="CA395" t="s">
        <v>275</v>
      </c>
      <c r="CB395" t="s">
        <v>274</v>
      </c>
      <c r="CC395" t="s">
        <v>88</v>
      </c>
      <c r="CD395" t="s">
        <v>113</v>
      </c>
      <c r="CE395" t="s">
        <v>88</v>
      </c>
      <c r="CF395" t="s">
        <v>88</v>
      </c>
      <c r="CG395" t="s">
        <v>6127</v>
      </c>
      <c r="CH395" t="s">
        <v>88</v>
      </c>
      <c r="CI395" s="30"/>
      <c r="CJ395">
        <v>719</v>
      </c>
      <c r="CK395" t="s">
        <v>5742</v>
      </c>
      <c r="CL395" t="s">
        <v>199</v>
      </c>
      <c r="CM395" t="s">
        <v>531</v>
      </c>
      <c r="CN395" t="s">
        <v>6</v>
      </c>
      <c r="CO395" t="s">
        <v>157</v>
      </c>
      <c r="CP395" t="s">
        <v>526</v>
      </c>
      <c r="CQ395">
        <v>601</v>
      </c>
      <c r="CR395">
        <v>630</v>
      </c>
    </row>
    <row r="396" spans="7:96" hidden="1">
      <c r="G396" s="123">
        <v>45313.655796203704</v>
      </c>
      <c r="H396" s="181">
        <v>46</v>
      </c>
      <c r="I396" t="s">
        <v>88</v>
      </c>
      <c r="J396" t="s">
        <v>88</v>
      </c>
      <c r="K396" t="s">
        <v>1467</v>
      </c>
      <c r="L396" t="s">
        <v>6128</v>
      </c>
      <c r="M396" s="30">
        <v>44468</v>
      </c>
      <c r="N396" t="s">
        <v>6129</v>
      </c>
      <c r="O396" t="s">
        <v>81</v>
      </c>
      <c r="P396">
        <v>0.35</v>
      </c>
      <c r="Q396" t="s">
        <v>777</v>
      </c>
      <c r="R396" t="s">
        <v>777</v>
      </c>
      <c r="S396" t="s">
        <v>777</v>
      </c>
      <c r="T396" t="s">
        <v>88</v>
      </c>
      <c r="U396" t="s">
        <v>5592</v>
      </c>
      <c r="V396" t="s">
        <v>6130</v>
      </c>
      <c r="W396" t="s">
        <v>279</v>
      </c>
      <c r="X396" t="s">
        <v>279</v>
      </c>
      <c r="Y396" t="s">
        <v>279</v>
      </c>
      <c r="Z396" t="s">
        <v>284</v>
      </c>
      <c r="AA396">
        <v>1.9</v>
      </c>
      <c r="AB396" s="30">
        <v>45580</v>
      </c>
      <c r="AC396" t="s">
        <v>105</v>
      </c>
      <c r="AD396" t="s">
        <v>88</v>
      </c>
      <c r="AE396" t="s">
        <v>6131</v>
      </c>
      <c r="AF396"/>
      <c r="AG396" t="s">
        <v>282</v>
      </c>
      <c r="AH396" t="s">
        <v>707</v>
      </c>
      <c r="AI396" t="s">
        <v>6132</v>
      </c>
      <c r="AJ396" t="s">
        <v>280</v>
      </c>
      <c r="AK396">
        <v>100</v>
      </c>
      <c r="AL396"/>
      <c r="AM396" t="s">
        <v>794</v>
      </c>
      <c r="AN396" t="s">
        <v>1265</v>
      </c>
      <c r="AO396" t="s">
        <v>3444</v>
      </c>
      <c r="AP396"/>
      <c r="AQ396"/>
      <c r="AR396"/>
      <c r="AS396"/>
      <c r="AT396" t="s">
        <v>6133</v>
      </c>
      <c r="AU396" t="s">
        <v>228</v>
      </c>
      <c r="AV396" t="s">
        <v>695</v>
      </c>
      <c r="AW396" t="s">
        <v>279</v>
      </c>
      <c r="AX396" t="s">
        <v>1496</v>
      </c>
      <c r="AY396" t="s">
        <v>88</v>
      </c>
      <c r="AZ396" t="s">
        <v>1</v>
      </c>
      <c r="BA396" s="178" t="s">
        <v>6134</v>
      </c>
      <c r="BB396" t="s">
        <v>278</v>
      </c>
      <c r="BC396" t="s">
        <v>286</v>
      </c>
      <c r="BD396"/>
      <c r="BE396" t="s">
        <v>88</v>
      </c>
      <c r="BF396" t="s">
        <v>88</v>
      </c>
      <c r="BG396" t="s">
        <v>88</v>
      </c>
      <c r="BH396" t="s">
        <v>5595</v>
      </c>
      <c r="BI396">
        <v>1000</v>
      </c>
      <c r="BJ396">
        <v>0.35</v>
      </c>
      <c r="BK396" s="30">
        <v>44484</v>
      </c>
      <c r="BL396" s="30"/>
      <c r="BM396">
        <v>1.9</v>
      </c>
      <c r="BN396" t="s">
        <v>88</v>
      </c>
      <c r="BO396" s="30">
        <v>44666</v>
      </c>
      <c r="BP396" t="s">
        <v>5596</v>
      </c>
      <c r="BQ396" t="s">
        <v>88</v>
      </c>
      <c r="BR396" s="30">
        <v>44484</v>
      </c>
      <c r="BS396" t="s">
        <v>88</v>
      </c>
      <c r="BT396" s="30">
        <v>44484</v>
      </c>
      <c r="BU396" t="s">
        <v>1824</v>
      </c>
      <c r="BV396" t="s">
        <v>6135</v>
      </c>
      <c r="BW396" t="s">
        <v>6136</v>
      </c>
      <c r="BX396" t="s">
        <v>277</v>
      </c>
      <c r="BY396" t="s">
        <v>277</v>
      </c>
      <c r="BZ396" t="s">
        <v>276</v>
      </c>
      <c r="CA396" t="s">
        <v>275</v>
      </c>
      <c r="CB396" t="s">
        <v>274</v>
      </c>
      <c r="CC396" t="s">
        <v>88</v>
      </c>
      <c r="CD396" t="s">
        <v>113</v>
      </c>
      <c r="CE396" t="s">
        <v>88</v>
      </c>
      <c r="CF396" t="s">
        <v>88</v>
      </c>
      <c r="CG396" t="s">
        <v>6137</v>
      </c>
      <c r="CH396" t="s">
        <v>88</v>
      </c>
      <c r="CI396" s="30"/>
      <c r="CJ396">
        <v>741</v>
      </c>
      <c r="CK396" t="s">
        <v>5600</v>
      </c>
      <c r="CL396" t="s">
        <v>199</v>
      </c>
      <c r="CM396" t="s">
        <v>529</v>
      </c>
      <c r="CN396" t="s">
        <v>6</v>
      </c>
      <c r="CO396" t="s">
        <v>157</v>
      </c>
      <c r="CP396" t="s">
        <v>526</v>
      </c>
      <c r="CQ396">
        <v>600</v>
      </c>
      <c r="CR396">
        <v>629</v>
      </c>
    </row>
    <row r="397" spans="7:96" hidden="1">
      <c r="G397" s="123">
        <v>45313.655796203704</v>
      </c>
      <c r="H397" s="181">
        <v>45</v>
      </c>
      <c r="I397" t="s">
        <v>88</v>
      </c>
      <c r="J397" t="s">
        <v>88</v>
      </c>
      <c r="K397" t="s">
        <v>706</v>
      </c>
      <c r="L397" t="s">
        <v>6138</v>
      </c>
      <c r="M397" s="30">
        <v>44462</v>
      </c>
      <c r="N397" t="s">
        <v>6139</v>
      </c>
      <c r="O397" t="s">
        <v>81</v>
      </c>
      <c r="P397">
        <v>3</v>
      </c>
      <c r="Q397" t="s">
        <v>777</v>
      </c>
      <c r="R397" t="s">
        <v>777</v>
      </c>
      <c r="S397" t="s">
        <v>777</v>
      </c>
      <c r="T397" t="s">
        <v>88</v>
      </c>
      <c r="U397" t="s">
        <v>5570</v>
      </c>
      <c r="V397" t="s">
        <v>6140</v>
      </c>
      <c r="W397" t="s">
        <v>279</v>
      </c>
      <c r="X397" t="s">
        <v>279</v>
      </c>
      <c r="Y397" t="s">
        <v>279</v>
      </c>
      <c r="Z397" t="s">
        <v>284</v>
      </c>
      <c r="AA397">
        <v>2.75</v>
      </c>
      <c r="AB397" s="30">
        <v>45565</v>
      </c>
      <c r="AC397" t="s">
        <v>283</v>
      </c>
      <c r="AD397" t="s">
        <v>6141</v>
      </c>
      <c r="AE397" t="s">
        <v>6142</v>
      </c>
      <c r="AF397">
        <v>25</v>
      </c>
      <c r="AG397" t="s">
        <v>282</v>
      </c>
      <c r="AH397" t="s">
        <v>707</v>
      </c>
      <c r="AI397" t="s">
        <v>567</v>
      </c>
      <c r="AJ397" t="s">
        <v>280</v>
      </c>
      <c r="AK397">
        <v>100</v>
      </c>
      <c r="AL397"/>
      <c r="AM397" t="s">
        <v>1905</v>
      </c>
      <c r="AN397" t="s">
        <v>3746</v>
      </c>
      <c r="AO397" t="s">
        <v>88</v>
      </c>
      <c r="AP397"/>
      <c r="AQ397"/>
      <c r="AR397"/>
      <c r="AS397"/>
      <c r="AT397" t="s">
        <v>4648</v>
      </c>
      <c r="AU397" t="s">
        <v>228</v>
      </c>
      <c r="AV397" t="s">
        <v>695</v>
      </c>
      <c r="AW397" t="s">
        <v>279</v>
      </c>
      <c r="AX397" t="s">
        <v>494</v>
      </c>
      <c r="AY397" t="s">
        <v>88</v>
      </c>
      <c r="AZ397" t="s">
        <v>1</v>
      </c>
      <c r="BA397" s="178" t="s">
        <v>6143</v>
      </c>
      <c r="BB397" t="s">
        <v>278</v>
      </c>
      <c r="BC397" t="s">
        <v>286</v>
      </c>
      <c r="BD397"/>
      <c r="BE397" t="s">
        <v>88</v>
      </c>
      <c r="BF397" t="s">
        <v>88</v>
      </c>
      <c r="BG397" t="s">
        <v>88</v>
      </c>
      <c r="BH397" t="s">
        <v>5572</v>
      </c>
      <c r="BI397">
        <v>1000</v>
      </c>
      <c r="BJ397">
        <v>3</v>
      </c>
      <c r="BK397" s="30">
        <v>44469</v>
      </c>
      <c r="BL397" s="30"/>
      <c r="BM397">
        <v>2.75</v>
      </c>
      <c r="BN397" t="s">
        <v>88</v>
      </c>
      <c r="BO397" s="30">
        <v>44650</v>
      </c>
      <c r="BP397" t="s">
        <v>5573</v>
      </c>
      <c r="BQ397" t="s">
        <v>88</v>
      </c>
      <c r="BR397" s="30">
        <v>44469</v>
      </c>
      <c r="BS397" t="s">
        <v>88</v>
      </c>
      <c r="BT397" s="30">
        <v>44469</v>
      </c>
      <c r="BU397" t="s">
        <v>1824</v>
      </c>
      <c r="BV397" t="s">
        <v>6144</v>
      </c>
      <c r="BW397" t="s">
        <v>6145</v>
      </c>
      <c r="BX397" t="s">
        <v>277</v>
      </c>
      <c r="BY397" t="s">
        <v>277</v>
      </c>
      <c r="BZ397" t="s">
        <v>276</v>
      </c>
      <c r="CA397" t="s">
        <v>275</v>
      </c>
      <c r="CB397" t="s">
        <v>274</v>
      </c>
      <c r="CC397" t="s">
        <v>88</v>
      </c>
      <c r="CD397" t="s">
        <v>113</v>
      </c>
      <c r="CE397" t="s">
        <v>88</v>
      </c>
      <c r="CF397" t="s">
        <v>88</v>
      </c>
      <c r="CG397" t="s">
        <v>6146</v>
      </c>
      <c r="CH397" t="s">
        <v>88</v>
      </c>
      <c r="CI397" s="30"/>
      <c r="CJ397">
        <v>513</v>
      </c>
      <c r="CK397" t="s">
        <v>5577</v>
      </c>
      <c r="CL397" t="s">
        <v>199</v>
      </c>
      <c r="CM397" t="s">
        <v>528</v>
      </c>
      <c r="CN397" t="s">
        <v>6</v>
      </c>
      <c r="CO397" t="s">
        <v>157</v>
      </c>
      <c r="CP397" t="s">
        <v>524</v>
      </c>
      <c r="CQ397">
        <v>597</v>
      </c>
      <c r="CR397">
        <v>626</v>
      </c>
    </row>
    <row r="398" spans="7:96" hidden="1">
      <c r="G398" s="123">
        <v>45313.655796203704</v>
      </c>
      <c r="H398" s="181">
        <v>44</v>
      </c>
      <c r="I398" t="s">
        <v>88</v>
      </c>
      <c r="J398" t="s">
        <v>88</v>
      </c>
      <c r="K398" t="s">
        <v>1812</v>
      </c>
      <c r="L398" t="s">
        <v>6147</v>
      </c>
      <c r="M398" s="30">
        <v>44462</v>
      </c>
      <c r="N398" t="s">
        <v>6148</v>
      </c>
      <c r="O398" t="s">
        <v>81</v>
      </c>
      <c r="P398">
        <v>0.6</v>
      </c>
      <c r="Q398" t="s">
        <v>777</v>
      </c>
      <c r="R398" t="s">
        <v>777</v>
      </c>
      <c r="S398" t="s">
        <v>777</v>
      </c>
      <c r="T398" t="s">
        <v>88</v>
      </c>
      <c r="U398" t="s">
        <v>6149</v>
      </c>
      <c r="V398" t="s">
        <v>6150</v>
      </c>
      <c r="W398" t="s">
        <v>279</v>
      </c>
      <c r="X398" t="s">
        <v>279</v>
      </c>
      <c r="Y398" t="s">
        <v>279</v>
      </c>
      <c r="Z398" t="s">
        <v>284</v>
      </c>
      <c r="AA398">
        <v>1.85</v>
      </c>
      <c r="AB398" s="30">
        <v>45563</v>
      </c>
      <c r="AC398" t="s">
        <v>283</v>
      </c>
      <c r="AD398" t="s">
        <v>88</v>
      </c>
      <c r="AE398" t="s">
        <v>88</v>
      </c>
      <c r="AF398"/>
      <c r="AG398" t="s">
        <v>282</v>
      </c>
      <c r="AH398" t="s">
        <v>712</v>
      </c>
      <c r="AI398" t="s">
        <v>3314</v>
      </c>
      <c r="AJ398" t="s">
        <v>280</v>
      </c>
      <c r="AK398">
        <v>100</v>
      </c>
      <c r="AL398"/>
      <c r="AM398" t="s">
        <v>1757</v>
      </c>
      <c r="AN398" t="s">
        <v>3174</v>
      </c>
      <c r="AO398" t="s">
        <v>88</v>
      </c>
      <c r="AP398"/>
      <c r="AQ398"/>
      <c r="AR398"/>
      <c r="AS398"/>
      <c r="AT398" t="s">
        <v>6151</v>
      </c>
      <c r="AU398" t="s">
        <v>228</v>
      </c>
      <c r="AV398" t="s">
        <v>2052</v>
      </c>
      <c r="AW398" t="s">
        <v>279</v>
      </c>
      <c r="AX398" t="s">
        <v>6152</v>
      </c>
      <c r="AY398" t="s">
        <v>88</v>
      </c>
      <c r="AZ398" t="s">
        <v>2</v>
      </c>
      <c r="BA398" s="178" t="s">
        <v>6153</v>
      </c>
      <c r="BB398" t="s">
        <v>703</v>
      </c>
      <c r="BC398" t="s">
        <v>286</v>
      </c>
      <c r="BD398"/>
      <c r="BE398" t="s">
        <v>88</v>
      </c>
      <c r="BF398" t="s">
        <v>88</v>
      </c>
      <c r="BG398" t="s">
        <v>88</v>
      </c>
      <c r="BH398" t="s">
        <v>6154</v>
      </c>
      <c r="BI398">
        <v>1000</v>
      </c>
      <c r="BJ398">
        <v>0.6</v>
      </c>
      <c r="BK398" s="30">
        <v>44467</v>
      </c>
      <c r="BL398" s="30"/>
      <c r="BM398">
        <v>1.85</v>
      </c>
      <c r="BN398" t="s">
        <v>88</v>
      </c>
      <c r="BO398" s="30">
        <v>44832</v>
      </c>
      <c r="BP398" t="s">
        <v>6155</v>
      </c>
      <c r="BQ398" t="s">
        <v>6149</v>
      </c>
      <c r="BR398" s="30">
        <v>44467</v>
      </c>
      <c r="BS398" t="s">
        <v>88</v>
      </c>
      <c r="BT398" s="30">
        <v>44467</v>
      </c>
      <c r="BU398" t="s">
        <v>1824</v>
      </c>
      <c r="BV398" t="s">
        <v>6156</v>
      </c>
      <c r="BW398" t="s">
        <v>6157</v>
      </c>
      <c r="BX398" t="s">
        <v>277</v>
      </c>
      <c r="BY398" t="s">
        <v>277</v>
      </c>
      <c r="BZ398" t="s">
        <v>276</v>
      </c>
      <c r="CA398" t="s">
        <v>275</v>
      </c>
      <c r="CB398" t="s">
        <v>274</v>
      </c>
      <c r="CC398" t="s">
        <v>88</v>
      </c>
      <c r="CD398" t="s">
        <v>1381</v>
      </c>
      <c r="CE398" t="s">
        <v>88</v>
      </c>
      <c r="CF398" t="s">
        <v>88</v>
      </c>
      <c r="CG398" t="s">
        <v>6158</v>
      </c>
      <c r="CH398" t="s">
        <v>88</v>
      </c>
      <c r="CI398" s="30"/>
      <c r="CJ398">
        <v>740</v>
      </c>
      <c r="CK398" t="s">
        <v>6159</v>
      </c>
      <c r="CL398" t="s">
        <v>200</v>
      </c>
      <c r="CM398" t="s">
        <v>6</v>
      </c>
      <c r="CN398" t="s">
        <v>6</v>
      </c>
      <c r="CO398" t="s">
        <v>158</v>
      </c>
      <c r="CP398" t="s">
        <v>6</v>
      </c>
      <c r="CQ398">
        <v>595</v>
      </c>
      <c r="CR398">
        <v>624</v>
      </c>
    </row>
    <row r="399" spans="7:96" hidden="1">
      <c r="G399" s="123">
        <v>45313.655796203704</v>
      </c>
      <c r="H399" s="181">
        <v>43</v>
      </c>
      <c r="I399" t="s">
        <v>88</v>
      </c>
      <c r="J399" t="s">
        <v>88</v>
      </c>
      <c r="K399" t="s">
        <v>1468</v>
      </c>
      <c r="L399" t="s">
        <v>6160</v>
      </c>
      <c r="M399" s="30">
        <v>44456</v>
      </c>
      <c r="N399" t="s">
        <v>6161</v>
      </c>
      <c r="O399" t="s">
        <v>81</v>
      </c>
      <c r="P399">
        <v>0.8</v>
      </c>
      <c r="Q399" t="s">
        <v>777</v>
      </c>
      <c r="R399" t="s">
        <v>777</v>
      </c>
      <c r="S399" t="s">
        <v>777</v>
      </c>
      <c r="T399" t="s">
        <v>88</v>
      </c>
      <c r="U399" t="s">
        <v>5093</v>
      </c>
      <c r="V399" t="s">
        <v>6162</v>
      </c>
      <c r="W399" t="s">
        <v>279</v>
      </c>
      <c r="X399" t="s">
        <v>279</v>
      </c>
      <c r="Y399" t="s">
        <v>279</v>
      </c>
      <c r="Z399" t="s">
        <v>284</v>
      </c>
      <c r="AA399">
        <v>2.0499999999999998</v>
      </c>
      <c r="AB399" s="30">
        <v>45559</v>
      </c>
      <c r="AC399" t="s">
        <v>283</v>
      </c>
      <c r="AD399" t="s">
        <v>88</v>
      </c>
      <c r="AE399" t="s">
        <v>6163</v>
      </c>
      <c r="AF399"/>
      <c r="AG399" t="s">
        <v>282</v>
      </c>
      <c r="AH399" t="s">
        <v>712</v>
      </c>
      <c r="AI399" t="s">
        <v>5845</v>
      </c>
      <c r="AJ399" t="s">
        <v>280</v>
      </c>
      <c r="AK399">
        <v>100</v>
      </c>
      <c r="AL399">
        <v>1.01E-2</v>
      </c>
      <c r="AM399" t="s">
        <v>709</v>
      </c>
      <c r="AN399" t="s">
        <v>2769</v>
      </c>
      <c r="AO399" t="s">
        <v>5096</v>
      </c>
      <c r="AP399"/>
      <c r="AQ399"/>
      <c r="AR399"/>
      <c r="AS399"/>
      <c r="AT399" t="s">
        <v>4086</v>
      </c>
      <c r="AU399" t="s">
        <v>228</v>
      </c>
      <c r="AV399" t="s">
        <v>695</v>
      </c>
      <c r="AW399" t="s">
        <v>279</v>
      </c>
      <c r="AX399" t="s">
        <v>88</v>
      </c>
      <c r="AY399" t="s">
        <v>88</v>
      </c>
      <c r="AZ399" t="s">
        <v>1</v>
      </c>
      <c r="BA399" s="178" t="s">
        <v>6164</v>
      </c>
      <c r="BB399" t="s">
        <v>278</v>
      </c>
      <c r="BC399" t="s">
        <v>286</v>
      </c>
      <c r="BD399"/>
      <c r="BE399" t="s">
        <v>88</v>
      </c>
      <c r="BF399" t="s">
        <v>88</v>
      </c>
      <c r="BG399" t="s">
        <v>88</v>
      </c>
      <c r="BH399" t="s">
        <v>5097</v>
      </c>
      <c r="BI399">
        <v>1000</v>
      </c>
      <c r="BJ399">
        <v>0.8</v>
      </c>
      <c r="BK399" s="30">
        <v>44463</v>
      </c>
      <c r="BL399" s="30"/>
      <c r="BM399">
        <v>2.0499999999999998</v>
      </c>
      <c r="BN399" t="s">
        <v>88</v>
      </c>
      <c r="BO399" s="30">
        <v>44644</v>
      </c>
      <c r="BP399" t="s">
        <v>5098</v>
      </c>
      <c r="BQ399" t="s">
        <v>5093</v>
      </c>
      <c r="BR399" s="30">
        <v>44463</v>
      </c>
      <c r="BS399" t="s">
        <v>88</v>
      </c>
      <c r="BT399" s="30">
        <v>44463</v>
      </c>
      <c r="BU399" t="s">
        <v>88</v>
      </c>
      <c r="BV399" t="s">
        <v>6165</v>
      </c>
      <c r="BW399" t="s">
        <v>6166</v>
      </c>
      <c r="BX399" t="s">
        <v>277</v>
      </c>
      <c r="BY399" t="s">
        <v>277</v>
      </c>
      <c r="BZ399" t="s">
        <v>276</v>
      </c>
      <c r="CA399" t="s">
        <v>275</v>
      </c>
      <c r="CB399" t="s">
        <v>274</v>
      </c>
      <c r="CC399" t="s">
        <v>88</v>
      </c>
      <c r="CD399" t="s">
        <v>113</v>
      </c>
      <c r="CE399" t="s">
        <v>88</v>
      </c>
      <c r="CF399" t="s">
        <v>88</v>
      </c>
      <c r="CG399" t="s">
        <v>6167</v>
      </c>
      <c r="CH399" t="s">
        <v>88</v>
      </c>
      <c r="CI399" s="30"/>
      <c r="CJ399">
        <v>738</v>
      </c>
      <c r="CK399" t="s">
        <v>5102</v>
      </c>
      <c r="CL399" t="s">
        <v>199</v>
      </c>
      <c r="CM399" t="s">
        <v>528</v>
      </c>
      <c r="CN399" t="s">
        <v>6</v>
      </c>
      <c r="CO399" t="s">
        <v>157</v>
      </c>
      <c r="CP399" t="s">
        <v>527</v>
      </c>
      <c r="CQ399">
        <v>587</v>
      </c>
      <c r="CR399">
        <v>615</v>
      </c>
    </row>
    <row r="400" spans="7:96" hidden="1">
      <c r="G400" s="123">
        <v>45313.655796203704</v>
      </c>
      <c r="H400" s="181">
        <v>42</v>
      </c>
      <c r="I400" t="s">
        <v>88</v>
      </c>
      <c r="J400" t="s">
        <v>88</v>
      </c>
      <c r="K400" t="s">
        <v>1468</v>
      </c>
      <c r="L400" t="s">
        <v>6168</v>
      </c>
      <c r="M400" s="30">
        <v>44456</v>
      </c>
      <c r="N400" t="s">
        <v>6169</v>
      </c>
      <c r="O400" t="s">
        <v>81</v>
      </c>
      <c r="P400">
        <v>1.5</v>
      </c>
      <c r="Q400" t="s">
        <v>777</v>
      </c>
      <c r="R400" t="s">
        <v>777</v>
      </c>
      <c r="S400" t="s">
        <v>777</v>
      </c>
      <c r="T400" t="s">
        <v>88</v>
      </c>
      <c r="U400" t="s">
        <v>6170</v>
      </c>
      <c r="V400" t="s">
        <v>6171</v>
      </c>
      <c r="W400" t="s">
        <v>279</v>
      </c>
      <c r="X400" t="s">
        <v>279</v>
      </c>
      <c r="Y400" t="s">
        <v>279</v>
      </c>
      <c r="Z400" t="s">
        <v>284</v>
      </c>
      <c r="AA400">
        <v>2.0499999999999998</v>
      </c>
      <c r="AB400" s="30">
        <v>45558</v>
      </c>
      <c r="AC400" t="s">
        <v>1537</v>
      </c>
      <c r="AD400" t="s">
        <v>88</v>
      </c>
      <c r="AE400" t="s">
        <v>6163</v>
      </c>
      <c r="AF400"/>
      <c r="AG400" t="s">
        <v>282</v>
      </c>
      <c r="AH400" t="s">
        <v>707</v>
      </c>
      <c r="AI400" t="s">
        <v>6172</v>
      </c>
      <c r="AJ400" t="s">
        <v>280</v>
      </c>
      <c r="AK400">
        <v>100</v>
      </c>
      <c r="AL400"/>
      <c r="AM400" t="s">
        <v>709</v>
      </c>
      <c r="AN400" t="s">
        <v>4188</v>
      </c>
      <c r="AO400" t="s">
        <v>5319</v>
      </c>
      <c r="AP400"/>
      <c r="AQ400"/>
      <c r="AR400"/>
      <c r="AS400"/>
      <c r="AT400" t="s">
        <v>6173</v>
      </c>
      <c r="AU400" t="s">
        <v>228</v>
      </c>
      <c r="AV400" t="s">
        <v>528</v>
      </c>
      <c r="AW400" t="s">
        <v>279</v>
      </c>
      <c r="AX400" t="s">
        <v>1496</v>
      </c>
      <c r="AY400" t="s">
        <v>88</v>
      </c>
      <c r="AZ400" t="s">
        <v>1</v>
      </c>
      <c r="BA400" s="178" t="s">
        <v>6174</v>
      </c>
      <c r="BB400" t="s">
        <v>278</v>
      </c>
      <c r="BC400" t="s">
        <v>286</v>
      </c>
      <c r="BD400"/>
      <c r="BE400" t="s">
        <v>88</v>
      </c>
      <c r="BF400" t="s">
        <v>88</v>
      </c>
      <c r="BG400" t="s">
        <v>88</v>
      </c>
      <c r="BH400" t="s">
        <v>6175</v>
      </c>
      <c r="BI400">
        <v>1000</v>
      </c>
      <c r="BJ400">
        <v>1.5</v>
      </c>
      <c r="BK400" s="30">
        <v>44462</v>
      </c>
      <c r="BL400" s="30"/>
      <c r="BM400">
        <v>2.0499999999999998</v>
      </c>
      <c r="BN400" t="s">
        <v>88</v>
      </c>
      <c r="BO400" s="30">
        <v>44643</v>
      </c>
      <c r="BP400" t="s">
        <v>6176</v>
      </c>
      <c r="BQ400" t="s">
        <v>88</v>
      </c>
      <c r="BR400" s="30">
        <v>44462</v>
      </c>
      <c r="BS400" t="s">
        <v>88</v>
      </c>
      <c r="BT400" s="30">
        <v>44462</v>
      </c>
      <c r="BU400" t="s">
        <v>1824</v>
      </c>
      <c r="BV400" t="s">
        <v>6177</v>
      </c>
      <c r="BW400" t="s">
        <v>6178</v>
      </c>
      <c r="BX400" t="s">
        <v>277</v>
      </c>
      <c r="BY400" t="s">
        <v>277</v>
      </c>
      <c r="BZ400" t="s">
        <v>276</v>
      </c>
      <c r="CA400" t="s">
        <v>275</v>
      </c>
      <c r="CB400" t="s">
        <v>274</v>
      </c>
      <c r="CC400" t="s">
        <v>88</v>
      </c>
      <c r="CD400" t="s">
        <v>1381</v>
      </c>
      <c r="CE400" t="s">
        <v>88</v>
      </c>
      <c r="CF400" t="s">
        <v>88</v>
      </c>
      <c r="CG400" t="s">
        <v>6179</v>
      </c>
      <c r="CH400" t="s">
        <v>88</v>
      </c>
      <c r="CI400" s="30"/>
      <c r="CJ400">
        <v>739</v>
      </c>
      <c r="CK400" t="s">
        <v>6180</v>
      </c>
      <c r="CL400" t="s">
        <v>199</v>
      </c>
      <c r="CM400" t="s">
        <v>6</v>
      </c>
      <c r="CN400" t="s">
        <v>6</v>
      </c>
      <c r="CO400" t="s">
        <v>157</v>
      </c>
      <c r="CP400" t="s">
        <v>501</v>
      </c>
      <c r="CQ400">
        <v>585</v>
      </c>
      <c r="CR400">
        <v>613</v>
      </c>
    </row>
    <row r="401" spans="7:96" hidden="1">
      <c r="G401" s="123">
        <v>45313.655796203704</v>
      </c>
      <c r="H401" s="181">
        <v>41</v>
      </c>
      <c r="I401" t="s">
        <v>88</v>
      </c>
      <c r="J401" t="s">
        <v>88</v>
      </c>
      <c r="K401" t="s">
        <v>782</v>
      </c>
      <c r="L401" t="s">
        <v>6181</v>
      </c>
      <c r="M401" s="30">
        <v>44455</v>
      </c>
      <c r="N401" t="s">
        <v>6182</v>
      </c>
      <c r="O401" t="s">
        <v>81</v>
      </c>
      <c r="P401">
        <v>0.8</v>
      </c>
      <c r="Q401" t="s">
        <v>777</v>
      </c>
      <c r="R401" t="s">
        <v>777</v>
      </c>
      <c r="S401" t="s">
        <v>777</v>
      </c>
      <c r="T401" t="s">
        <v>88</v>
      </c>
      <c r="U401" t="s">
        <v>2441</v>
      </c>
      <c r="V401" t="s">
        <v>6183</v>
      </c>
      <c r="W401" t="s">
        <v>279</v>
      </c>
      <c r="X401" t="s">
        <v>279</v>
      </c>
      <c r="Y401" t="s">
        <v>279</v>
      </c>
      <c r="Z401" t="s">
        <v>284</v>
      </c>
      <c r="AA401">
        <v>3</v>
      </c>
      <c r="AB401" s="30">
        <v>45559</v>
      </c>
      <c r="AC401" t="s">
        <v>105</v>
      </c>
      <c r="AD401" t="s">
        <v>88</v>
      </c>
      <c r="AE401" t="s">
        <v>88</v>
      </c>
      <c r="AF401"/>
      <c r="AG401" t="s">
        <v>282</v>
      </c>
      <c r="AH401" t="s">
        <v>707</v>
      </c>
      <c r="AI401" t="s">
        <v>588</v>
      </c>
      <c r="AJ401" t="s">
        <v>280</v>
      </c>
      <c r="AK401">
        <v>100</v>
      </c>
      <c r="AL401"/>
      <c r="AM401" t="s">
        <v>1818</v>
      </c>
      <c r="AN401" t="s">
        <v>1819</v>
      </c>
      <c r="AO401" t="s">
        <v>88</v>
      </c>
      <c r="AP401"/>
      <c r="AQ401"/>
      <c r="AR401"/>
      <c r="AS401"/>
      <c r="AT401" t="s">
        <v>6184</v>
      </c>
      <c r="AU401" t="s">
        <v>228</v>
      </c>
      <c r="AV401" t="s">
        <v>1397</v>
      </c>
      <c r="AW401" t="s">
        <v>279</v>
      </c>
      <c r="AX401" t="s">
        <v>494</v>
      </c>
      <c r="AY401" t="s">
        <v>88</v>
      </c>
      <c r="AZ401" t="s">
        <v>2</v>
      </c>
      <c r="BA401" s="178" t="s">
        <v>6164</v>
      </c>
      <c r="BB401" t="s">
        <v>278</v>
      </c>
      <c r="BC401" t="s">
        <v>286</v>
      </c>
      <c r="BD401"/>
      <c r="BE401" t="s">
        <v>88</v>
      </c>
      <c r="BF401" t="s">
        <v>88</v>
      </c>
      <c r="BG401" t="s">
        <v>88</v>
      </c>
      <c r="BH401" t="s">
        <v>2448</v>
      </c>
      <c r="BI401">
        <v>1000</v>
      </c>
      <c r="BJ401">
        <v>0.8</v>
      </c>
      <c r="BK401" s="30">
        <v>44463</v>
      </c>
      <c r="BL401" s="30"/>
      <c r="BM401">
        <v>3</v>
      </c>
      <c r="BN401" t="s">
        <v>88</v>
      </c>
      <c r="BO401" s="30">
        <v>44644</v>
      </c>
      <c r="BP401" t="s">
        <v>6185</v>
      </c>
      <c r="BQ401" t="s">
        <v>88</v>
      </c>
      <c r="BR401" s="30">
        <v>44463</v>
      </c>
      <c r="BS401" t="s">
        <v>88</v>
      </c>
      <c r="BT401" s="30">
        <v>44463</v>
      </c>
      <c r="BU401" t="s">
        <v>1824</v>
      </c>
      <c r="BV401" t="s">
        <v>6186</v>
      </c>
      <c r="BW401" t="s">
        <v>6187</v>
      </c>
      <c r="BX401" t="s">
        <v>277</v>
      </c>
      <c r="BY401" t="s">
        <v>277</v>
      </c>
      <c r="BZ401" t="s">
        <v>276</v>
      </c>
      <c r="CA401" t="s">
        <v>275</v>
      </c>
      <c r="CB401" t="s">
        <v>274</v>
      </c>
      <c r="CC401" t="s">
        <v>88</v>
      </c>
      <c r="CD401" t="s">
        <v>113</v>
      </c>
      <c r="CE401" t="s">
        <v>88</v>
      </c>
      <c r="CF401" t="s">
        <v>88</v>
      </c>
      <c r="CG401" t="s">
        <v>6188</v>
      </c>
      <c r="CH401" t="s">
        <v>88</v>
      </c>
      <c r="CI401" s="30"/>
      <c r="CJ401">
        <v>735</v>
      </c>
      <c r="CK401" t="s">
        <v>2452</v>
      </c>
      <c r="CL401" t="s">
        <v>199</v>
      </c>
      <c r="CM401" t="s">
        <v>6</v>
      </c>
      <c r="CN401" t="s">
        <v>6</v>
      </c>
      <c r="CO401" t="s">
        <v>157</v>
      </c>
      <c r="CP401" t="s">
        <v>6</v>
      </c>
      <c r="CQ401">
        <v>583</v>
      </c>
      <c r="CR401">
        <v>611</v>
      </c>
    </row>
    <row r="402" spans="7:96" hidden="1">
      <c r="G402" s="123">
        <v>45313.655796203704</v>
      </c>
      <c r="H402" s="181">
        <v>40</v>
      </c>
      <c r="I402" t="s">
        <v>88</v>
      </c>
      <c r="J402" t="s">
        <v>88</v>
      </c>
      <c r="K402" t="s">
        <v>1467</v>
      </c>
      <c r="L402" t="s">
        <v>6189</v>
      </c>
      <c r="M402" s="30">
        <v>44452</v>
      </c>
      <c r="N402" t="s">
        <v>6190</v>
      </c>
      <c r="O402" t="s">
        <v>81</v>
      </c>
      <c r="P402">
        <v>0.5</v>
      </c>
      <c r="Q402" t="s">
        <v>777</v>
      </c>
      <c r="R402" t="s">
        <v>777</v>
      </c>
      <c r="S402" t="s">
        <v>777</v>
      </c>
      <c r="T402" t="s">
        <v>88</v>
      </c>
      <c r="U402" t="s">
        <v>6191</v>
      </c>
      <c r="V402" t="s">
        <v>6192</v>
      </c>
      <c r="W402" t="s">
        <v>279</v>
      </c>
      <c r="X402" t="s">
        <v>279</v>
      </c>
      <c r="Y402" t="s">
        <v>279</v>
      </c>
      <c r="Z402" t="s">
        <v>284</v>
      </c>
      <c r="AA402">
        <v>2.1</v>
      </c>
      <c r="AB402" s="30">
        <v>45552</v>
      </c>
      <c r="AC402" t="s">
        <v>283</v>
      </c>
      <c r="AD402" t="s">
        <v>88</v>
      </c>
      <c r="AE402" t="s">
        <v>5659</v>
      </c>
      <c r="AF402"/>
      <c r="AG402" t="s">
        <v>282</v>
      </c>
      <c r="AH402" t="s">
        <v>707</v>
      </c>
      <c r="AI402" t="s">
        <v>1832</v>
      </c>
      <c r="AJ402" t="s">
        <v>280</v>
      </c>
      <c r="AK402">
        <v>100</v>
      </c>
      <c r="AL402"/>
      <c r="AM402" t="s">
        <v>709</v>
      </c>
      <c r="AN402" t="s">
        <v>783</v>
      </c>
      <c r="AO402" t="s">
        <v>1585</v>
      </c>
      <c r="AP402"/>
      <c r="AQ402"/>
      <c r="AR402"/>
      <c r="AS402"/>
      <c r="AT402" t="s">
        <v>6193</v>
      </c>
      <c r="AU402" t="s">
        <v>228</v>
      </c>
      <c r="AV402" t="s">
        <v>528</v>
      </c>
      <c r="AW402" t="s">
        <v>279</v>
      </c>
      <c r="AX402" t="s">
        <v>1496</v>
      </c>
      <c r="AY402" t="s">
        <v>88</v>
      </c>
      <c r="AZ402" t="s">
        <v>1</v>
      </c>
      <c r="BA402" s="178" t="s">
        <v>6194</v>
      </c>
      <c r="BB402" t="s">
        <v>278</v>
      </c>
      <c r="BC402" t="s">
        <v>286</v>
      </c>
      <c r="BD402"/>
      <c r="BE402" t="s">
        <v>88</v>
      </c>
      <c r="BF402" t="s">
        <v>88</v>
      </c>
      <c r="BG402" t="s">
        <v>88</v>
      </c>
      <c r="BH402" t="s">
        <v>6195</v>
      </c>
      <c r="BI402">
        <v>1000</v>
      </c>
      <c r="BJ402">
        <v>0.5</v>
      </c>
      <c r="BK402" s="30">
        <v>44456</v>
      </c>
      <c r="BL402" s="30"/>
      <c r="BM402">
        <v>2.1</v>
      </c>
      <c r="BN402" t="s">
        <v>88</v>
      </c>
      <c r="BO402" s="30">
        <v>44637</v>
      </c>
      <c r="BP402" t="s">
        <v>6196</v>
      </c>
      <c r="BQ402" t="s">
        <v>88</v>
      </c>
      <c r="BR402" s="30">
        <v>44456</v>
      </c>
      <c r="BS402" t="s">
        <v>88</v>
      </c>
      <c r="BT402" s="30">
        <v>44456</v>
      </c>
      <c r="BU402" t="s">
        <v>1824</v>
      </c>
      <c r="BV402" t="s">
        <v>6193</v>
      </c>
      <c r="BW402" t="s">
        <v>6197</v>
      </c>
      <c r="BX402" t="s">
        <v>277</v>
      </c>
      <c r="BY402" t="s">
        <v>277</v>
      </c>
      <c r="BZ402" t="s">
        <v>276</v>
      </c>
      <c r="CA402" t="s">
        <v>275</v>
      </c>
      <c r="CB402" t="s">
        <v>274</v>
      </c>
      <c r="CC402" t="s">
        <v>88</v>
      </c>
      <c r="CD402" t="s">
        <v>113</v>
      </c>
      <c r="CE402" t="s">
        <v>88</v>
      </c>
      <c r="CF402" t="s">
        <v>88</v>
      </c>
      <c r="CG402" t="s">
        <v>6198</v>
      </c>
      <c r="CH402" t="s">
        <v>88</v>
      </c>
      <c r="CI402" s="30"/>
      <c r="CJ402">
        <v>458</v>
      </c>
      <c r="CK402" t="s">
        <v>6199</v>
      </c>
      <c r="CL402" t="s">
        <v>199</v>
      </c>
      <c r="CM402" t="s">
        <v>6</v>
      </c>
      <c r="CN402" t="s">
        <v>6</v>
      </c>
      <c r="CO402" t="s">
        <v>157</v>
      </c>
      <c r="CP402" t="s">
        <v>501</v>
      </c>
      <c r="CQ402">
        <v>576</v>
      </c>
      <c r="CR402">
        <v>604</v>
      </c>
    </row>
    <row r="403" spans="7:96" hidden="1">
      <c r="G403" s="123">
        <v>45313.655796203704</v>
      </c>
      <c r="H403" s="181">
        <v>39</v>
      </c>
      <c r="I403" t="s">
        <v>88</v>
      </c>
      <c r="J403" t="s">
        <v>88</v>
      </c>
      <c r="K403" t="s">
        <v>1468</v>
      </c>
      <c r="L403" t="s">
        <v>6200</v>
      </c>
      <c r="M403" s="30">
        <v>44449</v>
      </c>
      <c r="N403" t="s">
        <v>6201</v>
      </c>
      <c r="O403" t="s">
        <v>81</v>
      </c>
      <c r="P403">
        <v>2</v>
      </c>
      <c r="Q403" t="s">
        <v>777</v>
      </c>
      <c r="R403" t="s">
        <v>777</v>
      </c>
      <c r="S403" t="s">
        <v>777</v>
      </c>
      <c r="T403" t="s">
        <v>88</v>
      </c>
      <c r="U403" t="s">
        <v>3159</v>
      </c>
      <c r="V403" t="s">
        <v>6202</v>
      </c>
      <c r="W403" t="s">
        <v>279</v>
      </c>
      <c r="X403" t="s">
        <v>279</v>
      </c>
      <c r="Y403" t="s">
        <v>279</v>
      </c>
      <c r="Z403" t="s">
        <v>284</v>
      </c>
      <c r="AA403">
        <v>2.0499999999999998</v>
      </c>
      <c r="AB403" s="30">
        <v>45551</v>
      </c>
      <c r="AC403" t="s">
        <v>283</v>
      </c>
      <c r="AD403" t="s">
        <v>88</v>
      </c>
      <c r="AE403" t="s">
        <v>6163</v>
      </c>
      <c r="AF403"/>
      <c r="AG403" t="s">
        <v>282</v>
      </c>
      <c r="AH403" t="s">
        <v>712</v>
      </c>
      <c r="AI403" t="s">
        <v>1847</v>
      </c>
      <c r="AJ403" t="s">
        <v>280</v>
      </c>
      <c r="AK403">
        <v>100</v>
      </c>
      <c r="AL403">
        <v>4.4999999999999997E-3</v>
      </c>
      <c r="AM403" t="s">
        <v>1848</v>
      </c>
      <c r="AN403" t="s">
        <v>1849</v>
      </c>
      <c r="AO403" t="s">
        <v>3040</v>
      </c>
      <c r="AP403"/>
      <c r="AQ403"/>
      <c r="AR403"/>
      <c r="AS403"/>
      <c r="AT403" t="s">
        <v>6203</v>
      </c>
      <c r="AU403" t="s">
        <v>228</v>
      </c>
      <c r="AV403" t="s">
        <v>695</v>
      </c>
      <c r="AW403" t="s">
        <v>279</v>
      </c>
      <c r="AX403" t="s">
        <v>494</v>
      </c>
      <c r="AY403" t="s">
        <v>88</v>
      </c>
      <c r="AZ403" t="s">
        <v>1</v>
      </c>
      <c r="BA403" s="178" t="s">
        <v>6204</v>
      </c>
      <c r="BB403" t="s">
        <v>278</v>
      </c>
      <c r="BC403" t="s">
        <v>286</v>
      </c>
      <c r="BD403"/>
      <c r="BE403" t="s">
        <v>88</v>
      </c>
      <c r="BF403" t="s">
        <v>88</v>
      </c>
      <c r="BG403" t="s">
        <v>88</v>
      </c>
      <c r="BH403" t="s">
        <v>3162</v>
      </c>
      <c r="BI403">
        <v>1000</v>
      </c>
      <c r="BJ403">
        <v>2</v>
      </c>
      <c r="BK403" s="30">
        <v>44455</v>
      </c>
      <c r="BL403" s="30"/>
      <c r="BM403">
        <v>2.0499999999999998</v>
      </c>
      <c r="BN403" t="s">
        <v>88</v>
      </c>
      <c r="BO403" s="30">
        <v>44636</v>
      </c>
      <c r="BP403" t="s">
        <v>6205</v>
      </c>
      <c r="BQ403" t="s">
        <v>3159</v>
      </c>
      <c r="BR403" s="30">
        <v>44455</v>
      </c>
      <c r="BS403" t="s">
        <v>88</v>
      </c>
      <c r="BT403" s="30">
        <v>44455</v>
      </c>
      <c r="BU403" t="s">
        <v>1824</v>
      </c>
      <c r="BV403" t="s">
        <v>6206</v>
      </c>
      <c r="BW403" t="s">
        <v>6207</v>
      </c>
      <c r="BX403" t="s">
        <v>277</v>
      </c>
      <c r="BY403" t="s">
        <v>277</v>
      </c>
      <c r="BZ403" t="s">
        <v>276</v>
      </c>
      <c r="CA403" t="s">
        <v>275</v>
      </c>
      <c r="CB403" t="s">
        <v>274</v>
      </c>
      <c r="CC403" t="s">
        <v>88</v>
      </c>
      <c r="CD403" t="s">
        <v>113</v>
      </c>
      <c r="CE403" t="s">
        <v>88</v>
      </c>
      <c r="CF403" t="s">
        <v>88</v>
      </c>
      <c r="CG403" t="s">
        <v>6208</v>
      </c>
      <c r="CH403" t="s">
        <v>88</v>
      </c>
      <c r="CI403" s="30"/>
      <c r="CJ403">
        <v>733</v>
      </c>
      <c r="CK403" t="s">
        <v>3166</v>
      </c>
      <c r="CL403" t="s">
        <v>199</v>
      </c>
      <c r="CM403" t="s">
        <v>529</v>
      </c>
      <c r="CN403" t="s">
        <v>6</v>
      </c>
      <c r="CO403" t="s">
        <v>157</v>
      </c>
      <c r="CP403" t="s">
        <v>526</v>
      </c>
      <c r="CQ403">
        <v>573</v>
      </c>
      <c r="CR403">
        <v>601</v>
      </c>
    </row>
    <row r="404" spans="7:96" hidden="1">
      <c r="G404" s="123">
        <v>45313.655796203704</v>
      </c>
      <c r="H404" s="181">
        <v>38</v>
      </c>
      <c r="I404" t="s">
        <v>88</v>
      </c>
      <c r="J404" t="s">
        <v>88</v>
      </c>
      <c r="K404" t="s">
        <v>706</v>
      </c>
      <c r="L404" t="s">
        <v>6209</v>
      </c>
      <c r="M404" s="30">
        <v>44447</v>
      </c>
      <c r="N404" t="s">
        <v>6210</v>
      </c>
      <c r="O404" t="s">
        <v>81</v>
      </c>
      <c r="P404">
        <v>0.32</v>
      </c>
      <c r="Q404" t="s">
        <v>777</v>
      </c>
      <c r="R404" t="s">
        <v>777</v>
      </c>
      <c r="S404" t="s">
        <v>777</v>
      </c>
      <c r="T404" t="s">
        <v>88</v>
      </c>
      <c r="U404" t="s">
        <v>5329</v>
      </c>
      <c r="V404" t="s">
        <v>6211</v>
      </c>
      <c r="W404" t="s">
        <v>279</v>
      </c>
      <c r="X404" t="s">
        <v>279</v>
      </c>
      <c r="Y404" t="s">
        <v>279</v>
      </c>
      <c r="Z404" t="s">
        <v>2292</v>
      </c>
      <c r="AA404">
        <v>1.85</v>
      </c>
      <c r="AB404" s="30">
        <v>45519</v>
      </c>
      <c r="AC404" t="s">
        <v>105</v>
      </c>
      <c r="AD404" t="s">
        <v>6212</v>
      </c>
      <c r="AE404" t="s">
        <v>6213</v>
      </c>
      <c r="AF404">
        <v>8</v>
      </c>
      <c r="AG404" t="s">
        <v>282</v>
      </c>
      <c r="AH404" t="s">
        <v>707</v>
      </c>
      <c r="AI404" t="s">
        <v>6214</v>
      </c>
      <c r="AJ404" t="s">
        <v>280</v>
      </c>
      <c r="AK404">
        <v>100</v>
      </c>
      <c r="AL404"/>
      <c r="AM404" t="s">
        <v>1848</v>
      </c>
      <c r="AN404" t="s">
        <v>1849</v>
      </c>
      <c r="AO404" t="s">
        <v>3652</v>
      </c>
      <c r="AP404"/>
      <c r="AQ404"/>
      <c r="AR404"/>
      <c r="AS404"/>
      <c r="AT404" t="s">
        <v>6215</v>
      </c>
      <c r="AU404" t="s">
        <v>228</v>
      </c>
      <c r="AV404" t="s">
        <v>1397</v>
      </c>
      <c r="AW404" t="s">
        <v>279</v>
      </c>
      <c r="AX404" t="s">
        <v>1496</v>
      </c>
      <c r="AY404" t="s">
        <v>88</v>
      </c>
      <c r="AZ404" t="s">
        <v>1</v>
      </c>
      <c r="BA404" s="178" t="s">
        <v>6216</v>
      </c>
      <c r="BB404" t="s">
        <v>278</v>
      </c>
      <c r="BC404" t="s">
        <v>286</v>
      </c>
      <c r="BD404"/>
      <c r="BE404" t="s">
        <v>88</v>
      </c>
      <c r="BF404" t="s">
        <v>88</v>
      </c>
      <c r="BG404" t="s">
        <v>88</v>
      </c>
      <c r="BH404" t="s">
        <v>5332</v>
      </c>
      <c r="BI404">
        <v>1000</v>
      </c>
      <c r="BJ404">
        <v>0.32</v>
      </c>
      <c r="BK404" s="30">
        <v>44454</v>
      </c>
      <c r="BL404" s="30"/>
      <c r="BM404">
        <v>1.85</v>
      </c>
      <c r="BN404" t="s">
        <v>88</v>
      </c>
      <c r="BO404" s="30">
        <v>44635</v>
      </c>
      <c r="BP404" t="s">
        <v>5333</v>
      </c>
      <c r="BQ404" t="s">
        <v>88</v>
      </c>
      <c r="BR404" s="30">
        <v>44454</v>
      </c>
      <c r="BS404" t="s">
        <v>88</v>
      </c>
      <c r="BT404" s="30">
        <v>44454</v>
      </c>
      <c r="BU404" t="s">
        <v>1824</v>
      </c>
      <c r="BV404" t="s">
        <v>6217</v>
      </c>
      <c r="BW404" t="s">
        <v>6218</v>
      </c>
      <c r="BX404" t="s">
        <v>277</v>
      </c>
      <c r="BY404" t="s">
        <v>277</v>
      </c>
      <c r="BZ404" t="s">
        <v>276</v>
      </c>
      <c r="CA404" t="s">
        <v>275</v>
      </c>
      <c r="CB404" t="s">
        <v>274</v>
      </c>
      <c r="CC404" t="s">
        <v>88</v>
      </c>
      <c r="CD404" t="s">
        <v>113</v>
      </c>
      <c r="CE404" t="s">
        <v>88</v>
      </c>
      <c r="CF404" t="s">
        <v>88</v>
      </c>
      <c r="CG404" t="s">
        <v>6219</v>
      </c>
      <c r="CH404" t="s">
        <v>88</v>
      </c>
      <c r="CI404" s="30"/>
      <c r="CJ404">
        <v>731</v>
      </c>
      <c r="CK404" t="s">
        <v>5337</v>
      </c>
      <c r="CL404" t="s">
        <v>199</v>
      </c>
      <c r="CM404" t="s">
        <v>528</v>
      </c>
      <c r="CN404" t="s">
        <v>6</v>
      </c>
      <c r="CO404" t="s">
        <v>157</v>
      </c>
      <c r="CP404" t="s">
        <v>526</v>
      </c>
      <c r="CQ404">
        <v>568</v>
      </c>
      <c r="CR404">
        <v>596</v>
      </c>
    </row>
    <row r="405" spans="7:96" hidden="1">
      <c r="G405" s="123">
        <v>45313.655796203704</v>
      </c>
      <c r="H405" s="181">
        <v>37</v>
      </c>
      <c r="I405" t="s">
        <v>88</v>
      </c>
      <c r="J405" t="s">
        <v>6220</v>
      </c>
      <c r="K405" t="s">
        <v>1723</v>
      </c>
      <c r="L405" t="s">
        <v>6221</v>
      </c>
      <c r="M405" s="30">
        <v>44447</v>
      </c>
      <c r="N405" t="s">
        <v>6222</v>
      </c>
      <c r="O405" t="s">
        <v>81</v>
      </c>
      <c r="P405">
        <v>3</v>
      </c>
      <c r="Q405" t="s">
        <v>777</v>
      </c>
      <c r="R405" t="s">
        <v>777</v>
      </c>
      <c r="S405" t="s">
        <v>777</v>
      </c>
      <c r="T405" t="s">
        <v>88</v>
      </c>
      <c r="U405" t="s">
        <v>701</v>
      </c>
      <c r="V405" t="s">
        <v>6223</v>
      </c>
      <c r="W405" t="s">
        <v>702</v>
      </c>
      <c r="X405" t="s">
        <v>700</v>
      </c>
      <c r="Y405" t="s">
        <v>6224</v>
      </c>
      <c r="Z405" t="s">
        <v>284</v>
      </c>
      <c r="AA405">
        <v>1.125</v>
      </c>
      <c r="AB405" s="30">
        <v>45550</v>
      </c>
      <c r="AC405" t="s">
        <v>1537</v>
      </c>
      <c r="AD405" t="s">
        <v>6225</v>
      </c>
      <c r="AE405" t="s">
        <v>6226</v>
      </c>
      <c r="AF405">
        <v>42</v>
      </c>
      <c r="AG405" t="s">
        <v>282</v>
      </c>
      <c r="AH405" t="s">
        <v>1337</v>
      </c>
      <c r="AI405" t="s">
        <v>327</v>
      </c>
      <c r="AJ405" t="s">
        <v>280</v>
      </c>
      <c r="AK405">
        <v>99.858999999999995</v>
      </c>
      <c r="AL405">
        <v>-3.2000000000000002E-3</v>
      </c>
      <c r="AM405" t="s">
        <v>698</v>
      </c>
      <c r="AN405" t="s">
        <v>699</v>
      </c>
      <c r="AO405" t="s">
        <v>88</v>
      </c>
      <c r="AP405"/>
      <c r="AQ405"/>
      <c r="AR405"/>
      <c r="AS405"/>
      <c r="AT405" t="s">
        <v>6227</v>
      </c>
      <c r="AU405" t="s">
        <v>228</v>
      </c>
      <c r="AV405" t="s">
        <v>295</v>
      </c>
      <c r="AW405" t="s">
        <v>6224</v>
      </c>
      <c r="AX405" t="s">
        <v>88</v>
      </c>
      <c r="AY405" t="s">
        <v>88</v>
      </c>
      <c r="AZ405" t="s">
        <v>80</v>
      </c>
      <c r="BA405" s="178" t="s">
        <v>6106</v>
      </c>
      <c r="BB405" t="s">
        <v>703</v>
      </c>
      <c r="BC405" t="s">
        <v>285</v>
      </c>
      <c r="BD405"/>
      <c r="BE405" t="s">
        <v>88</v>
      </c>
      <c r="BF405" t="s">
        <v>88</v>
      </c>
      <c r="BG405" t="s">
        <v>88</v>
      </c>
      <c r="BH405" t="s">
        <v>6228</v>
      </c>
      <c r="BI405">
        <v>1000</v>
      </c>
      <c r="BJ405">
        <v>3</v>
      </c>
      <c r="BK405" s="30">
        <v>44454</v>
      </c>
      <c r="BL405" s="30"/>
      <c r="BM405">
        <v>1.125</v>
      </c>
      <c r="BN405" t="s">
        <v>88</v>
      </c>
      <c r="BO405" s="30">
        <v>44635</v>
      </c>
      <c r="BP405" t="s">
        <v>6229</v>
      </c>
      <c r="BQ405" t="s">
        <v>88</v>
      </c>
      <c r="BR405" s="30">
        <v>44454</v>
      </c>
      <c r="BS405" t="s">
        <v>88</v>
      </c>
      <c r="BT405" s="30">
        <v>44454</v>
      </c>
      <c r="BU405" t="s">
        <v>6230</v>
      </c>
      <c r="BV405" t="s">
        <v>6231</v>
      </c>
      <c r="BW405" t="s">
        <v>6232</v>
      </c>
      <c r="BX405" t="s">
        <v>277</v>
      </c>
      <c r="BY405" t="s">
        <v>277</v>
      </c>
      <c r="BZ405" t="s">
        <v>276</v>
      </c>
      <c r="CA405" t="s">
        <v>275</v>
      </c>
      <c r="CB405" t="s">
        <v>274</v>
      </c>
      <c r="CC405" t="s">
        <v>88</v>
      </c>
      <c r="CD405" t="s">
        <v>113</v>
      </c>
      <c r="CE405" t="s">
        <v>701</v>
      </c>
      <c r="CF405" t="s">
        <v>88</v>
      </c>
      <c r="CG405" t="s">
        <v>6233</v>
      </c>
      <c r="CH405" t="s">
        <v>88</v>
      </c>
      <c r="CI405" s="30"/>
      <c r="CJ405">
        <v>730</v>
      </c>
      <c r="CK405" t="s">
        <v>734</v>
      </c>
      <c r="CL405" t="s">
        <v>198</v>
      </c>
      <c r="CM405" t="s">
        <v>505</v>
      </c>
      <c r="CN405" t="s">
        <v>518</v>
      </c>
      <c r="CO405" t="s">
        <v>157</v>
      </c>
      <c r="CP405" t="s">
        <v>88</v>
      </c>
      <c r="CQ405">
        <v>566</v>
      </c>
      <c r="CR405">
        <v>594</v>
      </c>
    </row>
    <row r="406" spans="7:96" hidden="1">
      <c r="G406" s="123">
        <v>45313.655796203704</v>
      </c>
      <c r="H406" s="181">
        <v>36</v>
      </c>
      <c r="I406" t="s">
        <v>88</v>
      </c>
      <c r="J406" t="s">
        <v>88</v>
      </c>
      <c r="K406" t="s">
        <v>706</v>
      </c>
      <c r="L406" t="s">
        <v>6234</v>
      </c>
      <c r="M406" s="30">
        <v>44440</v>
      </c>
      <c r="N406" t="s">
        <v>6235</v>
      </c>
      <c r="O406" t="s">
        <v>81</v>
      </c>
      <c r="P406">
        <v>0.5</v>
      </c>
      <c r="Q406" t="s">
        <v>777</v>
      </c>
      <c r="R406" t="s">
        <v>777</v>
      </c>
      <c r="S406" t="s">
        <v>777</v>
      </c>
      <c r="T406" t="s">
        <v>88</v>
      </c>
      <c r="U406" t="s">
        <v>6236</v>
      </c>
      <c r="V406" t="s">
        <v>6237</v>
      </c>
      <c r="W406" t="s">
        <v>279</v>
      </c>
      <c r="X406" t="s">
        <v>279</v>
      </c>
      <c r="Y406" t="s">
        <v>279</v>
      </c>
      <c r="Z406" t="s">
        <v>284</v>
      </c>
      <c r="AA406">
        <v>2.0499999999999998</v>
      </c>
      <c r="AB406" s="30">
        <v>45543</v>
      </c>
      <c r="AC406" t="s">
        <v>283</v>
      </c>
      <c r="AD406" t="s">
        <v>5658</v>
      </c>
      <c r="AE406" t="s">
        <v>6163</v>
      </c>
      <c r="AF406">
        <v>15</v>
      </c>
      <c r="AG406" t="s">
        <v>282</v>
      </c>
      <c r="AH406" t="s">
        <v>707</v>
      </c>
      <c r="AI406" t="s">
        <v>3587</v>
      </c>
      <c r="AJ406" t="s">
        <v>280</v>
      </c>
      <c r="AK406">
        <v>100</v>
      </c>
      <c r="AL406"/>
      <c r="AM406" t="s">
        <v>1848</v>
      </c>
      <c r="AN406" t="s">
        <v>1849</v>
      </c>
      <c r="AO406" t="s">
        <v>5297</v>
      </c>
      <c r="AP406"/>
      <c r="AQ406"/>
      <c r="AR406"/>
      <c r="AS406"/>
      <c r="AT406" t="s">
        <v>6238</v>
      </c>
      <c r="AU406" t="s">
        <v>228</v>
      </c>
      <c r="AV406" t="s">
        <v>695</v>
      </c>
      <c r="AW406" t="s">
        <v>279</v>
      </c>
      <c r="AX406" t="s">
        <v>88</v>
      </c>
      <c r="AY406" t="s">
        <v>88</v>
      </c>
      <c r="AZ406" t="s">
        <v>1</v>
      </c>
      <c r="BA406" s="178" t="s">
        <v>6239</v>
      </c>
      <c r="BB406" t="s">
        <v>278</v>
      </c>
      <c r="BC406" t="s">
        <v>286</v>
      </c>
      <c r="BD406"/>
      <c r="BE406" t="s">
        <v>88</v>
      </c>
      <c r="BF406" t="s">
        <v>88</v>
      </c>
      <c r="BG406" t="s">
        <v>88</v>
      </c>
      <c r="BH406" t="s">
        <v>6240</v>
      </c>
      <c r="BI406">
        <v>1000</v>
      </c>
      <c r="BJ406">
        <v>0.5</v>
      </c>
      <c r="BK406" s="30">
        <v>44447</v>
      </c>
      <c r="BL406" s="30"/>
      <c r="BM406">
        <v>2.0499999999999998</v>
      </c>
      <c r="BN406" t="s">
        <v>88</v>
      </c>
      <c r="BO406" s="30">
        <v>44628</v>
      </c>
      <c r="BP406" t="s">
        <v>6241</v>
      </c>
      <c r="BQ406" t="s">
        <v>88</v>
      </c>
      <c r="BR406" s="30">
        <v>44447</v>
      </c>
      <c r="BS406" t="s">
        <v>88</v>
      </c>
      <c r="BT406" s="30">
        <v>44447</v>
      </c>
      <c r="BU406" t="s">
        <v>1824</v>
      </c>
      <c r="BV406" t="s">
        <v>6242</v>
      </c>
      <c r="BW406" t="s">
        <v>6243</v>
      </c>
      <c r="BX406" t="s">
        <v>277</v>
      </c>
      <c r="BY406" t="s">
        <v>277</v>
      </c>
      <c r="BZ406" t="s">
        <v>276</v>
      </c>
      <c r="CA406" t="s">
        <v>275</v>
      </c>
      <c r="CB406" t="s">
        <v>274</v>
      </c>
      <c r="CC406" t="s">
        <v>88</v>
      </c>
      <c r="CD406" t="s">
        <v>113</v>
      </c>
      <c r="CE406" t="s">
        <v>88</v>
      </c>
      <c r="CF406" t="s">
        <v>88</v>
      </c>
      <c r="CG406" t="s">
        <v>6244</v>
      </c>
      <c r="CH406" t="s">
        <v>88</v>
      </c>
      <c r="CI406" s="30"/>
      <c r="CJ406">
        <v>725</v>
      </c>
      <c r="CK406" t="s">
        <v>6245</v>
      </c>
      <c r="CL406" t="s">
        <v>199</v>
      </c>
      <c r="CM406" t="s">
        <v>6</v>
      </c>
      <c r="CN406" t="s">
        <v>6</v>
      </c>
      <c r="CO406" t="s">
        <v>157</v>
      </c>
      <c r="CP406" t="s">
        <v>501</v>
      </c>
      <c r="CQ406">
        <v>561</v>
      </c>
      <c r="CR406">
        <v>589</v>
      </c>
    </row>
    <row r="407" spans="7:96" hidden="1">
      <c r="G407" s="123">
        <v>45313.655796203704</v>
      </c>
      <c r="H407" s="181">
        <v>35</v>
      </c>
      <c r="I407" t="s">
        <v>88</v>
      </c>
      <c r="J407" t="s">
        <v>88</v>
      </c>
      <c r="K407" t="s">
        <v>1468</v>
      </c>
      <c r="L407" t="s">
        <v>6246</v>
      </c>
      <c r="M407" s="30">
        <v>44438</v>
      </c>
      <c r="N407" t="s">
        <v>6247</v>
      </c>
      <c r="O407" t="s">
        <v>81</v>
      </c>
      <c r="P407">
        <v>1.1499999999999999</v>
      </c>
      <c r="Q407" t="s">
        <v>777</v>
      </c>
      <c r="R407" t="s">
        <v>777</v>
      </c>
      <c r="S407" t="s">
        <v>777</v>
      </c>
      <c r="T407" t="s">
        <v>88</v>
      </c>
      <c r="U407" t="s">
        <v>5770</v>
      </c>
      <c r="V407" t="s">
        <v>6248</v>
      </c>
      <c r="W407" t="s">
        <v>279</v>
      </c>
      <c r="X407" t="s">
        <v>279</v>
      </c>
      <c r="Y407" t="s">
        <v>279</v>
      </c>
      <c r="Z407" t="s">
        <v>284</v>
      </c>
      <c r="AA407">
        <v>2.08</v>
      </c>
      <c r="AB407" s="30">
        <v>45537</v>
      </c>
      <c r="AC407" t="s">
        <v>283</v>
      </c>
      <c r="AD407" t="s">
        <v>88</v>
      </c>
      <c r="AE407" t="s">
        <v>6249</v>
      </c>
      <c r="AF407"/>
      <c r="AG407" t="s">
        <v>282</v>
      </c>
      <c r="AH407" t="s">
        <v>707</v>
      </c>
      <c r="AI407" t="s">
        <v>3422</v>
      </c>
      <c r="AJ407" t="s">
        <v>280</v>
      </c>
      <c r="AK407">
        <v>100</v>
      </c>
      <c r="AL407"/>
      <c r="AM407" t="s">
        <v>709</v>
      </c>
      <c r="AN407" t="s">
        <v>2178</v>
      </c>
      <c r="AO407" t="s">
        <v>5772</v>
      </c>
      <c r="AP407"/>
      <c r="AQ407"/>
      <c r="AR407"/>
      <c r="AS407"/>
      <c r="AT407" t="s">
        <v>6250</v>
      </c>
      <c r="AU407" t="s">
        <v>228</v>
      </c>
      <c r="AV407" t="s">
        <v>695</v>
      </c>
      <c r="AW407" t="s">
        <v>279</v>
      </c>
      <c r="AX407" t="s">
        <v>494</v>
      </c>
      <c r="AY407" t="s">
        <v>88</v>
      </c>
      <c r="AZ407" t="s">
        <v>1</v>
      </c>
      <c r="BA407" s="178" t="s">
        <v>6251</v>
      </c>
      <c r="BB407" t="s">
        <v>278</v>
      </c>
      <c r="BC407" t="s">
        <v>286</v>
      </c>
      <c r="BD407"/>
      <c r="BE407" t="s">
        <v>88</v>
      </c>
      <c r="BF407" t="s">
        <v>88</v>
      </c>
      <c r="BG407" t="s">
        <v>88</v>
      </c>
      <c r="BH407" t="s">
        <v>5775</v>
      </c>
      <c r="BI407">
        <v>1000</v>
      </c>
      <c r="BJ407">
        <v>1.1499999999999999</v>
      </c>
      <c r="BK407" s="30">
        <v>44441</v>
      </c>
      <c r="BL407" s="30"/>
      <c r="BM407">
        <v>2.08</v>
      </c>
      <c r="BN407" t="s">
        <v>88</v>
      </c>
      <c r="BO407" s="30">
        <v>44622</v>
      </c>
      <c r="BP407" t="s">
        <v>5776</v>
      </c>
      <c r="BQ407" t="s">
        <v>88</v>
      </c>
      <c r="BR407" s="30">
        <v>44441</v>
      </c>
      <c r="BS407" t="s">
        <v>88</v>
      </c>
      <c r="BT407" s="30">
        <v>44441</v>
      </c>
      <c r="BU407" t="s">
        <v>1824</v>
      </c>
      <c r="BV407" t="s">
        <v>6250</v>
      </c>
      <c r="BW407" t="s">
        <v>6252</v>
      </c>
      <c r="BX407" t="s">
        <v>277</v>
      </c>
      <c r="BY407" t="s">
        <v>277</v>
      </c>
      <c r="BZ407" t="s">
        <v>276</v>
      </c>
      <c r="CA407" t="s">
        <v>275</v>
      </c>
      <c r="CB407" t="s">
        <v>274</v>
      </c>
      <c r="CC407" t="s">
        <v>88</v>
      </c>
      <c r="CD407" t="s">
        <v>113</v>
      </c>
      <c r="CE407" t="s">
        <v>88</v>
      </c>
      <c r="CF407" t="s">
        <v>88</v>
      </c>
      <c r="CG407" t="s">
        <v>6253</v>
      </c>
      <c r="CH407" t="s">
        <v>88</v>
      </c>
      <c r="CI407" s="30"/>
      <c r="CJ407">
        <v>438</v>
      </c>
      <c r="CK407" t="s">
        <v>5780</v>
      </c>
      <c r="CL407" t="s">
        <v>199</v>
      </c>
      <c r="CM407" t="s">
        <v>531</v>
      </c>
      <c r="CN407" t="s">
        <v>6</v>
      </c>
      <c r="CO407" t="s">
        <v>157</v>
      </c>
      <c r="CP407" t="s">
        <v>527</v>
      </c>
      <c r="CQ407">
        <v>558</v>
      </c>
      <c r="CR407">
        <v>585</v>
      </c>
    </row>
    <row r="408" spans="7:96" hidden="1">
      <c r="G408" s="123">
        <v>45313.655796203704</v>
      </c>
      <c r="H408" s="181">
        <v>34</v>
      </c>
      <c r="I408" t="s">
        <v>88</v>
      </c>
      <c r="J408" t="s">
        <v>88</v>
      </c>
      <c r="K408" t="s">
        <v>782</v>
      </c>
      <c r="L408" t="s">
        <v>6254</v>
      </c>
      <c r="M408" s="30">
        <v>44434</v>
      </c>
      <c r="N408" t="s">
        <v>6255</v>
      </c>
      <c r="O408" t="s">
        <v>81</v>
      </c>
      <c r="P408">
        <v>2</v>
      </c>
      <c r="Q408" t="s">
        <v>777</v>
      </c>
      <c r="R408" t="s">
        <v>777</v>
      </c>
      <c r="S408" t="s">
        <v>777</v>
      </c>
      <c r="T408" t="s">
        <v>88</v>
      </c>
      <c r="U408" t="s">
        <v>6256</v>
      </c>
      <c r="V408" t="s">
        <v>6257</v>
      </c>
      <c r="W408" t="s">
        <v>279</v>
      </c>
      <c r="X408" t="s">
        <v>279</v>
      </c>
      <c r="Y408" t="s">
        <v>279</v>
      </c>
      <c r="Z408" t="s">
        <v>284</v>
      </c>
      <c r="AA408">
        <v>2.8</v>
      </c>
      <c r="AB408" s="30">
        <v>45537</v>
      </c>
      <c r="AC408" t="s">
        <v>105</v>
      </c>
      <c r="AD408" t="s">
        <v>88</v>
      </c>
      <c r="AE408" t="s">
        <v>5398</v>
      </c>
      <c r="AF408"/>
      <c r="AG408" t="s">
        <v>282</v>
      </c>
      <c r="AH408" t="s">
        <v>707</v>
      </c>
      <c r="AI408" t="s">
        <v>567</v>
      </c>
      <c r="AJ408" t="s">
        <v>280</v>
      </c>
      <c r="AK408">
        <v>100</v>
      </c>
      <c r="AL408"/>
      <c r="AM408" t="s">
        <v>1905</v>
      </c>
      <c r="AN408" t="s">
        <v>6258</v>
      </c>
      <c r="AO408" t="s">
        <v>88</v>
      </c>
      <c r="AP408"/>
      <c r="AQ408"/>
      <c r="AR408"/>
      <c r="AS408"/>
      <c r="AT408" t="s">
        <v>4596</v>
      </c>
      <c r="AU408" t="s">
        <v>228</v>
      </c>
      <c r="AV408" t="s">
        <v>695</v>
      </c>
      <c r="AW408" t="s">
        <v>279</v>
      </c>
      <c r="AX408" t="s">
        <v>494</v>
      </c>
      <c r="AY408" t="s">
        <v>88</v>
      </c>
      <c r="AZ408" t="s">
        <v>1</v>
      </c>
      <c r="BA408" s="178" t="s">
        <v>6251</v>
      </c>
      <c r="BB408" t="s">
        <v>278</v>
      </c>
      <c r="BC408" t="s">
        <v>286</v>
      </c>
      <c r="BD408"/>
      <c r="BE408" t="s">
        <v>88</v>
      </c>
      <c r="BF408" t="s">
        <v>88</v>
      </c>
      <c r="BG408" t="s">
        <v>88</v>
      </c>
      <c r="BH408" t="s">
        <v>6259</v>
      </c>
      <c r="BI408">
        <v>1000</v>
      </c>
      <c r="BJ408">
        <v>2</v>
      </c>
      <c r="BK408" s="30">
        <v>44441</v>
      </c>
      <c r="BL408" s="30"/>
      <c r="BM408">
        <v>2.8</v>
      </c>
      <c r="BN408" t="s">
        <v>88</v>
      </c>
      <c r="BO408" s="30">
        <v>44622</v>
      </c>
      <c r="BP408" t="s">
        <v>6260</v>
      </c>
      <c r="BQ408" t="s">
        <v>88</v>
      </c>
      <c r="BR408" s="30">
        <v>44441</v>
      </c>
      <c r="BS408" t="s">
        <v>88</v>
      </c>
      <c r="BT408" s="30">
        <v>44441</v>
      </c>
      <c r="BU408" t="s">
        <v>1824</v>
      </c>
      <c r="BV408" t="s">
        <v>6261</v>
      </c>
      <c r="BW408" t="s">
        <v>6262</v>
      </c>
      <c r="BX408" t="s">
        <v>277</v>
      </c>
      <c r="BY408" t="s">
        <v>277</v>
      </c>
      <c r="BZ408" t="s">
        <v>276</v>
      </c>
      <c r="CA408" t="s">
        <v>275</v>
      </c>
      <c r="CB408" t="s">
        <v>274</v>
      </c>
      <c r="CC408" t="s">
        <v>88</v>
      </c>
      <c r="CD408" t="s">
        <v>113</v>
      </c>
      <c r="CE408" t="s">
        <v>88</v>
      </c>
      <c r="CF408" t="s">
        <v>88</v>
      </c>
      <c r="CG408" t="s">
        <v>6263</v>
      </c>
      <c r="CH408" t="s">
        <v>88</v>
      </c>
      <c r="CI408" s="30"/>
      <c r="CJ408">
        <v>710</v>
      </c>
      <c r="CK408" t="s">
        <v>6264</v>
      </c>
      <c r="CL408" t="s">
        <v>199</v>
      </c>
      <c r="CM408" t="s">
        <v>6</v>
      </c>
      <c r="CN408" t="s">
        <v>6</v>
      </c>
      <c r="CO408" t="s">
        <v>157</v>
      </c>
      <c r="CP408" t="s">
        <v>501</v>
      </c>
      <c r="CQ408">
        <v>555</v>
      </c>
      <c r="CR408">
        <v>582</v>
      </c>
    </row>
    <row r="409" spans="7:96" hidden="1">
      <c r="G409" s="123">
        <v>45313.655796203704</v>
      </c>
      <c r="H409" s="181">
        <v>33</v>
      </c>
      <c r="I409" t="s">
        <v>88</v>
      </c>
      <c r="J409" t="s">
        <v>88</v>
      </c>
      <c r="K409" t="s">
        <v>1467</v>
      </c>
      <c r="L409" t="s">
        <v>6265</v>
      </c>
      <c r="M409" s="30">
        <v>44431</v>
      </c>
      <c r="N409" t="s">
        <v>6266</v>
      </c>
      <c r="O409" t="s">
        <v>81</v>
      </c>
      <c r="P409">
        <v>0.5</v>
      </c>
      <c r="Q409" t="s">
        <v>777</v>
      </c>
      <c r="R409" t="s">
        <v>777</v>
      </c>
      <c r="S409" t="s">
        <v>777</v>
      </c>
      <c r="T409" t="s">
        <v>88</v>
      </c>
      <c r="U409" t="s">
        <v>6267</v>
      </c>
      <c r="V409" t="s">
        <v>6268</v>
      </c>
      <c r="W409" t="s">
        <v>279</v>
      </c>
      <c r="X409" t="s">
        <v>279</v>
      </c>
      <c r="Y409" t="s">
        <v>279</v>
      </c>
      <c r="Z409" t="s">
        <v>284</v>
      </c>
      <c r="AA409">
        <v>2.2999999999999998</v>
      </c>
      <c r="AB409" s="30">
        <v>45530</v>
      </c>
      <c r="AC409" t="s">
        <v>283</v>
      </c>
      <c r="AD409" t="s">
        <v>88</v>
      </c>
      <c r="AE409" t="s">
        <v>88</v>
      </c>
      <c r="AF409"/>
      <c r="AG409" t="s">
        <v>282</v>
      </c>
      <c r="AH409" t="s">
        <v>707</v>
      </c>
      <c r="AI409" t="s">
        <v>6269</v>
      </c>
      <c r="AJ409" t="s">
        <v>280</v>
      </c>
      <c r="AK409">
        <v>100</v>
      </c>
      <c r="AL409"/>
      <c r="AM409" t="s">
        <v>3053</v>
      </c>
      <c r="AN409" t="s">
        <v>6270</v>
      </c>
      <c r="AO409" t="s">
        <v>88</v>
      </c>
      <c r="AP409"/>
      <c r="AQ409"/>
      <c r="AR409"/>
      <c r="AS409"/>
      <c r="AT409" t="s">
        <v>6271</v>
      </c>
      <c r="AU409" t="s">
        <v>228</v>
      </c>
      <c r="AV409" t="s">
        <v>695</v>
      </c>
      <c r="AW409" t="s">
        <v>279</v>
      </c>
      <c r="AX409" t="s">
        <v>494</v>
      </c>
      <c r="AY409" t="s">
        <v>88</v>
      </c>
      <c r="AZ409" t="s">
        <v>1</v>
      </c>
      <c r="BA409" s="178" t="s">
        <v>6272</v>
      </c>
      <c r="BB409" t="s">
        <v>278</v>
      </c>
      <c r="BC409" t="s">
        <v>286</v>
      </c>
      <c r="BD409"/>
      <c r="BE409" t="s">
        <v>88</v>
      </c>
      <c r="BF409" t="s">
        <v>88</v>
      </c>
      <c r="BG409" t="s">
        <v>88</v>
      </c>
      <c r="BH409" t="s">
        <v>6273</v>
      </c>
      <c r="BI409">
        <v>1000</v>
      </c>
      <c r="BJ409">
        <v>0.5</v>
      </c>
      <c r="BK409" s="30">
        <v>44434</v>
      </c>
      <c r="BL409" s="30"/>
      <c r="BM409">
        <v>2.2999999999999998</v>
      </c>
      <c r="BN409" t="s">
        <v>88</v>
      </c>
      <c r="BO409" s="30">
        <v>44618</v>
      </c>
      <c r="BP409" t="s">
        <v>6274</v>
      </c>
      <c r="BQ409" t="s">
        <v>88</v>
      </c>
      <c r="BR409" s="30">
        <v>44434</v>
      </c>
      <c r="BS409" t="s">
        <v>88</v>
      </c>
      <c r="BT409" s="30">
        <v>44434</v>
      </c>
      <c r="BU409" t="s">
        <v>88</v>
      </c>
      <c r="BV409" t="s">
        <v>6271</v>
      </c>
      <c r="BW409" t="s">
        <v>6275</v>
      </c>
      <c r="BX409" t="s">
        <v>277</v>
      </c>
      <c r="BY409" t="s">
        <v>277</v>
      </c>
      <c r="BZ409" t="s">
        <v>276</v>
      </c>
      <c r="CA409" t="s">
        <v>275</v>
      </c>
      <c r="CB409" t="s">
        <v>274</v>
      </c>
      <c r="CC409" t="s">
        <v>88</v>
      </c>
      <c r="CD409" t="s">
        <v>113</v>
      </c>
      <c r="CE409" t="s">
        <v>88</v>
      </c>
      <c r="CF409" t="s">
        <v>88</v>
      </c>
      <c r="CG409" t="s">
        <v>6276</v>
      </c>
      <c r="CH409" t="s">
        <v>88</v>
      </c>
      <c r="CI409" s="30"/>
      <c r="CJ409">
        <v>728</v>
      </c>
      <c r="CK409" t="s">
        <v>6277</v>
      </c>
      <c r="CL409" t="s">
        <v>199</v>
      </c>
      <c r="CM409" t="s">
        <v>6</v>
      </c>
      <c r="CN409" t="s">
        <v>6</v>
      </c>
      <c r="CO409" t="s">
        <v>157</v>
      </c>
      <c r="CP409" t="s">
        <v>501</v>
      </c>
      <c r="CQ409">
        <v>551</v>
      </c>
      <c r="CR409">
        <v>578</v>
      </c>
    </row>
    <row r="410" spans="7:96" hidden="1">
      <c r="G410" s="123">
        <v>45313.655796203704</v>
      </c>
      <c r="H410" s="181">
        <v>32</v>
      </c>
      <c r="I410" t="s">
        <v>88</v>
      </c>
      <c r="J410" t="s">
        <v>88</v>
      </c>
      <c r="K410" t="s">
        <v>706</v>
      </c>
      <c r="L410" t="s">
        <v>6278</v>
      </c>
      <c r="M410" s="30">
        <v>44419</v>
      </c>
      <c r="N410" t="s">
        <v>6279</v>
      </c>
      <c r="O410" t="s">
        <v>81</v>
      </c>
      <c r="P410">
        <v>1.95</v>
      </c>
      <c r="Q410" t="s">
        <v>777</v>
      </c>
      <c r="R410" t="s">
        <v>777</v>
      </c>
      <c r="S410" t="s">
        <v>777</v>
      </c>
      <c r="T410" t="s">
        <v>88</v>
      </c>
      <c r="U410" t="s">
        <v>6104</v>
      </c>
      <c r="V410" t="s">
        <v>6280</v>
      </c>
      <c r="W410" t="s">
        <v>279</v>
      </c>
      <c r="X410" t="s">
        <v>279</v>
      </c>
      <c r="Y410" t="s">
        <v>279</v>
      </c>
      <c r="Z410" t="s">
        <v>2292</v>
      </c>
      <c r="AA410">
        <v>2.2000000000000002</v>
      </c>
      <c r="AB410" s="30">
        <v>45490</v>
      </c>
      <c r="AC410" t="s">
        <v>105</v>
      </c>
      <c r="AD410" t="s">
        <v>6281</v>
      </c>
      <c r="AE410" t="s">
        <v>88</v>
      </c>
      <c r="AF410"/>
      <c r="AG410" t="s">
        <v>282</v>
      </c>
      <c r="AH410" t="s">
        <v>707</v>
      </c>
      <c r="AI410" t="s">
        <v>1801</v>
      </c>
      <c r="AJ410" t="s">
        <v>280</v>
      </c>
      <c r="AK410">
        <v>100</v>
      </c>
      <c r="AL410"/>
      <c r="AM410" t="s">
        <v>794</v>
      </c>
      <c r="AN410" t="s">
        <v>1802</v>
      </c>
      <c r="AO410" t="s">
        <v>88</v>
      </c>
      <c r="AP410"/>
      <c r="AQ410"/>
      <c r="AR410"/>
      <c r="AS410"/>
      <c r="AT410" t="s">
        <v>6282</v>
      </c>
      <c r="AU410" t="s">
        <v>228</v>
      </c>
      <c r="AV410" t="s">
        <v>528</v>
      </c>
      <c r="AW410" t="s">
        <v>279</v>
      </c>
      <c r="AX410" t="s">
        <v>1496</v>
      </c>
      <c r="AY410" t="s">
        <v>88</v>
      </c>
      <c r="AZ410" t="s">
        <v>1</v>
      </c>
      <c r="BA410" s="178" t="s">
        <v>6283</v>
      </c>
      <c r="BB410" t="s">
        <v>278</v>
      </c>
      <c r="BC410" t="s">
        <v>286</v>
      </c>
      <c r="BD410"/>
      <c r="BE410" t="s">
        <v>88</v>
      </c>
      <c r="BF410" t="s">
        <v>88</v>
      </c>
      <c r="BG410" t="s">
        <v>88</v>
      </c>
      <c r="BH410" t="s">
        <v>2198</v>
      </c>
      <c r="BI410">
        <v>1000</v>
      </c>
      <c r="BJ410">
        <v>1.95</v>
      </c>
      <c r="BK410" s="30">
        <v>44425</v>
      </c>
      <c r="BL410" s="30"/>
      <c r="BM410">
        <v>2.2000000000000002</v>
      </c>
      <c r="BN410" t="s">
        <v>88</v>
      </c>
      <c r="BO410" s="30">
        <v>44609</v>
      </c>
      <c r="BP410" t="s">
        <v>6107</v>
      </c>
      <c r="BQ410" t="s">
        <v>88</v>
      </c>
      <c r="BR410" s="30">
        <v>44425</v>
      </c>
      <c r="BS410" t="s">
        <v>88</v>
      </c>
      <c r="BT410" s="30">
        <v>44425</v>
      </c>
      <c r="BU410" t="s">
        <v>1824</v>
      </c>
      <c r="BV410" t="s">
        <v>6284</v>
      </c>
      <c r="BW410" t="s">
        <v>6285</v>
      </c>
      <c r="BX410" t="s">
        <v>277</v>
      </c>
      <c r="BY410" t="s">
        <v>277</v>
      </c>
      <c r="BZ410" t="s">
        <v>276</v>
      </c>
      <c r="CA410" t="s">
        <v>275</v>
      </c>
      <c r="CB410" t="s">
        <v>274</v>
      </c>
      <c r="CC410" t="s">
        <v>88</v>
      </c>
      <c r="CD410" t="s">
        <v>113</v>
      </c>
      <c r="CE410" t="s">
        <v>88</v>
      </c>
      <c r="CF410" t="s">
        <v>88</v>
      </c>
      <c r="CG410" t="s">
        <v>6286</v>
      </c>
      <c r="CH410" t="s">
        <v>88</v>
      </c>
      <c r="CI410" s="30"/>
      <c r="CJ410">
        <v>727</v>
      </c>
      <c r="CK410" t="s">
        <v>6111</v>
      </c>
      <c r="CL410" t="s">
        <v>199</v>
      </c>
      <c r="CM410" t="s">
        <v>6</v>
      </c>
      <c r="CN410" t="s">
        <v>6</v>
      </c>
      <c r="CO410" t="s">
        <v>157</v>
      </c>
      <c r="CP410" t="s">
        <v>524</v>
      </c>
      <c r="CQ410">
        <v>539</v>
      </c>
      <c r="CR410">
        <v>566</v>
      </c>
    </row>
    <row r="411" spans="7:96" hidden="1">
      <c r="G411" s="123">
        <v>45313.655796203704</v>
      </c>
      <c r="H411" s="181">
        <v>31</v>
      </c>
      <c r="I411" t="s">
        <v>88</v>
      </c>
      <c r="J411" t="s">
        <v>88</v>
      </c>
      <c r="K411" t="s">
        <v>1467</v>
      </c>
      <c r="L411" t="s">
        <v>6287</v>
      </c>
      <c r="M411" s="30">
        <v>44418</v>
      </c>
      <c r="N411" t="s">
        <v>6288</v>
      </c>
      <c r="O411" t="s">
        <v>81</v>
      </c>
      <c r="P411">
        <v>0.96</v>
      </c>
      <c r="Q411" t="s">
        <v>777</v>
      </c>
      <c r="R411" t="s">
        <v>777</v>
      </c>
      <c r="S411" t="s">
        <v>777</v>
      </c>
      <c r="T411" t="s">
        <v>88</v>
      </c>
      <c r="U411" t="s">
        <v>6289</v>
      </c>
      <c r="V411" t="s">
        <v>6290</v>
      </c>
      <c r="W411" t="s">
        <v>279</v>
      </c>
      <c r="X411" t="s">
        <v>279</v>
      </c>
      <c r="Y411" t="s">
        <v>279</v>
      </c>
      <c r="Z411" t="s">
        <v>2292</v>
      </c>
      <c r="AA411">
        <v>4</v>
      </c>
      <c r="AB411" s="30">
        <v>45490</v>
      </c>
      <c r="AC411" t="s">
        <v>105</v>
      </c>
      <c r="AD411" t="s">
        <v>88</v>
      </c>
      <c r="AE411" t="s">
        <v>1455</v>
      </c>
      <c r="AF411"/>
      <c r="AG411" t="s">
        <v>282</v>
      </c>
      <c r="AH411" t="s">
        <v>707</v>
      </c>
      <c r="AI411" t="s">
        <v>577</v>
      </c>
      <c r="AJ411" t="s">
        <v>280</v>
      </c>
      <c r="AK411">
        <v>100</v>
      </c>
      <c r="AL411">
        <v>-1.4999999999999999E-2</v>
      </c>
      <c r="AM411" t="s">
        <v>1757</v>
      </c>
      <c r="AN411" t="s">
        <v>2485</v>
      </c>
      <c r="AO411" t="s">
        <v>6291</v>
      </c>
      <c r="AP411"/>
      <c r="AQ411"/>
      <c r="AR411"/>
      <c r="AS411"/>
      <c r="AT411" t="s">
        <v>6292</v>
      </c>
      <c r="AU411" t="s">
        <v>228</v>
      </c>
      <c r="AV411" t="s">
        <v>695</v>
      </c>
      <c r="AW411" t="s">
        <v>279</v>
      </c>
      <c r="AX411" t="s">
        <v>494</v>
      </c>
      <c r="AY411" t="s">
        <v>88</v>
      </c>
      <c r="AZ411" t="s">
        <v>1</v>
      </c>
      <c r="BA411" s="178" t="s">
        <v>6283</v>
      </c>
      <c r="BB411" t="s">
        <v>278</v>
      </c>
      <c r="BC411" t="s">
        <v>286</v>
      </c>
      <c r="BD411"/>
      <c r="BE411" t="s">
        <v>88</v>
      </c>
      <c r="BF411" t="s">
        <v>88</v>
      </c>
      <c r="BG411" t="s">
        <v>88</v>
      </c>
      <c r="BH411" t="s">
        <v>6293</v>
      </c>
      <c r="BI411">
        <v>1000</v>
      </c>
      <c r="BJ411">
        <v>0.96</v>
      </c>
      <c r="BK411" s="30">
        <v>44425</v>
      </c>
      <c r="BL411" s="30"/>
      <c r="BM411">
        <v>4</v>
      </c>
      <c r="BN411" t="s">
        <v>88</v>
      </c>
      <c r="BO411" s="30">
        <v>44609</v>
      </c>
      <c r="BP411" t="s">
        <v>6294</v>
      </c>
      <c r="BQ411" t="s">
        <v>88</v>
      </c>
      <c r="BR411" s="30">
        <v>44425</v>
      </c>
      <c r="BS411" t="s">
        <v>88</v>
      </c>
      <c r="BT411" s="30">
        <v>44425</v>
      </c>
      <c r="BU411" t="s">
        <v>88</v>
      </c>
      <c r="BV411" t="s">
        <v>6295</v>
      </c>
      <c r="BW411" t="s">
        <v>6296</v>
      </c>
      <c r="BX411" t="s">
        <v>277</v>
      </c>
      <c r="BY411" t="s">
        <v>277</v>
      </c>
      <c r="BZ411" t="s">
        <v>276</v>
      </c>
      <c r="CA411" t="s">
        <v>275</v>
      </c>
      <c r="CB411" t="s">
        <v>274</v>
      </c>
      <c r="CC411" t="s">
        <v>88</v>
      </c>
      <c r="CD411" t="s">
        <v>113</v>
      </c>
      <c r="CE411" t="s">
        <v>88</v>
      </c>
      <c r="CF411" t="s">
        <v>88</v>
      </c>
      <c r="CG411" t="s">
        <v>6297</v>
      </c>
      <c r="CH411" t="s">
        <v>88</v>
      </c>
      <c r="CI411" s="30"/>
      <c r="CJ411">
        <v>692</v>
      </c>
      <c r="CK411" t="s">
        <v>6298</v>
      </c>
      <c r="CL411" t="s">
        <v>199</v>
      </c>
      <c r="CM411" t="s">
        <v>6</v>
      </c>
      <c r="CN411" t="s">
        <v>6</v>
      </c>
      <c r="CO411" t="s">
        <v>157</v>
      </c>
      <c r="CP411" t="s">
        <v>501</v>
      </c>
      <c r="CQ411">
        <v>537</v>
      </c>
      <c r="CR411">
        <v>564</v>
      </c>
    </row>
    <row r="412" spans="7:96" hidden="1">
      <c r="G412" s="123">
        <v>45313.655796203704</v>
      </c>
      <c r="H412" s="181">
        <v>30</v>
      </c>
      <c r="I412" t="s">
        <v>88</v>
      </c>
      <c r="J412" t="s">
        <v>88</v>
      </c>
      <c r="K412" t="s">
        <v>706</v>
      </c>
      <c r="L412" t="s">
        <v>6299</v>
      </c>
      <c r="M412" s="30">
        <v>44417</v>
      </c>
      <c r="N412" t="s">
        <v>6300</v>
      </c>
      <c r="O412" t="s">
        <v>81</v>
      </c>
      <c r="P412">
        <v>0.47</v>
      </c>
      <c r="Q412" t="s">
        <v>777</v>
      </c>
      <c r="R412" t="s">
        <v>777</v>
      </c>
      <c r="S412" t="s">
        <v>777</v>
      </c>
      <c r="T412" t="s">
        <v>88</v>
      </c>
      <c r="U412" t="s">
        <v>6236</v>
      </c>
      <c r="V412" t="s">
        <v>6301</v>
      </c>
      <c r="W412" t="s">
        <v>279</v>
      </c>
      <c r="X412" t="s">
        <v>279</v>
      </c>
      <c r="Y412" t="s">
        <v>279</v>
      </c>
      <c r="Z412" t="s">
        <v>284</v>
      </c>
      <c r="AA412">
        <v>2.08</v>
      </c>
      <c r="AB412" s="30">
        <v>45520</v>
      </c>
      <c r="AC412" t="s">
        <v>283</v>
      </c>
      <c r="AD412" t="s">
        <v>5658</v>
      </c>
      <c r="AE412" t="s">
        <v>6249</v>
      </c>
      <c r="AF412">
        <v>12</v>
      </c>
      <c r="AG412" t="s">
        <v>282</v>
      </c>
      <c r="AH412" t="s">
        <v>707</v>
      </c>
      <c r="AI412" t="s">
        <v>5263</v>
      </c>
      <c r="AJ412" t="s">
        <v>280</v>
      </c>
      <c r="AK412">
        <v>100</v>
      </c>
      <c r="AL412"/>
      <c r="AM412" t="s">
        <v>1848</v>
      </c>
      <c r="AN412" t="s">
        <v>1849</v>
      </c>
      <c r="AO412" t="s">
        <v>5297</v>
      </c>
      <c r="AP412"/>
      <c r="AQ412"/>
      <c r="AR412"/>
      <c r="AS412"/>
      <c r="AT412" t="s">
        <v>6238</v>
      </c>
      <c r="AU412" t="s">
        <v>228</v>
      </c>
      <c r="AV412" t="s">
        <v>695</v>
      </c>
      <c r="AW412" t="s">
        <v>279</v>
      </c>
      <c r="AX412" t="s">
        <v>88</v>
      </c>
      <c r="AY412" t="s">
        <v>88</v>
      </c>
      <c r="AZ412" t="s">
        <v>1</v>
      </c>
      <c r="BA412" s="178" t="s">
        <v>6302</v>
      </c>
      <c r="BB412" t="s">
        <v>278</v>
      </c>
      <c r="BC412" t="s">
        <v>286</v>
      </c>
      <c r="BD412"/>
      <c r="BE412" t="s">
        <v>88</v>
      </c>
      <c r="BF412" t="s">
        <v>88</v>
      </c>
      <c r="BG412" t="s">
        <v>88</v>
      </c>
      <c r="BH412" t="s">
        <v>6240</v>
      </c>
      <c r="BI412">
        <v>1000</v>
      </c>
      <c r="BJ412">
        <v>0.47</v>
      </c>
      <c r="BK412" s="30">
        <v>44424</v>
      </c>
      <c r="BL412" s="30"/>
      <c r="BM412">
        <v>2.08</v>
      </c>
      <c r="BN412" t="s">
        <v>88</v>
      </c>
      <c r="BO412" s="30">
        <v>44608</v>
      </c>
      <c r="BP412" t="s">
        <v>6241</v>
      </c>
      <c r="BQ412" t="s">
        <v>88</v>
      </c>
      <c r="BR412" s="30">
        <v>44424</v>
      </c>
      <c r="BS412" t="s">
        <v>88</v>
      </c>
      <c r="BT412" s="30">
        <v>44424</v>
      </c>
      <c r="BU412" t="s">
        <v>1824</v>
      </c>
      <c r="BV412" t="s">
        <v>6303</v>
      </c>
      <c r="BW412" t="s">
        <v>6304</v>
      </c>
      <c r="BX412" t="s">
        <v>277</v>
      </c>
      <c r="BY412" t="s">
        <v>277</v>
      </c>
      <c r="BZ412" t="s">
        <v>276</v>
      </c>
      <c r="CA412" t="s">
        <v>275</v>
      </c>
      <c r="CB412" t="s">
        <v>274</v>
      </c>
      <c r="CC412" t="s">
        <v>88</v>
      </c>
      <c r="CD412" t="s">
        <v>113</v>
      </c>
      <c r="CE412" t="s">
        <v>88</v>
      </c>
      <c r="CF412" t="s">
        <v>88</v>
      </c>
      <c r="CG412" t="s">
        <v>6305</v>
      </c>
      <c r="CH412" t="s">
        <v>88</v>
      </c>
      <c r="CI412" s="30"/>
      <c r="CJ412">
        <v>725</v>
      </c>
      <c r="CK412" t="s">
        <v>6245</v>
      </c>
      <c r="CL412" t="s">
        <v>199</v>
      </c>
      <c r="CM412" t="s">
        <v>6</v>
      </c>
      <c r="CN412" t="s">
        <v>6</v>
      </c>
      <c r="CO412" t="s">
        <v>157</v>
      </c>
      <c r="CP412" t="s">
        <v>501</v>
      </c>
      <c r="CQ412">
        <v>536</v>
      </c>
      <c r="CR412">
        <v>563</v>
      </c>
    </row>
    <row r="413" spans="7:96" hidden="1">
      <c r="G413" s="123">
        <v>45313.655796203704</v>
      </c>
      <c r="H413" s="181">
        <v>29</v>
      </c>
      <c r="I413" t="s">
        <v>88</v>
      </c>
      <c r="J413" t="s">
        <v>88</v>
      </c>
      <c r="K413" t="s">
        <v>1723</v>
      </c>
      <c r="L413" t="s">
        <v>6306</v>
      </c>
      <c r="M413" s="30">
        <v>44407</v>
      </c>
      <c r="N413" t="s">
        <v>6307</v>
      </c>
      <c r="O413" t="s">
        <v>81</v>
      </c>
      <c r="P413">
        <v>0.48</v>
      </c>
      <c r="Q413" t="s">
        <v>777</v>
      </c>
      <c r="R413" t="s">
        <v>777</v>
      </c>
      <c r="S413" t="s">
        <v>777</v>
      </c>
      <c r="T413" t="s">
        <v>88</v>
      </c>
      <c r="U413" t="s">
        <v>2524</v>
      </c>
      <c r="V413" t="s">
        <v>6308</v>
      </c>
      <c r="W413" t="s">
        <v>279</v>
      </c>
      <c r="X413" t="s">
        <v>279</v>
      </c>
      <c r="Y413" t="s">
        <v>279</v>
      </c>
      <c r="Z413" t="s">
        <v>4829</v>
      </c>
      <c r="AA413">
        <v>2</v>
      </c>
      <c r="AB413" s="30">
        <v>45448</v>
      </c>
      <c r="AC413" t="s">
        <v>283</v>
      </c>
      <c r="AD413" t="s">
        <v>88</v>
      </c>
      <c r="AE413" t="s">
        <v>1950</v>
      </c>
      <c r="AF413"/>
      <c r="AG413" t="s">
        <v>282</v>
      </c>
      <c r="AH413" t="s">
        <v>707</v>
      </c>
      <c r="AI413" t="s">
        <v>1998</v>
      </c>
      <c r="AJ413" t="s">
        <v>280</v>
      </c>
      <c r="AK413">
        <v>100</v>
      </c>
      <c r="AL413"/>
      <c r="AM413" t="s">
        <v>1818</v>
      </c>
      <c r="AN413" t="s">
        <v>1819</v>
      </c>
      <c r="AO413" t="s">
        <v>2527</v>
      </c>
      <c r="AP413"/>
      <c r="AQ413"/>
      <c r="AR413"/>
      <c r="AS413"/>
      <c r="AT413" t="s">
        <v>6309</v>
      </c>
      <c r="AU413" t="s">
        <v>228</v>
      </c>
      <c r="AV413" t="s">
        <v>695</v>
      </c>
      <c r="AW413" t="s">
        <v>279</v>
      </c>
      <c r="AX413" t="s">
        <v>1496</v>
      </c>
      <c r="AY413" t="s">
        <v>88</v>
      </c>
      <c r="AZ413" t="s">
        <v>1</v>
      </c>
      <c r="BA413" s="178" t="s">
        <v>6310</v>
      </c>
      <c r="BB413" t="s">
        <v>278</v>
      </c>
      <c r="BC413" t="s">
        <v>286</v>
      </c>
      <c r="BD413"/>
      <c r="BE413" t="s">
        <v>88</v>
      </c>
      <c r="BF413" t="s">
        <v>88</v>
      </c>
      <c r="BG413" t="s">
        <v>88</v>
      </c>
      <c r="BH413" t="s">
        <v>2530</v>
      </c>
      <c r="BI413">
        <v>1000</v>
      </c>
      <c r="BJ413">
        <v>0.48</v>
      </c>
      <c r="BK413" s="30">
        <v>44413</v>
      </c>
      <c r="BL413" s="30"/>
      <c r="BM413">
        <v>2</v>
      </c>
      <c r="BN413" t="s">
        <v>88</v>
      </c>
      <c r="BO413" s="30">
        <v>44597</v>
      </c>
      <c r="BP413" t="s">
        <v>3665</v>
      </c>
      <c r="BQ413" t="s">
        <v>88</v>
      </c>
      <c r="BR413" s="30">
        <v>44413</v>
      </c>
      <c r="BS413" t="s">
        <v>88</v>
      </c>
      <c r="BT413" s="30">
        <v>44413</v>
      </c>
      <c r="BU413" t="s">
        <v>1824</v>
      </c>
      <c r="BV413" t="s">
        <v>88</v>
      </c>
      <c r="BW413" t="s">
        <v>6311</v>
      </c>
      <c r="BX413" t="s">
        <v>277</v>
      </c>
      <c r="BY413" t="s">
        <v>277</v>
      </c>
      <c r="BZ413" t="s">
        <v>276</v>
      </c>
      <c r="CA413" t="s">
        <v>275</v>
      </c>
      <c r="CB413" t="s">
        <v>274</v>
      </c>
      <c r="CC413" t="s">
        <v>88</v>
      </c>
      <c r="CD413" t="s">
        <v>113</v>
      </c>
      <c r="CE413" t="s">
        <v>88</v>
      </c>
      <c r="CF413" t="s">
        <v>88</v>
      </c>
      <c r="CG413" t="s">
        <v>6312</v>
      </c>
      <c r="CH413" t="s">
        <v>88</v>
      </c>
      <c r="CI413" s="30"/>
      <c r="CJ413">
        <v>629</v>
      </c>
      <c r="CK413" t="s">
        <v>2534</v>
      </c>
      <c r="CL413" t="s">
        <v>199</v>
      </c>
      <c r="CM413" t="s">
        <v>531</v>
      </c>
      <c r="CN413" t="s">
        <v>6</v>
      </c>
      <c r="CO413" t="s">
        <v>157</v>
      </c>
      <c r="CP413" t="s">
        <v>525</v>
      </c>
      <c r="CQ413">
        <v>530</v>
      </c>
      <c r="CR413">
        <v>557</v>
      </c>
    </row>
    <row r="414" spans="7:96" hidden="1">
      <c r="G414" s="123">
        <v>45313.655796203704</v>
      </c>
      <c r="H414" s="181">
        <v>28</v>
      </c>
      <c r="I414" t="s">
        <v>88</v>
      </c>
      <c r="J414" t="s">
        <v>88</v>
      </c>
      <c r="K414" t="s">
        <v>782</v>
      </c>
      <c r="L414" t="s">
        <v>6313</v>
      </c>
      <c r="M414" s="30">
        <v>44404</v>
      </c>
      <c r="N414" t="s">
        <v>6314</v>
      </c>
      <c r="O414" t="s">
        <v>81</v>
      </c>
      <c r="P414">
        <v>0.89</v>
      </c>
      <c r="Q414" t="s">
        <v>777</v>
      </c>
      <c r="R414" t="s">
        <v>777</v>
      </c>
      <c r="S414" t="s">
        <v>777</v>
      </c>
      <c r="T414" t="s">
        <v>88</v>
      </c>
      <c r="U414" t="s">
        <v>6315</v>
      </c>
      <c r="V414" t="s">
        <v>6316</v>
      </c>
      <c r="W414" t="s">
        <v>279</v>
      </c>
      <c r="X414" t="s">
        <v>279</v>
      </c>
      <c r="Y414" t="s">
        <v>279</v>
      </c>
      <c r="Z414" t="s">
        <v>284</v>
      </c>
      <c r="AA414">
        <v>1.93</v>
      </c>
      <c r="AB414" s="30">
        <v>45503</v>
      </c>
      <c r="AC414" t="s">
        <v>283</v>
      </c>
      <c r="AD414" t="s">
        <v>88</v>
      </c>
      <c r="AE414" t="s">
        <v>88</v>
      </c>
      <c r="AF414"/>
      <c r="AG414" t="s">
        <v>282</v>
      </c>
      <c r="AH414" t="s">
        <v>707</v>
      </c>
      <c r="AI414" t="s">
        <v>3897</v>
      </c>
      <c r="AJ414" t="s">
        <v>280</v>
      </c>
      <c r="AK414">
        <v>100</v>
      </c>
      <c r="AL414"/>
      <c r="AM414" t="s">
        <v>2368</v>
      </c>
      <c r="AN414" t="s">
        <v>2931</v>
      </c>
      <c r="AO414" t="s">
        <v>88</v>
      </c>
      <c r="AP414"/>
      <c r="AQ414"/>
      <c r="AR414"/>
      <c r="AS414"/>
      <c r="AT414" t="s">
        <v>5709</v>
      </c>
      <c r="AU414" t="s">
        <v>228</v>
      </c>
      <c r="AV414" t="s">
        <v>695</v>
      </c>
      <c r="AW414" t="s">
        <v>279</v>
      </c>
      <c r="AX414" t="s">
        <v>1496</v>
      </c>
      <c r="AY414" t="s">
        <v>88</v>
      </c>
      <c r="AZ414" t="s">
        <v>1</v>
      </c>
      <c r="BA414" s="178" t="s">
        <v>6317</v>
      </c>
      <c r="BB414" t="s">
        <v>278</v>
      </c>
      <c r="BC414" t="s">
        <v>286</v>
      </c>
      <c r="BD414"/>
      <c r="BE414" t="s">
        <v>88</v>
      </c>
      <c r="BF414" t="s">
        <v>88</v>
      </c>
      <c r="BG414" t="s">
        <v>88</v>
      </c>
      <c r="BH414" t="s">
        <v>6318</v>
      </c>
      <c r="BI414">
        <v>1000</v>
      </c>
      <c r="BJ414">
        <v>0.89</v>
      </c>
      <c r="BK414" s="30">
        <v>44407</v>
      </c>
      <c r="BL414" s="30"/>
      <c r="BM414">
        <v>1.93</v>
      </c>
      <c r="BN414" t="s">
        <v>88</v>
      </c>
      <c r="BO414" s="30">
        <v>44591</v>
      </c>
      <c r="BP414" t="s">
        <v>6319</v>
      </c>
      <c r="BQ414" t="s">
        <v>88</v>
      </c>
      <c r="BR414" s="30">
        <v>44407</v>
      </c>
      <c r="BS414" t="s">
        <v>88</v>
      </c>
      <c r="BT414" s="30">
        <v>44407</v>
      </c>
      <c r="BU414" t="s">
        <v>1824</v>
      </c>
      <c r="BV414" t="s">
        <v>6320</v>
      </c>
      <c r="BW414" t="s">
        <v>6321</v>
      </c>
      <c r="BX414" t="s">
        <v>277</v>
      </c>
      <c r="BY414" t="s">
        <v>277</v>
      </c>
      <c r="BZ414" t="s">
        <v>276</v>
      </c>
      <c r="CA414" t="s">
        <v>275</v>
      </c>
      <c r="CB414" t="s">
        <v>274</v>
      </c>
      <c r="CC414" t="s">
        <v>88</v>
      </c>
      <c r="CD414" t="s">
        <v>113</v>
      </c>
      <c r="CE414" t="s">
        <v>88</v>
      </c>
      <c r="CF414" t="s">
        <v>88</v>
      </c>
      <c r="CG414" t="s">
        <v>6322</v>
      </c>
      <c r="CH414" t="s">
        <v>88</v>
      </c>
      <c r="CI414" s="30"/>
      <c r="CJ414">
        <v>346</v>
      </c>
      <c r="CK414" t="s">
        <v>6323</v>
      </c>
      <c r="CL414" t="s">
        <v>199</v>
      </c>
      <c r="CM414" t="s">
        <v>6</v>
      </c>
      <c r="CN414" t="s">
        <v>6</v>
      </c>
      <c r="CO414" t="s">
        <v>157</v>
      </c>
      <c r="CP414" t="s">
        <v>501</v>
      </c>
      <c r="CQ414">
        <v>528</v>
      </c>
      <c r="CR414">
        <v>555</v>
      </c>
    </row>
    <row r="415" spans="7:96" hidden="1">
      <c r="G415" s="123">
        <v>45313.655796203704</v>
      </c>
      <c r="H415" s="181">
        <v>27</v>
      </c>
      <c r="I415" t="s">
        <v>88</v>
      </c>
      <c r="J415" t="s">
        <v>88</v>
      </c>
      <c r="K415" t="s">
        <v>1468</v>
      </c>
      <c r="L415" t="s">
        <v>6324</v>
      </c>
      <c r="M415" s="30">
        <v>44400</v>
      </c>
      <c r="N415" t="s">
        <v>6325</v>
      </c>
      <c r="O415" t="s">
        <v>81</v>
      </c>
      <c r="P415">
        <v>0.35</v>
      </c>
      <c r="Q415" t="s">
        <v>777</v>
      </c>
      <c r="R415" t="s">
        <v>777</v>
      </c>
      <c r="S415" t="s">
        <v>777</v>
      </c>
      <c r="T415" t="s">
        <v>88</v>
      </c>
      <c r="U415" t="s">
        <v>2524</v>
      </c>
      <c r="V415" t="s">
        <v>6326</v>
      </c>
      <c r="W415" t="s">
        <v>279</v>
      </c>
      <c r="X415" t="s">
        <v>279</v>
      </c>
      <c r="Y415" t="s">
        <v>279</v>
      </c>
      <c r="Z415" t="s">
        <v>284</v>
      </c>
      <c r="AA415">
        <v>3.6</v>
      </c>
      <c r="AB415" s="30">
        <v>45501</v>
      </c>
      <c r="AC415" t="s">
        <v>283</v>
      </c>
      <c r="AD415" t="s">
        <v>88</v>
      </c>
      <c r="AE415" t="s">
        <v>6327</v>
      </c>
      <c r="AF415"/>
      <c r="AG415" t="s">
        <v>282</v>
      </c>
      <c r="AH415" t="s">
        <v>707</v>
      </c>
      <c r="AI415" t="s">
        <v>4568</v>
      </c>
      <c r="AJ415" t="s">
        <v>280</v>
      </c>
      <c r="AK415">
        <v>100</v>
      </c>
      <c r="AL415"/>
      <c r="AM415" t="s">
        <v>1818</v>
      </c>
      <c r="AN415" t="s">
        <v>1819</v>
      </c>
      <c r="AO415" t="s">
        <v>2527</v>
      </c>
      <c r="AP415"/>
      <c r="AQ415"/>
      <c r="AR415"/>
      <c r="AS415"/>
      <c r="AT415" t="s">
        <v>6328</v>
      </c>
      <c r="AU415" t="s">
        <v>228</v>
      </c>
      <c r="AV415" t="s">
        <v>695</v>
      </c>
      <c r="AW415" t="s">
        <v>279</v>
      </c>
      <c r="AX415" t="s">
        <v>1496</v>
      </c>
      <c r="AY415" t="s">
        <v>88</v>
      </c>
      <c r="AZ415" t="s">
        <v>1</v>
      </c>
      <c r="BA415" s="178" t="s">
        <v>6329</v>
      </c>
      <c r="BB415" t="s">
        <v>278</v>
      </c>
      <c r="BC415" t="s">
        <v>286</v>
      </c>
      <c r="BD415"/>
      <c r="BE415" t="s">
        <v>88</v>
      </c>
      <c r="BF415" t="s">
        <v>88</v>
      </c>
      <c r="BG415" t="s">
        <v>88</v>
      </c>
      <c r="BH415" t="s">
        <v>2530</v>
      </c>
      <c r="BI415">
        <v>1000</v>
      </c>
      <c r="BJ415">
        <v>0.35</v>
      </c>
      <c r="BK415" s="30">
        <v>44405</v>
      </c>
      <c r="BL415" s="30"/>
      <c r="BM415">
        <v>3.6</v>
      </c>
      <c r="BN415" t="s">
        <v>88</v>
      </c>
      <c r="BO415" s="30">
        <v>44589</v>
      </c>
      <c r="BP415" t="s">
        <v>3665</v>
      </c>
      <c r="BQ415" t="s">
        <v>88</v>
      </c>
      <c r="BR415" s="30">
        <v>44405</v>
      </c>
      <c r="BS415" t="s">
        <v>88</v>
      </c>
      <c r="BT415" s="30">
        <v>44405</v>
      </c>
      <c r="BU415" t="s">
        <v>1824</v>
      </c>
      <c r="BV415" t="s">
        <v>88</v>
      </c>
      <c r="BW415" t="s">
        <v>6330</v>
      </c>
      <c r="BX415" t="s">
        <v>277</v>
      </c>
      <c r="BY415" t="s">
        <v>277</v>
      </c>
      <c r="BZ415" t="s">
        <v>276</v>
      </c>
      <c r="CA415" t="s">
        <v>275</v>
      </c>
      <c r="CB415" t="s">
        <v>274</v>
      </c>
      <c r="CC415" t="s">
        <v>88</v>
      </c>
      <c r="CD415" t="s">
        <v>113</v>
      </c>
      <c r="CE415" t="s">
        <v>88</v>
      </c>
      <c r="CF415" t="s">
        <v>88</v>
      </c>
      <c r="CG415" t="s">
        <v>6331</v>
      </c>
      <c r="CH415" t="s">
        <v>88</v>
      </c>
      <c r="CI415" s="30"/>
      <c r="CJ415">
        <v>629</v>
      </c>
      <c r="CK415" t="s">
        <v>2534</v>
      </c>
      <c r="CL415" t="s">
        <v>199</v>
      </c>
      <c r="CM415" t="s">
        <v>531</v>
      </c>
      <c r="CN415" t="s">
        <v>6</v>
      </c>
      <c r="CO415" t="s">
        <v>157</v>
      </c>
      <c r="CP415" t="s">
        <v>525</v>
      </c>
      <c r="CQ415">
        <v>525</v>
      </c>
      <c r="CR415">
        <v>552</v>
      </c>
    </row>
    <row r="416" spans="7:96" hidden="1">
      <c r="G416" s="123">
        <v>45313.655796203704</v>
      </c>
      <c r="H416" s="181">
        <v>26</v>
      </c>
      <c r="I416" t="s">
        <v>88</v>
      </c>
      <c r="J416" t="s">
        <v>88</v>
      </c>
      <c r="K416" t="s">
        <v>1468</v>
      </c>
      <c r="L416" t="s">
        <v>6332</v>
      </c>
      <c r="M416" s="30">
        <v>44400</v>
      </c>
      <c r="N416" t="s">
        <v>6333</v>
      </c>
      <c r="O416" t="s">
        <v>81</v>
      </c>
      <c r="P416">
        <v>2.25</v>
      </c>
      <c r="Q416" t="s">
        <v>777</v>
      </c>
      <c r="R416" t="s">
        <v>777</v>
      </c>
      <c r="S416" t="s">
        <v>777</v>
      </c>
      <c r="T416" t="s">
        <v>88</v>
      </c>
      <c r="U416" t="s">
        <v>6334</v>
      </c>
      <c r="V416" t="s">
        <v>6335</v>
      </c>
      <c r="W416" t="s">
        <v>279</v>
      </c>
      <c r="X416" t="s">
        <v>279</v>
      </c>
      <c r="Y416" t="s">
        <v>279</v>
      </c>
      <c r="Z416" t="s">
        <v>2207</v>
      </c>
      <c r="AA416">
        <v>3.45</v>
      </c>
      <c r="AB416" s="30">
        <v>45472</v>
      </c>
      <c r="AC416" t="s">
        <v>283</v>
      </c>
      <c r="AD416" t="s">
        <v>88</v>
      </c>
      <c r="AE416" t="s">
        <v>3358</v>
      </c>
      <c r="AF416"/>
      <c r="AG416" t="s">
        <v>282</v>
      </c>
      <c r="AH416" t="s">
        <v>707</v>
      </c>
      <c r="AI416" t="s">
        <v>577</v>
      </c>
      <c r="AJ416" t="s">
        <v>280</v>
      </c>
      <c r="AK416">
        <v>100</v>
      </c>
      <c r="AL416"/>
      <c r="AM416" t="s">
        <v>1757</v>
      </c>
      <c r="AN416" t="s">
        <v>3174</v>
      </c>
      <c r="AO416" t="s">
        <v>6336</v>
      </c>
      <c r="AP416"/>
      <c r="AQ416"/>
      <c r="AR416"/>
      <c r="AS416"/>
      <c r="AT416" t="s">
        <v>6337</v>
      </c>
      <c r="AU416" t="s">
        <v>228</v>
      </c>
      <c r="AV416" t="s">
        <v>695</v>
      </c>
      <c r="AW416" t="s">
        <v>279</v>
      </c>
      <c r="AX416" t="s">
        <v>1496</v>
      </c>
      <c r="AY416" t="s">
        <v>88</v>
      </c>
      <c r="AZ416" t="s">
        <v>1</v>
      </c>
      <c r="BA416" s="178" t="s">
        <v>6338</v>
      </c>
      <c r="BB416" t="s">
        <v>278</v>
      </c>
      <c r="BC416" t="s">
        <v>286</v>
      </c>
      <c r="BD416"/>
      <c r="BE416" t="s">
        <v>88</v>
      </c>
      <c r="BF416" t="s">
        <v>88</v>
      </c>
      <c r="BG416" t="s">
        <v>88</v>
      </c>
      <c r="BH416" t="s">
        <v>6339</v>
      </c>
      <c r="BI416">
        <v>1000</v>
      </c>
      <c r="BJ416">
        <v>2.25</v>
      </c>
      <c r="BK416" s="30">
        <v>44406</v>
      </c>
      <c r="BL416" s="30"/>
      <c r="BM416">
        <v>3.45</v>
      </c>
      <c r="BN416" t="s">
        <v>88</v>
      </c>
      <c r="BO416" s="30">
        <v>44590</v>
      </c>
      <c r="BP416" t="s">
        <v>6340</v>
      </c>
      <c r="BQ416" t="s">
        <v>88</v>
      </c>
      <c r="BR416" s="30">
        <v>44406</v>
      </c>
      <c r="BS416" t="s">
        <v>88</v>
      </c>
      <c r="BT416" s="30">
        <v>44406</v>
      </c>
      <c r="BU416" t="s">
        <v>1824</v>
      </c>
      <c r="BV416" t="s">
        <v>6341</v>
      </c>
      <c r="BW416" t="s">
        <v>6342</v>
      </c>
      <c r="BX416" t="s">
        <v>277</v>
      </c>
      <c r="BY416" t="s">
        <v>277</v>
      </c>
      <c r="BZ416" t="s">
        <v>276</v>
      </c>
      <c r="CA416" t="s">
        <v>275</v>
      </c>
      <c r="CB416" t="s">
        <v>274</v>
      </c>
      <c r="CC416" t="s">
        <v>88</v>
      </c>
      <c r="CD416" t="s">
        <v>113</v>
      </c>
      <c r="CE416" t="s">
        <v>88</v>
      </c>
      <c r="CF416" t="s">
        <v>88</v>
      </c>
      <c r="CG416" t="s">
        <v>6343</v>
      </c>
      <c r="CH416" t="s">
        <v>88</v>
      </c>
      <c r="CI416" s="30"/>
      <c r="CJ416">
        <v>688</v>
      </c>
      <c r="CK416" t="s">
        <v>6344</v>
      </c>
      <c r="CL416" t="s">
        <v>199</v>
      </c>
      <c r="CM416" t="s">
        <v>6</v>
      </c>
      <c r="CN416" t="s">
        <v>6</v>
      </c>
      <c r="CO416" t="s">
        <v>157</v>
      </c>
      <c r="CP416" t="s">
        <v>501</v>
      </c>
      <c r="CQ416">
        <v>524</v>
      </c>
      <c r="CR416">
        <v>551</v>
      </c>
    </row>
    <row r="417" spans="7:96" hidden="1">
      <c r="G417" s="123">
        <v>45313.655796203704</v>
      </c>
      <c r="H417" s="181">
        <v>25</v>
      </c>
      <c r="I417" t="s">
        <v>88</v>
      </c>
      <c r="J417" t="s">
        <v>88</v>
      </c>
      <c r="K417" t="s">
        <v>706</v>
      </c>
      <c r="L417" t="s">
        <v>6345</v>
      </c>
      <c r="M417" s="30">
        <v>44392</v>
      </c>
      <c r="N417" t="s">
        <v>6346</v>
      </c>
      <c r="O417" t="s">
        <v>81</v>
      </c>
      <c r="P417">
        <v>1</v>
      </c>
      <c r="Q417" t="s">
        <v>777</v>
      </c>
      <c r="R417" t="s">
        <v>777</v>
      </c>
      <c r="S417" t="s">
        <v>777</v>
      </c>
      <c r="T417" t="s">
        <v>88</v>
      </c>
      <c r="U417" t="s">
        <v>5734</v>
      </c>
      <c r="V417" t="s">
        <v>6347</v>
      </c>
      <c r="W417" t="s">
        <v>279</v>
      </c>
      <c r="X417" t="s">
        <v>279</v>
      </c>
      <c r="Y417" t="s">
        <v>279</v>
      </c>
      <c r="Z417" t="s">
        <v>284</v>
      </c>
      <c r="AA417">
        <v>2.2000000000000002</v>
      </c>
      <c r="AB417" s="30">
        <v>45493</v>
      </c>
      <c r="AC417" t="s">
        <v>283</v>
      </c>
      <c r="AD417" t="s">
        <v>6348</v>
      </c>
      <c r="AE417" t="s">
        <v>88</v>
      </c>
      <c r="AF417"/>
      <c r="AG417" t="s">
        <v>282</v>
      </c>
      <c r="AH417" t="s">
        <v>707</v>
      </c>
      <c r="AI417" t="s">
        <v>4538</v>
      </c>
      <c r="AJ417" t="s">
        <v>280</v>
      </c>
      <c r="AK417">
        <v>100</v>
      </c>
      <c r="AL417"/>
      <c r="AM417" t="s">
        <v>709</v>
      </c>
      <c r="AN417" t="s">
        <v>1385</v>
      </c>
      <c r="AO417" t="s">
        <v>5736</v>
      </c>
      <c r="AP417"/>
      <c r="AQ417"/>
      <c r="AR417"/>
      <c r="AS417"/>
      <c r="AT417" t="s">
        <v>6123</v>
      </c>
      <c r="AU417" t="s">
        <v>228</v>
      </c>
      <c r="AV417" t="s">
        <v>528</v>
      </c>
      <c r="AW417" t="s">
        <v>279</v>
      </c>
      <c r="AX417" t="s">
        <v>1496</v>
      </c>
      <c r="AY417" t="s">
        <v>88</v>
      </c>
      <c r="AZ417" t="s">
        <v>1</v>
      </c>
      <c r="BA417" s="178" t="s">
        <v>6349</v>
      </c>
      <c r="BB417" t="s">
        <v>278</v>
      </c>
      <c r="BC417" t="s">
        <v>286</v>
      </c>
      <c r="BD417"/>
      <c r="BE417" t="s">
        <v>88</v>
      </c>
      <c r="BF417" t="s">
        <v>88</v>
      </c>
      <c r="BG417" t="s">
        <v>88</v>
      </c>
      <c r="BH417" t="s">
        <v>5737</v>
      </c>
      <c r="BI417">
        <v>1000</v>
      </c>
      <c r="BJ417">
        <v>1</v>
      </c>
      <c r="BK417" s="30">
        <v>44397</v>
      </c>
      <c r="BL417" s="30"/>
      <c r="BM417">
        <v>2.2000000000000002</v>
      </c>
      <c r="BN417" t="s">
        <v>88</v>
      </c>
      <c r="BO417" s="30">
        <v>44581</v>
      </c>
      <c r="BP417" t="s">
        <v>5738</v>
      </c>
      <c r="BQ417" t="s">
        <v>88</v>
      </c>
      <c r="BR417" s="30">
        <v>44397</v>
      </c>
      <c r="BS417" t="s">
        <v>88</v>
      </c>
      <c r="BT417" s="30">
        <v>44397</v>
      </c>
      <c r="BU417" t="s">
        <v>1824</v>
      </c>
      <c r="BV417" t="s">
        <v>6350</v>
      </c>
      <c r="BW417" t="s">
        <v>6126</v>
      </c>
      <c r="BX417" t="s">
        <v>277</v>
      </c>
      <c r="BY417" t="s">
        <v>277</v>
      </c>
      <c r="BZ417" t="s">
        <v>276</v>
      </c>
      <c r="CA417" t="s">
        <v>275</v>
      </c>
      <c r="CB417" t="s">
        <v>274</v>
      </c>
      <c r="CC417" t="s">
        <v>88</v>
      </c>
      <c r="CD417" t="s">
        <v>113</v>
      </c>
      <c r="CE417" t="s">
        <v>88</v>
      </c>
      <c r="CF417" t="s">
        <v>88</v>
      </c>
      <c r="CG417" t="s">
        <v>6351</v>
      </c>
      <c r="CH417" t="s">
        <v>88</v>
      </c>
      <c r="CI417" s="30"/>
      <c r="CJ417">
        <v>719</v>
      </c>
      <c r="CK417" t="s">
        <v>5742</v>
      </c>
      <c r="CL417" t="s">
        <v>199</v>
      </c>
      <c r="CM417" t="s">
        <v>531</v>
      </c>
      <c r="CN417" t="s">
        <v>6</v>
      </c>
      <c r="CO417" t="s">
        <v>157</v>
      </c>
      <c r="CP417" t="s">
        <v>526</v>
      </c>
      <c r="CQ417">
        <v>513</v>
      </c>
      <c r="CR417">
        <v>539</v>
      </c>
    </row>
    <row r="418" spans="7:96">
      <c r="G418" s="123">
        <v>45313.655796203704</v>
      </c>
      <c r="H418" s="181">
        <v>24</v>
      </c>
      <c r="I418" t="s">
        <v>88</v>
      </c>
      <c r="J418" t="s">
        <v>88</v>
      </c>
      <c r="K418" t="s">
        <v>706</v>
      </c>
      <c r="L418" t="s">
        <v>1860</v>
      </c>
      <c r="M418" s="30">
        <v>44385</v>
      </c>
      <c r="N418" t="s">
        <v>1861</v>
      </c>
      <c r="O418" t="s">
        <v>212</v>
      </c>
      <c r="P418">
        <v>5</v>
      </c>
      <c r="Q418" t="s">
        <v>778</v>
      </c>
      <c r="R418" t="s">
        <v>778</v>
      </c>
      <c r="S418" t="s">
        <v>778</v>
      </c>
      <c r="T418" t="s">
        <v>88</v>
      </c>
      <c r="U418" t="s">
        <v>1862</v>
      </c>
      <c r="V418" t="s">
        <v>1863</v>
      </c>
      <c r="W418" t="s">
        <v>279</v>
      </c>
      <c r="X418" t="s">
        <v>279</v>
      </c>
      <c r="Y418" t="s">
        <v>1864</v>
      </c>
      <c r="Z418" t="s">
        <v>1865</v>
      </c>
      <c r="AA418">
        <v>2</v>
      </c>
      <c r="AB418" s="30">
        <v>46218</v>
      </c>
      <c r="AC418" t="s">
        <v>1537</v>
      </c>
      <c r="AD418" t="s">
        <v>1866</v>
      </c>
      <c r="AE418" t="s">
        <v>1867</v>
      </c>
      <c r="AF418">
        <v>40</v>
      </c>
      <c r="AG418" t="s">
        <v>282</v>
      </c>
      <c r="AH418" t="s">
        <v>707</v>
      </c>
      <c r="AI418" t="s">
        <v>1868</v>
      </c>
      <c r="AJ418" t="s">
        <v>280</v>
      </c>
      <c r="AK418">
        <v>100</v>
      </c>
      <c r="AL418"/>
      <c r="AM418" t="s">
        <v>1869</v>
      </c>
      <c r="AN418" t="s">
        <v>88</v>
      </c>
      <c r="AO418" t="s">
        <v>88</v>
      </c>
      <c r="AP418">
        <v>11</v>
      </c>
      <c r="AQ418">
        <v>2.2000000000000002</v>
      </c>
      <c r="AR418">
        <v>0.84</v>
      </c>
      <c r="AS418">
        <v>0.26</v>
      </c>
      <c r="AT418" t="s">
        <v>1870</v>
      </c>
      <c r="AU418" t="s">
        <v>228</v>
      </c>
      <c r="AV418" t="s">
        <v>1871</v>
      </c>
      <c r="AW418" t="s">
        <v>1864</v>
      </c>
      <c r="AX418" t="s">
        <v>88</v>
      </c>
      <c r="AY418" t="s">
        <v>88</v>
      </c>
      <c r="AZ418" t="s">
        <v>2</v>
      </c>
      <c r="BA418" s="178" t="s">
        <v>1872</v>
      </c>
      <c r="BB418" t="s">
        <v>1376</v>
      </c>
      <c r="BC418" t="s">
        <v>286</v>
      </c>
      <c r="BD418"/>
      <c r="BE418" t="s">
        <v>88</v>
      </c>
      <c r="BF418" t="s">
        <v>88</v>
      </c>
      <c r="BG418" t="s">
        <v>88</v>
      </c>
      <c r="BH418" t="s">
        <v>1873</v>
      </c>
      <c r="BI418">
        <v>250000</v>
      </c>
      <c r="BJ418">
        <v>5</v>
      </c>
      <c r="BK418" s="30">
        <v>44392</v>
      </c>
      <c r="BL418" s="30"/>
      <c r="BM418">
        <v>2</v>
      </c>
      <c r="BN418" t="s">
        <v>88</v>
      </c>
      <c r="BO418" s="30">
        <v>44576</v>
      </c>
      <c r="BP418" t="s">
        <v>1874</v>
      </c>
      <c r="BQ418" t="s">
        <v>88</v>
      </c>
      <c r="BR418" s="30">
        <v>44392</v>
      </c>
      <c r="BS418" t="s">
        <v>88</v>
      </c>
      <c r="BT418" s="30">
        <v>44392</v>
      </c>
      <c r="BU418" t="s">
        <v>1875</v>
      </c>
      <c r="BV418" t="s">
        <v>1876</v>
      </c>
      <c r="BW418" t="s">
        <v>1877</v>
      </c>
      <c r="BX418" t="s">
        <v>277</v>
      </c>
      <c r="BY418" t="s">
        <v>277</v>
      </c>
      <c r="BZ418" t="s">
        <v>276</v>
      </c>
      <c r="CA418" t="s">
        <v>275</v>
      </c>
      <c r="CB418" t="s">
        <v>274</v>
      </c>
      <c r="CC418" t="s">
        <v>88</v>
      </c>
      <c r="CD418" t="s">
        <v>113</v>
      </c>
      <c r="CE418" t="s">
        <v>88</v>
      </c>
      <c r="CF418" t="s">
        <v>88</v>
      </c>
      <c r="CG418" t="s">
        <v>1878</v>
      </c>
      <c r="CH418" t="s">
        <v>88</v>
      </c>
      <c r="CI418" s="30"/>
      <c r="CJ418"/>
      <c r="CK418" t="s">
        <v>88</v>
      </c>
      <c r="CL418" t="s">
        <v>88</v>
      </c>
      <c r="CM418" t="s">
        <v>88</v>
      </c>
      <c r="CN418" t="s">
        <v>88</v>
      </c>
      <c r="CO418" t="s">
        <v>88</v>
      </c>
      <c r="CP418" t="s">
        <v>88</v>
      </c>
      <c r="CQ418"/>
      <c r="CR418"/>
    </row>
    <row r="419" spans="7:96" hidden="1">
      <c r="G419" s="123">
        <v>45313.655796203704</v>
      </c>
      <c r="H419" s="181">
        <v>23</v>
      </c>
      <c r="I419" t="s">
        <v>88</v>
      </c>
      <c r="J419" t="s">
        <v>88</v>
      </c>
      <c r="K419" t="s">
        <v>706</v>
      </c>
      <c r="L419" t="s">
        <v>6352</v>
      </c>
      <c r="M419" s="30">
        <v>44376</v>
      </c>
      <c r="N419" t="s">
        <v>6353</v>
      </c>
      <c r="O419" t="s">
        <v>81</v>
      </c>
      <c r="P419">
        <v>1.2</v>
      </c>
      <c r="Q419" t="s">
        <v>777</v>
      </c>
      <c r="R419" t="s">
        <v>777</v>
      </c>
      <c r="S419" t="s">
        <v>777</v>
      </c>
      <c r="T419" t="s">
        <v>88</v>
      </c>
      <c r="U419" t="s">
        <v>1655</v>
      </c>
      <c r="V419" t="s">
        <v>6354</v>
      </c>
      <c r="W419" t="s">
        <v>279</v>
      </c>
      <c r="X419" t="s">
        <v>279</v>
      </c>
      <c r="Y419" t="s">
        <v>279</v>
      </c>
      <c r="Z419" t="s">
        <v>284</v>
      </c>
      <c r="AA419">
        <v>2.2999999999999998</v>
      </c>
      <c r="AB419" s="30">
        <v>45479</v>
      </c>
      <c r="AC419" t="s">
        <v>283</v>
      </c>
      <c r="AD419" t="s">
        <v>5034</v>
      </c>
      <c r="AE419" t="s">
        <v>2637</v>
      </c>
      <c r="AF419">
        <v>20</v>
      </c>
      <c r="AG419" t="s">
        <v>282</v>
      </c>
      <c r="AH419" t="s">
        <v>707</v>
      </c>
      <c r="AI419" t="s">
        <v>2768</v>
      </c>
      <c r="AJ419" t="s">
        <v>280</v>
      </c>
      <c r="AK419">
        <v>100</v>
      </c>
      <c r="AL419"/>
      <c r="AM419" t="s">
        <v>709</v>
      </c>
      <c r="AN419" t="s">
        <v>1385</v>
      </c>
      <c r="AO419" t="s">
        <v>1660</v>
      </c>
      <c r="AP419"/>
      <c r="AQ419"/>
      <c r="AR419"/>
      <c r="AS419"/>
      <c r="AT419" t="s">
        <v>6123</v>
      </c>
      <c r="AU419" t="s">
        <v>228</v>
      </c>
      <c r="AV419" t="s">
        <v>695</v>
      </c>
      <c r="AW419" t="s">
        <v>279</v>
      </c>
      <c r="AX419" t="s">
        <v>494</v>
      </c>
      <c r="AY419" t="s">
        <v>88</v>
      </c>
      <c r="AZ419" t="s">
        <v>1</v>
      </c>
      <c r="BA419" s="178" t="s">
        <v>6355</v>
      </c>
      <c r="BB419" t="s">
        <v>278</v>
      </c>
      <c r="BC419" t="s">
        <v>286</v>
      </c>
      <c r="BD419"/>
      <c r="BE419" t="s">
        <v>88</v>
      </c>
      <c r="BF419" t="s">
        <v>88</v>
      </c>
      <c r="BG419" t="s">
        <v>88</v>
      </c>
      <c r="BH419" t="s">
        <v>1663</v>
      </c>
      <c r="BI419">
        <v>1000</v>
      </c>
      <c r="BJ419">
        <v>1.2</v>
      </c>
      <c r="BK419" s="30">
        <v>44383</v>
      </c>
      <c r="BL419" s="30"/>
      <c r="BM419">
        <v>2.2999999999999998</v>
      </c>
      <c r="BN419" t="s">
        <v>88</v>
      </c>
      <c r="BO419" s="30">
        <v>44567</v>
      </c>
      <c r="BP419" t="s">
        <v>6098</v>
      </c>
      <c r="BQ419" t="s">
        <v>88</v>
      </c>
      <c r="BR419" s="30">
        <v>44383</v>
      </c>
      <c r="BS419" t="s">
        <v>88</v>
      </c>
      <c r="BT419" s="30">
        <v>44383</v>
      </c>
      <c r="BU419" t="s">
        <v>1824</v>
      </c>
      <c r="BV419" t="s">
        <v>6356</v>
      </c>
      <c r="BW419" t="s">
        <v>6357</v>
      </c>
      <c r="BX419" t="s">
        <v>277</v>
      </c>
      <c r="BY419" t="s">
        <v>277</v>
      </c>
      <c r="BZ419" t="s">
        <v>276</v>
      </c>
      <c r="CA419" t="s">
        <v>275</v>
      </c>
      <c r="CB419" t="s">
        <v>274</v>
      </c>
      <c r="CC419" t="s">
        <v>88</v>
      </c>
      <c r="CD419" t="s">
        <v>113</v>
      </c>
      <c r="CE419" t="s">
        <v>88</v>
      </c>
      <c r="CF419" t="s">
        <v>88</v>
      </c>
      <c r="CG419" t="s">
        <v>6358</v>
      </c>
      <c r="CH419" t="s">
        <v>88</v>
      </c>
      <c r="CI419" s="30"/>
      <c r="CJ419">
        <v>674</v>
      </c>
      <c r="CK419" t="s">
        <v>1673</v>
      </c>
      <c r="CL419" t="s">
        <v>199</v>
      </c>
      <c r="CM419" t="s">
        <v>6</v>
      </c>
      <c r="CN419" t="s">
        <v>6</v>
      </c>
      <c r="CO419" t="s">
        <v>157</v>
      </c>
      <c r="CP419" t="s">
        <v>501</v>
      </c>
      <c r="CQ419">
        <v>498</v>
      </c>
      <c r="CR419">
        <v>523</v>
      </c>
    </row>
    <row r="420" spans="7:96" hidden="1">
      <c r="G420" s="123">
        <v>45313.655796203704</v>
      </c>
      <c r="H420" s="181">
        <v>22</v>
      </c>
      <c r="I420" t="s">
        <v>88</v>
      </c>
      <c r="J420" t="s">
        <v>88</v>
      </c>
      <c r="K420" t="s">
        <v>782</v>
      </c>
      <c r="L420" t="s">
        <v>6359</v>
      </c>
      <c r="M420" s="30">
        <v>44368</v>
      </c>
      <c r="N420" t="s">
        <v>6360</v>
      </c>
      <c r="O420" t="s">
        <v>81</v>
      </c>
      <c r="P420">
        <v>1</v>
      </c>
      <c r="Q420" t="s">
        <v>777</v>
      </c>
      <c r="R420" t="s">
        <v>777</v>
      </c>
      <c r="S420" t="s">
        <v>777</v>
      </c>
      <c r="T420" t="s">
        <v>88</v>
      </c>
      <c r="U420" t="s">
        <v>6256</v>
      </c>
      <c r="V420" t="s">
        <v>6361</v>
      </c>
      <c r="W420" t="s">
        <v>279</v>
      </c>
      <c r="X420" t="s">
        <v>279</v>
      </c>
      <c r="Y420" t="s">
        <v>279</v>
      </c>
      <c r="Z420" t="s">
        <v>284</v>
      </c>
      <c r="AA420">
        <v>2.8</v>
      </c>
      <c r="AB420" s="30">
        <v>45468</v>
      </c>
      <c r="AC420" t="s">
        <v>105</v>
      </c>
      <c r="AD420" t="s">
        <v>88</v>
      </c>
      <c r="AE420" t="s">
        <v>88</v>
      </c>
      <c r="AF420"/>
      <c r="AG420" t="s">
        <v>282</v>
      </c>
      <c r="AH420" t="s">
        <v>707</v>
      </c>
      <c r="AI420" t="s">
        <v>567</v>
      </c>
      <c r="AJ420" t="s">
        <v>280</v>
      </c>
      <c r="AK420">
        <v>100</v>
      </c>
      <c r="AL420"/>
      <c r="AM420" t="s">
        <v>1905</v>
      </c>
      <c r="AN420" t="s">
        <v>6258</v>
      </c>
      <c r="AO420" t="s">
        <v>88</v>
      </c>
      <c r="AP420"/>
      <c r="AQ420"/>
      <c r="AR420"/>
      <c r="AS420"/>
      <c r="AT420" t="s">
        <v>6362</v>
      </c>
      <c r="AU420" t="s">
        <v>228</v>
      </c>
      <c r="AV420" t="s">
        <v>695</v>
      </c>
      <c r="AW420" t="s">
        <v>279</v>
      </c>
      <c r="AX420" t="s">
        <v>494</v>
      </c>
      <c r="AY420" t="s">
        <v>88</v>
      </c>
      <c r="AZ420" t="s">
        <v>1</v>
      </c>
      <c r="BA420" s="178" t="s">
        <v>6363</v>
      </c>
      <c r="BB420" t="s">
        <v>278</v>
      </c>
      <c r="BC420" t="s">
        <v>286</v>
      </c>
      <c r="BD420"/>
      <c r="BE420" t="s">
        <v>88</v>
      </c>
      <c r="BF420" t="s">
        <v>88</v>
      </c>
      <c r="BG420" t="s">
        <v>88</v>
      </c>
      <c r="BH420" t="s">
        <v>6259</v>
      </c>
      <c r="BI420">
        <v>1000</v>
      </c>
      <c r="BJ420">
        <v>1</v>
      </c>
      <c r="BK420" s="30">
        <v>44372</v>
      </c>
      <c r="BL420" s="30"/>
      <c r="BM420">
        <v>2.8</v>
      </c>
      <c r="BN420" t="s">
        <v>88</v>
      </c>
      <c r="BO420" s="30">
        <v>44555</v>
      </c>
      <c r="BP420" t="s">
        <v>6260</v>
      </c>
      <c r="BQ420" t="s">
        <v>88</v>
      </c>
      <c r="BR420" s="30">
        <v>44372</v>
      </c>
      <c r="BS420" t="s">
        <v>88</v>
      </c>
      <c r="BT420" s="30">
        <v>44372</v>
      </c>
      <c r="BU420" t="s">
        <v>88</v>
      </c>
      <c r="BV420" t="s">
        <v>6364</v>
      </c>
      <c r="BW420" t="s">
        <v>6365</v>
      </c>
      <c r="BX420" t="s">
        <v>277</v>
      </c>
      <c r="BY420" t="s">
        <v>277</v>
      </c>
      <c r="BZ420" t="s">
        <v>276</v>
      </c>
      <c r="CA420" t="s">
        <v>275</v>
      </c>
      <c r="CB420" t="s">
        <v>274</v>
      </c>
      <c r="CC420" t="s">
        <v>88</v>
      </c>
      <c r="CD420" t="s">
        <v>113</v>
      </c>
      <c r="CE420" t="s">
        <v>88</v>
      </c>
      <c r="CF420" t="s">
        <v>88</v>
      </c>
      <c r="CG420" t="s">
        <v>6366</v>
      </c>
      <c r="CH420" t="s">
        <v>88</v>
      </c>
      <c r="CI420" s="30"/>
      <c r="CJ420">
        <v>710</v>
      </c>
      <c r="CK420" t="s">
        <v>6264</v>
      </c>
      <c r="CL420" t="s">
        <v>199</v>
      </c>
      <c r="CM420" t="s">
        <v>6</v>
      </c>
      <c r="CN420" t="s">
        <v>6</v>
      </c>
      <c r="CO420" t="s">
        <v>157</v>
      </c>
      <c r="CP420" t="s">
        <v>501</v>
      </c>
      <c r="CQ420">
        <v>489</v>
      </c>
      <c r="CR420">
        <v>513</v>
      </c>
    </row>
    <row r="421" spans="7:96" hidden="1">
      <c r="G421" s="123">
        <v>45313.655796203704</v>
      </c>
      <c r="H421" s="181">
        <v>21</v>
      </c>
      <c r="I421" t="s">
        <v>88</v>
      </c>
      <c r="J421" t="s">
        <v>88</v>
      </c>
      <c r="K421" t="s">
        <v>1468</v>
      </c>
      <c r="L421" t="s">
        <v>6367</v>
      </c>
      <c r="M421" s="30">
        <v>44362</v>
      </c>
      <c r="N421" t="s">
        <v>6368</v>
      </c>
      <c r="O421" t="s">
        <v>81</v>
      </c>
      <c r="P421">
        <v>0.92800000000000005</v>
      </c>
      <c r="Q421" t="s">
        <v>777</v>
      </c>
      <c r="R421" t="s">
        <v>777</v>
      </c>
      <c r="S421" t="s">
        <v>778</v>
      </c>
      <c r="T421" t="s">
        <v>88</v>
      </c>
      <c r="U421" t="s">
        <v>6369</v>
      </c>
      <c r="V421" t="s">
        <v>6370</v>
      </c>
      <c r="W421" t="s">
        <v>279</v>
      </c>
      <c r="X421" t="s">
        <v>279</v>
      </c>
      <c r="Y421" t="s">
        <v>279</v>
      </c>
      <c r="Z421" t="s">
        <v>284</v>
      </c>
      <c r="AA421">
        <v>4.3</v>
      </c>
      <c r="AB421" s="30">
        <v>45461</v>
      </c>
      <c r="AC421" t="s">
        <v>105</v>
      </c>
      <c r="AD421" t="s">
        <v>88</v>
      </c>
      <c r="AE421" t="s">
        <v>6371</v>
      </c>
      <c r="AF421"/>
      <c r="AG421" t="s">
        <v>282</v>
      </c>
      <c r="AH421" t="s">
        <v>2252</v>
      </c>
      <c r="AI421" t="s">
        <v>6372</v>
      </c>
      <c r="AJ421" t="s">
        <v>280</v>
      </c>
      <c r="AK421">
        <v>100</v>
      </c>
      <c r="AL421">
        <v>-5.0000000000000001E-4</v>
      </c>
      <c r="AM421" t="s">
        <v>3571</v>
      </c>
      <c r="AN421" t="s">
        <v>6373</v>
      </c>
      <c r="AO421" t="s">
        <v>88</v>
      </c>
      <c r="AP421"/>
      <c r="AQ421"/>
      <c r="AR421"/>
      <c r="AS421"/>
      <c r="AT421" t="s">
        <v>6374</v>
      </c>
      <c r="AU421" t="s">
        <v>228</v>
      </c>
      <c r="AV421" t="s">
        <v>528</v>
      </c>
      <c r="AW421" t="s">
        <v>279</v>
      </c>
      <c r="AX421" t="s">
        <v>1496</v>
      </c>
      <c r="AY421" t="s">
        <v>88</v>
      </c>
      <c r="AZ421" t="s">
        <v>2</v>
      </c>
      <c r="BA421" s="178" t="s">
        <v>6375</v>
      </c>
      <c r="BB421" t="s">
        <v>278</v>
      </c>
      <c r="BC421" t="s">
        <v>286</v>
      </c>
      <c r="BD421"/>
      <c r="BE421" t="s">
        <v>88</v>
      </c>
      <c r="BF421" t="s">
        <v>88</v>
      </c>
      <c r="BG421" t="s">
        <v>88</v>
      </c>
      <c r="BH421" t="s">
        <v>6376</v>
      </c>
      <c r="BI421">
        <v>1000</v>
      </c>
      <c r="BJ421">
        <v>0.92800000000000005</v>
      </c>
      <c r="BK421" s="30">
        <v>44365</v>
      </c>
      <c r="BL421" s="30"/>
      <c r="BM421">
        <v>4.3</v>
      </c>
      <c r="BN421" t="s">
        <v>88</v>
      </c>
      <c r="BO421" s="30">
        <v>44548</v>
      </c>
      <c r="BP421" t="s">
        <v>6377</v>
      </c>
      <c r="BQ421" t="s">
        <v>6378</v>
      </c>
      <c r="BR421" s="30">
        <v>44365</v>
      </c>
      <c r="BS421" t="s">
        <v>88</v>
      </c>
      <c r="BT421" s="30">
        <v>44365</v>
      </c>
      <c r="BU421" t="s">
        <v>1855</v>
      </c>
      <c r="BV421" t="s">
        <v>6379</v>
      </c>
      <c r="BW421" t="s">
        <v>6380</v>
      </c>
      <c r="BX421" t="s">
        <v>277</v>
      </c>
      <c r="BY421" t="s">
        <v>277</v>
      </c>
      <c r="BZ421" t="s">
        <v>276</v>
      </c>
      <c r="CA421" t="s">
        <v>275</v>
      </c>
      <c r="CB421" t="s">
        <v>274</v>
      </c>
      <c r="CC421" t="s">
        <v>88</v>
      </c>
      <c r="CD421" t="s">
        <v>113</v>
      </c>
      <c r="CE421" t="s">
        <v>6381</v>
      </c>
      <c r="CF421" t="s">
        <v>88</v>
      </c>
      <c r="CG421" t="s">
        <v>6382</v>
      </c>
      <c r="CH421" t="s">
        <v>88</v>
      </c>
      <c r="CI421" s="30"/>
      <c r="CJ421"/>
      <c r="CK421" t="s">
        <v>88</v>
      </c>
      <c r="CL421" t="s">
        <v>88</v>
      </c>
      <c r="CM421" t="s">
        <v>88</v>
      </c>
      <c r="CN421" t="s">
        <v>88</v>
      </c>
      <c r="CO421" t="s">
        <v>88</v>
      </c>
      <c r="CP421" t="s">
        <v>88</v>
      </c>
      <c r="CQ421">
        <v>484</v>
      </c>
      <c r="CR421">
        <v>509</v>
      </c>
    </row>
    <row r="422" spans="7:96" hidden="1">
      <c r="G422" s="123">
        <v>45313.655796203704</v>
      </c>
      <c r="H422" s="181">
        <v>20</v>
      </c>
      <c r="I422" t="s">
        <v>88</v>
      </c>
      <c r="J422" t="s">
        <v>88</v>
      </c>
      <c r="K422" t="s">
        <v>1468</v>
      </c>
      <c r="L422" t="s">
        <v>6383</v>
      </c>
      <c r="M422" s="30">
        <v>44357</v>
      </c>
      <c r="N422" t="s">
        <v>6384</v>
      </c>
      <c r="O422" t="s">
        <v>81</v>
      </c>
      <c r="P422">
        <v>2.7</v>
      </c>
      <c r="Q422" t="s">
        <v>777</v>
      </c>
      <c r="R422" t="s">
        <v>777</v>
      </c>
      <c r="S422" t="s">
        <v>777</v>
      </c>
      <c r="T422" t="s">
        <v>88</v>
      </c>
      <c r="U422" t="s">
        <v>6385</v>
      </c>
      <c r="V422" t="s">
        <v>6386</v>
      </c>
      <c r="W422" t="s">
        <v>279</v>
      </c>
      <c r="X422" t="s">
        <v>279</v>
      </c>
      <c r="Y422" t="s">
        <v>279</v>
      </c>
      <c r="Z422" t="s">
        <v>284</v>
      </c>
      <c r="AA422">
        <v>3.4</v>
      </c>
      <c r="AB422" s="30">
        <v>45461</v>
      </c>
      <c r="AC422" t="s">
        <v>283</v>
      </c>
      <c r="AD422" t="s">
        <v>88</v>
      </c>
      <c r="AE422" t="s">
        <v>6387</v>
      </c>
      <c r="AF422"/>
      <c r="AG422" t="s">
        <v>282</v>
      </c>
      <c r="AH422" t="s">
        <v>712</v>
      </c>
      <c r="AI422" t="s">
        <v>6388</v>
      </c>
      <c r="AJ422" t="s">
        <v>280</v>
      </c>
      <c r="AK422">
        <v>100</v>
      </c>
      <c r="AL422"/>
      <c r="AM422" t="s">
        <v>1757</v>
      </c>
      <c r="AN422" t="s">
        <v>1758</v>
      </c>
      <c r="AO422" t="s">
        <v>6389</v>
      </c>
      <c r="AP422"/>
      <c r="AQ422"/>
      <c r="AR422"/>
      <c r="AS422"/>
      <c r="AT422" t="s">
        <v>4558</v>
      </c>
      <c r="AU422" t="s">
        <v>228</v>
      </c>
      <c r="AV422" t="s">
        <v>695</v>
      </c>
      <c r="AW422" t="s">
        <v>279</v>
      </c>
      <c r="AX422" t="s">
        <v>494</v>
      </c>
      <c r="AY422" t="s">
        <v>88</v>
      </c>
      <c r="AZ422" t="s">
        <v>1</v>
      </c>
      <c r="BA422" s="178" t="s">
        <v>6375</v>
      </c>
      <c r="BB422" t="s">
        <v>278</v>
      </c>
      <c r="BC422" t="s">
        <v>286</v>
      </c>
      <c r="BD422"/>
      <c r="BE422" t="s">
        <v>88</v>
      </c>
      <c r="BF422" t="s">
        <v>88</v>
      </c>
      <c r="BG422" t="s">
        <v>88</v>
      </c>
      <c r="BH422" t="s">
        <v>6390</v>
      </c>
      <c r="BI422">
        <v>1000</v>
      </c>
      <c r="BJ422">
        <v>2.7</v>
      </c>
      <c r="BK422" s="30">
        <v>44365</v>
      </c>
      <c r="BL422" s="30"/>
      <c r="BM422">
        <v>3.4</v>
      </c>
      <c r="BN422" t="s">
        <v>88</v>
      </c>
      <c r="BO422" s="30">
        <v>44548</v>
      </c>
      <c r="BP422" t="s">
        <v>6391</v>
      </c>
      <c r="BQ422" t="s">
        <v>6385</v>
      </c>
      <c r="BR422" s="30">
        <v>44365</v>
      </c>
      <c r="BS422" t="s">
        <v>88</v>
      </c>
      <c r="BT422" s="30">
        <v>44365</v>
      </c>
      <c r="BU422" t="s">
        <v>1855</v>
      </c>
      <c r="BV422" t="s">
        <v>6392</v>
      </c>
      <c r="BW422" t="s">
        <v>6393</v>
      </c>
      <c r="BX422" t="s">
        <v>277</v>
      </c>
      <c r="BY422" t="s">
        <v>277</v>
      </c>
      <c r="BZ422" t="s">
        <v>276</v>
      </c>
      <c r="CA422" t="s">
        <v>275</v>
      </c>
      <c r="CB422" t="s">
        <v>274</v>
      </c>
      <c r="CC422" t="s">
        <v>88</v>
      </c>
      <c r="CD422" t="s">
        <v>113</v>
      </c>
      <c r="CE422" t="s">
        <v>88</v>
      </c>
      <c r="CF422" t="s">
        <v>88</v>
      </c>
      <c r="CG422" t="s">
        <v>6394</v>
      </c>
      <c r="CH422" t="s">
        <v>88</v>
      </c>
      <c r="CI422" s="30"/>
      <c r="CJ422">
        <v>706</v>
      </c>
      <c r="CK422" t="s">
        <v>6395</v>
      </c>
      <c r="CL422" t="s">
        <v>199</v>
      </c>
      <c r="CM422" t="s">
        <v>6</v>
      </c>
      <c r="CN422" t="s">
        <v>6</v>
      </c>
      <c r="CO422" t="s">
        <v>157</v>
      </c>
      <c r="CP422" t="s">
        <v>501</v>
      </c>
      <c r="CQ422">
        <v>482</v>
      </c>
      <c r="CR422">
        <v>507</v>
      </c>
    </row>
    <row r="423" spans="7:96">
      <c r="G423" s="123">
        <v>45313.655796203704</v>
      </c>
      <c r="H423" s="181">
        <v>19</v>
      </c>
      <c r="I423" t="s">
        <v>88</v>
      </c>
      <c r="J423" t="s">
        <v>88</v>
      </c>
      <c r="K423" t="s">
        <v>1670</v>
      </c>
      <c r="L423" t="s">
        <v>1879</v>
      </c>
      <c r="M423" s="30">
        <v>44354</v>
      </c>
      <c r="N423" t="s">
        <v>1880</v>
      </c>
      <c r="O423" t="s">
        <v>81</v>
      </c>
      <c r="P423">
        <v>0.9</v>
      </c>
      <c r="Q423" t="s">
        <v>778</v>
      </c>
      <c r="R423" t="s">
        <v>778</v>
      </c>
      <c r="S423" t="s">
        <v>777</v>
      </c>
      <c r="T423" t="s">
        <v>88</v>
      </c>
      <c r="U423" t="s">
        <v>1881</v>
      </c>
      <c r="V423" t="s">
        <v>1882</v>
      </c>
      <c r="W423" t="s">
        <v>1883</v>
      </c>
      <c r="X423" t="s">
        <v>1884</v>
      </c>
      <c r="Y423" t="s">
        <v>279</v>
      </c>
      <c r="Z423" t="s">
        <v>284</v>
      </c>
      <c r="AA423">
        <v>4</v>
      </c>
      <c r="AB423" s="30">
        <v>45453</v>
      </c>
      <c r="AC423" t="s">
        <v>1537</v>
      </c>
      <c r="AD423" t="s">
        <v>88</v>
      </c>
      <c r="AE423" t="s">
        <v>1460</v>
      </c>
      <c r="AF423"/>
      <c r="AG423" t="s">
        <v>282</v>
      </c>
      <c r="AH423" t="s">
        <v>712</v>
      </c>
      <c r="AI423" t="s">
        <v>1885</v>
      </c>
      <c r="AJ423" t="s">
        <v>280</v>
      </c>
      <c r="AK423">
        <v>100</v>
      </c>
      <c r="AL423">
        <v>-0.92090000000000005</v>
      </c>
      <c r="AM423" t="s">
        <v>1510</v>
      </c>
      <c r="AN423" t="s">
        <v>1886</v>
      </c>
      <c r="AO423" t="s">
        <v>88</v>
      </c>
      <c r="AP423"/>
      <c r="AQ423"/>
      <c r="AR423"/>
      <c r="AS423"/>
      <c r="AT423" t="s">
        <v>1887</v>
      </c>
      <c r="AU423" t="s">
        <v>228</v>
      </c>
      <c r="AV423" t="s">
        <v>806</v>
      </c>
      <c r="AW423" t="s">
        <v>279</v>
      </c>
      <c r="AX423" t="s">
        <v>1888</v>
      </c>
      <c r="AY423" t="s">
        <v>88</v>
      </c>
      <c r="AZ423" t="s">
        <v>3</v>
      </c>
      <c r="BA423" s="178" t="s">
        <v>1889</v>
      </c>
      <c r="BB423" t="s">
        <v>1890</v>
      </c>
      <c r="BC423" t="s">
        <v>1540</v>
      </c>
      <c r="BD423"/>
      <c r="BE423" t="s">
        <v>88</v>
      </c>
      <c r="BF423" t="s">
        <v>88</v>
      </c>
      <c r="BG423" t="s">
        <v>88</v>
      </c>
      <c r="BH423" t="s">
        <v>1891</v>
      </c>
      <c r="BI423">
        <v>1000</v>
      </c>
      <c r="BJ423">
        <v>0.9</v>
      </c>
      <c r="BK423" s="30">
        <v>44357</v>
      </c>
      <c r="BL423" s="30"/>
      <c r="BM423">
        <v>4</v>
      </c>
      <c r="BN423" t="s">
        <v>88</v>
      </c>
      <c r="BO423" s="30">
        <v>44540</v>
      </c>
      <c r="BP423" t="s">
        <v>1892</v>
      </c>
      <c r="BQ423" t="s">
        <v>1881</v>
      </c>
      <c r="BR423" s="30">
        <v>44357</v>
      </c>
      <c r="BS423" t="s">
        <v>88</v>
      </c>
      <c r="BT423" s="30">
        <v>44357</v>
      </c>
      <c r="BU423" t="s">
        <v>1893</v>
      </c>
      <c r="BV423" t="s">
        <v>1894</v>
      </c>
      <c r="BW423" t="s">
        <v>1895</v>
      </c>
      <c r="BX423" t="s">
        <v>277</v>
      </c>
      <c r="BY423" t="s">
        <v>277</v>
      </c>
      <c r="BZ423" t="s">
        <v>276</v>
      </c>
      <c r="CA423" t="s">
        <v>275</v>
      </c>
      <c r="CB423" t="s">
        <v>274</v>
      </c>
      <c r="CC423" t="s">
        <v>88</v>
      </c>
      <c r="CD423" t="s">
        <v>113</v>
      </c>
      <c r="CE423" t="s">
        <v>88</v>
      </c>
      <c r="CF423" t="s">
        <v>88</v>
      </c>
      <c r="CG423" t="s">
        <v>1896</v>
      </c>
      <c r="CH423" t="s">
        <v>88</v>
      </c>
      <c r="CI423" s="30">
        <v>44510</v>
      </c>
      <c r="CJ423">
        <v>401</v>
      </c>
      <c r="CK423" t="s">
        <v>1897</v>
      </c>
      <c r="CL423" t="s">
        <v>201</v>
      </c>
      <c r="CM423" t="s">
        <v>6</v>
      </c>
      <c r="CN423" t="s">
        <v>6</v>
      </c>
      <c r="CO423" t="s">
        <v>158</v>
      </c>
      <c r="CP423" t="s">
        <v>6</v>
      </c>
      <c r="CQ423"/>
      <c r="CR423"/>
    </row>
    <row r="424" spans="7:96" hidden="1">
      <c r="G424" s="123">
        <v>45313.655796203704</v>
      </c>
      <c r="H424" s="181">
        <v>18</v>
      </c>
      <c r="I424" t="s">
        <v>88</v>
      </c>
      <c r="J424" t="s">
        <v>88</v>
      </c>
      <c r="K424" t="s">
        <v>1468</v>
      </c>
      <c r="L424" t="s">
        <v>6396</v>
      </c>
      <c r="M424" s="30">
        <v>44343</v>
      </c>
      <c r="N424" t="s">
        <v>6397</v>
      </c>
      <c r="O424" t="s">
        <v>81</v>
      </c>
      <c r="P424">
        <v>0.5</v>
      </c>
      <c r="Q424" t="s">
        <v>777</v>
      </c>
      <c r="R424" t="s">
        <v>777</v>
      </c>
      <c r="S424" t="s">
        <v>777</v>
      </c>
      <c r="T424" t="s">
        <v>88</v>
      </c>
      <c r="U424" t="s">
        <v>6398</v>
      </c>
      <c r="V424" t="s">
        <v>6399</v>
      </c>
      <c r="W424" t="s">
        <v>279</v>
      </c>
      <c r="X424" t="s">
        <v>279</v>
      </c>
      <c r="Y424" t="s">
        <v>279</v>
      </c>
      <c r="Z424" t="s">
        <v>284</v>
      </c>
      <c r="AA424">
        <v>3.5</v>
      </c>
      <c r="AB424" s="30">
        <v>45445</v>
      </c>
      <c r="AC424" t="s">
        <v>105</v>
      </c>
      <c r="AD424" t="s">
        <v>88</v>
      </c>
      <c r="AE424" t="s">
        <v>6400</v>
      </c>
      <c r="AF424"/>
      <c r="AG424" t="s">
        <v>282</v>
      </c>
      <c r="AH424" t="s">
        <v>707</v>
      </c>
      <c r="AI424" t="s">
        <v>562</v>
      </c>
      <c r="AJ424" t="s">
        <v>280</v>
      </c>
      <c r="AK424">
        <v>100</v>
      </c>
      <c r="AL424"/>
      <c r="AM424" t="s">
        <v>796</v>
      </c>
      <c r="AN424" t="s">
        <v>3196</v>
      </c>
      <c r="AO424" t="s">
        <v>6401</v>
      </c>
      <c r="AP424"/>
      <c r="AQ424"/>
      <c r="AR424"/>
      <c r="AS424"/>
      <c r="AT424" t="s">
        <v>6402</v>
      </c>
      <c r="AU424" t="s">
        <v>228</v>
      </c>
      <c r="AV424" t="s">
        <v>695</v>
      </c>
      <c r="AW424" t="s">
        <v>279</v>
      </c>
      <c r="AX424" t="s">
        <v>494</v>
      </c>
      <c r="AY424" t="s">
        <v>88</v>
      </c>
      <c r="AZ424" t="s">
        <v>1</v>
      </c>
      <c r="BA424" s="178" t="s">
        <v>6403</v>
      </c>
      <c r="BB424" t="s">
        <v>278</v>
      </c>
      <c r="BC424" t="s">
        <v>286</v>
      </c>
      <c r="BD424"/>
      <c r="BE424" t="s">
        <v>88</v>
      </c>
      <c r="BF424" t="s">
        <v>88</v>
      </c>
      <c r="BG424" t="s">
        <v>88</v>
      </c>
      <c r="BH424" t="s">
        <v>6404</v>
      </c>
      <c r="BI424">
        <v>1000</v>
      </c>
      <c r="BJ424">
        <v>0.5</v>
      </c>
      <c r="BK424" s="30">
        <v>44349</v>
      </c>
      <c r="BL424" s="30"/>
      <c r="BM424">
        <v>3.5</v>
      </c>
      <c r="BN424" t="s">
        <v>88</v>
      </c>
      <c r="BO424" s="30">
        <v>44532</v>
      </c>
      <c r="BP424" t="s">
        <v>6405</v>
      </c>
      <c r="BQ424" t="s">
        <v>88</v>
      </c>
      <c r="BR424" s="30">
        <v>44349</v>
      </c>
      <c r="BS424" t="s">
        <v>88</v>
      </c>
      <c r="BT424" s="30">
        <v>44349</v>
      </c>
      <c r="BU424" t="s">
        <v>1855</v>
      </c>
      <c r="BV424" t="s">
        <v>6406</v>
      </c>
      <c r="BW424" t="s">
        <v>6407</v>
      </c>
      <c r="BX424" t="s">
        <v>277</v>
      </c>
      <c r="BY424" t="s">
        <v>277</v>
      </c>
      <c r="BZ424" t="s">
        <v>276</v>
      </c>
      <c r="CA424" t="s">
        <v>275</v>
      </c>
      <c r="CB424" t="s">
        <v>274</v>
      </c>
      <c r="CC424" t="s">
        <v>88</v>
      </c>
      <c r="CD424" t="s">
        <v>113</v>
      </c>
      <c r="CE424" t="s">
        <v>88</v>
      </c>
      <c r="CF424" t="s">
        <v>88</v>
      </c>
      <c r="CG424" t="s">
        <v>6408</v>
      </c>
      <c r="CH424" t="s">
        <v>88</v>
      </c>
      <c r="CI424" s="30"/>
      <c r="CJ424">
        <v>462</v>
      </c>
      <c r="CK424" t="s">
        <v>6409</v>
      </c>
      <c r="CL424" t="s">
        <v>199</v>
      </c>
      <c r="CM424" t="s">
        <v>6</v>
      </c>
      <c r="CN424" t="s">
        <v>6</v>
      </c>
      <c r="CO424" t="s">
        <v>157</v>
      </c>
      <c r="CP424" t="s">
        <v>501</v>
      </c>
      <c r="CQ424">
        <v>465</v>
      </c>
      <c r="CR424">
        <v>488</v>
      </c>
    </row>
    <row r="425" spans="7:96" hidden="1">
      <c r="G425" s="123">
        <v>45313.655796203704</v>
      </c>
      <c r="H425" s="181">
        <v>17</v>
      </c>
      <c r="I425" t="s">
        <v>88</v>
      </c>
      <c r="J425" t="s">
        <v>88</v>
      </c>
      <c r="K425" t="s">
        <v>782</v>
      </c>
      <c r="L425" t="s">
        <v>6410</v>
      </c>
      <c r="M425" s="30">
        <v>44337</v>
      </c>
      <c r="N425" t="s">
        <v>6411</v>
      </c>
      <c r="O425" t="s">
        <v>81</v>
      </c>
      <c r="P425">
        <v>0.11799999999999999</v>
      </c>
      <c r="Q425" t="s">
        <v>777</v>
      </c>
      <c r="R425" t="s">
        <v>777</v>
      </c>
      <c r="S425" t="s">
        <v>777</v>
      </c>
      <c r="T425" t="s">
        <v>88</v>
      </c>
      <c r="U425" t="s">
        <v>6412</v>
      </c>
      <c r="V425" t="s">
        <v>6413</v>
      </c>
      <c r="W425" t="s">
        <v>279</v>
      </c>
      <c r="X425" t="s">
        <v>279</v>
      </c>
      <c r="Y425" t="s">
        <v>279</v>
      </c>
      <c r="Z425" t="s">
        <v>284</v>
      </c>
      <c r="AA425">
        <v>3</v>
      </c>
      <c r="AB425" s="30">
        <v>45438</v>
      </c>
      <c r="AC425" t="s">
        <v>105</v>
      </c>
      <c r="AD425" t="s">
        <v>88</v>
      </c>
      <c r="AE425" t="s">
        <v>88</v>
      </c>
      <c r="AF425"/>
      <c r="AG425" t="s">
        <v>282</v>
      </c>
      <c r="AH425" t="s">
        <v>712</v>
      </c>
      <c r="AI425" t="s">
        <v>588</v>
      </c>
      <c r="AJ425" t="s">
        <v>280</v>
      </c>
      <c r="AK425">
        <v>100</v>
      </c>
      <c r="AL425"/>
      <c r="AM425" t="s">
        <v>1869</v>
      </c>
      <c r="AN425" t="s">
        <v>6414</v>
      </c>
      <c r="AO425" t="s">
        <v>88</v>
      </c>
      <c r="AP425"/>
      <c r="AQ425"/>
      <c r="AR425"/>
      <c r="AS425"/>
      <c r="AT425" t="s">
        <v>6415</v>
      </c>
      <c r="AU425" t="s">
        <v>228</v>
      </c>
      <c r="AV425" t="s">
        <v>6416</v>
      </c>
      <c r="AW425" t="s">
        <v>279</v>
      </c>
      <c r="AX425" t="s">
        <v>88</v>
      </c>
      <c r="AY425" t="s">
        <v>88</v>
      </c>
      <c r="AZ425" t="s">
        <v>2</v>
      </c>
      <c r="BA425" s="178" t="s">
        <v>6417</v>
      </c>
      <c r="BB425" t="s">
        <v>278</v>
      </c>
      <c r="BC425" t="s">
        <v>286</v>
      </c>
      <c r="BD425"/>
      <c r="BE425" t="s">
        <v>88</v>
      </c>
      <c r="BF425" t="s">
        <v>88</v>
      </c>
      <c r="BG425" t="s">
        <v>88</v>
      </c>
      <c r="BH425" t="s">
        <v>6418</v>
      </c>
      <c r="BI425">
        <v>1000</v>
      </c>
      <c r="BJ425">
        <v>0.11799999999999999</v>
      </c>
      <c r="BK425" s="30">
        <v>44342</v>
      </c>
      <c r="BL425" s="30"/>
      <c r="BM425">
        <v>3</v>
      </c>
      <c r="BN425" t="s">
        <v>88</v>
      </c>
      <c r="BO425" s="30">
        <v>44526</v>
      </c>
      <c r="BP425" t="s">
        <v>6419</v>
      </c>
      <c r="BQ425" t="s">
        <v>6420</v>
      </c>
      <c r="BR425" s="30">
        <v>44342</v>
      </c>
      <c r="BS425" t="s">
        <v>88</v>
      </c>
      <c r="BT425" s="30">
        <v>44342</v>
      </c>
      <c r="BU425" t="s">
        <v>88</v>
      </c>
      <c r="BV425" t="s">
        <v>6421</v>
      </c>
      <c r="BW425" t="s">
        <v>6422</v>
      </c>
      <c r="BX425" t="s">
        <v>277</v>
      </c>
      <c r="BY425" t="s">
        <v>277</v>
      </c>
      <c r="BZ425" t="s">
        <v>276</v>
      </c>
      <c r="CA425" t="s">
        <v>275</v>
      </c>
      <c r="CB425" t="s">
        <v>274</v>
      </c>
      <c r="CC425" t="s">
        <v>88</v>
      </c>
      <c r="CD425" t="s">
        <v>113</v>
      </c>
      <c r="CE425" t="s">
        <v>88</v>
      </c>
      <c r="CF425" t="s">
        <v>88</v>
      </c>
      <c r="CG425" t="s">
        <v>6423</v>
      </c>
      <c r="CH425" t="s">
        <v>88</v>
      </c>
      <c r="CI425" s="30"/>
      <c r="CJ425">
        <v>698</v>
      </c>
      <c r="CK425" t="s">
        <v>6424</v>
      </c>
      <c r="CL425" t="s">
        <v>200</v>
      </c>
      <c r="CM425" t="s">
        <v>6</v>
      </c>
      <c r="CN425" t="s">
        <v>6</v>
      </c>
      <c r="CO425" t="s">
        <v>157</v>
      </c>
      <c r="CP425" t="s">
        <v>88</v>
      </c>
      <c r="CQ425">
        <v>457</v>
      </c>
      <c r="CR425">
        <v>480</v>
      </c>
    </row>
    <row r="426" spans="7:96" hidden="1">
      <c r="G426" s="123">
        <v>45313.655796203704</v>
      </c>
      <c r="H426" s="181">
        <v>16</v>
      </c>
      <c r="I426" t="s">
        <v>88</v>
      </c>
      <c r="J426" t="s">
        <v>88</v>
      </c>
      <c r="K426" t="s">
        <v>226</v>
      </c>
      <c r="L426" t="s">
        <v>6425</v>
      </c>
      <c r="M426" s="30">
        <v>44336</v>
      </c>
      <c r="N426" t="s">
        <v>6426</v>
      </c>
      <c r="O426" t="s">
        <v>81</v>
      </c>
      <c r="P426">
        <v>1.8</v>
      </c>
      <c r="Q426" t="s">
        <v>777</v>
      </c>
      <c r="R426" t="s">
        <v>777</v>
      </c>
      <c r="S426" t="s">
        <v>777</v>
      </c>
      <c r="T426" t="s">
        <v>88</v>
      </c>
      <c r="U426" t="s">
        <v>3233</v>
      </c>
      <c r="V426" t="s">
        <v>6427</v>
      </c>
      <c r="W426" t="s">
        <v>279</v>
      </c>
      <c r="X426" t="s">
        <v>279</v>
      </c>
      <c r="Y426" t="s">
        <v>279</v>
      </c>
      <c r="Z426" t="s">
        <v>284</v>
      </c>
      <c r="AA426">
        <v>2.6</v>
      </c>
      <c r="AB426" s="30">
        <v>45439</v>
      </c>
      <c r="AC426" t="s">
        <v>4719</v>
      </c>
      <c r="AD426" t="s">
        <v>6428</v>
      </c>
      <c r="AE426" t="s">
        <v>6429</v>
      </c>
      <c r="AF426">
        <v>20</v>
      </c>
      <c r="AG426" t="s">
        <v>282</v>
      </c>
      <c r="AH426" t="s">
        <v>707</v>
      </c>
      <c r="AI426" t="s">
        <v>567</v>
      </c>
      <c r="AJ426" t="s">
        <v>280</v>
      </c>
      <c r="AK426">
        <v>100</v>
      </c>
      <c r="AL426">
        <v>5.4999999999999997E-3</v>
      </c>
      <c r="AM426" t="s">
        <v>1848</v>
      </c>
      <c r="AN426" t="s">
        <v>1849</v>
      </c>
      <c r="AO426" t="s">
        <v>1850</v>
      </c>
      <c r="AP426"/>
      <c r="AQ426"/>
      <c r="AR426"/>
      <c r="AS426"/>
      <c r="AT426" t="s">
        <v>6430</v>
      </c>
      <c r="AU426" t="s">
        <v>228</v>
      </c>
      <c r="AV426" t="s">
        <v>695</v>
      </c>
      <c r="AW426" t="s">
        <v>279</v>
      </c>
      <c r="AX426" t="s">
        <v>494</v>
      </c>
      <c r="AY426" t="s">
        <v>226</v>
      </c>
      <c r="AZ426" t="s">
        <v>1</v>
      </c>
      <c r="BA426" s="178" t="s">
        <v>6431</v>
      </c>
      <c r="BB426" t="s">
        <v>278</v>
      </c>
      <c r="BC426" t="s">
        <v>286</v>
      </c>
      <c r="BD426"/>
      <c r="BE426" t="s">
        <v>88</v>
      </c>
      <c r="BF426" t="s">
        <v>88</v>
      </c>
      <c r="BG426" t="s">
        <v>88</v>
      </c>
      <c r="BH426" t="s">
        <v>3238</v>
      </c>
      <c r="BI426">
        <v>1000</v>
      </c>
      <c r="BJ426">
        <v>1.8</v>
      </c>
      <c r="BK426" s="30">
        <v>44343</v>
      </c>
      <c r="BL426" s="30"/>
      <c r="BM426">
        <v>2.6</v>
      </c>
      <c r="BN426" t="s">
        <v>88</v>
      </c>
      <c r="BO426" s="30">
        <v>44527</v>
      </c>
      <c r="BP426" t="s">
        <v>3280</v>
      </c>
      <c r="BQ426" t="s">
        <v>88</v>
      </c>
      <c r="BR426" s="30">
        <v>44343</v>
      </c>
      <c r="BS426" t="s">
        <v>88</v>
      </c>
      <c r="BT426" s="30">
        <v>44343</v>
      </c>
      <c r="BU426" t="s">
        <v>1855</v>
      </c>
      <c r="BV426" t="s">
        <v>6432</v>
      </c>
      <c r="BW426" t="s">
        <v>6433</v>
      </c>
      <c r="BX426" t="s">
        <v>277</v>
      </c>
      <c r="BY426" t="s">
        <v>277</v>
      </c>
      <c r="BZ426" t="s">
        <v>276</v>
      </c>
      <c r="CA426" t="s">
        <v>275</v>
      </c>
      <c r="CB426" t="s">
        <v>274</v>
      </c>
      <c r="CC426" t="s">
        <v>88</v>
      </c>
      <c r="CD426" t="s">
        <v>113</v>
      </c>
      <c r="CE426" t="s">
        <v>88</v>
      </c>
      <c r="CF426" t="s">
        <v>88</v>
      </c>
      <c r="CG426" t="s">
        <v>6434</v>
      </c>
      <c r="CH426" t="s">
        <v>88</v>
      </c>
      <c r="CI426" s="30"/>
      <c r="CJ426">
        <v>671</v>
      </c>
      <c r="CK426" t="s">
        <v>3242</v>
      </c>
      <c r="CL426" t="s">
        <v>199</v>
      </c>
      <c r="CM426" t="s">
        <v>529</v>
      </c>
      <c r="CN426" t="s">
        <v>6</v>
      </c>
      <c r="CO426" t="s">
        <v>157</v>
      </c>
      <c r="CP426" t="s">
        <v>526</v>
      </c>
      <c r="CQ426">
        <v>456</v>
      </c>
      <c r="CR426">
        <v>479</v>
      </c>
    </row>
    <row r="427" spans="7:96" hidden="1">
      <c r="G427" s="123">
        <v>45313.655796203704</v>
      </c>
      <c r="H427" s="181">
        <v>15</v>
      </c>
      <c r="I427" t="s">
        <v>88</v>
      </c>
      <c r="J427" t="s">
        <v>88</v>
      </c>
      <c r="K427" t="s">
        <v>1668</v>
      </c>
      <c r="L427" t="s">
        <v>6435</v>
      </c>
      <c r="M427" s="30">
        <v>44336</v>
      </c>
      <c r="N427" t="s">
        <v>6436</v>
      </c>
      <c r="O427" t="s">
        <v>81</v>
      </c>
      <c r="P427">
        <v>0.4</v>
      </c>
      <c r="Q427" t="s">
        <v>777</v>
      </c>
      <c r="R427" t="s">
        <v>777</v>
      </c>
      <c r="S427" t="s">
        <v>777</v>
      </c>
      <c r="T427" t="s">
        <v>88</v>
      </c>
      <c r="U427" t="s">
        <v>5686</v>
      </c>
      <c r="V427" t="s">
        <v>6437</v>
      </c>
      <c r="W427" t="s">
        <v>279</v>
      </c>
      <c r="X427" t="s">
        <v>279</v>
      </c>
      <c r="Y427" t="s">
        <v>279</v>
      </c>
      <c r="Z427" t="s">
        <v>284</v>
      </c>
      <c r="AA427">
        <v>2.2999999999999998</v>
      </c>
      <c r="AB427" s="30">
        <v>45439</v>
      </c>
      <c r="AC427" t="s">
        <v>105</v>
      </c>
      <c r="AD427" t="s">
        <v>88</v>
      </c>
      <c r="AE427" t="s">
        <v>88</v>
      </c>
      <c r="AF427"/>
      <c r="AG427" t="s">
        <v>282</v>
      </c>
      <c r="AH427" t="s">
        <v>1337</v>
      </c>
      <c r="AI427" t="s">
        <v>5607</v>
      </c>
      <c r="AJ427" t="s">
        <v>280</v>
      </c>
      <c r="AK427">
        <v>100</v>
      </c>
      <c r="AL427"/>
      <c r="AM427" t="s">
        <v>1848</v>
      </c>
      <c r="AN427" t="s">
        <v>3020</v>
      </c>
      <c r="AO427" t="s">
        <v>5688</v>
      </c>
      <c r="AP427"/>
      <c r="AQ427"/>
      <c r="AR427"/>
      <c r="AS427"/>
      <c r="AT427" t="s">
        <v>5724</v>
      </c>
      <c r="AU427" t="s">
        <v>228</v>
      </c>
      <c r="AV427" t="s">
        <v>528</v>
      </c>
      <c r="AW427" t="s">
        <v>279</v>
      </c>
      <c r="AX427" t="s">
        <v>1496</v>
      </c>
      <c r="AY427" t="s">
        <v>88</v>
      </c>
      <c r="AZ427" t="s">
        <v>1</v>
      </c>
      <c r="BA427" s="178" t="s">
        <v>6431</v>
      </c>
      <c r="BB427" t="s">
        <v>278</v>
      </c>
      <c r="BC427" t="s">
        <v>286</v>
      </c>
      <c r="BD427"/>
      <c r="BE427" t="s">
        <v>88</v>
      </c>
      <c r="BF427" t="s">
        <v>88</v>
      </c>
      <c r="BG427" t="s">
        <v>88</v>
      </c>
      <c r="BH427" t="s">
        <v>5691</v>
      </c>
      <c r="BI427">
        <v>1000</v>
      </c>
      <c r="BJ427">
        <v>0.4</v>
      </c>
      <c r="BK427" s="30">
        <v>44343</v>
      </c>
      <c r="BL427" s="30"/>
      <c r="BM427">
        <v>2.2999999999999998</v>
      </c>
      <c r="BN427" t="s">
        <v>88</v>
      </c>
      <c r="BO427" s="30">
        <v>44527</v>
      </c>
      <c r="BP427" t="s">
        <v>5692</v>
      </c>
      <c r="BQ427" t="s">
        <v>88</v>
      </c>
      <c r="BR427" s="30">
        <v>44343</v>
      </c>
      <c r="BS427" t="s">
        <v>88</v>
      </c>
      <c r="BT427" s="30">
        <v>44343</v>
      </c>
      <c r="BU427" t="s">
        <v>1855</v>
      </c>
      <c r="BV427" t="s">
        <v>88</v>
      </c>
      <c r="BW427" t="s">
        <v>5724</v>
      </c>
      <c r="BX427" t="s">
        <v>277</v>
      </c>
      <c r="BY427" t="s">
        <v>277</v>
      </c>
      <c r="BZ427" t="s">
        <v>276</v>
      </c>
      <c r="CA427" t="s">
        <v>275</v>
      </c>
      <c r="CB427" t="s">
        <v>274</v>
      </c>
      <c r="CC427" t="s">
        <v>88</v>
      </c>
      <c r="CD427" t="s">
        <v>113</v>
      </c>
      <c r="CE427" t="s">
        <v>5686</v>
      </c>
      <c r="CF427" t="s">
        <v>88</v>
      </c>
      <c r="CG427" t="s">
        <v>6438</v>
      </c>
      <c r="CH427" t="s">
        <v>88</v>
      </c>
      <c r="CI427" s="30"/>
      <c r="CJ427">
        <v>586</v>
      </c>
      <c r="CK427" t="s">
        <v>5695</v>
      </c>
      <c r="CL427" t="s">
        <v>199</v>
      </c>
      <c r="CM427" t="s">
        <v>529</v>
      </c>
      <c r="CN427" t="s">
        <v>6</v>
      </c>
      <c r="CO427" t="s">
        <v>157</v>
      </c>
      <c r="CP427" t="s">
        <v>526</v>
      </c>
      <c r="CQ427">
        <v>455</v>
      </c>
      <c r="CR427">
        <v>478</v>
      </c>
    </row>
    <row r="428" spans="7:96" hidden="1">
      <c r="G428" s="123">
        <v>45313.655796203704</v>
      </c>
      <c r="H428" s="181">
        <v>14</v>
      </c>
      <c r="I428" t="s">
        <v>88</v>
      </c>
      <c r="J428" t="s">
        <v>88</v>
      </c>
      <c r="K428" t="s">
        <v>782</v>
      </c>
      <c r="L428" t="s">
        <v>6439</v>
      </c>
      <c r="M428" s="30">
        <v>44334</v>
      </c>
      <c r="N428" t="s">
        <v>6440</v>
      </c>
      <c r="O428" t="s">
        <v>81</v>
      </c>
      <c r="P428">
        <v>1</v>
      </c>
      <c r="Q428" t="s">
        <v>777</v>
      </c>
      <c r="R428" t="s">
        <v>777</v>
      </c>
      <c r="S428" t="s">
        <v>777</v>
      </c>
      <c r="T428" t="s">
        <v>88</v>
      </c>
      <c r="U428" t="s">
        <v>5957</v>
      </c>
      <c r="V428" t="s">
        <v>6441</v>
      </c>
      <c r="W428" t="s">
        <v>279</v>
      </c>
      <c r="X428" t="s">
        <v>279</v>
      </c>
      <c r="Y428" t="s">
        <v>279</v>
      </c>
      <c r="Z428" t="s">
        <v>6442</v>
      </c>
      <c r="AA428">
        <v>2.2999999999999998</v>
      </c>
      <c r="AB428" s="30">
        <v>45439</v>
      </c>
      <c r="AC428" t="s">
        <v>283</v>
      </c>
      <c r="AD428" t="s">
        <v>88</v>
      </c>
      <c r="AE428" t="s">
        <v>88</v>
      </c>
      <c r="AF428"/>
      <c r="AG428" t="s">
        <v>282</v>
      </c>
      <c r="AH428" t="s">
        <v>712</v>
      </c>
      <c r="AI428" t="s">
        <v>3330</v>
      </c>
      <c r="AJ428" t="s">
        <v>280</v>
      </c>
      <c r="AK428">
        <v>100</v>
      </c>
      <c r="AL428"/>
      <c r="AM428" t="s">
        <v>709</v>
      </c>
      <c r="AN428" t="s">
        <v>3331</v>
      </c>
      <c r="AO428" t="s">
        <v>5960</v>
      </c>
      <c r="AP428"/>
      <c r="AQ428"/>
      <c r="AR428"/>
      <c r="AS428"/>
      <c r="AT428" t="s">
        <v>6443</v>
      </c>
      <c r="AU428" t="s">
        <v>228</v>
      </c>
      <c r="AV428" t="s">
        <v>695</v>
      </c>
      <c r="AW428" t="s">
        <v>279</v>
      </c>
      <c r="AX428" t="s">
        <v>1496</v>
      </c>
      <c r="AY428" t="s">
        <v>88</v>
      </c>
      <c r="AZ428" t="s">
        <v>1</v>
      </c>
      <c r="BA428" s="178" t="s">
        <v>6431</v>
      </c>
      <c r="BB428" t="s">
        <v>278</v>
      </c>
      <c r="BC428" t="s">
        <v>286</v>
      </c>
      <c r="BD428"/>
      <c r="BE428" t="s">
        <v>88</v>
      </c>
      <c r="BF428" t="s">
        <v>88</v>
      </c>
      <c r="BG428" t="s">
        <v>88</v>
      </c>
      <c r="BH428" t="s">
        <v>5963</v>
      </c>
      <c r="BI428">
        <v>1000</v>
      </c>
      <c r="BJ428">
        <v>1</v>
      </c>
      <c r="BK428" s="30">
        <v>44341</v>
      </c>
      <c r="BL428" s="30"/>
      <c r="BM428">
        <v>2.2999999999999998</v>
      </c>
      <c r="BN428" t="s">
        <v>88</v>
      </c>
      <c r="BO428" s="30">
        <v>44527</v>
      </c>
      <c r="BP428" t="s">
        <v>5964</v>
      </c>
      <c r="BQ428" t="s">
        <v>5957</v>
      </c>
      <c r="BR428" s="30">
        <v>44341</v>
      </c>
      <c r="BS428" t="s">
        <v>88</v>
      </c>
      <c r="BT428" s="30">
        <v>44341</v>
      </c>
      <c r="BU428" t="s">
        <v>88</v>
      </c>
      <c r="BV428" t="s">
        <v>6444</v>
      </c>
      <c r="BW428" t="s">
        <v>6445</v>
      </c>
      <c r="BX428" t="s">
        <v>277</v>
      </c>
      <c r="BY428" t="s">
        <v>277</v>
      </c>
      <c r="BZ428" t="s">
        <v>276</v>
      </c>
      <c r="CA428" t="s">
        <v>275</v>
      </c>
      <c r="CB428" t="s">
        <v>274</v>
      </c>
      <c r="CC428" t="s">
        <v>88</v>
      </c>
      <c r="CD428" t="s">
        <v>113</v>
      </c>
      <c r="CE428" t="s">
        <v>88</v>
      </c>
      <c r="CF428" t="s">
        <v>88</v>
      </c>
      <c r="CG428" t="s">
        <v>6446</v>
      </c>
      <c r="CH428" t="s">
        <v>88</v>
      </c>
      <c r="CI428" s="30"/>
      <c r="CJ428">
        <v>695</v>
      </c>
      <c r="CK428" t="s">
        <v>5968</v>
      </c>
      <c r="CL428" t="s">
        <v>199</v>
      </c>
      <c r="CM428" t="s">
        <v>6</v>
      </c>
      <c r="CN428" t="s">
        <v>6</v>
      </c>
      <c r="CO428" t="s">
        <v>157</v>
      </c>
      <c r="CP428" t="s">
        <v>501</v>
      </c>
      <c r="CQ428">
        <v>453</v>
      </c>
      <c r="CR428">
        <v>476</v>
      </c>
    </row>
    <row r="429" spans="7:96" hidden="1">
      <c r="G429" s="123">
        <v>45313.655796203704</v>
      </c>
      <c r="H429" s="181">
        <v>13</v>
      </c>
      <c r="I429" t="s">
        <v>88</v>
      </c>
      <c r="J429" t="s">
        <v>88</v>
      </c>
      <c r="K429" t="s">
        <v>706</v>
      </c>
      <c r="L429" t="s">
        <v>6447</v>
      </c>
      <c r="M429" s="30">
        <v>44307</v>
      </c>
      <c r="N429" t="s">
        <v>6448</v>
      </c>
      <c r="O429" t="s">
        <v>81</v>
      </c>
      <c r="P429">
        <v>0.68</v>
      </c>
      <c r="Q429" t="s">
        <v>777</v>
      </c>
      <c r="R429" t="s">
        <v>777</v>
      </c>
      <c r="S429" t="s">
        <v>777</v>
      </c>
      <c r="T429" t="s">
        <v>88</v>
      </c>
      <c r="U429" t="s">
        <v>6289</v>
      </c>
      <c r="V429" t="s">
        <v>6449</v>
      </c>
      <c r="W429" t="s">
        <v>279</v>
      </c>
      <c r="X429" t="s">
        <v>279</v>
      </c>
      <c r="Y429" t="s">
        <v>279</v>
      </c>
      <c r="Z429" t="s">
        <v>284</v>
      </c>
      <c r="AA429">
        <v>2</v>
      </c>
      <c r="AB429" s="30">
        <v>45409</v>
      </c>
      <c r="AC429" t="s">
        <v>1537</v>
      </c>
      <c r="AD429" t="s">
        <v>2637</v>
      </c>
      <c r="AE429" t="s">
        <v>5758</v>
      </c>
      <c r="AF429">
        <v>30</v>
      </c>
      <c r="AG429" t="s">
        <v>282</v>
      </c>
      <c r="AH429" t="s">
        <v>707</v>
      </c>
      <c r="AI429" t="s">
        <v>3314</v>
      </c>
      <c r="AJ429" t="s">
        <v>280</v>
      </c>
      <c r="AK429">
        <v>100</v>
      </c>
      <c r="AL429"/>
      <c r="AM429" t="s">
        <v>1757</v>
      </c>
      <c r="AN429" t="s">
        <v>2485</v>
      </c>
      <c r="AO429" t="s">
        <v>6291</v>
      </c>
      <c r="AP429"/>
      <c r="AQ429"/>
      <c r="AR429"/>
      <c r="AS429"/>
      <c r="AT429" t="s">
        <v>6450</v>
      </c>
      <c r="AU429" t="s">
        <v>228</v>
      </c>
      <c r="AV429" t="s">
        <v>695</v>
      </c>
      <c r="AW429" t="s">
        <v>279</v>
      </c>
      <c r="AX429" t="s">
        <v>494</v>
      </c>
      <c r="AY429" t="s">
        <v>88</v>
      </c>
      <c r="AZ429" t="s">
        <v>1</v>
      </c>
      <c r="BA429" s="178" t="s">
        <v>6451</v>
      </c>
      <c r="BB429" t="s">
        <v>278</v>
      </c>
      <c r="BC429" t="s">
        <v>286</v>
      </c>
      <c r="BD429"/>
      <c r="BE429" t="s">
        <v>88</v>
      </c>
      <c r="BF429" t="s">
        <v>88</v>
      </c>
      <c r="BG429" t="s">
        <v>88</v>
      </c>
      <c r="BH429" t="s">
        <v>6293</v>
      </c>
      <c r="BI429">
        <v>1000</v>
      </c>
      <c r="BJ429">
        <v>0.68</v>
      </c>
      <c r="BK429" s="30">
        <v>44313</v>
      </c>
      <c r="BL429" s="30"/>
      <c r="BM429">
        <v>2</v>
      </c>
      <c r="BN429" t="s">
        <v>88</v>
      </c>
      <c r="BO429" s="30">
        <v>44496</v>
      </c>
      <c r="BP429" t="s">
        <v>6294</v>
      </c>
      <c r="BQ429" t="s">
        <v>88</v>
      </c>
      <c r="BR429" s="30">
        <v>44313</v>
      </c>
      <c r="BS429" t="s">
        <v>88</v>
      </c>
      <c r="BT429" s="30">
        <v>44313</v>
      </c>
      <c r="BU429" t="s">
        <v>1928</v>
      </c>
      <c r="BV429" t="s">
        <v>6452</v>
      </c>
      <c r="BW429" t="s">
        <v>6453</v>
      </c>
      <c r="BX429" t="s">
        <v>277</v>
      </c>
      <c r="BY429" t="s">
        <v>277</v>
      </c>
      <c r="BZ429" t="s">
        <v>276</v>
      </c>
      <c r="CA429" t="s">
        <v>275</v>
      </c>
      <c r="CB429" t="s">
        <v>274</v>
      </c>
      <c r="CC429" t="s">
        <v>88</v>
      </c>
      <c r="CD429" t="s">
        <v>113</v>
      </c>
      <c r="CE429" t="s">
        <v>88</v>
      </c>
      <c r="CF429" t="s">
        <v>88</v>
      </c>
      <c r="CG429" t="s">
        <v>6454</v>
      </c>
      <c r="CH429" t="s">
        <v>88</v>
      </c>
      <c r="CI429" s="30"/>
      <c r="CJ429">
        <v>692</v>
      </c>
      <c r="CK429" t="s">
        <v>6298</v>
      </c>
      <c r="CL429" t="s">
        <v>199</v>
      </c>
      <c r="CM429" t="s">
        <v>6</v>
      </c>
      <c r="CN429" t="s">
        <v>6</v>
      </c>
      <c r="CO429" t="s">
        <v>157</v>
      </c>
      <c r="CP429" t="s">
        <v>501</v>
      </c>
      <c r="CQ429">
        <v>423</v>
      </c>
      <c r="CR429">
        <v>446</v>
      </c>
    </row>
    <row r="430" spans="7:96" hidden="1">
      <c r="G430" s="123">
        <v>45313.655796203704</v>
      </c>
      <c r="H430" s="181">
        <v>12</v>
      </c>
      <c r="I430" t="s">
        <v>88</v>
      </c>
      <c r="J430" t="s">
        <v>88</v>
      </c>
      <c r="K430" t="s">
        <v>706</v>
      </c>
      <c r="L430" t="s">
        <v>6455</v>
      </c>
      <c r="M430" s="30">
        <v>44279</v>
      </c>
      <c r="N430" t="s">
        <v>6456</v>
      </c>
      <c r="O430" t="s">
        <v>81</v>
      </c>
      <c r="P430">
        <v>1</v>
      </c>
      <c r="Q430" t="s">
        <v>777</v>
      </c>
      <c r="R430" t="s">
        <v>777</v>
      </c>
      <c r="S430" t="s">
        <v>777</v>
      </c>
      <c r="T430" t="s">
        <v>88</v>
      </c>
      <c r="U430" t="s">
        <v>6457</v>
      </c>
      <c r="V430" t="s">
        <v>6458</v>
      </c>
      <c r="W430" t="s">
        <v>1533</v>
      </c>
      <c r="X430" t="s">
        <v>1534</v>
      </c>
      <c r="Y430" t="s">
        <v>279</v>
      </c>
      <c r="Z430" t="s">
        <v>6459</v>
      </c>
      <c r="AA430">
        <v>4.5</v>
      </c>
      <c r="AB430" s="30">
        <v>45351</v>
      </c>
      <c r="AC430" t="s">
        <v>283</v>
      </c>
      <c r="AD430" t="s">
        <v>6460</v>
      </c>
      <c r="AE430" t="s">
        <v>6461</v>
      </c>
      <c r="AF430">
        <v>0</v>
      </c>
      <c r="AG430" t="s">
        <v>282</v>
      </c>
      <c r="AH430" t="s">
        <v>712</v>
      </c>
      <c r="AI430" t="s">
        <v>577</v>
      </c>
      <c r="AJ430" t="s">
        <v>280</v>
      </c>
      <c r="AK430">
        <v>100</v>
      </c>
      <c r="AL430"/>
      <c r="AM430" t="s">
        <v>1905</v>
      </c>
      <c r="AN430" t="s">
        <v>6462</v>
      </c>
      <c r="AO430" t="s">
        <v>88</v>
      </c>
      <c r="AP430"/>
      <c r="AQ430"/>
      <c r="AR430"/>
      <c r="AS430"/>
      <c r="AT430" t="s">
        <v>6463</v>
      </c>
      <c r="AU430" t="s">
        <v>228</v>
      </c>
      <c r="AV430" t="s">
        <v>295</v>
      </c>
      <c r="AW430" t="s">
        <v>279</v>
      </c>
      <c r="AX430" t="s">
        <v>6464</v>
      </c>
      <c r="AY430" t="s">
        <v>88</v>
      </c>
      <c r="AZ430" t="s">
        <v>80</v>
      </c>
      <c r="BA430" s="178" t="s">
        <v>6465</v>
      </c>
      <c r="BB430" t="s">
        <v>1890</v>
      </c>
      <c r="BC430" t="s">
        <v>286</v>
      </c>
      <c r="BD430"/>
      <c r="BE430" t="s">
        <v>88</v>
      </c>
      <c r="BF430" t="s">
        <v>88</v>
      </c>
      <c r="BG430" t="s">
        <v>88</v>
      </c>
      <c r="BH430" t="s">
        <v>6466</v>
      </c>
      <c r="BI430">
        <v>1000</v>
      </c>
      <c r="BJ430">
        <v>1</v>
      </c>
      <c r="BK430" s="30">
        <v>44285</v>
      </c>
      <c r="BL430" s="30"/>
      <c r="BM430">
        <v>4.5</v>
      </c>
      <c r="BN430" t="s">
        <v>88</v>
      </c>
      <c r="BO430" s="30">
        <v>44469</v>
      </c>
      <c r="BP430" t="s">
        <v>6467</v>
      </c>
      <c r="BQ430" t="s">
        <v>6457</v>
      </c>
      <c r="BR430" s="30">
        <v>44285</v>
      </c>
      <c r="BS430" t="s">
        <v>88</v>
      </c>
      <c r="BT430" s="30">
        <v>44285</v>
      </c>
      <c r="BU430" t="s">
        <v>6468</v>
      </c>
      <c r="BV430" t="s">
        <v>6469</v>
      </c>
      <c r="BW430" t="s">
        <v>6470</v>
      </c>
      <c r="BX430" t="s">
        <v>277</v>
      </c>
      <c r="BY430" t="s">
        <v>277</v>
      </c>
      <c r="BZ430" t="s">
        <v>276</v>
      </c>
      <c r="CA430" t="s">
        <v>275</v>
      </c>
      <c r="CB430" t="s">
        <v>274</v>
      </c>
      <c r="CC430" t="s">
        <v>88</v>
      </c>
      <c r="CD430" t="s">
        <v>113</v>
      </c>
      <c r="CE430" t="s">
        <v>88</v>
      </c>
      <c r="CF430" t="s">
        <v>88</v>
      </c>
      <c r="CG430" t="s">
        <v>6471</v>
      </c>
      <c r="CH430" t="s">
        <v>88</v>
      </c>
      <c r="CI430" s="30"/>
      <c r="CJ430">
        <v>563</v>
      </c>
      <c r="CK430" t="s">
        <v>6472</v>
      </c>
      <c r="CL430" t="s">
        <v>199</v>
      </c>
      <c r="CM430" t="s">
        <v>533</v>
      </c>
      <c r="CN430" t="s">
        <v>6</v>
      </c>
      <c r="CO430" t="s">
        <v>157</v>
      </c>
      <c r="CP430" t="s">
        <v>524</v>
      </c>
      <c r="CQ430">
        <v>406</v>
      </c>
      <c r="CR430">
        <v>427</v>
      </c>
    </row>
    <row r="431" spans="7:96" hidden="1">
      <c r="G431" s="123">
        <v>45313.655796203704</v>
      </c>
      <c r="H431" s="181">
        <v>11</v>
      </c>
      <c r="I431" t="s">
        <v>88</v>
      </c>
      <c r="J431" t="s">
        <v>88</v>
      </c>
      <c r="K431" t="s">
        <v>782</v>
      </c>
      <c r="L431" t="s">
        <v>6473</v>
      </c>
      <c r="M431" s="30">
        <v>44277</v>
      </c>
      <c r="N431" t="s">
        <v>6474</v>
      </c>
      <c r="O431" t="s">
        <v>81</v>
      </c>
      <c r="P431">
        <v>1</v>
      </c>
      <c r="Q431" t="s">
        <v>777</v>
      </c>
      <c r="R431" t="s">
        <v>777</v>
      </c>
      <c r="S431" t="s">
        <v>777</v>
      </c>
      <c r="T431" t="s">
        <v>88</v>
      </c>
      <c r="U431" t="s">
        <v>6475</v>
      </c>
      <c r="V431" t="s">
        <v>6476</v>
      </c>
      <c r="W431" t="s">
        <v>279</v>
      </c>
      <c r="X431" t="s">
        <v>279</v>
      </c>
      <c r="Y431" t="s">
        <v>279</v>
      </c>
      <c r="Z431" t="s">
        <v>284</v>
      </c>
      <c r="AA431">
        <v>2.6</v>
      </c>
      <c r="AB431" s="30">
        <v>45376</v>
      </c>
      <c r="AC431" t="s">
        <v>283</v>
      </c>
      <c r="AD431" t="s">
        <v>88</v>
      </c>
      <c r="AE431" t="s">
        <v>1134</v>
      </c>
      <c r="AF431"/>
      <c r="AG431" t="s">
        <v>282</v>
      </c>
      <c r="AH431" t="s">
        <v>707</v>
      </c>
      <c r="AI431" t="s">
        <v>2153</v>
      </c>
      <c r="AJ431" t="s">
        <v>280</v>
      </c>
      <c r="AK431">
        <v>100</v>
      </c>
      <c r="AL431"/>
      <c r="AM431" t="s">
        <v>1848</v>
      </c>
      <c r="AN431" t="s">
        <v>1849</v>
      </c>
      <c r="AO431" t="s">
        <v>3588</v>
      </c>
      <c r="AP431"/>
      <c r="AQ431"/>
      <c r="AR431"/>
      <c r="AS431"/>
      <c r="AT431" t="s">
        <v>6477</v>
      </c>
      <c r="AU431" t="s">
        <v>228</v>
      </c>
      <c r="AV431" t="s">
        <v>1397</v>
      </c>
      <c r="AW431" t="s">
        <v>279</v>
      </c>
      <c r="AX431" t="s">
        <v>88</v>
      </c>
      <c r="AY431" t="s">
        <v>88</v>
      </c>
      <c r="AZ431" t="s">
        <v>1</v>
      </c>
      <c r="BA431" s="178" t="s">
        <v>6478</v>
      </c>
      <c r="BB431" t="s">
        <v>278</v>
      </c>
      <c r="BC431" t="s">
        <v>286</v>
      </c>
      <c r="BD431"/>
      <c r="BE431" t="s">
        <v>88</v>
      </c>
      <c r="BF431" t="s">
        <v>88</v>
      </c>
      <c r="BG431" t="s">
        <v>88</v>
      </c>
      <c r="BH431" t="s">
        <v>6479</v>
      </c>
      <c r="BI431">
        <v>1000</v>
      </c>
      <c r="BJ431">
        <v>1</v>
      </c>
      <c r="BK431" s="30">
        <v>44280</v>
      </c>
      <c r="BL431" s="30"/>
      <c r="BM431">
        <v>2.6</v>
      </c>
      <c r="BN431" t="s">
        <v>88</v>
      </c>
      <c r="BO431" s="30">
        <v>44464</v>
      </c>
      <c r="BP431" t="s">
        <v>6480</v>
      </c>
      <c r="BQ431" t="s">
        <v>88</v>
      </c>
      <c r="BR431" s="30">
        <v>44280</v>
      </c>
      <c r="BS431" t="s">
        <v>88</v>
      </c>
      <c r="BT431" s="30">
        <v>44280</v>
      </c>
      <c r="BU431" t="s">
        <v>692</v>
      </c>
      <c r="BV431" t="s">
        <v>6481</v>
      </c>
      <c r="BW431" t="s">
        <v>6482</v>
      </c>
      <c r="BX431" t="s">
        <v>277</v>
      </c>
      <c r="BY431" t="s">
        <v>277</v>
      </c>
      <c r="BZ431" t="s">
        <v>276</v>
      </c>
      <c r="CA431" t="s">
        <v>275</v>
      </c>
      <c r="CB431" t="s">
        <v>274</v>
      </c>
      <c r="CC431" t="s">
        <v>88</v>
      </c>
      <c r="CD431" t="s">
        <v>113</v>
      </c>
      <c r="CE431" t="s">
        <v>88</v>
      </c>
      <c r="CF431" t="s">
        <v>88</v>
      </c>
      <c r="CG431" t="s">
        <v>6483</v>
      </c>
      <c r="CH431" t="s">
        <v>88</v>
      </c>
      <c r="CI431" s="30"/>
      <c r="CJ431">
        <v>689</v>
      </c>
      <c r="CK431" t="s">
        <v>6484</v>
      </c>
      <c r="CL431" t="s">
        <v>199</v>
      </c>
      <c r="CM431" t="s">
        <v>6</v>
      </c>
      <c r="CN431" t="s">
        <v>6</v>
      </c>
      <c r="CO431" t="s">
        <v>157</v>
      </c>
      <c r="CP431" t="s">
        <v>501</v>
      </c>
      <c r="CQ431">
        <v>401</v>
      </c>
      <c r="CR431">
        <v>422</v>
      </c>
    </row>
    <row r="432" spans="7:96" hidden="1">
      <c r="G432" s="123">
        <v>45313.655796203704</v>
      </c>
      <c r="H432" s="181">
        <v>10</v>
      </c>
      <c r="I432" t="s">
        <v>88</v>
      </c>
      <c r="J432" t="s">
        <v>88</v>
      </c>
      <c r="K432" t="s">
        <v>706</v>
      </c>
      <c r="L432" t="s">
        <v>6485</v>
      </c>
      <c r="M432" s="30">
        <v>44273</v>
      </c>
      <c r="N432" t="s">
        <v>6486</v>
      </c>
      <c r="O432" t="s">
        <v>81</v>
      </c>
      <c r="P432">
        <v>4</v>
      </c>
      <c r="Q432" t="s">
        <v>777</v>
      </c>
      <c r="R432" t="s">
        <v>777</v>
      </c>
      <c r="S432" t="s">
        <v>777</v>
      </c>
      <c r="T432" t="s">
        <v>88</v>
      </c>
      <c r="U432" t="s">
        <v>6487</v>
      </c>
      <c r="V432" t="s">
        <v>6488</v>
      </c>
      <c r="W432" t="s">
        <v>5405</v>
      </c>
      <c r="X432" t="s">
        <v>2590</v>
      </c>
      <c r="Y432" t="s">
        <v>1864</v>
      </c>
      <c r="Z432" t="s">
        <v>284</v>
      </c>
      <c r="AA432">
        <v>1.375</v>
      </c>
      <c r="AB432" s="30">
        <v>45376</v>
      </c>
      <c r="AC432" t="s">
        <v>1537</v>
      </c>
      <c r="AD432" t="s">
        <v>6489</v>
      </c>
      <c r="AE432" t="s">
        <v>6490</v>
      </c>
      <c r="AF432">
        <v>52</v>
      </c>
      <c r="AG432" t="s">
        <v>282</v>
      </c>
      <c r="AH432" t="s">
        <v>1337</v>
      </c>
      <c r="AI432" t="s">
        <v>6491</v>
      </c>
      <c r="AJ432" t="s">
        <v>280</v>
      </c>
      <c r="AK432">
        <v>99.894999999999996</v>
      </c>
      <c r="AL432">
        <v>4.4000000000000003E-3</v>
      </c>
      <c r="AM432" t="s">
        <v>1848</v>
      </c>
      <c r="AN432" t="s">
        <v>3020</v>
      </c>
      <c r="AO432" t="s">
        <v>88</v>
      </c>
      <c r="AP432">
        <v>41</v>
      </c>
      <c r="AQ432">
        <v>10.3</v>
      </c>
      <c r="AR432"/>
      <c r="AS432">
        <v>0.47</v>
      </c>
      <c r="AT432" t="s">
        <v>6492</v>
      </c>
      <c r="AU432" t="s">
        <v>228</v>
      </c>
      <c r="AV432" t="s">
        <v>6493</v>
      </c>
      <c r="AW432" t="s">
        <v>1864</v>
      </c>
      <c r="AX432" t="s">
        <v>786</v>
      </c>
      <c r="AY432" t="s">
        <v>88</v>
      </c>
      <c r="AZ432" t="s">
        <v>2</v>
      </c>
      <c r="BA432" s="178" t="s">
        <v>6478</v>
      </c>
      <c r="BB432" t="s">
        <v>703</v>
      </c>
      <c r="BC432" t="s">
        <v>285</v>
      </c>
      <c r="BD432"/>
      <c r="BE432" t="s">
        <v>88</v>
      </c>
      <c r="BF432" t="s">
        <v>88</v>
      </c>
      <c r="BG432" t="s">
        <v>88</v>
      </c>
      <c r="BH432" t="s">
        <v>6494</v>
      </c>
      <c r="BI432">
        <v>1000</v>
      </c>
      <c r="BJ432">
        <v>4</v>
      </c>
      <c r="BK432" s="30">
        <v>44280</v>
      </c>
      <c r="BL432" s="30"/>
      <c r="BM432">
        <v>1.375</v>
      </c>
      <c r="BN432" t="s">
        <v>88</v>
      </c>
      <c r="BO432" s="30">
        <v>44464</v>
      </c>
      <c r="BP432" t="s">
        <v>6495</v>
      </c>
      <c r="BQ432" t="s">
        <v>88</v>
      </c>
      <c r="BR432" s="30">
        <v>44280</v>
      </c>
      <c r="BS432" t="s">
        <v>88</v>
      </c>
      <c r="BT432" s="30">
        <v>44280</v>
      </c>
      <c r="BU432" t="s">
        <v>1928</v>
      </c>
      <c r="BV432" t="s">
        <v>6496</v>
      </c>
      <c r="BW432" t="s">
        <v>6497</v>
      </c>
      <c r="BX432" t="s">
        <v>277</v>
      </c>
      <c r="BY432" t="s">
        <v>277</v>
      </c>
      <c r="BZ432" t="s">
        <v>276</v>
      </c>
      <c r="CA432" t="s">
        <v>275</v>
      </c>
      <c r="CB432" t="s">
        <v>274</v>
      </c>
      <c r="CC432" t="s">
        <v>88</v>
      </c>
      <c r="CD432" t="s">
        <v>113</v>
      </c>
      <c r="CE432" t="s">
        <v>6487</v>
      </c>
      <c r="CF432" t="s">
        <v>88</v>
      </c>
      <c r="CG432" t="s">
        <v>6498</v>
      </c>
      <c r="CH432" t="s">
        <v>88</v>
      </c>
      <c r="CI432" s="30"/>
      <c r="CJ432">
        <v>335</v>
      </c>
      <c r="CK432" t="s">
        <v>6499</v>
      </c>
      <c r="CL432" t="s">
        <v>200</v>
      </c>
      <c r="CM432" t="s">
        <v>6</v>
      </c>
      <c r="CN432" t="s">
        <v>6</v>
      </c>
      <c r="CO432" t="s">
        <v>158</v>
      </c>
      <c r="CP432" t="s">
        <v>6</v>
      </c>
      <c r="CQ432">
        <v>400</v>
      </c>
      <c r="CR432">
        <v>421</v>
      </c>
    </row>
    <row r="433" spans="7:96" hidden="1">
      <c r="G433" s="123">
        <v>45313.655796203704</v>
      </c>
      <c r="H433" s="181">
        <v>9</v>
      </c>
      <c r="I433" t="s">
        <v>88</v>
      </c>
      <c r="J433" t="s">
        <v>88</v>
      </c>
      <c r="K433" t="s">
        <v>1467</v>
      </c>
      <c r="L433" t="s">
        <v>6500</v>
      </c>
      <c r="M433" s="30">
        <v>44273</v>
      </c>
      <c r="N433" t="s">
        <v>6501</v>
      </c>
      <c r="O433" t="s">
        <v>81</v>
      </c>
      <c r="P433">
        <v>0.68</v>
      </c>
      <c r="Q433" t="s">
        <v>777</v>
      </c>
      <c r="R433" t="s">
        <v>777</v>
      </c>
      <c r="S433" t="s">
        <v>777</v>
      </c>
      <c r="T433" t="s">
        <v>88</v>
      </c>
      <c r="U433" t="s">
        <v>6334</v>
      </c>
      <c r="V433" t="s">
        <v>6502</v>
      </c>
      <c r="W433" t="s">
        <v>279</v>
      </c>
      <c r="X433" t="s">
        <v>279</v>
      </c>
      <c r="Y433" t="s">
        <v>279</v>
      </c>
      <c r="Z433" t="s">
        <v>284</v>
      </c>
      <c r="AA433">
        <v>1.98</v>
      </c>
      <c r="AB433" s="30">
        <v>45376</v>
      </c>
      <c r="AC433" t="s">
        <v>283</v>
      </c>
      <c r="AD433" t="s">
        <v>88</v>
      </c>
      <c r="AE433" t="s">
        <v>88</v>
      </c>
      <c r="AF433"/>
      <c r="AG433" t="s">
        <v>282</v>
      </c>
      <c r="AH433" t="s">
        <v>707</v>
      </c>
      <c r="AI433" t="s">
        <v>3314</v>
      </c>
      <c r="AJ433" t="s">
        <v>280</v>
      </c>
      <c r="AK433">
        <v>100</v>
      </c>
      <c r="AL433">
        <v>6.7000000000000002E-3</v>
      </c>
      <c r="AM433" t="s">
        <v>1757</v>
      </c>
      <c r="AN433" t="s">
        <v>3174</v>
      </c>
      <c r="AO433" t="s">
        <v>6336</v>
      </c>
      <c r="AP433"/>
      <c r="AQ433"/>
      <c r="AR433"/>
      <c r="AS433"/>
      <c r="AT433" t="s">
        <v>6503</v>
      </c>
      <c r="AU433" t="s">
        <v>228</v>
      </c>
      <c r="AV433" t="s">
        <v>695</v>
      </c>
      <c r="AW433" t="s">
        <v>279</v>
      </c>
      <c r="AX433" t="s">
        <v>1496</v>
      </c>
      <c r="AY433" t="s">
        <v>88</v>
      </c>
      <c r="AZ433" t="s">
        <v>1</v>
      </c>
      <c r="BA433" s="178" t="s">
        <v>6478</v>
      </c>
      <c r="BB433" t="s">
        <v>278</v>
      </c>
      <c r="BC433" t="s">
        <v>286</v>
      </c>
      <c r="BD433"/>
      <c r="BE433" t="s">
        <v>88</v>
      </c>
      <c r="BF433" t="s">
        <v>88</v>
      </c>
      <c r="BG433" t="s">
        <v>88</v>
      </c>
      <c r="BH433" t="s">
        <v>6339</v>
      </c>
      <c r="BI433">
        <v>1000</v>
      </c>
      <c r="BJ433">
        <v>0.68</v>
      </c>
      <c r="BK433" s="30">
        <v>44280</v>
      </c>
      <c r="BL433" s="30"/>
      <c r="BM433">
        <v>1.98</v>
      </c>
      <c r="BN433" t="s">
        <v>88</v>
      </c>
      <c r="BO433" s="30">
        <v>44464</v>
      </c>
      <c r="BP433" t="s">
        <v>6340</v>
      </c>
      <c r="BQ433" t="s">
        <v>88</v>
      </c>
      <c r="BR433" s="30">
        <v>44280</v>
      </c>
      <c r="BS433" t="s">
        <v>88</v>
      </c>
      <c r="BT433" s="30">
        <v>44280</v>
      </c>
      <c r="BU433" t="s">
        <v>88</v>
      </c>
      <c r="BV433" t="s">
        <v>6504</v>
      </c>
      <c r="BW433" t="s">
        <v>6505</v>
      </c>
      <c r="BX433" t="s">
        <v>277</v>
      </c>
      <c r="BY433" t="s">
        <v>277</v>
      </c>
      <c r="BZ433" t="s">
        <v>276</v>
      </c>
      <c r="CA433" t="s">
        <v>275</v>
      </c>
      <c r="CB433" t="s">
        <v>274</v>
      </c>
      <c r="CC433" t="s">
        <v>88</v>
      </c>
      <c r="CD433" t="s">
        <v>113</v>
      </c>
      <c r="CE433" t="s">
        <v>88</v>
      </c>
      <c r="CF433" t="s">
        <v>88</v>
      </c>
      <c r="CG433" t="s">
        <v>6506</v>
      </c>
      <c r="CH433" t="s">
        <v>88</v>
      </c>
      <c r="CI433" s="30"/>
      <c r="CJ433">
        <v>688</v>
      </c>
      <c r="CK433" t="s">
        <v>6344</v>
      </c>
      <c r="CL433" t="s">
        <v>199</v>
      </c>
      <c r="CM433" t="s">
        <v>6</v>
      </c>
      <c r="CN433" t="s">
        <v>6</v>
      </c>
      <c r="CO433" t="s">
        <v>157</v>
      </c>
      <c r="CP433" t="s">
        <v>501</v>
      </c>
      <c r="CQ433">
        <v>399</v>
      </c>
      <c r="CR433">
        <v>420</v>
      </c>
    </row>
    <row r="434" spans="7:96" hidden="1">
      <c r="G434" s="123">
        <v>45313.655796203704</v>
      </c>
      <c r="H434" s="181">
        <v>8</v>
      </c>
      <c r="I434" t="s">
        <v>88</v>
      </c>
      <c r="J434" t="s">
        <v>88</v>
      </c>
      <c r="K434" t="s">
        <v>1467</v>
      </c>
      <c r="L434" t="s">
        <v>6507</v>
      </c>
      <c r="M434" s="30">
        <v>44273</v>
      </c>
      <c r="N434" t="s">
        <v>6508</v>
      </c>
      <c r="O434" t="s">
        <v>81</v>
      </c>
      <c r="P434">
        <v>0.97</v>
      </c>
      <c r="Q434" t="s">
        <v>777</v>
      </c>
      <c r="R434" t="s">
        <v>777</v>
      </c>
      <c r="S434" t="s">
        <v>777</v>
      </c>
      <c r="T434" t="s">
        <v>88</v>
      </c>
      <c r="U434" t="s">
        <v>6509</v>
      </c>
      <c r="V434" t="s">
        <v>6510</v>
      </c>
      <c r="W434" t="s">
        <v>279</v>
      </c>
      <c r="X434" t="s">
        <v>279</v>
      </c>
      <c r="Y434" t="s">
        <v>279</v>
      </c>
      <c r="Z434" t="s">
        <v>1780</v>
      </c>
      <c r="AA434">
        <v>3.5</v>
      </c>
      <c r="AB434" s="30">
        <v>45346</v>
      </c>
      <c r="AC434" t="s">
        <v>105</v>
      </c>
      <c r="AD434" t="s">
        <v>88</v>
      </c>
      <c r="AE434" t="s">
        <v>88</v>
      </c>
      <c r="AF434"/>
      <c r="AG434" t="s">
        <v>282</v>
      </c>
      <c r="AH434" t="s">
        <v>707</v>
      </c>
      <c r="AI434" t="s">
        <v>569</v>
      </c>
      <c r="AJ434" t="s">
        <v>280</v>
      </c>
      <c r="AK434">
        <v>100</v>
      </c>
      <c r="AL434"/>
      <c r="AM434" t="s">
        <v>794</v>
      </c>
      <c r="AN434" t="s">
        <v>6511</v>
      </c>
      <c r="AO434" t="s">
        <v>6512</v>
      </c>
      <c r="AP434"/>
      <c r="AQ434"/>
      <c r="AR434"/>
      <c r="AS434"/>
      <c r="AT434" t="s">
        <v>6513</v>
      </c>
      <c r="AU434" t="s">
        <v>228</v>
      </c>
      <c r="AV434" t="s">
        <v>1397</v>
      </c>
      <c r="AW434" t="s">
        <v>279</v>
      </c>
      <c r="AX434" t="s">
        <v>88</v>
      </c>
      <c r="AY434" t="s">
        <v>88</v>
      </c>
      <c r="AZ434" t="s">
        <v>1</v>
      </c>
      <c r="BA434" s="178" t="s">
        <v>6514</v>
      </c>
      <c r="BB434" t="s">
        <v>278</v>
      </c>
      <c r="BC434" t="s">
        <v>286</v>
      </c>
      <c r="BD434"/>
      <c r="BE434" t="s">
        <v>88</v>
      </c>
      <c r="BF434" t="s">
        <v>88</v>
      </c>
      <c r="BG434" t="s">
        <v>88</v>
      </c>
      <c r="BH434" t="s">
        <v>6515</v>
      </c>
      <c r="BI434">
        <v>1000</v>
      </c>
      <c r="BJ434">
        <v>0.97</v>
      </c>
      <c r="BK434" s="30">
        <v>44279</v>
      </c>
      <c r="BL434" s="30"/>
      <c r="BM434">
        <v>3.5</v>
      </c>
      <c r="BN434" t="s">
        <v>88</v>
      </c>
      <c r="BO434" s="30">
        <v>44463</v>
      </c>
      <c r="BP434" t="s">
        <v>6516</v>
      </c>
      <c r="BQ434" t="s">
        <v>88</v>
      </c>
      <c r="BR434" s="30">
        <v>44279</v>
      </c>
      <c r="BS434" t="s">
        <v>88</v>
      </c>
      <c r="BT434" s="30">
        <v>44279</v>
      </c>
      <c r="BU434" t="s">
        <v>1928</v>
      </c>
      <c r="BV434" t="s">
        <v>88</v>
      </c>
      <c r="BW434" t="s">
        <v>6517</v>
      </c>
      <c r="BX434" t="s">
        <v>277</v>
      </c>
      <c r="BY434" t="s">
        <v>277</v>
      </c>
      <c r="BZ434" t="s">
        <v>276</v>
      </c>
      <c r="CA434" t="s">
        <v>275</v>
      </c>
      <c r="CB434" t="s">
        <v>274</v>
      </c>
      <c r="CC434" t="s">
        <v>88</v>
      </c>
      <c r="CD434" t="s">
        <v>113</v>
      </c>
      <c r="CE434" t="s">
        <v>88</v>
      </c>
      <c r="CF434" t="s">
        <v>88</v>
      </c>
      <c r="CG434" t="s">
        <v>6518</v>
      </c>
      <c r="CH434" t="s">
        <v>88</v>
      </c>
      <c r="CI434" s="30"/>
      <c r="CJ434">
        <v>687</v>
      </c>
      <c r="CK434" t="s">
        <v>6519</v>
      </c>
      <c r="CL434" t="s">
        <v>199</v>
      </c>
      <c r="CM434" t="s">
        <v>6</v>
      </c>
      <c r="CN434" t="s">
        <v>6</v>
      </c>
      <c r="CO434" t="s">
        <v>157</v>
      </c>
      <c r="CP434" t="s">
        <v>501</v>
      </c>
      <c r="CQ434">
        <v>398</v>
      </c>
      <c r="CR434">
        <v>419</v>
      </c>
    </row>
    <row r="435" spans="7:96" hidden="1">
      <c r="G435" s="123">
        <v>45313.655796203704</v>
      </c>
      <c r="H435" s="181">
        <v>7</v>
      </c>
      <c r="I435" t="s">
        <v>88</v>
      </c>
      <c r="J435" t="s">
        <v>88</v>
      </c>
      <c r="K435" t="s">
        <v>1467</v>
      </c>
      <c r="L435" t="s">
        <v>6520</v>
      </c>
      <c r="M435" s="30">
        <v>44272</v>
      </c>
      <c r="N435" t="s">
        <v>6521</v>
      </c>
      <c r="O435" t="s">
        <v>81</v>
      </c>
      <c r="P435">
        <v>0.55000000000000004</v>
      </c>
      <c r="Q435" t="s">
        <v>777</v>
      </c>
      <c r="R435" t="s">
        <v>777</v>
      </c>
      <c r="S435" t="s">
        <v>777</v>
      </c>
      <c r="T435" t="s">
        <v>88</v>
      </c>
      <c r="U435" t="s">
        <v>6522</v>
      </c>
      <c r="V435" t="s">
        <v>6523</v>
      </c>
      <c r="W435" t="s">
        <v>279</v>
      </c>
      <c r="X435" t="s">
        <v>279</v>
      </c>
      <c r="Y435" t="s">
        <v>279</v>
      </c>
      <c r="Z435" t="s">
        <v>284</v>
      </c>
      <c r="AA435">
        <v>2.4</v>
      </c>
      <c r="AB435" s="30">
        <v>45374</v>
      </c>
      <c r="AC435" t="s">
        <v>283</v>
      </c>
      <c r="AD435" t="s">
        <v>88</v>
      </c>
      <c r="AE435" t="s">
        <v>88</v>
      </c>
      <c r="AF435"/>
      <c r="AG435" t="s">
        <v>282</v>
      </c>
      <c r="AH435" t="s">
        <v>712</v>
      </c>
      <c r="AI435" t="s">
        <v>3422</v>
      </c>
      <c r="AJ435" t="s">
        <v>280</v>
      </c>
      <c r="AK435">
        <v>100</v>
      </c>
      <c r="AL435"/>
      <c r="AM435" t="s">
        <v>709</v>
      </c>
      <c r="AN435" t="s">
        <v>2178</v>
      </c>
      <c r="AO435" t="s">
        <v>3612</v>
      </c>
      <c r="AP435"/>
      <c r="AQ435"/>
      <c r="AR435"/>
      <c r="AS435"/>
      <c r="AT435" t="s">
        <v>6524</v>
      </c>
      <c r="AU435" t="s">
        <v>228</v>
      </c>
      <c r="AV435" t="s">
        <v>528</v>
      </c>
      <c r="AW435" t="s">
        <v>279</v>
      </c>
      <c r="AX435" t="s">
        <v>1496</v>
      </c>
      <c r="AY435" t="s">
        <v>88</v>
      </c>
      <c r="AZ435" t="s">
        <v>1</v>
      </c>
      <c r="BA435" s="178" t="s">
        <v>6525</v>
      </c>
      <c r="BB435" t="s">
        <v>278</v>
      </c>
      <c r="BC435" t="s">
        <v>286</v>
      </c>
      <c r="BD435"/>
      <c r="BE435" t="s">
        <v>88</v>
      </c>
      <c r="BF435" t="s">
        <v>88</v>
      </c>
      <c r="BG435" t="s">
        <v>88</v>
      </c>
      <c r="BH435" t="s">
        <v>6526</v>
      </c>
      <c r="BI435">
        <v>1000</v>
      </c>
      <c r="BJ435">
        <v>0.55000000000000004</v>
      </c>
      <c r="BK435" s="30">
        <v>44278</v>
      </c>
      <c r="BL435" s="30"/>
      <c r="BM435">
        <v>2.4</v>
      </c>
      <c r="BN435" t="s">
        <v>88</v>
      </c>
      <c r="BO435" s="30">
        <v>44462</v>
      </c>
      <c r="BP435" t="s">
        <v>6527</v>
      </c>
      <c r="BQ435" t="s">
        <v>6528</v>
      </c>
      <c r="BR435" s="30">
        <v>44278</v>
      </c>
      <c r="BS435" t="s">
        <v>88</v>
      </c>
      <c r="BT435" s="30">
        <v>44278</v>
      </c>
      <c r="BU435" t="s">
        <v>88</v>
      </c>
      <c r="BV435" t="s">
        <v>6529</v>
      </c>
      <c r="BW435" t="s">
        <v>6530</v>
      </c>
      <c r="BX435" t="s">
        <v>277</v>
      </c>
      <c r="BY435" t="s">
        <v>277</v>
      </c>
      <c r="BZ435" t="s">
        <v>276</v>
      </c>
      <c r="CA435" t="s">
        <v>275</v>
      </c>
      <c r="CB435" t="s">
        <v>274</v>
      </c>
      <c r="CC435" t="s">
        <v>88</v>
      </c>
      <c r="CD435" t="s">
        <v>113</v>
      </c>
      <c r="CE435" t="s">
        <v>88</v>
      </c>
      <c r="CF435" t="s">
        <v>88</v>
      </c>
      <c r="CG435" t="s">
        <v>6531</v>
      </c>
      <c r="CH435" t="s">
        <v>88</v>
      </c>
      <c r="CI435" s="30"/>
      <c r="CJ435">
        <v>483</v>
      </c>
      <c r="CK435" t="s">
        <v>6532</v>
      </c>
      <c r="CL435" t="s">
        <v>199</v>
      </c>
      <c r="CM435" t="s">
        <v>6</v>
      </c>
      <c r="CN435" t="s">
        <v>6</v>
      </c>
      <c r="CO435" t="s">
        <v>157</v>
      </c>
      <c r="CP435" t="s">
        <v>501</v>
      </c>
      <c r="CQ435">
        <v>397</v>
      </c>
      <c r="CR435">
        <v>418</v>
      </c>
    </row>
    <row r="436" spans="7:96" hidden="1">
      <c r="G436" s="123">
        <v>45313.655796203704</v>
      </c>
      <c r="H436" s="181">
        <v>6</v>
      </c>
      <c r="I436" t="s">
        <v>88</v>
      </c>
      <c r="J436" t="s">
        <v>88</v>
      </c>
      <c r="K436" t="s">
        <v>1467</v>
      </c>
      <c r="L436" t="s">
        <v>6533</v>
      </c>
      <c r="M436" s="30">
        <v>44265</v>
      </c>
      <c r="N436" t="s">
        <v>6534</v>
      </c>
      <c r="O436" t="s">
        <v>81</v>
      </c>
      <c r="P436">
        <v>0.5</v>
      </c>
      <c r="Q436" t="s">
        <v>777</v>
      </c>
      <c r="R436" t="s">
        <v>777</v>
      </c>
      <c r="S436" t="s">
        <v>777</v>
      </c>
      <c r="T436" t="s">
        <v>88</v>
      </c>
      <c r="U436" t="s">
        <v>1655</v>
      </c>
      <c r="V436" t="s">
        <v>6535</v>
      </c>
      <c r="W436" t="s">
        <v>279</v>
      </c>
      <c r="X436" t="s">
        <v>279</v>
      </c>
      <c r="Y436" t="s">
        <v>279</v>
      </c>
      <c r="Z436" t="s">
        <v>284</v>
      </c>
      <c r="AA436">
        <v>2.4</v>
      </c>
      <c r="AB436" s="30">
        <v>45366</v>
      </c>
      <c r="AC436" t="s">
        <v>283</v>
      </c>
      <c r="AD436" t="s">
        <v>88</v>
      </c>
      <c r="AE436" t="s">
        <v>88</v>
      </c>
      <c r="AF436"/>
      <c r="AG436" t="s">
        <v>282</v>
      </c>
      <c r="AH436" t="s">
        <v>707</v>
      </c>
      <c r="AI436" t="s">
        <v>2177</v>
      </c>
      <c r="AJ436" t="s">
        <v>280</v>
      </c>
      <c r="AK436">
        <v>100</v>
      </c>
      <c r="AL436"/>
      <c r="AM436" t="s">
        <v>709</v>
      </c>
      <c r="AN436" t="s">
        <v>1385</v>
      </c>
      <c r="AO436" t="s">
        <v>1660</v>
      </c>
      <c r="AP436"/>
      <c r="AQ436"/>
      <c r="AR436"/>
      <c r="AS436"/>
      <c r="AT436" t="s">
        <v>6536</v>
      </c>
      <c r="AU436" t="s">
        <v>228</v>
      </c>
      <c r="AV436" t="s">
        <v>695</v>
      </c>
      <c r="AW436" t="s">
        <v>279</v>
      </c>
      <c r="AX436" t="s">
        <v>494</v>
      </c>
      <c r="AY436" t="s">
        <v>88</v>
      </c>
      <c r="AZ436" t="s">
        <v>1</v>
      </c>
      <c r="BA436" s="178" t="s">
        <v>6537</v>
      </c>
      <c r="BB436" t="s">
        <v>278</v>
      </c>
      <c r="BC436" t="s">
        <v>286</v>
      </c>
      <c r="BD436"/>
      <c r="BE436" t="s">
        <v>88</v>
      </c>
      <c r="BF436" t="s">
        <v>88</v>
      </c>
      <c r="BG436" t="s">
        <v>88</v>
      </c>
      <c r="BH436" t="s">
        <v>1663</v>
      </c>
      <c r="BI436">
        <v>1000</v>
      </c>
      <c r="BJ436">
        <v>0.5</v>
      </c>
      <c r="BK436" s="30">
        <v>44270</v>
      </c>
      <c r="BL436" s="30"/>
      <c r="BM436">
        <v>2.4</v>
      </c>
      <c r="BN436" t="s">
        <v>88</v>
      </c>
      <c r="BO436" s="30">
        <v>44454</v>
      </c>
      <c r="BP436" t="s">
        <v>6098</v>
      </c>
      <c r="BQ436" t="s">
        <v>88</v>
      </c>
      <c r="BR436" s="30">
        <v>44270</v>
      </c>
      <c r="BS436" t="s">
        <v>88</v>
      </c>
      <c r="BT436" s="30">
        <v>44270</v>
      </c>
      <c r="BU436" t="s">
        <v>1928</v>
      </c>
      <c r="BV436" t="s">
        <v>6538</v>
      </c>
      <c r="BW436" t="s">
        <v>6539</v>
      </c>
      <c r="BX436" t="s">
        <v>277</v>
      </c>
      <c r="BY436" t="s">
        <v>277</v>
      </c>
      <c r="BZ436" t="s">
        <v>276</v>
      </c>
      <c r="CA436" t="s">
        <v>275</v>
      </c>
      <c r="CB436" t="s">
        <v>274</v>
      </c>
      <c r="CC436" t="s">
        <v>88</v>
      </c>
      <c r="CD436" t="s">
        <v>113</v>
      </c>
      <c r="CE436" t="s">
        <v>88</v>
      </c>
      <c r="CF436" t="s">
        <v>88</v>
      </c>
      <c r="CG436" t="s">
        <v>6540</v>
      </c>
      <c r="CH436" t="s">
        <v>88</v>
      </c>
      <c r="CI436" s="30"/>
      <c r="CJ436">
        <v>674</v>
      </c>
      <c r="CK436" t="s">
        <v>1673</v>
      </c>
      <c r="CL436" t="s">
        <v>199</v>
      </c>
      <c r="CM436" t="s">
        <v>6</v>
      </c>
      <c r="CN436" t="s">
        <v>6</v>
      </c>
      <c r="CO436" t="s">
        <v>157</v>
      </c>
      <c r="CP436" t="s">
        <v>501</v>
      </c>
      <c r="CQ436">
        <v>393</v>
      </c>
      <c r="CR436">
        <v>412</v>
      </c>
    </row>
    <row r="437" spans="7:96" hidden="1">
      <c r="G437" s="123">
        <v>45313.655796203704</v>
      </c>
      <c r="H437" s="181">
        <v>5</v>
      </c>
      <c r="I437" t="s">
        <v>88</v>
      </c>
      <c r="J437" t="s">
        <v>88</v>
      </c>
      <c r="K437" t="s">
        <v>1467</v>
      </c>
      <c r="L437" t="s">
        <v>6541</v>
      </c>
      <c r="M437" s="30">
        <v>44263</v>
      </c>
      <c r="N437" t="s">
        <v>6542</v>
      </c>
      <c r="O437" t="s">
        <v>81</v>
      </c>
      <c r="P437">
        <v>0.61</v>
      </c>
      <c r="Q437" t="s">
        <v>777</v>
      </c>
      <c r="R437" t="s">
        <v>777</v>
      </c>
      <c r="S437" t="s">
        <v>777</v>
      </c>
      <c r="T437" t="s">
        <v>88</v>
      </c>
      <c r="U437" t="s">
        <v>2524</v>
      </c>
      <c r="V437" t="s">
        <v>6543</v>
      </c>
      <c r="W437" t="s">
        <v>279</v>
      </c>
      <c r="X437" t="s">
        <v>279</v>
      </c>
      <c r="Y437" t="s">
        <v>279</v>
      </c>
      <c r="Z437" t="s">
        <v>284</v>
      </c>
      <c r="AA437">
        <v>2.7</v>
      </c>
      <c r="AB437" s="30">
        <v>45362</v>
      </c>
      <c r="AC437" t="s">
        <v>283</v>
      </c>
      <c r="AD437" t="s">
        <v>88</v>
      </c>
      <c r="AE437" t="s">
        <v>6054</v>
      </c>
      <c r="AF437"/>
      <c r="AG437" t="s">
        <v>282</v>
      </c>
      <c r="AH437" t="s">
        <v>707</v>
      </c>
      <c r="AI437" t="s">
        <v>1817</v>
      </c>
      <c r="AJ437" t="s">
        <v>280</v>
      </c>
      <c r="AK437">
        <v>100</v>
      </c>
      <c r="AL437"/>
      <c r="AM437" t="s">
        <v>1818</v>
      </c>
      <c r="AN437" t="s">
        <v>1819</v>
      </c>
      <c r="AO437" t="s">
        <v>2527</v>
      </c>
      <c r="AP437"/>
      <c r="AQ437"/>
      <c r="AR437"/>
      <c r="AS437"/>
      <c r="AT437" t="s">
        <v>6544</v>
      </c>
      <c r="AU437" t="s">
        <v>228</v>
      </c>
      <c r="AV437" t="s">
        <v>695</v>
      </c>
      <c r="AW437" t="s">
        <v>279</v>
      </c>
      <c r="AX437" t="s">
        <v>1496</v>
      </c>
      <c r="AY437" t="s">
        <v>88</v>
      </c>
      <c r="AZ437" t="s">
        <v>1</v>
      </c>
      <c r="BA437" s="178" t="s">
        <v>6545</v>
      </c>
      <c r="BB437" t="s">
        <v>278</v>
      </c>
      <c r="BC437" t="s">
        <v>286</v>
      </c>
      <c r="BD437"/>
      <c r="BE437" t="s">
        <v>88</v>
      </c>
      <c r="BF437" t="s">
        <v>88</v>
      </c>
      <c r="BG437" t="s">
        <v>88</v>
      </c>
      <c r="BH437" t="s">
        <v>2530</v>
      </c>
      <c r="BI437">
        <v>1000</v>
      </c>
      <c r="BJ437">
        <v>0.61</v>
      </c>
      <c r="BK437" s="30">
        <v>44266</v>
      </c>
      <c r="BL437" s="30"/>
      <c r="BM437">
        <v>2.7</v>
      </c>
      <c r="BN437" t="s">
        <v>88</v>
      </c>
      <c r="BO437" s="30">
        <v>44450</v>
      </c>
      <c r="BP437" t="s">
        <v>3665</v>
      </c>
      <c r="BQ437" t="s">
        <v>88</v>
      </c>
      <c r="BR437" s="30">
        <v>44266</v>
      </c>
      <c r="BS437" t="s">
        <v>88</v>
      </c>
      <c r="BT437" s="30">
        <v>44266</v>
      </c>
      <c r="BU437" t="s">
        <v>1928</v>
      </c>
      <c r="BV437" t="s">
        <v>6544</v>
      </c>
      <c r="BW437" t="s">
        <v>6546</v>
      </c>
      <c r="BX437" t="s">
        <v>277</v>
      </c>
      <c r="BY437" t="s">
        <v>277</v>
      </c>
      <c r="BZ437" t="s">
        <v>276</v>
      </c>
      <c r="CA437" t="s">
        <v>275</v>
      </c>
      <c r="CB437" t="s">
        <v>274</v>
      </c>
      <c r="CC437" t="s">
        <v>88</v>
      </c>
      <c r="CD437" t="s">
        <v>113</v>
      </c>
      <c r="CE437" t="s">
        <v>88</v>
      </c>
      <c r="CF437" t="s">
        <v>88</v>
      </c>
      <c r="CG437" t="s">
        <v>6547</v>
      </c>
      <c r="CH437" t="s">
        <v>88</v>
      </c>
      <c r="CI437" s="30"/>
      <c r="CJ437">
        <v>629</v>
      </c>
      <c r="CK437" t="s">
        <v>2534</v>
      </c>
      <c r="CL437" t="s">
        <v>199</v>
      </c>
      <c r="CM437" t="s">
        <v>531</v>
      </c>
      <c r="CN437" t="s">
        <v>6</v>
      </c>
      <c r="CO437" t="s">
        <v>157</v>
      </c>
      <c r="CP437" t="s">
        <v>525</v>
      </c>
      <c r="CQ437">
        <v>389</v>
      </c>
      <c r="CR437">
        <v>408</v>
      </c>
    </row>
    <row r="438" spans="7:96" hidden="1">
      <c r="G438" s="123">
        <v>45313.655796203704</v>
      </c>
      <c r="H438" s="181">
        <v>4</v>
      </c>
      <c r="I438" t="s">
        <v>88</v>
      </c>
      <c r="J438" t="s">
        <v>88</v>
      </c>
      <c r="K438" t="s">
        <v>1467</v>
      </c>
      <c r="L438" t="s">
        <v>6548</v>
      </c>
      <c r="M438" s="30">
        <v>44224</v>
      </c>
      <c r="N438" t="s">
        <v>6549</v>
      </c>
      <c r="O438" t="s">
        <v>81</v>
      </c>
      <c r="P438">
        <v>0.55000000000000004</v>
      </c>
      <c r="Q438" t="s">
        <v>777</v>
      </c>
      <c r="R438" t="s">
        <v>777</v>
      </c>
      <c r="S438" t="s">
        <v>777</v>
      </c>
      <c r="T438" t="s">
        <v>88</v>
      </c>
      <c r="U438" t="s">
        <v>2524</v>
      </c>
      <c r="V438" t="s">
        <v>6550</v>
      </c>
      <c r="W438" t="s">
        <v>279</v>
      </c>
      <c r="X438" t="s">
        <v>279</v>
      </c>
      <c r="Y438" t="s">
        <v>279</v>
      </c>
      <c r="Z438" t="s">
        <v>284</v>
      </c>
      <c r="AA438">
        <v>2.6</v>
      </c>
      <c r="AB438" s="30">
        <v>45324</v>
      </c>
      <c r="AC438" t="s">
        <v>283</v>
      </c>
      <c r="AD438" t="s">
        <v>88</v>
      </c>
      <c r="AE438" t="s">
        <v>1134</v>
      </c>
      <c r="AF438"/>
      <c r="AG438" t="s">
        <v>282</v>
      </c>
      <c r="AH438" t="s">
        <v>707</v>
      </c>
      <c r="AI438" t="s">
        <v>6551</v>
      </c>
      <c r="AJ438" t="s">
        <v>280</v>
      </c>
      <c r="AK438">
        <v>100</v>
      </c>
      <c r="AL438"/>
      <c r="AM438" t="s">
        <v>1818</v>
      </c>
      <c r="AN438" t="s">
        <v>1819</v>
      </c>
      <c r="AO438" t="s">
        <v>2527</v>
      </c>
      <c r="AP438"/>
      <c r="AQ438"/>
      <c r="AR438"/>
      <c r="AS438"/>
      <c r="AT438" t="s">
        <v>6552</v>
      </c>
      <c r="AU438" t="s">
        <v>228</v>
      </c>
      <c r="AV438" t="s">
        <v>695</v>
      </c>
      <c r="AW438" t="s">
        <v>279</v>
      </c>
      <c r="AX438" t="s">
        <v>1496</v>
      </c>
      <c r="AY438" t="s">
        <v>88</v>
      </c>
      <c r="AZ438" t="s">
        <v>1</v>
      </c>
      <c r="BA438" s="178" t="s">
        <v>6553</v>
      </c>
      <c r="BB438" t="s">
        <v>278</v>
      </c>
      <c r="BC438" t="s">
        <v>286</v>
      </c>
      <c r="BD438"/>
      <c r="BE438" t="s">
        <v>88</v>
      </c>
      <c r="BF438" t="s">
        <v>88</v>
      </c>
      <c r="BG438" t="s">
        <v>88</v>
      </c>
      <c r="BH438" t="s">
        <v>2530</v>
      </c>
      <c r="BI438">
        <v>1000</v>
      </c>
      <c r="BJ438">
        <v>0.55000000000000004</v>
      </c>
      <c r="BK438" s="30">
        <v>44229</v>
      </c>
      <c r="BL438" s="30"/>
      <c r="BM438">
        <v>2.6</v>
      </c>
      <c r="BN438" t="s">
        <v>88</v>
      </c>
      <c r="BO438" s="30">
        <v>44410</v>
      </c>
      <c r="BP438" t="s">
        <v>3665</v>
      </c>
      <c r="BQ438" t="s">
        <v>88</v>
      </c>
      <c r="BR438" s="30">
        <v>44229</v>
      </c>
      <c r="BS438" t="s">
        <v>88</v>
      </c>
      <c r="BT438" s="30">
        <v>44229</v>
      </c>
      <c r="BU438" t="s">
        <v>1928</v>
      </c>
      <c r="BV438" t="s">
        <v>88</v>
      </c>
      <c r="BW438" t="s">
        <v>6554</v>
      </c>
      <c r="BX438" t="s">
        <v>277</v>
      </c>
      <c r="BY438" t="s">
        <v>277</v>
      </c>
      <c r="BZ438" t="s">
        <v>276</v>
      </c>
      <c r="CA438" t="s">
        <v>275</v>
      </c>
      <c r="CB438" t="s">
        <v>274</v>
      </c>
      <c r="CC438" t="s">
        <v>88</v>
      </c>
      <c r="CD438" t="s">
        <v>113</v>
      </c>
      <c r="CE438" t="s">
        <v>88</v>
      </c>
      <c r="CF438" t="s">
        <v>88</v>
      </c>
      <c r="CG438" t="s">
        <v>6555</v>
      </c>
      <c r="CH438" t="s">
        <v>88</v>
      </c>
      <c r="CI438" s="30"/>
      <c r="CJ438">
        <v>629</v>
      </c>
      <c r="CK438" t="s">
        <v>2534</v>
      </c>
      <c r="CL438" t="s">
        <v>199</v>
      </c>
      <c r="CM438" t="s">
        <v>531</v>
      </c>
      <c r="CN438" t="s">
        <v>6</v>
      </c>
      <c r="CO438" t="s">
        <v>157</v>
      </c>
      <c r="CP438" t="s">
        <v>525</v>
      </c>
      <c r="CQ438">
        <v>369</v>
      </c>
      <c r="CR438">
        <v>387</v>
      </c>
    </row>
    <row r="439" spans="7:96" hidden="1">
      <c r="G439" s="123">
        <v>45313.655796203704</v>
      </c>
      <c r="H439" s="181">
        <v>3</v>
      </c>
      <c r="I439" t="s">
        <v>88</v>
      </c>
      <c r="J439" t="s">
        <v>88</v>
      </c>
      <c r="K439" t="s">
        <v>706</v>
      </c>
      <c r="L439" t="s">
        <v>6556</v>
      </c>
      <c r="M439" s="30">
        <v>44223</v>
      </c>
      <c r="N439" t="s">
        <v>6557</v>
      </c>
      <c r="O439" t="s">
        <v>81</v>
      </c>
      <c r="P439">
        <v>0.6</v>
      </c>
      <c r="Q439" t="s">
        <v>777</v>
      </c>
      <c r="R439" t="s">
        <v>777</v>
      </c>
      <c r="S439" t="s">
        <v>777</v>
      </c>
      <c r="T439" t="s">
        <v>88</v>
      </c>
      <c r="U439" t="s">
        <v>1577</v>
      </c>
      <c r="V439" t="s">
        <v>6558</v>
      </c>
      <c r="W439" t="s">
        <v>279</v>
      </c>
      <c r="X439" t="s">
        <v>279</v>
      </c>
      <c r="Y439" t="s">
        <v>279</v>
      </c>
      <c r="Z439" t="s">
        <v>284</v>
      </c>
      <c r="AA439">
        <v>2.6</v>
      </c>
      <c r="AB439" s="30">
        <v>45320</v>
      </c>
      <c r="AC439" t="s">
        <v>283</v>
      </c>
      <c r="AD439" t="s">
        <v>6559</v>
      </c>
      <c r="AE439" t="s">
        <v>88</v>
      </c>
      <c r="AF439"/>
      <c r="AG439" t="s">
        <v>282</v>
      </c>
      <c r="AH439" t="s">
        <v>712</v>
      </c>
      <c r="AI439" t="s">
        <v>1584</v>
      </c>
      <c r="AJ439" t="s">
        <v>280</v>
      </c>
      <c r="AK439">
        <v>100</v>
      </c>
      <c r="AL439"/>
      <c r="AM439" t="s">
        <v>709</v>
      </c>
      <c r="AN439" t="s">
        <v>783</v>
      </c>
      <c r="AO439" t="s">
        <v>1585</v>
      </c>
      <c r="AP439"/>
      <c r="AQ439"/>
      <c r="AR439"/>
      <c r="AS439"/>
      <c r="AT439" t="s">
        <v>6560</v>
      </c>
      <c r="AU439" t="s">
        <v>228</v>
      </c>
      <c r="AV439" t="s">
        <v>1587</v>
      </c>
      <c r="AW439" t="s">
        <v>279</v>
      </c>
      <c r="AX439" t="s">
        <v>494</v>
      </c>
      <c r="AY439" t="s">
        <v>88</v>
      </c>
      <c r="AZ439" t="s">
        <v>1</v>
      </c>
      <c r="BA439" s="178" t="s">
        <v>6561</v>
      </c>
      <c r="BB439" t="s">
        <v>278</v>
      </c>
      <c r="BC439" t="s">
        <v>1588</v>
      </c>
      <c r="BD439"/>
      <c r="BE439" t="s">
        <v>88</v>
      </c>
      <c r="BF439" t="s">
        <v>88</v>
      </c>
      <c r="BG439" t="s">
        <v>88</v>
      </c>
      <c r="BH439" t="s">
        <v>1590</v>
      </c>
      <c r="BI439">
        <v>1000</v>
      </c>
      <c r="BJ439">
        <v>0.6</v>
      </c>
      <c r="BK439" s="30">
        <v>44225</v>
      </c>
      <c r="BL439" s="30"/>
      <c r="BM439">
        <v>2.6</v>
      </c>
      <c r="BN439" t="s">
        <v>88</v>
      </c>
      <c r="BO439" s="30">
        <v>44406</v>
      </c>
      <c r="BP439" t="s">
        <v>6562</v>
      </c>
      <c r="BQ439" t="s">
        <v>1577</v>
      </c>
      <c r="BR439" s="30">
        <v>44225</v>
      </c>
      <c r="BS439" t="s">
        <v>88</v>
      </c>
      <c r="BT439" s="30">
        <v>44225</v>
      </c>
      <c r="BU439" t="s">
        <v>1928</v>
      </c>
      <c r="BV439" t="s">
        <v>6560</v>
      </c>
      <c r="BW439" t="s">
        <v>6563</v>
      </c>
      <c r="BX439" t="s">
        <v>277</v>
      </c>
      <c r="BY439" t="s">
        <v>277</v>
      </c>
      <c r="BZ439" t="s">
        <v>276</v>
      </c>
      <c r="CA439" t="s">
        <v>275</v>
      </c>
      <c r="CB439" t="s">
        <v>274</v>
      </c>
      <c r="CC439" t="s">
        <v>88</v>
      </c>
      <c r="CD439" t="s">
        <v>113</v>
      </c>
      <c r="CE439" t="s">
        <v>88</v>
      </c>
      <c r="CF439" t="s">
        <v>88</v>
      </c>
      <c r="CG439" t="s">
        <v>6564</v>
      </c>
      <c r="CH439" t="s">
        <v>88</v>
      </c>
      <c r="CI439" s="30"/>
      <c r="CJ439">
        <v>432</v>
      </c>
      <c r="CK439" t="s">
        <v>1672</v>
      </c>
      <c r="CL439" t="s">
        <v>199</v>
      </c>
      <c r="CM439" t="s">
        <v>6</v>
      </c>
      <c r="CN439" t="s">
        <v>6</v>
      </c>
      <c r="CO439" t="s">
        <v>157</v>
      </c>
      <c r="CP439" t="s">
        <v>501</v>
      </c>
      <c r="CQ439">
        <v>365</v>
      </c>
      <c r="CR439">
        <v>382</v>
      </c>
    </row>
    <row r="440" spans="7:96">
      <c r="G440" s="123">
        <v>45313.655796203704</v>
      </c>
      <c r="H440" s="181">
        <v>2</v>
      </c>
      <c r="I440" t="s">
        <v>88</v>
      </c>
      <c r="J440" t="s">
        <v>88</v>
      </c>
      <c r="K440" t="s">
        <v>706</v>
      </c>
      <c r="L440" t="s">
        <v>1898</v>
      </c>
      <c r="M440" s="30">
        <v>44068</v>
      </c>
      <c r="N440" t="s">
        <v>1899</v>
      </c>
      <c r="O440" t="s">
        <v>106</v>
      </c>
      <c r="P440">
        <v>2.2999999999999998</v>
      </c>
      <c r="Q440" t="s">
        <v>778</v>
      </c>
      <c r="R440" t="s">
        <v>778</v>
      </c>
      <c r="S440" t="s">
        <v>778</v>
      </c>
      <c r="T440" t="s">
        <v>88</v>
      </c>
      <c r="U440" t="s">
        <v>1900</v>
      </c>
      <c r="V440" t="s">
        <v>1901</v>
      </c>
      <c r="W440" t="s">
        <v>279</v>
      </c>
      <c r="X440" t="s">
        <v>279</v>
      </c>
      <c r="Y440" t="s">
        <v>1864</v>
      </c>
      <c r="Z440" t="s">
        <v>1865</v>
      </c>
      <c r="AA440">
        <v>0.9</v>
      </c>
      <c r="AB440" s="30">
        <v>45900</v>
      </c>
      <c r="AC440" t="s">
        <v>283</v>
      </c>
      <c r="AD440" t="s">
        <v>1902</v>
      </c>
      <c r="AE440" t="s">
        <v>1903</v>
      </c>
      <c r="AF440">
        <v>50</v>
      </c>
      <c r="AG440" t="s">
        <v>282</v>
      </c>
      <c r="AH440" t="s">
        <v>707</v>
      </c>
      <c r="AI440" t="s">
        <v>1904</v>
      </c>
      <c r="AJ440" t="s">
        <v>280</v>
      </c>
      <c r="AK440">
        <v>100</v>
      </c>
      <c r="AL440"/>
      <c r="AM440" t="s">
        <v>1905</v>
      </c>
      <c r="AN440" t="s">
        <v>1906</v>
      </c>
      <c r="AO440" t="s">
        <v>88</v>
      </c>
      <c r="AP440"/>
      <c r="AQ440"/>
      <c r="AR440"/>
      <c r="AS440"/>
      <c r="AT440" t="s">
        <v>1907</v>
      </c>
      <c r="AU440" t="s">
        <v>228</v>
      </c>
      <c r="AV440" t="s">
        <v>1908</v>
      </c>
      <c r="AW440" t="s">
        <v>1864</v>
      </c>
      <c r="AX440" t="s">
        <v>786</v>
      </c>
      <c r="AY440" t="s">
        <v>88</v>
      </c>
      <c r="AZ440" t="s">
        <v>2</v>
      </c>
      <c r="BA440" s="178" t="s">
        <v>1909</v>
      </c>
      <c r="BB440" t="s">
        <v>278</v>
      </c>
      <c r="BC440" t="s">
        <v>286</v>
      </c>
      <c r="BD440"/>
      <c r="BE440" t="s">
        <v>88</v>
      </c>
      <c r="BF440" t="s">
        <v>88</v>
      </c>
      <c r="BG440" t="s">
        <v>88</v>
      </c>
      <c r="BH440" t="s">
        <v>1910</v>
      </c>
      <c r="BI440">
        <v>1000</v>
      </c>
      <c r="BJ440">
        <v>2.2999999999999998</v>
      </c>
      <c r="BK440" s="30">
        <v>44074</v>
      </c>
      <c r="BL440" s="30"/>
      <c r="BM440">
        <v>0.9</v>
      </c>
      <c r="BN440" t="s">
        <v>88</v>
      </c>
      <c r="BO440" s="30">
        <v>44439</v>
      </c>
      <c r="BP440" t="s">
        <v>1911</v>
      </c>
      <c r="BQ440" t="s">
        <v>88</v>
      </c>
      <c r="BR440" s="30">
        <v>44074</v>
      </c>
      <c r="BS440" t="s">
        <v>88</v>
      </c>
      <c r="BT440" s="30">
        <v>44074</v>
      </c>
      <c r="BU440" t="s">
        <v>88</v>
      </c>
      <c r="BV440" t="s">
        <v>1912</v>
      </c>
      <c r="BW440" t="s">
        <v>1913</v>
      </c>
      <c r="BX440" t="s">
        <v>277</v>
      </c>
      <c r="BY440" t="s">
        <v>277</v>
      </c>
      <c r="BZ440" t="s">
        <v>276</v>
      </c>
      <c r="CA440" t="s">
        <v>275</v>
      </c>
      <c r="CB440" t="s">
        <v>274</v>
      </c>
      <c r="CC440" t="s">
        <v>88</v>
      </c>
      <c r="CD440" t="s">
        <v>1381</v>
      </c>
      <c r="CE440" t="s">
        <v>88</v>
      </c>
      <c r="CF440" t="s">
        <v>88</v>
      </c>
      <c r="CG440" t="s">
        <v>1914</v>
      </c>
      <c r="CH440" t="s">
        <v>88</v>
      </c>
      <c r="CI440" s="30"/>
      <c r="CJ440"/>
      <c r="CK440" t="s">
        <v>88</v>
      </c>
      <c r="CL440" t="s">
        <v>88</v>
      </c>
      <c r="CM440" t="s">
        <v>88</v>
      </c>
      <c r="CN440" t="s">
        <v>88</v>
      </c>
      <c r="CO440" t="s">
        <v>88</v>
      </c>
      <c r="CP440" t="s">
        <v>88</v>
      </c>
      <c r="CQ440"/>
      <c r="CR440"/>
    </row>
    <row r="441" spans="7:96">
      <c r="G441" s="123">
        <v>45313.655796203704</v>
      </c>
      <c r="H441" s="181">
        <v>1</v>
      </c>
      <c r="I441" t="s">
        <v>88</v>
      </c>
      <c r="J441" t="s">
        <v>88</v>
      </c>
      <c r="K441" t="s">
        <v>706</v>
      </c>
      <c r="L441" t="s">
        <v>1915</v>
      </c>
      <c r="M441" s="30">
        <v>44019</v>
      </c>
      <c r="N441" t="s">
        <v>1916</v>
      </c>
      <c r="O441" t="s">
        <v>81</v>
      </c>
      <c r="P441">
        <v>3</v>
      </c>
      <c r="Q441" t="s">
        <v>778</v>
      </c>
      <c r="R441" t="s">
        <v>778</v>
      </c>
      <c r="S441" t="s">
        <v>778</v>
      </c>
      <c r="T441" t="s">
        <v>88</v>
      </c>
      <c r="U441" t="s">
        <v>1917</v>
      </c>
      <c r="V441" t="s">
        <v>1918</v>
      </c>
      <c r="W441" t="s">
        <v>279</v>
      </c>
      <c r="X441" t="s">
        <v>279</v>
      </c>
      <c r="Y441" t="s">
        <v>1864</v>
      </c>
      <c r="Z441" t="s">
        <v>1865</v>
      </c>
      <c r="AA441">
        <v>1.875</v>
      </c>
      <c r="AB441" s="30">
        <v>45852</v>
      </c>
      <c r="AC441" t="s">
        <v>1537</v>
      </c>
      <c r="AD441" t="s">
        <v>1919</v>
      </c>
      <c r="AE441" t="s">
        <v>1920</v>
      </c>
      <c r="AF441">
        <v>55</v>
      </c>
      <c r="AG441" t="s">
        <v>282</v>
      </c>
      <c r="AH441" t="s">
        <v>1337</v>
      </c>
      <c r="AI441" t="s">
        <v>1921</v>
      </c>
      <c r="AJ441" t="s">
        <v>280</v>
      </c>
      <c r="AK441">
        <v>99.980999999999995</v>
      </c>
      <c r="AL441">
        <v>5.4999999999999997E-3</v>
      </c>
      <c r="AM441" t="s">
        <v>698</v>
      </c>
      <c r="AN441" t="s">
        <v>1922</v>
      </c>
      <c r="AO441" t="s">
        <v>88</v>
      </c>
      <c r="AP441"/>
      <c r="AQ441"/>
      <c r="AR441"/>
      <c r="AS441">
        <v>0.05</v>
      </c>
      <c r="AT441" t="s">
        <v>1923</v>
      </c>
      <c r="AU441" t="s">
        <v>228</v>
      </c>
      <c r="AV441" t="s">
        <v>1924</v>
      </c>
      <c r="AW441" t="s">
        <v>1864</v>
      </c>
      <c r="AX441" t="s">
        <v>786</v>
      </c>
      <c r="AY441" t="s">
        <v>88</v>
      </c>
      <c r="AZ441" t="s">
        <v>232</v>
      </c>
      <c r="BA441" s="178" t="s">
        <v>1925</v>
      </c>
      <c r="BB441" t="s">
        <v>703</v>
      </c>
      <c r="BC441" t="s">
        <v>286</v>
      </c>
      <c r="BD441"/>
      <c r="BE441" t="s">
        <v>88</v>
      </c>
      <c r="BF441" t="s">
        <v>88</v>
      </c>
      <c r="BG441" t="s">
        <v>88</v>
      </c>
      <c r="BH441" t="s">
        <v>1926</v>
      </c>
      <c r="BI441">
        <v>1000</v>
      </c>
      <c r="BJ441">
        <v>3</v>
      </c>
      <c r="BK441" s="30">
        <v>44026</v>
      </c>
      <c r="BL441" s="30"/>
      <c r="BM441">
        <v>1.875</v>
      </c>
      <c r="BN441" t="s">
        <v>88</v>
      </c>
      <c r="BO441" s="30">
        <v>44210</v>
      </c>
      <c r="BP441" t="s">
        <v>1927</v>
      </c>
      <c r="BQ441" t="s">
        <v>88</v>
      </c>
      <c r="BR441" s="30">
        <v>44026</v>
      </c>
      <c r="BS441" t="s">
        <v>88</v>
      </c>
      <c r="BT441" s="30">
        <v>44026</v>
      </c>
      <c r="BU441" t="s">
        <v>1928</v>
      </c>
      <c r="BV441" t="s">
        <v>1929</v>
      </c>
      <c r="BW441" t="s">
        <v>1930</v>
      </c>
      <c r="BX441" t="s">
        <v>277</v>
      </c>
      <c r="BY441" t="s">
        <v>277</v>
      </c>
      <c r="BZ441" t="s">
        <v>276</v>
      </c>
      <c r="CA441" t="s">
        <v>275</v>
      </c>
      <c r="CB441" t="s">
        <v>274</v>
      </c>
      <c r="CC441" t="s">
        <v>88</v>
      </c>
      <c r="CD441" t="s">
        <v>113</v>
      </c>
      <c r="CE441" t="s">
        <v>1917</v>
      </c>
      <c r="CF441" t="s">
        <v>88</v>
      </c>
      <c r="CG441" t="s">
        <v>1931</v>
      </c>
      <c r="CH441" t="s">
        <v>88</v>
      </c>
      <c r="CI441" s="30"/>
      <c r="CJ441"/>
      <c r="CK441" t="s">
        <v>88</v>
      </c>
      <c r="CL441" t="s">
        <v>88</v>
      </c>
      <c r="CM441" t="s">
        <v>88</v>
      </c>
      <c r="CN441" t="s">
        <v>88</v>
      </c>
      <c r="CO441" t="s">
        <v>88</v>
      </c>
      <c r="CP441" t="s">
        <v>88</v>
      </c>
      <c r="CQ441"/>
      <c r="CR441"/>
    </row>
    <row r="442" spans="7:96">
      <c r="AP442" s="2"/>
      <c r="AQ442" s="2"/>
      <c r="AT442" s="1"/>
      <c r="AU442" s="1"/>
      <c r="AV442" s="2"/>
      <c r="AW442" s="2"/>
    </row>
    <row r="443" spans="7:96">
      <c r="AP443" s="2"/>
      <c r="AQ443" s="2"/>
      <c r="AT443" s="1"/>
      <c r="AU443" s="1"/>
      <c r="AV443" s="2"/>
      <c r="AW443" s="2"/>
    </row>
    <row r="444" spans="7:96">
      <c r="AP444" s="2"/>
      <c r="AQ444" s="2"/>
      <c r="AT444" s="1"/>
      <c r="AU444" s="1"/>
      <c r="AV444" s="2"/>
      <c r="AW444" s="2"/>
    </row>
    <row r="445" spans="7:96">
      <c r="AP445" s="2"/>
      <c r="AQ445" s="2"/>
      <c r="AT445" s="1"/>
      <c r="AU445" s="1"/>
      <c r="AV445" s="2"/>
      <c r="AW445" s="2"/>
    </row>
  </sheetData>
  <phoneticPr fontId="14" type="noConversion"/>
  <conditionalFormatting sqref="C6:C9 I6:K441">
    <cfRule type="containsText" dxfId="161" priority="3" operator="containsText" text="【">
      <formula>NOT(ISERROR(SEARCH("【",C6)))</formula>
    </cfRule>
    <cfRule type="notContainsBlanks" dxfId="160" priority="4">
      <formula>LEN(TRIM(C6))&gt;0</formula>
    </cfRule>
  </conditionalFormatting>
  <conditionalFormatting sqref="T1:V1">
    <cfRule type="containsText" dxfId="159" priority="1" operator="containsText" text="【">
      <formula>NOT(ISERROR(SEARCH("【",T1)))</formula>
    </cfRule>
    <cfRule type="notContainsBlanks" dxfId="158" priority="2">
      <formula>LEN(TRIM(T1))&gt;0</formula>
    </cfRule>
  </conditionalFormatting>
  <dataValidations count="8">
    <dataValidation allowBlank="1" showInputMessage="1" showErrorMessage="1" promptTitle="最终定价" prompt="仅适用有IPG的交易" sqref="K1" xr:uid="{D93404A0-0CFE-4417-B887-D3411720EE31}"/>
    <dataValidation allowBlank="1" showInputMessage="1" showErrorMessage="1" promptTitle="FPG Format" prompt="No need to write bp_x000a_Decimal follow BBG_x000a__x000a_3.20%_x000a_3.8%_x000a_T+100_x000a_" sqref="J1" xr:uid="{0A82D2F5-B7A8-4EF1-8428-3252C475C423}"/>
    <dataValidation type="decimal" operator="notEqual" allowBlank="1" showInputMessage="1" showErrorMessage="1" promptTitle="Final Orderbook" prompt="Number only" sqref="L1" xr:uid="{73AB3A6C-8C65-432B-9365-6D5774FD272C}">
      <formula1>0</formula1>
    </dataValidation>
    <dataValidation type="decimal" operator="notEqual" allowBlank="1" showInputMessage="1" showErrorMessage="1" promptTitle="No. of Accounts" prompt="Number only" sqref="M1" xr:uid="{FC5205AA-2587-4792-A09F-49EEB5719ED4}">
      <formula1>0</formula1>
    </dataValidation>
    <dataValidation allowBlank="1" showInputMessage="1" showErrorMessage="1" promptTitle="地区分布" prompt="亚洲100%；" sqref="O1:S1" xr:uid="{C0A75A14-6E99-4923-B074-C9631B3D90FF}"/>
    <dataValidation allowBlank="1" showInputMessage="1" showErrorMessage="1" promptTitle="类型分布" prompt="银行/金融机构72%，主权基金/其他16%，基金/保险11%，私行1%" sqref="N1" xr:uid="{76884FCD-1F0B-4F5F-BA1A-78EA9C095F7D}"/>
    <dataValidation type="list" errorStyle="warning" showInputMessage="1" showErrorMessage="1" promptTitle="Review Filter" prompt="Items marked with &quot;【】&quot; will be filtered out and cannot be added into database. Please change to -- if you think otherwise." sqref="I1 T1:U1 C6:C9 I6:J441" xr:uid="{4682670A-4D3B-42C8-88F7-C340ADD81E67}">
      <formula1>Filter</formula1>
    </dataValidation>
    <dataValidation type="list" errorStyle="warning" showInputMessage="1" showErrorMessage="1" promptTitle="IS_FIMTN" prompt="Items marked with &quot;Y&quot; will only be included in mChart database with 6 fields stored only." sqref="V1 K6:K441" xr:uid="{DDC7B668-00A7-44AA-B1B5-3C9618AF1E3A}">
      <formula1>"‘--,Y"</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87" r:id="rId4" name="Button 7">
              <controlPr defaultSize="0" print="0" autoFill="0" autoPict="0" macro="[0]!RefreshForFilter" altText="Refresh_x000a_Button">
                <anchor moveWithCells="1">
                  <from>
                    <xdr:col>0</xdr:col>
                    <xdr:colOff>114300</xdr:colOff>
                    <xdr:row>1</xdr:row>
                    <xdr:rowOff>209550</xdr:rowOff>
                  </from>
                  <to>
                    <xdr:col>1</xdr:col>
                    <xdr:colOff>180975</xdr:colOff>
                    <xdr:row>2</xdr:row>
                    <xdr:rowOff>476250</xdr:rowOff>
                  </to>
                </anchor>
              </controlPr>
            </control>
          </mc:Choice>
        </mc:AlternateContent>
      </controls>
    </mc:Choice>
  </mc:AlternateContent>
  <tableParts count="2">
    <tablePart r:id="rId5"/>
    <tablePart r:id="rId6"/>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68A621-D5F2-4ABC-ABA3-2109F8F1466B}">
  <sheetPr codeName="Sheet22"/>
  <dimension ref="A1:CC60"/>
  <sheetViews>
    <sheetView topLeftCell="BM1" workbookViewId="0">
      <selection activeCell="BQ9" sqref="BQ9"/>
    </sheetView>
  </sheetViews>
  <sheetFormatPr defaultRowHeight="15"/>
  <cols>
    <col min="1" max="1" width="14.21875" bestFit="1" customWidth="1"/>
    <col min="2" max="2" width="33.21875" bestFit="1" customWidth="1"/>
    <col min="3" max="3" width="20" bestFit="1" customWidth="1"/>
    <col min="4" max="4" width="13.33203125" bestFit="1" customWidth="1"/>
    <col min="5" max="5" width="10.33203125" bestFit="1" customWidth="1"/>
    <col min="6" max="6" width="31.109375" bestFit="1" customWidth="1"/>
    <col min="7" max="7" width="10.21875" bestFit="1" customWidth="1"/>
    <col min="8" max="8" width="12.77734375" bestFit="1" customWidth="1"/>
    <col min="9" max="9" width="9.44140625" bestFit="1" customWidth="1"/>
    <col min="10" max="10" width="12.21875" bestFit="1" customWidth="1"/>
    <col min="11" max="11" width="6.109375" bestFit="1" customWidth="1"/>
    <col min="12" max="12" width="12.21875" bestFit="1" customWidth="1"/>
    <col min="13" max="13" width="18.5546875" bestFit="1" customWidth="1"/>
    <col min="14" max="14" width="10.33203125" bestFit="1" customWidth="1"/>
    <col min="15" max="15" width="40.44140625" bestFit="1" customWidth="1"/>
    <col min="16" max="16" width="9.5546875" bestFit="1" customWidth="1"/>
    <col min="17" max="17" width="6.21875" bestFit="1" customWidth="1"/>
    <col min="18" max="18" width="12.77734375" bestFit="1" customWidth="1"/>
    <col min="19" max="19" width="9.44140625" bestFit="1" customWidth="1"/>
    <col min="20" max="20" width="12.88671875" bestFit="1" customWidth="1"/>
    <col min="21" max="21" width="31.5546875" bestFit="1" customWidth="1"/>
    <col min="22" max="22" width="14.88671875" bestFit="1" customWidth="1"/>
    <col min="23" max="23" width="7.77734375" bestFit="1" customWidth="1"/>
    <col min="24" max="24" width="9.44140625" bestFit="1" customWidth="1"/>
    <col min="25" max="25" width="12.6640625" bestFit="1" customWidth="1"/>
    <col min="26" max="26" width="6.109375" bestFit="1" customWidth="1"/>
    <col min="27" max="27" width="23" bestFit="1" customWidth="1"/>
    <col min="28" max="28" width="10.5546875" bestFit="1" customWidth="1"/>
    <col min="29" max="31" width="9.44140625" bestFit="1" customWidth="1"/>
    <col min="32" max="32" width="80.88671875" bestFit="1" customWidth="1"/>
    <col min="33" max="34" width="9.44140625" bestFit="1" customWidth="1"/>
    <col min="35" max="36" width="12.77734375" bestFit="1" customWidth="1"/>
    <col min="37" max="37" width="9.44140625" bestFit="1" customWidth="1"/>
    <col min="38" max="38" width="6.109375" bestFit="1" customWidth="1"/>
    <col min="39" max="39" width="9.88671875" bestFit="1" customWidth="1"/>
    <col min="40" max="40" width="14.44140625" bestFit="1" customWidth="1"/>
    <col min="41" max="41" width="9.44140625" bestFit="1" customWidth="1"/>
    <col min="42" max="42" width="12.77734375" bestFit="1" customWidth="1"/>
    <col min="43" max="43" width="48.109375" bestFit="1" customWidth="1"/>
    <col min="44" max="44" width="11.109375" bestFit="1" customWidth="1"/>
    <col min="45" max="45" width="80.5546875" bestFit="1" customWidth="1"/>
    <col min="46" max="46" width="8.5546875" bestFit="1" customWidth="1"/>
    <col min="47" max="47" width="12.77734375" bestFit="1" customWidth="1"/>
    <col min="48" max="48" width="9.44140625" bestFit="1" customWidth="1"/>
    <col min="49" max="49" width="10.33203125" bestFit="1" customWidth="1"/>
    <col min="50" max="50" width="11.109375" bestFit="1" customWidth="1"/>
    <col min="51" max="51" width="12.77734375" bestFit="1" customWidth="1"/>
    <col min="52" max="52" width="16.21875" bestFit="1" customWidth="1"/>
    <col min="53" max="53" width="11.109375" bestFit="1" customWidth="1"/>
    <col min="54" max="54" width="61" bestFit="1" customWidth="1"/>
    <col min="55" max="55" width="28.109375" bestFit="1" customWidth="1"/>
    <col min="56" max="56" width="11.109375" bestFit="1" customWidth="1"/>
    <col min="57" max="57" width="27.6640625" bestFit="1" customWidth="1"/>
    <col min="58" max="58" width="10.33203125" bestFit="1" customWidth="1"/>
    <col min="59" max="59" width="19" bestFit="1" customWidth="1"/>
    <col min="60" max="61" width="80.88671875" bestFit="1" customWidth="1"/>
    <col min="62" max="62" width="11.109375" bestFit="1" customWidth="1"/>
    <col min="63" max="65" width="9.44140625" bestFit="1" customWidth="1"/>
    <col min="66" max="66" width="14.44140625" bestFit="1" customWidth="1"/>
    <col min="67" max="67" width="9.44140625" bestFit="1" customWidth="1"/>
    <col min="68" max="68" width="14.44140625" bestFit="1" customWidth="1"/>
    <col min="69" max="69" width="28.109375" bestFit="1" customWidth="1"/>
    <col min="70" max="70" width="11.5546875" bestFit="1" customWidth="1"/>
    <col min="71" max="71" width="12.21875" bestFit="1" customWidth="1"/>
    <col min="72" max="72" width="19.44140625" bestFit="1" customWidth="1"/>
    <col min="73" max="73" width="12.77734375" bestFit="1" customWidth="1"/>
    <col min="74" max="74" width="14.44140625" bestFit="1" customWidth="1"/>
    <col min="75" max="75" width="18.44140625" bestFit="1" customWidth="1"/>
    <col min="76" max="77" width="9.44140625" bestFit="1" customWidth="1"/>
    <col min="78" max="78" width="12.109375" bestFit="1" customWidth="1"/>
    <col min="79" max="79" width="14" bestFit="1" customWidth="1"/>
    <col min="80" max="80" width="15.88671875" bestFit="1" customWidth="1"/>
    <col min="81" max="81" width="23.6640625" bestFit="1" customWidth="1"/>
    <col min="82" max="82" width="12.109375" bestFit="1" customWidth="1"/>
    <col min="83" max="83" width="14" bestFit="1" customWidth="1"/>
    <col min="84" max="84" width="13.88671875" bestFit="1" customWidth="1"/>
  </cols>
  <sheetData>
    <row r="1" spans="1:81">
      <c r="A1" t="s">
        <v>174</v>
      </c>
      <c r="B1" t="s">
        <v>90</v>
      </c>
      <c r="C1" t="s">
        <v>189</v>
      </c>
      <c r="D1" t="s">
        <v>45</v>
      </c>
      <c r="E1" t="s">
        <v>46</v>
      </c>
      <c r="F1" t="s">
        <v>44</v>
      </c>
      <c r="G1" t="s">
        <v>94</v>
      </c>
      <c r="H1" t="s">
        <v>95</v>
      </c>
      <c r="I1" t="s">
        <v>47</v>
      </c>
      <c r="J1" t="s">
        <v>54</v>
      </c>
      <c r="K1" t="s">
        <v>61</v>
      </c>
      <c r="L1" t="s">
        <v>55</v>
      </c>
      <c r="M1" t="s">
        <v>112</v>
      </c>
      <c r="N1" t="s">
        <v>49</v>
      </c>
      <c r="O1" t="s">
        <v>96</v>
      </c>
      <c r="P1" t="s">
        <v>225</v>
      </c>
      <c r="Q1" t="s">
        <v>50</v>
      </c>
      <c r="R1" t="s">
        <v>51</v>
      </c>
      <c r="S1" t="s">
        <v>227</v>
      </c>
      <c r="T1" t="s">
        <v>190</v>
      </c>
      <c r="U1" t="s">
        <v>52</v>
      </c>
      <c r="V1" t="s">
        <v>53</v>
      </c>
      <c r="W1" t="s">
        <v>56</v>
      </c>
      <c r="X1" t="s">
        <v>57</v>
      </c>
      <c r="Y1" t="s">
        <v>91</v>
      </c>
      <c r="Z1" t="s">
        <v>42</v>
      </c>
      <c r="AA1" t="s">
        <v>43</v>
      </c>
      <c r="AB1" t="s">
        <v>114</v>
      </c>
      <c r="AC1" t="s">
        <v>58</v>
      </c>
      <c r="AD1" t="s">
        <v>59</v>
      </c>
      <c r="AE1" t="s">
        <v>60</v>
      </c>
      <c r="AF1" t="s">
        <v>62</v>
      </c>
      <c r="AG1" t="s">
        <v>160</v>
      </c>
      <c r="AH1" t="s">
        <v>41</v>
      </c>
      <c r="AI1" t="s">
        <v>140</v>
      </c>
      <c r="AJ1" t="s">
        <v>48</v>
      </c>
      <c r="AK1" t="s">
        <v>92</v>
      </c>
      <c r="AL1" t="s">
        <v>40</v>
      </c>
      <c r="AM1" t="s">
        <v>175</v>
      </c>
      <c r="AN1" t="s">
        <v>39</v>
      </c>
      <c r="AO1" t="s">
        <v>93</v>
      </c>
      <c r="AP1" t="s">
        <v>176</v>
      </c>
      <c r="AQ1" t="s">
        <v>177</v>
      </c>
      <c r="AR1" t="s">
        <v>178</v>
      </c>
      <c r="AS1" t="s">
        <v>179</v>
      </c>
      <c r="AT1" t="s">
        <v>469</v>
      </c>
      <c r="AU1" t="s">
        <v>97</v>
      </c>
      <c r="AV1" t="s">
        <v>98</v>
      </c>
      <c r="AW1" t="s">
        <v>63</v>
      </c>
      <c r="AX1" t="s">
        <v>64</v>
      </c>
      <c r="AY1" t="s">
        <v>99</v>
      </c>
      <c r="AZ1" t="s">
        <v>65</v>
      </c>
      <c r="BA1" t="s">
        <v>66</v>
      </c>
      <c r="BB1" t="s">
        <v>67</v>
      </c>
      <c r="BC1" t="s">
        <v>68</v>
      </c>
      <c r="BD1" t="s">
        <v>69</v>
      </c>
      <c r="BE1" t="s">
        <v>130</v>
      </c>
      <c r="BF1" t="s">
        <v>70</v>
      </c>
      <c r="BG1" t="s">
        <v>100</v>
      </c>
      <c r="BH1" t="s">
        <v>71</v>
      </c>
      <c r="BI1" t="s">
        <v>180</v>
      </c>
      <c r="BJ1" t="s">
        <v>72</v>
      </c>
      <c r="BK1" t="s">
        <v>73</v>
      </c>
      <c r="BL1" t="s">
        <v>74</v>
      </c>
      <c r="BM1" t="s">
        <v>75</v>
      </c>
      <c r="BN1" t="s">
        <v>76</v>
      </c>
      <c r="BO1" t="s">
        <v>101</v>
      </c>
      <c r="BP1" t="s">
        <v>77</v>
      </c>
      <c r="BQ1" t="s">
        <v>78</v>
      </c>
      <c r="BR1" t="s">
        <v>715</v>
      </c>
      <c r="BS1" t="s">
        <v>252</v>
      </c>
      <c r="BT1" t="s">
        <v>119</v>
      </c>
      <c r="BU1" t="s">
        <v>694</v>
      </c>
      <c r="BV1" t="s">
        <v>202</v>
      </c>
      <c r="BW1" t="s">
        <v>124</v>
      </c>
      <c r="BX1" t="s">
        <v>111</v>
      </c>
      <c r="BY1" t="s">
        <v>117</v>
      </c>
      <c r="BZ1" t="s">
        <v>141</v>
      </c>
      <c r="CA1" t="s">
        <v>801</v>
      </c>
      <c r="CB1" t="s">
        <v>1205</v>
      </c>
      <c r="CC1" t="s">
        <v>1206</v>
      </c>
    </row>
    <row r="2" spans="1:81">
      <c r="A2" s="123">
        <v>45313.423773784722</v>
      </c>
      <c r="B2" s="178" t="s">
        <v>1693</v>
      </c>
      <c r="C2" s="178" t="s">
        <v>88</v>
      </c>
      <c r="D2" s="178" t="s">
        <v>1694</v>
      </c>
      <c r="E2" s="30">
        <v>45310</v>
      </c>
      <c r="F2" s="178" t="s">
        <v>88</v>
      </c>
      <c r="G2" s="178" t="s">
        <v>88</v>
      </c>
      <c r="H2" s="178" t="s">
        <v>88</v>
      </c>
      <c r="I2" s="178" t="s">
        <v>88</v>
      </c>
      <c r="K2" s="178" t="s">
        <v>88</v>
      </c>
      <c r="L2" s="178" t="s">
        <v>88</v>
      </c>
      <c r="M2" s="178" t="s">
        <v>88</v>
      </c>
      <c r="N2" s="30"/>
      <c r="O2" s="178" t="s">
        <v>501</v>
      </c>
      <c r="P2" s="178" t="s">
        <v>501</v>
      </c>
      <c r="Q2" s="178" t="s">
        <v>501</v>
      </c>
      <c r="S2" s="178" t="s">
        <v>88</v>
      </c>
      <c r="T2" s="178" t="s">
        <v>501</v>
      </c>
      <c r="U2" s="178" t="s">
        <v>88</v>
      </c>
      <c r="V2" s="178" t="s">
        <v>88</v>
      </c>
      <c r="Y2" s="178" t="s">
        <v>501</v>
      </c>
      <c r="Z2" s="178" t="s">
        <v>501</v>
      </c>
      <c r="AA2" s="178" t="s">
        <v>501</v>
      </c>
      <c r="AF2" s="178" t="s">
        <v>501</v>
      </c>
      <c r="AG2" s="178" t="s">
        <v>88</v>
      </c>
      <c r="AH2" s="178" t="s">
        <v>88</v>
      </c>
      <c r="AI2" s="178" t="s">
        <v>88</v>
      </c>
      <c r="AJ2" s="178" t="s">
        <v>88</v>
      </c>
      <c r="AK2" s="178" t="s">
        <v>501</v>
      </c>
      <c r="AL2" s="178" t="s">
        <v>88</v>
      </c>
      <c r="AM2" s="178"/>
      <c r="AN2" s="178" t="s">
        <v>88</v>
      </c>
      <c r="AO2" s="178" t="s">
        <v>88</v>
      </c>
      <c r="AQ2" s="178" t="s">
        <v>88</v>
      </c>
      <c r="AR2" s="178" t="s">
        <v>88</v>
      </c>
      <c r="AS2" s="178" t="s">
        <v>88</v>
      </c>
      <c r="AT2" s="178" t="s">
        <v>88</v>
      </c>
      <c r="AW2" s="30"/>
      <c r="AX2" s="30"/>
      <c r="AZ2" s="178" t="s">
        <v>88</v>
      </c>
      <c r="BA2" s="30"/>
      <c r="BB2" s="178" t="s">
        <v>501</v>
      </c>
      <c r="BC2" s="178" t="s">
        <v>88</v>
      </c>
      <c r="BD2" s="30"/>
      <c r="BE2" s="178" t="s">
        <v>88</v>
      </c>
      <c r="BF2" s="30"/>
      <c r="BG2" s="178" t="s">
        <v>88</v>
      </c>
      <c r="BH2" s="178" t="s">
        <v>88</v>
      </c>
      <c r="BI2" s="178" t="s">
        <v>88</v>
      </c>
      <c r="BJ2" s="178" t="s">
        <v>88</v>
      </c>
      <c r="BK2" s="178" t="s">
        <v>88</v>
      </c>
      <c r="BL2" s="178" t="s">
        <v>88</v>
      </c>
      <c r="BM2" s="178" t="s">
        <v>88</v>
      </c>
      <c r="BN2" s="178" t="s">
        <v>88</v>
      </c>
      <c r="BO2" s="178" t="s">
        <v>88</v>
      </c>
      <c r="BP2" s="178" t="s">
        <v>88</v>
      </c>
      <c r="BQ2" s="178" t="s">
        <v>88</v>
      </c>
      <c r="BR2" s="178" t="s">
        <v>88</v>
      </c>
      <c r="BS2" s="178" t="s">
        <v>1310</v>
      </c>
      <c r="BT2" s="178" t="s">
        <v>1695</v>
      </c>
      <c r="BU2" s="178" t="s">
        <v>88</v>
      </c>
      <c r="BV2" s="178" t="s">
        <v>88</v>
      </c>
      <c r="BW2" s="178" t="s">
        <v>88</v>
      </c>
      <c r="BY2" s="178" t="s">
        <v>501</v>
      </c>
      <c r="BZ2" s="178" t="s">
        <v>501</v>
      </c>
      <c r="CA2" s="178"/>
      <c r="CB2" s="178" t="s">
        <v>88</v>
      </c>
      <c r="CC2" s="178" t="s">
        <v>88</v>
      </c>
    </row>
    <row r="3" spans="1:81">
      <c r="A3" s="123">
        <v>45313.423773784722</v>
      </c>
      <c r="B3" s="178" t="s">
        <v>1489</v>
      </c>
      <c r="C3" s="178" t="s">
        <v>1490</v>
      </c>
      <c r="D3" s="178" t="s">
        <v>1491</v>
      </c>
      <c r="E3" s="30">
        <v>45310</v>
      </c>
      <c r="F3" s="178" t="s">
        <v>1492</v>
      </c>
      <c r="G3" s="178" t="s">
        <v>279</v>
      </c>
      <c r="H3" s="178" t="s">
        <v>279</v>
      </c>
      <c r="I3" s="178" t="s">
        <v>279</v>
      </c>
      <c r="J3">
        <v>5.27</v>
      </c>
      <c r="K3" s="178" t="s">
        <v>102</v>
      </c>
      <c r="L3" s="178" t="s">
        <v>798</v>
      </c>
      <c r="M3" s="178" t="s">
        <v>1493</v>
      </c>
      <c r="N3" s="30">
        <v>46047</v>
      </c>
      <c r="O3" s="178" t="s">
        <v>287</v>
      </c>
      <c r="P3" s="178" t="s">
        <v>88</v>
      </c>
      <c r="Q3" s="178" t="s">
        <v>88</v>
      </c>
      <c r="S3" s="178" t="s">
        <v>282</v>
      </c>
      <c r="T3" s="178" t="s">
        <v>281</v>
      </c>
      <c r="U3" s="178" t="s">
        <v>88</v>
      </c>
      <c r="V3" s="178" t="s">
        <v>280</v>
      </c>
      <c r="W3">
        <v>100</v>
      </c>
      <c r="Y3" s="178" t="s">
        <v>500</v>
      </c>
      <c r="Z3" s="178" t="s">
        <v>1494</v>
      </c>
      <c r="AA3" s="178" t="s">
        <v>88</v>
      </c>
      <c r="AF3" s="178" t="s">
        <v>1495</v>
      </c>
      <c r="AG3" s="178" t="s">
        <v>228</v>
      </c>
      <c r="AH3" s="178" t="s">
        <v>695</v>
      </c>
      <c r="AI3" s="178" t="s">
        <v>279</v>
      </c>
      <c r="AJ3" s="178" t="s">
        <v>1496</v>
      </c>
      <c r="AK3" s="178" t="s">
        <v>88</v>
      </c>
      <c r="AL3" s="178" t="s">
        <v>1</v>
      </c>
      <c r="AM3" s="178" t="s">
        <v>799</v>
      </c>
      <c r="AN3" s="178" t="s">
        <v>278</v>
      </c>
      <c r="AO3" s="178" t="s">
        <v>286</v>
      </c>
      <c r="AQ3" s="178" t="s">
        <v>88</v>
      </c>
      <c r="AR3" s="178" t="s">
        <v>88</v>
      </c>
      <c r="AS3" s="178" t="s">
        <v>1497</v>
      </c>
      <c r="AT3" s="178" t="s">
        <v>1498</v>
      </c>
      <c r="AU3">
        <v>10000</v>
      </c>
      <c r="AV3">
        <v>5.27</v>
      </c>
      <c r="AW3" s="30">
        <v>45316</v>
      </c>
      <c r="AX3" s="30"/>
      <c r="AY3">
        <v>7.8</v>
      </c>
      <c r="AZ3" s="178" t="s">
        <v>88</v>
      </c>
      <c r="BA3" s="30">
        <v>45498</v>
      </c>
      <c r="BB3" s="178" t="s">
        <v>1489</v>
      </c>
      <c r="BC3" s="178" t="s">
        <v>88</v>
      </c>
      <c r="BD3" s="30">
        <v>45316</v>
      </c>
      <c r="BE3" s="178" t="s">
        <v>1499</v>
      </c>
      <c r="BF3" s="30">
        <v>45316</v>
      </c>
      <c r="BG3" s="178" t="s">
        <v>692</v>
      </c>
      <c r="BH3" s="178" t="s">
        <v>1500</v>
      </c>
      <c r="BI3" s="178" t="s">
        <v>1501</v>
      </c>
      <c r="BJ3" s="178" t="s">
        <v>277</v>
      </c>
      <c r="BK3" s="178" t="s">
        <v>277</v>
      </c>
      <c r="BL3" s="178" t="s">
        <v>276</v>
      </c>
      <c r="BM3" s="178" t="s">
        <v>275</v>
      </c>
      <c r="BN3" s="178" t="s">
        <v>274</v>
      </c>
      <c r="BO3" s="178" t="s">
        <v>88</v>
      </c>
      <c r="BP3" s="178" t="s">
        <v>113</v>
      </c>
      <c r="BQ3" s="178" t="s">
        <v>88</v>
      </c>
      <c r="BR3" s="178" t="s">
        <v>88</v>
      </c>
      <c r="BS3" s="178" t="s">
        <v>191</v>
      </c>
      <c r="BT3" s="178" t="s">
        <v>1502</v>
      </c>
      <c r="BU3" s="178" t="s">
        <v>192</v>
      </c>
      <c r="BV3" s="178" t="s">
        <v>88</v>
      </c>
      <c r="BW3" s="178" t="s">
        <v>88</v>
      </c>
      <c r="BY3" s="178" t="s">
        <v>79</v>
      </c>
      <c r="BZ3" s="178" t="s">
        <v>79</v>
      </c>
      <c r="CA3" s="178" t="s">
        <v>472</v>
      </c>
      <c r="CB3" s="178" t="s">
        <v>88</v>
      </c>
      <c r="CC3" s="178" t="s">
        <v>88</v>
      </c>
    </row>
    <row r="4" spans="1:81">
      <c r="A4" s="123">
        <v>45313.423773784722</v>
      </c>
      <c r="B4" s="178" t="s">
        <v>1152</v>
      </c>
      <c r="C4" s="178" t="s">
        <v>88</v>
      </c>
      <c r="D4" s="178" t="s">
        <v>1151</v>
      </c>
      <c r="E4" s="30">
        <v>45309</v>
      </c>
      <c r="F4" s="178" t="s">
        <v>88</v>
      </c>
      <c r="G4" s="178" t="s">
        <v>88</v>
      </c>
      <c r="H4" s="178" t="s">
        <v>88</v>
      </c>
      <c r="I4" s="178" t="s">
        <v>88</v>
      </c>
      <c r="K4" s="178" t="s">
        <v>88</v>
      </c>
      <c r="L4" s="178" t="s">
        <v>88</v>
      </c>
      <c r="M4" s="178" t="s">
        <v>88</v>
      </c>
      <c r="N4" s="30"/>
      <c r="O4" s="178" t="s">
        <v>501</v>
      </c>
      <c r="P4" s="178" t="s">
        <v>501</v>
      </c>
      <c r="Q4" s="178" t="s">
        <v>501</v>
      </c>
      <c r="S4" s="178" t="s">
        <v>88</v>
      </c>
      <c r="T4" s="178" t="s">
        <v>501</v>
      </c>
      <c r="U4" s="178" t="s">
        <v>88</v>
      </c>
      <c r="V4" s="178" t="s">
        <v>88</v>
      </c>
      <c r="Y4" s="178" t="s">
        <v>501</v>
      </c>
      <c r="Z4" s="178" t="s">
        <v>501</v>
      </c>
      <c r="AA4" s="178" t="s">
        <v>501</v>
      </c>
      <c r="AF4" s="178" t="s">
        <v>501</v>
      </c>
      <c r="AG4" s="178" t="s">
        <v>88</v>
      </c>
      <c r="AH4" s="178" t="s">
        <v>88</v>
      </c>
      <c r="AI4" s="178" t="s">
        <v>88</v>
      </c>
      <c r="AJ4" s="178" t="s">
        <v>88</v>
      </c>
      <c r="AK4" s="178" t="s">
        <v>501</v>
      </c>
      <c r="AL4" s="178" t="s">
        <v>88</v>
      </c>
      <c r="AM4" s="178"/>
      <c r="AN4" s="178" t="s">
        <v>88</v>
      </c>
      <c r="AO4" s="178" t="s">
        <v>88</v>
      </c>
      <c r="AQ4" s="178" t="s">
        <v>88</v>
      </c>
      <c r="AR4" s="178" t="s">
        <v>88</v>
      </c>
      <c r="AS4" s="178" t="s">
        <v>88</v>
      </c>
      <c r="AT4" s="178" t="s">
        <v>88</v>
      </c>
      <c r="AW4" s="30"/>
      <c r="AX4" s="30"/>
      <c r="AZ4" s="178" t="s">
        <v>88</v>
      </c>
      <c r="BA4" s="30"/>
      <c r="BB4" s="178" t="s">
        <v>501</v>
      </c>
      <c r="BC4" s="178" t="s">
        <v>88</v>
      </c>
      <c r="BD4" s="30"/>
      <c r="BE4" s="178" t="s">
        <v>88</v>
      </c>
      <c r="BF4" s="30"/>
      <c r="BG4" s="178" t="s">
        <v>88</v>
      </c>
      <c r="BH4" s="178" t="s">
        <v>88</v>
      </c>
      <c r="BI4" s="178" t="s">
        <v>88</v>
      </c>
      <c r="BJ4" s="178" t="s">
        <v>88</v>
      </c>
      <c r="BK4" s="178" t="s">
        <v>88</v>
      </c>
      <c r="BL4" s="178" t="s">
        <v>88</v>
      </c>
      <c r="BM4" s="178" t="s">
        <v>88</v>
      </c>
      <c r="BN4" s="178" t="s">
        <v>88</v>
      </c>
      <c r="BO4" s="178" t="s">
        <v>88</v>
      </c>
      <c r="BP4" s="178" t="s">
        <v>88</v>
      </c>
      <c r="BQ4" s="178" t="s">
        <v>88</v>
      </c>
      <c r="BR4" s="178" t="s">
        <v>88</v>
      </c>
      <c r="BS4" s="178" t="s">
        <v>1310</v>
      </c>
      <c r="BT4" s="178" t="s">
        <v>1153</v>
      </c>
      <c r="BU4" s="178" t="s">
        <v>88</v>
      </c>
      <c r="BV4" s="178" t="s">
        <v>88</v>
      </c>
      <c r="BW4" s="178" t="s">
        <v>88</v>
      </c>
      <c r="BY4" s="178" t="s">
        <v>501</v>
      </c>
      <c r="BZ4" s="178" t="s">
        <v>501</v>
      </c>
      <c r="CA4" s="178"/>
      <c r="CB4" s="178" t="s">
        <v>88</v>
      </c>
      <c r="CC4" s="178" t="s">
        <v>88</v>
      </c>
    </row>
    <row r="5" spans="1:81">
      <c r="A5" s="123">
        <v>45313.423773784722</v>
      </c>
      <c r="B5" s="178" t="s">
        <v>1503</v>
      </c>
      <c r="C5" s="178" t="s">
        <v>1504</v>
      </c>
      <c r="D5" s="178" t="s">
        <v>1505</v>
      </c>
      <c r="E5" s="30">
        <v>45310</v>
      </c>
      <c r="F5" s="178" t="s">
        <v>1506</v>
      </c>
      <c r="G5" s="178" t="s">
        <v>279</v>
      </c>
      <c r="H5" s="178" t="s">
        <v>279</v>
      </c>
      <c r="I5" s="178" t="s">
        <v>279</v>
      </c>
      <c r="J5">
        <v>10.5</v>
      </c>
      <c r="K5" s="178" t="s">
        <v>102</v>
      </c>
      <c r="L5" s="178" t="s">
        <v>284</v>
      </c>
      <c r="M5" s="178" t="s">
        <v>1507</v>
      </c>
      <c r="N5" s="30">
        <v>46413</v>
      </c>
      <c r="O5" s="178" t="s">
        <v>287</v>
      </c>
      <c r="P5" s="178" t="s">
        <v>1508</v>
      </c>
      <c r="Q5" s="178" t="s">
        <v>1509</v>
      </c>
      <c r="R5">
        <v>15</v>
      </c>
      <c r="S5" s="178" t="s">
        <v>282</v>
      </c>
      <c r="T5" s="178" t="s">
        <v>281</v>
      </c>
      <c r="U5" s="178" t="s">
        <v>88</v>
      </c>
      <c r="V5" s="178" t="s">
        <v>280</v>
      </c>
      <c r="W5">
        <v>100</v>
      </c>
      <c r="Y5" s="178" t="s">
        <v>1510</v>
      </c>
      <c r="Z5" s="178" t="s">
        <v>1511</v>
      </c>
      <c r="AA5" s="178" t="s">
        <v>88</v>
      </c>
      <c r="AF5" s="178" t="s">
        <v>1512</v>
      </c>
      <c r="AG5" s="178" t="s">
        <v>228</v>
      </c>
      <c r="AH5" s="178" t="s">
        <v>695</v>
      </c>
      <c r="AI5" s="178" t="s">
        <v>279</v>
      </c>
      <c r="AJ5" s="178" t="s">
        <v>1496</v>
      </c>
      <c r="AK5" s="178" t="s">
        <v>88</v>
      </c>
      <c r="AL5" s="178" t="s">
        <v>1</v>
      </c>
      <c r="AM5" s="178" t="s">
        <v>1513</v>
      </c>
      <c r="AN5" s="178" t="s">
        <v>278</v>
      </c>
      <c r="AO5" s="178" t="s">
        <v>286</v>
      </c>
      <c r="AQ5" s="178" t="s">
        <v>88</v>
      </c>
      <c r="AR5" s="178" t="s">
        <v>88</v>
      </c>
      <c r="AS5" s="178" t="s">
        <v>1514</v>
      </c>
      <c r="AT5" s="178" t="s">
        <v>1515</v>
      </c>
      <c r="AU5">
        <v>10000</v>
      </c>
      <c r="AV5">
        <v>10.5</v>
      </c>
      <c r="AW5" s="30">
        <v>45317</v>
      </c>
      <c r="AX5" s="30">
        <v>46048</v>
      </c>
      <c r="AY5">
        <v>5.15</v>
      </c>
      <c r="AZ5" s="178" t="s">
        <v>88</v>
      </c>
      <c r="BA5" s="30">
        <v>45683</v>
      </c>
      <c r="BB5" s="178" t="s">
        <v>1503</v>
      </c>
      <c r="BC5" s="178" t="s">
        <v>88</v>
      </c>
      <c r="BD5" s="30">
        <v>45317</v>
      </c>
      <c r="BE5" s="178" t="s">
        <v>1509</v>
      </c>
      <c r="BF5" s="30">
        <v>45317</v>
      </c>
      <c r="BG5" s="178" t="s">
        <v>692</v>
      </c>
      <c r="BH5" s="178" t="s">
        <v>1516</v>
      </c>
      <c r="BI5" s="178" t="s">
        <v>1517</v>
      </c>
      <c r="BJ5" s="178" t="s">
        <v>277</v>
      </c>
      <c r="BK5" s="178" t="s">
        <v>277</v>
      </c>
      <c r="BL5" s="178" t="s">
        <v>276</v>
      </c>
      <c r="BM5" s="178" t="s">
        <v>275</v>
      </c>
      <c r="BN5" s="178" t="s">
        <v>1518</v>
      </c>
      <c r="BO5" s="178" t="s">
        <v>88</v>
      </c>
      <c r="BP5" s="178" t="s">
        <v>1381</v>
      </c>
      <c r="BQ5" s="178" t="s">
        <v>88</v>
      </c>
      <c r="BR5" s="178" t="s">
        <v>88</v>
      </c>
      <c r="BS5" s="178" t="s">
        <v>191</v>
      </c>
      <c r="BT5" s="178" t="s">
        <v>1519</v>
      </c>
      <c r="BU5" s="178" t="s">
        <v>192</v>
      </c>
      <c r="BV5" s="178" t="s">
        <v>88</v>
      </c>
      <c r="BW5" s="178" t="s">
        <v>88</v>
      </c>
      <c r="BY5" s="178" t="s">
        <v>79</v>
      </c>
      <c r="BZ5" s="178" t="s">
        <v>79</v>
      </c>
      <c r="CA5" s="178" t="s">
        <v>472</v>
      </c>
      <c r="CB5" s="178" t="s">
        <v>88</v>
      </c>
      <c r="CC5" s="178" t="s">
        <v>88</v>
      </c>
    </row>
    <row r="6" spans="1:81">
      <c r="A6" s="123">
        <v>45313.423773784722</v>
      </c>
      <c r="B6" s="178" t="s">
        <v>601</v>
      </c>
      <c r="C6" s="178" t="s">
        <v>1311</v>
      </c>
      <c r="D6" s="178" t="s">
        <v>1088</v>
      </c>
      <c r="E6" s="30">
        <v>45309</v>
      </c>
      <c r="F6" s="178" t="s">
        <v>1125</v>
      </c>
      <c r="G6" s="178" t="s">
        <v>1312</v>
      </c>
      <c r="H6" s="178" t="s">
        <v>789</v>
      </c>
      <c r="I6" s="178" t="s">
        <v>279</v>
      </c>
      <c r="J6">
        <v>10</v>
      </c>
      <c r="K6" s="178" t="s">
        <v>102</v>
      </c>
      <c r="L6" s="178" t="s">
        <v>798</v>
      </c>
      <c r="M6" s="178" t="s">
        <v>1313</v>
      </c>
      <c r="N6" s="30">
        <v>46047</v>
      </c>
      <c r="O6" s="178" t="s">
        <v>283</v>
      </c>
      <c r="P6" s="178" t="s">
        <v>1314</v>
      </c>
      <c r="Q6" s="178" t="s">
        <v>1315</v>
      </c>
      <c r="R6">
        <v>40</v>
      </c>
      <c r="S6" s="178" t="s">
        <v>282</v>
      </c>
      <c r="T6" s="178" t="s">
        <v>294</v>
      </c>
      <c r="U6" s="178" t="s">
        <v>88</v>
      </c>
      <c r="V6" s="178" t="s">
        <v>280</v>
      </c>
      <c r="W6">
        <v>100</v>
      </c>
      <c r="Y6" s="178" t="s">
        <v>288</v>
      </c>
      <c r="Z6" s="178" t="s">
        <v>1288</v>
      </c>
      <c r="AA6" s="178" t="s">
        <v>88</v>
      </c>
      <c r="AF6" s="178" t="s">
        <v>1316</v>
      </c>
      <c r="AG6" s="178" t="s">
        <v>228</v>
      </c>
      <c r="AH6" s="178" t="s">
        <v>1317</v>
      </c>
      <c r="AI6" s="178" t="s">
        <v>279</v>
      </c>
      <c r="AJ6" s="178" t="s">
        <v>786</v>
      </c>
      <c r="AK6" s="178" t="s">
        <v>88</v>
      </c>
      <c r="AL6" s="178" t="s">
        <v>233</v>
      </c>
      <c r="AM6" s="178" t="s">
        <v>799</v>
      </c>
      <c r="AN6" s="178" t="s">
        <v>1289</v>
      </c>
      <c r="AO6" s="178" t="s">
        <v>285</v>
      </c>
      <c r="AQ6" s="178" t="s">
        <v>88</v>
      </c>
      <c r="AR6" s="178" t="s">
        <v>88</v>
      </c>
      <c r="AS6" s="178" t="s">
        <v>1318</v>
      </c>
      <c r="AT6" s="178" t="s">
        <v>1319</v>
      </c>
      <c r="AU6">
        <v>10000</v>
      </c>
      <c r="AV6">
        <v>10</v>
      </c>
      <c r="AW6" s="30">
        <v>45316</v>
      </c>
      <c r="AX6" s="30"/>
      <c r="AY6">
        <v>2.6</v>
      </c>
      <c r="AZ6" s="178" t="s">
        <v>88</v>
      </c>
      <c r="BA6" s="30">
        <v>45498</v>
      </c>
      <c r="BB6" s="178" t="s">
        <v>1296</v>
      </c>
      <c r="BC6" s="178" t="s">
        <v>601</v>
      </c>
      <c r="BD6" s="30">
        <v>45316</v>
      </c>
      <c r="BE6" s="178" t="s">
        <v>1320</v>
      </c>
      <c r="BF6" s="30">
        <v>45316</v>
      </c>
      <c r="BG6" s="178" t="s">
        <v>708</v>
      </c>
      <c r="BH6" s="178" t="s">
        <v>1321</v>
      </c>
      <c r="BI6" s="178" t="s">
        <v>1322</v>
      </c>
      <c r="BJ6" s="178" t="s">
        <v>277</v>
      </c>
      <c r="BK6" s="178" t="s">
        <v>277</v>
      </c>
      <c r="BL6" s="178" t="s">
        <v>276</v>
      </c>
      <c r="BM6" s="178" t="s">
        <v>275</v>
      </c>
      <c r="BN6" s="178" t="s">
        <v>274</v>
      </c>
      <c r="BO6" s="178" t="s">
        <v>88</v>
      </c>
      <c r="BP6" s="178" t="s">
        <v>113</v>
      </c>
      <c r="BQ6" s="178" t="s">
        <v>88</v>
      </c>
      <c r="BR6" s="178" t="s">
        <v>88</v>
      </c>
      <c r="BS6" s="178" t="s">
        <v>191</v>
      </c>
      <c r="BT6" s="178" t="s">
        <v>1090</v>
      </c>
      <c r="BU6" s="178" t="s">
        <v>490</v>
      </c>
      <c r="BV6" s="178" t="s">
        <v>88</v>
      </c>
      <c r="BW6" s="178" t="s">
        <v>88</v>
      </c>
      <c r="BY6" s="178" t="s">
        <v>1145</v>
      </c>
      <c r="BZ6" s="178" t="s">
        <v>1089</v>
      </c>
      <c r="CA6" s="178" t="s">
        <v>472</v>
      </c>
      <c r="CB6" s="178" t="s">
        <v>88</v>
      </c>
      <c r="CC6" s="178" t="s">
        <v>88</v>
      </c>
    </row>
    <row r="7" spans="1:81">
      <c r="A7" s="123">
        <v>45313.423773784722</v>
      </c>
      <c r="B7" s="178" t="s">
        <v>1092</v>
      </c>
      <c r="C7" s="178" t="s">
        <v>1323</v>
      </c>
      <c r="D7" s="178" t="s">
        <v>1091</v>
      </c>
      <c r="E7" s="30">
        <v>45309</v>
      </c>
      <c r="F7" s="178" t="s">
        <v>1122</v>
      </c>
      <c r="G7" s="178" t="s">
        <v>279</v>
      </c>
      <c r="H7" s="178" t="s">
        <v>279</v>
      </c>
      <c r="I7" s="178" t="s">
        <v>279</v>
      </c>
      <c r="J7">
        <v>72</v>
      </c>
      <c r="K7" s="178" t="s">
        <v>203</v>
      </c>
      <c r="L7" s="178" t="s">
        <v>284</v>
      </c>
      <c r="M7" s="178" t="s">
        <v>1324</v>
      </c>
      <c r="N7" s="30">
        <v>46411</v>
      </c>
      <c r="O7" s="178" t="s">
        <v>283</v>
      </c>
      <c r="P7" s="178" t="s">
        <v>1325</v>
      </c>
      <c r="Q7" s="178" t="s">
        <v>1123</v>
      </c>
      <c r="R7">
        <v>12</v>
      </c>
      <c r="S7" s="178" t="s">
        <v>282</v>
      </c>
      <c r="T7" s="178" t="s">
        <v>707</v>
      </c>
      <c r="U7" s="178" t="s">
        <v>1326</v>
      </c>
      <c r="V7" s="178" t="s">
        <v>280</v>
      </c>
      <c r="W7">
        <v>100</v>
      </c>
      <c r="Y7" s="178" t="s">
        <v>709</v>
      </c>
      <c r="Z7" s="178" t="s">
        <v>1124</v>
      </c>
      <c r="AA7" s="178" t="s">
        <v>88</v>
      </c>
      <c r="AF7" s="178" t="s">
        <v>1327</v>
      </c>
      <c r="AG7" s="178" t="s">
        <v>228</v>
      </c>
      <c r="AH7" s="178" t="s">
        <v>1328</v>
      </c>
      <c r="AI7" s="178" t="s">
        <v>279</v>
      </c>
      <c r="AJ7" s="178" t="s">
        <v>88</v>
      </c>
      <c r="AK7" s="178" t="s">
        <v>226</v>
      </c>
      <c r="AL7" s="178" t="s">
        <v>232</v>
      </c>
      <c r="AM7" s="178" t="s">
        <v>693</v>
      </c>
      <c r="AN7" s="178" t="s">
        <v>278</v>
      </c>
      <c r="AO7" s="178" t="s">
        <v>286</v>
      </c>
      <c r="AQ7" s="178" t="s">
        <v>88</v>
      </c>
      <c r="AR7" s="178" t="s">
        <v>88</v>
      </c>
      <c r="AS7" s="178" t="s">
        <v>1329</v>
      </c>
      <c r="AT7" s="178" t="s">
        <v>1330</v>
      </c>
      <c r="AU7">
        <v>100</v>
      </c>
      <c r="AV7">
        <v>72</v>
      </c>
      <c r="AW7" s="30">
        <v>45315</v>
      </c>
      <c r="AX7" s="30"/>
      <c r="AY7">
        <v>1.68</v>
      </c>
      <c r="AZ7" s="178" t="s">
        <v>88</v>
      </c>
      <c r="BA7" s="30">
        <v>45497</v>
      </c>
      <c r="BB7" s="178" t="s">
        <v>1092</v>
      </c>
      <c r="BC7" s="178" t="s">
        <v>88</v>
      </c>
      <c r="BD7" s="30">
        <v>45315</v>
      </c>
      <c r="BE7" s="178" t="s">
        <v>1123</v>
      </c>
      <c r="BF7" s="30">
        <v>45315</v>
      </c>
      <c r="BG7" s="178" t="s">
        <v>708</v>
      </c>
      <c r="BH7" s="178" t="s">
        <v>1331</v>
      </c>
      <c r="BI7" s="178" t="s">
        <v>1332</v>
      </c>
      <c r="BJ7" s="178" t="s">
        <v>277</v>
      </c>
      <c r="BK7" s="178" t="s">
        <v>277</v>
      </c>
      <c r="BL7" s="178" t="s">
        <v>276</v>
      </c>
      <c r="BM7" s="178" t="s">
        <v>275</v>
      </c>
      <c r="BN7" s="178" t="s">
        <v>274</v>
      </c>
      <c r="BO7" s="178" t="s">
        <v>88</v>
      </c>
      <c r="BP7" s="178" t="s">
        <v>113</v>
      </c>
      <c r="BQ7" s="178" t="s">
        <v>88</v>
      </c>
      <c r="BR7" s="178" t="s">
        <v>88</v>
      </c>
      <c r="BS7" s="178" t="s">
        <v>191</v>
      </c>
      <c r="BT7" s="178" t="s">
        <v>1093</v>
      </c>
      <c r="BU7" s="178" t="s">
        <v>192</v>
      </c>
      <c r="BV7" s="178" t="s">
        <v>88</v>
      </c>
      <c r="BW7" s="178" t="s">
        <v>88</v>
      </c>
      <c r="BY7" s="178" t="s">
        <v>79</v>
      </c>
      <c r="BZ7" s="178" t="s">
        <v>79</v>
      </c>
      <c r="CA7" s="178" t="s">
        <v>1291</v>
      </c>
      <c r="CB7" s="178" t="s">
        <v>88</v>
      </c>
      <c r="CC7" s="178" t="s">
        <v>1333</v>
      </c>
    </row>
    <row r="8" spans="1:81">
      <c r="A8" s="123">
        <v>45313.423773784722</v>
      </c>
      <c r="B8" s="178" t="s">
        <v>1095</v>
      </c>
      <c r="C8" s="178" t="s">
        <v>1334</v>
      </c>
      <c r="D8" s="178" t="s">
        <v>1094</v>
      </c>
      <c r="E8" s="30">
        <v>45309</v>
      </c>
      <c r="F8" s="178" t="s">
        <v>1120</v>
      </c>
      <c r="G8" s="178" t="s">
        <v>279</v>
      </c>
      <c r="H8" s="178" t="s">
        <v>279</v>
      </c>
      <c r="I8" s="178" t="s">
        <v>279</v>
      </c>
      <c r="J8">
        <v>9</v>
      </c>
      <c r="K8" s="178" t="s">
        <v>102</v>
      </c>
      <c r="L8" s="178" t="s">
        <v>284</v>
      </c>
      <c r="M8" s="178" t="s">
        <v>1335</v>
      </c>
      <c r="N8" s="30">
        <v>46412</v>
      </c>
      <c r="O8" s="178" t="s">
        <v>287</v>
      </c>
      <c r="P8" s="178" t="s">
        <v>1336</v>
      </c>
      <c r="Q8" s="178" t="s">
        <v>1121</v>
      </c>
      <c r="R8">
        <v>45</v>
      </c>
      <c r="S8" s="178" t="s">
        <v>282</v>
      </c>
      <c r="T8" s="178" t="s">
        <v>1337</v>
      </c>
      <c r="U8" s="178" t="s">
        <v>1338</v>
      </c>
      <c r="V8" s="178" t="s">
        <v>280</v>
      </c>
      <c r="W8">
        <v>100</v>
      </c>
      <c r="Y8" s="178" t="s">
        <v>500</v>
      </c>
      <c r="Z8" s="178" t="s">
        <v>1339</v>
      </c>
      <c r="AA8" s="178" t="s">
        <v>1520</v>
      </c>
      <c r="AF8" s="178" t="s">
        <v>1340</v>
      </c>
      <c r="AG8" s="178" t="s">
        <v>228</v>
      </c>
      <c r="AH8" s="178" t="s">
        <v>1341</v>
      </c>
      <c r="AI8" s="178" t="s">
        <v>279</v>
      </c>
      <c r="AJ8" s="178" t="s">
        <v>494</v>
      </c>
      <c r="AK8" s="178" t="s">
        <v>88</v>
      </c>
      <c r="AL8" s="178" t="s">
        <v>1</v>
      </c>
      <c r="AM8" s="178" t="s">
        <v>1253</v>
      </c>
      <c r="AN8" s="178" t="s">
        <v>278</v>
      </c>
      <c r="AO8" s="178" t="s">
        <v>286</v>
      </c>
      <c r="AQ8" s="178" t="s">
        <v>88</v>
      </c>
      <c r="AR8" s="178" t="s">
        <v>88</v>
      </c>
      <c r="AS8" s="178" t="s">
        <v>88</v>
      </c>
      <c r="AT8" s="178" t="s">
        <v>1342</v>
      </c>
      <c r="AU8">
        <v>10000</v>
      </c>
      <c r="AV8">
        <v>9</v>
      </c>
      <c r="AW8" s="30">
        <v>45316</v>
      </c>
      <c r="AX8" s="30"/>
      <c r="AY8">
        <v>4.05</v>
      </c>
      <c r="AZ8" s="178" t="s">
        <v>88</v>
      </c>
      <c r="BA8" s="30">
        <v>45498</v>
      </c>
      <c r="BB8" s="178" t="s">
        <v>1297</v>
      </c>
      <c r="BC8" s="178" t="s">
        <v>88</v>
      </c>
      <c r="BD8" s="30">
        <v>45316</v>
      </c>
      <c r="BE8" s="178" t="s">
        <v>1121</v>
      </c>
      <c r="BF8" s="30">
        <v>45316</v>
      </c>
      <c r="BG8" s="178" t="s">
        <v>708</v>
      </c>
      <c r="BH8" s="178" t="s">
        <v>1343</v>
      </c>
      <c r="BI8" s="178" t="s">
        <v>1344</v>
      </c>
      <c r="BJ8" s="178" t="s">
        <v>277</v>
      </c>
      <c r="BK8" s="178" t="s">
        <v>277</v>
      </c>
      <c r="BL8" s="178" t="s">
        <v>276</v>
      </c>
      <c r="BM8" s="178" t="s">
        <v>275</v>
      </c>
      <c r="BN8" s="178" t="s">
        <v>274</v>
      </c>
      <c r="BO8" s="178" t="s">
        <v>88</v>
      </c>
      <c r="BP8" s="178" t="s">
        <v>113</v>
      </c>
      <c r="BQ8" s="178" t="s">
        <v>1095</v>
      </c>
      <c r="BR8" s="178" t="s">
        <v>88</v>
      </c>
      <c r="BS8" s="178" t="s">
        <v>191</v>
      </c>
      <c r="BT8" s="178" t="s">
        <v>1096</v>
      </c>
      <c r="BU8" s="178" t="s">
        <v>490</v>
      </c>
      <c r="BV8" s="178" t="s">
        <v>88</v>
      </c>
      <c r="BW8" s="178" t="s">
        <v>88</v>
      </c>
      <c r="BY8" s="178" t="s">
        <v>79</v>
      </c>
      <c r="BZ8" s="178" t="s">
        <v>79</v>
      </c>
      <c r="CA8" s="178" t="s">
        <v>472</v>
      </c>
      <c r="CB8" s="178" t="s">
        <v>88</v>
      </c>
      <c r="CC8" s="178" t="s">
        <v>1345</v>
      </c>
    </row>
    <row r="9" spans="1:81">
      <c r="A9" s="123">
        <v>45313.423773784722</v>
      </c>
      <c r="B9" s="178" t="s">
        <v>1098</v>
      </c>
      <c r="C9" s="178" t="s">
        <v>1346</v>
      </c>
      <c r="D9" s="178" t="s">
        <v>1097</v>
      </c>
      <c r="E9" s="30">
        <v>45309</v>
      </c>
      <c r="F9" s="178" t="s">
        <v>1126</v>
      </c>
      <c r="G9" s="178" t="s">
        <v>711</v>
      </c>
      <c r="H9" s="178" t="s">
        <v>700</v>
      </c>
      <c r="I9" s="178" t="s">
        <v>279</v>
      </c>
      <c r="J9">
        <v>147</v>
      </c>
      <c r="K9" s="178" t="s">
        <v>203</v>
      </c>
      <c r="L9" s="178" t="s">
        <v>284</v>
      </c>
      <c r="M9" s="178" t="s">
        <v>1144</v>
      </c>
      <c r="N9" s="30">
        <v>46412</v>
      </c>
      <c r="O9" s="178" t="s">
        <v>1347</v>
      </c>
      <c r="P9" s="178" t="s">
        <v>88</v>
      </c>
      <c r="Q9" s="178" t="s">
        <v>88</v>
      </c>
      <c r="S9" s="178" t="s">
        <v>282</v>
      </c>
      <c r="T9" s="178" t="s">
        <v>294</v>
      </c>
      <c r="U9" s="178" t="s">
        <v>88</v>
      </c>
      <c r="V9" s="178" t="s">
        <v>280</v>
      </c>
      <c r="W9">
        <v>100</v>
      </c>
      <c r="Y9" s="178" t="s">
        <v>698</v>
      </c>
      <c r="Z9" s="178" t="s">
        <v>1348</v>
      </c>
      <c r="AA9" s="178" t="s">
        <v>88</v>
      </c>
      <c r="AF9" s="178" t="s">
        <v>1349</v>
      </c>
      <c r="AG9" s="178" t="s">
        <v>228</v>
      </c>
      <c r="AH9" s="178" t="s">
        <v>518</v>
      </c>
      <c r="AI9" s="178" t="s">
        <v>279</v>
      </c>
      <c r="AJ9" s="178" t="s">
        <v>88</v>
      </c>
      <c r="AK9" s="178" t="s">
        <v>88</v>
      </c>
      <c r="AL9" s="178" t="s">
        <v>80</v>
      </c>
      <c r="AM9" s="178" t="s">
        <v>1253</v>
      </c>
      <c r="AN9" s="178" t="s">
        <v>536</v>
      </c>
      <c r="AO9" s="178" t="s">
        <v>285</v>
      </c>
      <c r="AQ9" s="178" t="s">
        <v>88</v>
      </c>
      <c r="AR9" s="178" t="s">
        <v>88</v>
      </c>
      <c r="AS9" s="178" t="s">
        <v>88</v>
      </c>
      <c r="AT9" s="178" t="s">
        <v>1350</v>
      </c>
      <c r="AU9">
        <v>100000000</v>
      </c>
      <c r="AV9">
        <v>147</v>
      </c>
      <c r="AW9" s="30">
        <v>45316</v>
      </c>
      <c r="AX9" s="30"/>
      <c r="AY9">
        <v>1</v>
      </c>
      <c r="AZ9" s="178" t="s">
        <v>88</v>
      </c>
      <c r="BA9" s="30">
        <v>45498</v>
      </c>
      <c r="BB9" s="178" t="s">
        <v>1298</v>
      </c>
      <c r="BC9" s="178" t="s">
        <v>1098</v>
      </c>
      <c r="BD9" s="30">
        <v>45316</v>
      </c>
      <c r="BE9" s="178" t="s">
        <v>1351</v>
      </c>
      <c r="BF9" s="30">
        <v>45316</v>
      </c>
      <c r="BG9" s="178" t="s">
        <v>88</v>
      </c>
      <c r="BH9" s="178" t="s">
        <v>1352</v>
      </c>
      <c r="BI9" s="178" t="s">
        <v>1353</v>
      </c>
      <c r="BJ9" s="178" t="s">
        <v>277</v>
      </c>
      <c r="BK9" s="178" t="s">
        <v>277</v>
      </c>
      <c r="BL9" s="178" t="s">
        <v>276</v>
      </c>
      <c r="BM9" s="178" t="s">
        <v>275</v>
      </c>
      <c r="BN9" s="178" t="s">
        <v>274</v>
      </c>
      <c r="BO9" s="178" t="s">
        <v>88</v>
      </c>
      <c r="BP9" s="178" t="s">
        <v>113</v>
      </c>
      <c r="BQ9" s="178" t="s">
        <v>88</v>
      </c>
      <c r="BR9" s="178" t="s">
        <v>88</v>
      </c>
      <c r="BS9" s="178" t="s">
        <v>191</v>
      </c>
      <c r="BT9" s="178" t="s">
        <v>1100</v>
      </c>
      <c r="BU9" s="178" t="s">
        <v>490</v>
      </c>
      <c r="BV9" s="178" t="s">
        <v>88</v>
      </c>
      <c r="BW9" s="178" t="s">
        <v>88</v>
      </c>
      <c r="BY9" s="178" t="s">
        <v>1099</v>
      </c>
      <c r="BZ9" s="178" t="s">
        <v>1099</v>
      </c>
      <c r="CA9" s="178" t="s">
        <v>472</v>
      </c>
      <c r="CB9" s="178" t="s">
        <v>88</v>
      </c>
      <c r="CC9" s="178" t="s">
        <v>88</v>
      </c>
    </row>
    <row r="10" spans="1:81">
      <c r="A10" s="123">
        <v>45313.423773784722</v>
      </c>
      <c r="B10" s="178" t="s">
        <v>701</v>
      </c>
      <c r="C10" s="178" t="s">
        <v>1354</v>
      </c>
      <c r="D10" s="178" t="s">
        <v>1101</v>
      </c>
      <c r="E10" s="30">
        <v>45308</v>
      </c>
      <c r="F10" s="178" t="s">
        <v>1355</v>
      </c>
      <c r="G10" s="178" t="s">
        <v>702</v>
      </c>
      <c r="H10" s="178" t="s">
        <v>700</v>
      </c>
      <c r="I10" s="178" t="s">
        <v>279</v>
      </c>
      <c r="J10">
        <v>0.1</v>
      </c>
      <c r="K10" s="178" t="s">
        <v>81</v>
      </c>
      <c r="L10" s="178" t="s">
        <v>729</v>
      </c>
      <c r="M10" s="178" t="s">
        <v>804</v>
      </c>
      <c r="N10" s="30">
        <v>45491</v>
      </c>
      <c r="O10" s="178" t="s">
        <v>105</v>
      </c>
      <c r="P10" s="178" t="s">
        <v>88</v>
      </c>
      <c r="Q10" s="178" t="s">
        <v>88</v>
      </c>
      <c r="S10" s="178" t="s">
        <v>88</v>
      </c>
      <c r="T10" s="178" t="s">
        <v>294</v>
      </c>
      <c r="U10" s="178" t="s">
        <v>88</v>
      </c>
      <c r="V10" s="178" t="s">
        <v>280</v>
      </c>
      <c r="W10">
        <v>100</v>
      </c>
      <c r="Y10" s="178" t="s">
        <v>698</v>
      </c>
      <c r="Z10" s="178" t="s">
        <v>699</v>
      </c>
      <c r="AA10" s="178" t="s">
        <v>88</v>
      </c>
      <c r="AF10" s="178" t="s">
        <v>88</v>
      </c>
      <c r="AG10" s="178" t="s">
        <v>228</v>
      </c>
      <c r="AH10" s="178" t="s">
        <v>295</v>
      </c>
      <c r="AI10" s="178" t="s">
        <v>279</v>
      </c>
      <c r="AJ10" s="178" t="s">
        <v>88</v>
      </c>
      <c r="AK10" s="178" t="s">
        <v>88</v>
      </c>
      <c r="AL10" s="178" t="s">
        <v>80</v>
      </c>
      <c r="AM10" s="178" t="s">
        <v>1521</v>
      </c>
      <c r="AN10" s="178" t="s">
        <v>703</v>
      </c>
      <c r="AO10" s="178" t="s">
        <v>285</v>
      </c>
      <c r="AQ10" s="178" t="s">
        <v>88</v>
      </c>
      <c r="AR10" s="178" t="s">
        <v>88</v>
      </c>
      <c r="AS10" s="178" t="s">
        <v>88</v>
      </c>
      <c r="AT10" s="178" t="s">
        <v>704</v>
      </c>
      <c r="AU10">
        <v>200000</v>
      </c>
      <c r="AV10">
        <v>0.1</v>
      </c>
      <c r="AW10" s="30">
        <v>45309</v>
      </c>
      <c r="AX10" s="30"/>
      <c r="AY10">
        <v>6</v>
      </c>
      <c r="AZ10" s="178" t="s">
        <v>88</v>
      </c>
      <c r="BA10" s="30">
        <v>45491</v>
      </c>
      <c r="BB10" s="178" t="s">
        <v>705</v>
      </c>
      <c r="BC10" s="178" t="s">
        <v>701</v>
      </c>
      <c r="BD10" s="30">
        <v>45309</v>
      </c>
      <c r="BE10" s="178" t="s">
        <v>88</v>
      </c>
      <c r="BF10" s="30">
        <v>45309</v>
      </c>
      <c r="BG10" s="178" t="s">
        <v>88</v>
      </c>
      <c r="BH10" s="178" t="s">
        <v>88</v>
      </c>
      <c r="BI10" s="178" t="s">
        <v>88</v>
      </c>
      <c r="BJ10" s="178" t="s">
        <v>277</v>
      </c>
      <c r="BK10" s="178" t="s">
        <v>277</v>
      </c>
      <c r="BL10" s="178" t="s">
        <v>276</v>
      </c>
      <c r="BM10" s="178" t="s">
        <v>275</v>
      </c>
      <c r="BN10" s="178" t="s">
        <v>274</v>
      </c>
      <c r="BO10" s="178" t="s">
        <v>88</v>
      </c>
      <c r="BP10" s="178" t="s">
        <v>710</v>
      </c>
      <c r="BQ10" s="178" t="s">
        <v>88</v>
      </c>
      <c r="BR10" s="178" t="s">
        <v>88</v>
      </c>
      <c r="BS10" s="178" t="s">
        <v>191</v>
      </c>
      <c r="BT10" s="178" t="s">
        <v>1102</v>
      </c>
      <c r="BU10" s="178" t="s">
        <v>771</v>
      </c>
      <c r="BV10" s="178" t="s">
        <v>88</v>
      </c>
      <c r="BW10" s="178" t="s">
        <v>88</v>
      </c>
      <c r="BY10" s="178" t="s">
        <v>79</v>
      </c>
      <c r="BZ10" s="178" t="s">
        <v>772</v>
      </c>
      <c r="CA10" s="178" t="s">
        <v>472</v>
      </c>
      <c r="CB10" s="178" t="s">
        <v>88</v>
      </c>
      <c r="CC10" s="178" t="s">
        <v>88</v>
      </c>
    </row>
    <row r="11" spans="1:81">
      <c r="A11" s="123">
        <v>45313.423773784722</v>
      </c>
      <c r="B11" s="178" t="s">
        <v>701</v>
      </c>
      <c r="C11" s="178" t="s">
        <v>1356</v>
      </c>
      <c r="D11" s="178" t="s">
        <v>1103</v>
      </c>
      <c r="E11" s="30">
        <v>45308</v>
      </c>
      <c r="F11" s="178" t="s">
        <v>1357</v>
      </c>
      <c r="G11" s="178" t="s">
        <v>702</v>
      </c>
      <c r="H11" s="178" t="s">
        <v>700</v>
      </c>
      <c r="I11" s="178" t="s">
        <v>279</v>
      </c>
      <c r="J11">
        <v>1.2</v>
      </c>
      <c r="K11" s="178" t="s">
        <v>102</v>
      </c>
      <c r="L11" s="178" t="s">
        <v>784</v>
      </c>
      <c r="M11" s="178" t="s">
        <v>1358</v>
      </c>
      <c r="N11" s="30">
        <v>45400</v>
      </c>
      <c r="O11" s="178" t="s">
        <v>105</v>
      </c>
      <c r="P11" s="178" t="s">
        <v>88</v>
      </c>
      <c r="Q11" s="178" t="s">
        <v>88</v>
      </c>
      <c r="S11" s="178" t="s">
        <v>88</v>
      </c>
      <c r="T11" s="178" t="s">
        <v>294</v>
      </c>
      <c r="U11" s="178" t="s">
        <v>88</v>
      </c>
      <c r="V11" s="178" t="s">
        <v>280</v>
      </c>
      <c r="W11">
        <v>100</v>
      </c>
      <c r="Y11" s="178" t="s">
        <v>698</v>
      </c>
      <c r="Z11" s="178" t="s">
        <v>699</v>
      </c>
      <c r="AA11" s="178" t="s">
        <v>88</v>
      </c>
      <c r="AF11" s="178" t="s">
        <v>88</v>
      </c>
      <c r="AG11" s="178" t="s">
        <v>228</v>
      </c>
      <c r="AH11" s="178" t="s">
        <v>295</v>
      </c>
      <c r="AI11" s="178" t="s">
        <v>279</v>
      </c>
      <c r="AJ11" s="178" t="s">
        <v>88</v>
      </c>
      <c r="AK11" s="178" t="s">
        <v>88</v>
      </c>
      <c r="AL11" s="178" t="s">
        <v>80</v>
      </c>
      <c r="AM11" s="178" t="s">
        <v>1522</v>
      </c>
      <c r="AN11" s="178" t="s">
        <v>703</v>
      </c>
      <c r="AO11" s="178" t="s">
        <v>285</v>
      </c>
      <c r="AQ11" s="178" t="s">
        <v>88</v>
      </c>
      <c r="AR11" s="178" t="s">
        <v>88</v>
      </c>
      <c r="AS11" s="178" t="s">
        <v>88</v>
      </c>
      <c r="AT11" s="178" t="s">
        <v>704</v>
      </c>
      <c r="AU11">
        <v>200</v>
      </c>
      <c r="AV11">
        <v>1.2</v>
      </c>
      <c r="AW11" s="30">
        <v>45309</v>
      </c>
      <c r="AX11" s="30"/>
      <c r="AY11">
        <v>3.6</v>
      </c>
      <c r="AZ11" s="178" t="s">
        <v>88</v>
      </c>
      <c r="BA11" s="30">
        <v>45400</v>
      </c>
      <c r="BB11" s="178" t="s">
        <v>705</v>
      </c>
      <c r="BC11" s="178" t="s">
        <v>701</v>
      </c>
      <c r="BD11" s="30">
        <v>45309</v>
      </c>
      <c r="BE11" s="178" t="s">
        <v>88</v>
      </c>
      <c r="BF11" s="30">
        <v>45309</v>
      </c>
      <c r="BG11" s="178" t="s">
        <v>88</v>
      </c>
      <c r="BH11" s="178" t="s">
        <v>88</v>
      </c>
      <c r="BI11" s="178" t="s">
        <v>88</v>
      </c>
      <c r="BJ11" s="178" t="s">
        <v>277</v>
      </c>
      <c r="BK11" s="178" t="s">
        <v>277</v>
      </c>
      <c r="BL11" s="178" t="s">
        <v>276</v>
      </c>
      <c r="BM11" s="178" t="s">
        <v>275</v>
      </c>
      <c r="BN11" s="178" t="s">
        <v>274</v>
      </c>
      <c r="BO11" s="178" t="s">
        <v>88</v>
      </c>
      <c r="BP11" s="178" t="s">
        <v>710</v>
      </c>
      <c r="BQ11" s="178" t="s">
        <v>88</v>
      </c>
      <c r="BR11" s="178" t="s">
        <v>88</v>
      </c>
      <c r="BS11" s="178" t="s">
        <v>191</v>
      </c>
      <c r="BT11" s="178" t="s">
        <v>1104</v>
      </c>
      <c r="BU11" s="178" t="s">
        <v>771</v>
      </c>
      <c r="BV11" s="178" t="s">
        <v>88</v>
      </c>
      <c r="BW11" s="178" t="s">
        <v>88</v>
      </c>
      <c r="BY11" s="178" t="s">
        <v>79</v>
      </c>
      <c r="BZ11" s="178" t="s">
        <v>772</v>
      </c>
      <c r="CA11" s="178" t="s">
        <v>472</v>
      </c>
      <c r="CB11" s="178" t="s">
        <v>88</v>
      </c>
      <c r="CC11" s="178" t="s">
        <v>88</v>
      </c>
    </row>
    <row r="12" spans="1:81">
      <c r="A12" s="123">
        <v>45313.423773784722</v>
      </c>
      <c r="B12" s="178" t="s">
        <v>535</v>
      </c>
      <c r="C12" s="178" t="s">
        <v>1359</v>
      </c>
      <c r="D12" s="178" t="s">
        <v>1105</v>
      </c>
      <c r="E12" s="30">
        <v>45308</v>
      </c>
      <c r="F12" s="178" t="s">
        <v>1132</v>
      </c>
      <c r="G12" s="178" t="s">
        <v>1287</v>
      </c>
      <c r="H12" s="178" t="s">
        <v>789</v>
      </c>
      <c r="I12" s="178" t="s">
        <v>279</v>
      </c>
      <c r="J12">
        <v>6</v>
      </c>
      <c r="K12" s="178" t="s">
        <v>81</v>
      </c>
      <c r="L12" s="178" t="s">
        <v>284</v>
      </c>
      <c r="M12" s="178" t="s">
        <v>1360</v>
      </c>
      <c r="N12" s="30">
        <v>46411</v>
      </c>
      <c r="O12" s="178" t="s">
        <v>283</v>
      </c>
      <c r="P12" s="178" t="s">
        <v>88</v>
      </c>
      <c r="Q12" s="178" t="s">
        <v>88</v>
      </c>
      <c r="S12" s="178" t="s">
        <v>282</v>
      </c>
      <c r="T12" s="178" t="s">
        <v>281</v>
      </c>
      <c r="U12" s="178" t="s">
        <v>88</v>
      </c>
      <c r="V12" s="178" t="s">
        <v>280</v>
      </c>
      <c r="W12">
        <v>100</v>
      </c>
      <c r="Y12" s="178" t="s">
        <v>288</v>
      </c>
      <c r="Z12" s="178" t="s">
        <v>1361</v>
      </c>
      <c r="AA12" s="178" t="s">
        <v>88</v>
      </c>
      <c r="AB12">
        <v>12</v>
      </c>
      <c r="AC12">
        <v>2</v>
      </c>
      <c r="AF12" s="178" t="s">
        <v>1362</v>
      </c>
      <c r="AG12" s="178" t="s">
        <v>228</v>
      </c>
      <c r="AH12" s="178" t="s">
        <v>269</v>
      </c>
      <c r="AI12" s="178" t="s">
        <v>279</v>
      </c>
      <c r="AJ12" s="178" t="s">
        <v>786</v>
      </c>
      <c r="AK12" s="178" t="s">
        <v>88</v>
      </c>
      <c r="AL12" s="178" t="s">
        <v>80</v>
      </c>
      <c r="AM12" s="178" t="s">
        <v>693</v>
      </c>
      <c r="AN12" s="178" t="s">
        <v>1289</v>
      </c>
      <c r="AO12" s="178" t="s">
        <v>285</v>
      </c>
      <c r="AP12">
        <v>53</v>
      </c>
      <c r="AQ12" s="178" t="s">
        <v>1363</v>
      </c>
      <c r="AR12" s="178" t="s">
        <v>1305</v>
      </c>
      <c r="AS12" s="178" t="s">
        <v>1364</v>
      </c>
      <c r="AT12" s="178" t="s">
        <v>1365</v>
      </c>
      <c r="AU12">
        <v>1000</v>
      </c>
      <c r="AV12">
        <v>6</v>
      </c>
      <c r="AW12" s="30">
        <v>45315</v>
      </c>
      <c r="AX12" s="30"/>
      <c r="AY12">
        <v>5.9851000000000001</v>
      </c>
      <c r="AZ12" s="178" t="s">
        <v>1366</v>
      </c>
      <c r="BA12" s="30">
        <v>45406</v>
      </c>
      <c r="BB12" s="178" t="s">
        <v>1299</v>
      </c>
      <c r="BC12" s="178" t="s">
        <v>88</v>
      </c>
      <c r="BD12" s="30">
        <v>45315</v>
      </c>
      <c r="BE12" s="178" t="s">
        <v>1367</v>
      </c>
      <c r="BF12" s="30">
        <v>45315</v>
      </c>
      <c r="BG12" s="178" t="s">
        <v>88</v>
      </c>
      <c r="BH12" s="178" t="s">
        <v>1368</v>
      </c>
      <c r="BI12" s="178" t="s">
        <v>1369</v>
      </c>
      <c r="BJ12" s="178" t="s">
        <v>277</v>
      </c>
      <c r="BK12" s="178" t="s">
        <v>277</v>
      </c>
      <c r="BL12" s="178" t="s">
        <v>1286</v>
      </c>
      <c r="BM12" s="178" t="s">
        <v>275</v>
      </c>
      <c r="BN12" s="178" t="s">
        <v>274</v>
      </c>
      <c r="BO12" s="178" t="s">
        <v>88</v>
      </c>
      <c r="BP12" s="178" t="s">
        <v>788</v>
      </c>
      <c r="BQ12" s="178" t="s">
        <v>88</v>
      </c>
      <c r="BR12" s="178" t="s">
        <v>88</v>
      </c>
      <c r="BS12" s="178" t="s">
        <v>191</v>
      </c>
      <c r="BT12" s="178" t="s">
        <v>1107</v>
      </c>
      <c r="BU12" s="178" t="s">
        <v>192</v>
      </c>
      <c r="BV12" s="178" t="s">
        <v>88</v>
      </c>
      <c r="BW12" s="178" t="s">
        <v>88</v>
      </c>
      <c r="BY12" s="178" t="s">
        <v>1106</v>
      </c>
      <c r="BZ12" s="178" t="s">
        <v>803</v>
      </c>
      <c r="CA12" s="178" t="s">
        <v>472</v>
      </c>
      <c r="CB12" s="178" t="s">
        <v>1370</v>
      </c>
      <c r="CC12" s="178" t="s">
        <v>88</v>
      </c>
    </row>
    <row r="13" spans="1:81">
      <c r="A13" s="123">
        <v>45313.423773784722</v>
      </c>
      <c r="B13" s="178" t="s">
        <v>1109</v>
      </c>
      <c r="C13" s="178" t="s">
        <v>1371</v>
      </c>
      <c r="D13" s="178" t="s">
        <v>1108</v>
      </c>
      <c r="E13" s="30">
        <v>45308</v>
      </c>
      <c r="F13" s="178" t="s">
        <v>1127</v>
      </c>
      <c r="G13" s="178" t="s">
        <v>279</v>
      </c>
      <c r="H13" s="178" t="s">
        <v>279</v>
      </c>
      <c r="I13" s="178" t="s">
        <v>279</v>
      </c>
      <c r="J13">
        <v>20</v>
      </c>
      <c r="K13" s="178" t="s">
        <v>102</v>
      </c>
      <c r="L13" s="178" t="s">
        <v>284</v>
      </c>
      <c r="M13" s="178" t="s">
        <v>1372</v>
      </c>
      <c r="N13" s="30">
        <v>46411</v>
      </c>
      <c r="O13" s="178" t="s">
        <v>287</v>
      </c>
      <c r="P13" s="178" t="s">
        <v>1373</v>
      </c>
      <c r="Q13" s="178" t="s">
        <v>1374</v>
      </c>
      <c r="R13">
        <v>14</v>
      </c>
      <c r="S13" s="178" t="s">
        <v>282</v>
      </c>
      <c r="T13" s="178" t="s">
        <v>281</v>
      </c>
      <c r="U13" s="178" t="s">
        <v>88</v>
      </c>
      <c r="V13" s="178" t="s">
        <v>280</v>
      </c>
      <c r="W13">
        <v>100</v>
      </c>
      <c r="Y13" s="178" t="s">
        <v>796</v>
      </c>
      <c r="Z13" s="178" t="s">
        <v>1128</v>
      </c>
      <c r="AA13" s="178" t="s">
        <v>88</v>
      </c>
      <c r="AF13" s="178" t="s">
        <v>1375</v>
      </c>
      <c r="AG13" s="178" t="s">
        <v>228</v>
      </c>
      <c r="AH13" s="178" t="s">
        <v>695</v>
      </c>
      <c r="AI13" s="178" t="s">
        <v>279</v>
      </c>
      <c r="AJ13" s="178" t="s">
        <v>494</v>
      </c>
      <c r="AK13" s="178" t="s">
        <v>88</v>
      </c>
      <c r="AL13" s="178" t="s">
        <v>1</v>
      </c>
      <c r="AM13" s="178" t="s">
        <v>693</v>
      </c>
      <c r="AN13" s="178" t="s">
        <v>1376</v>
      </c>
      <c r="AO13" s="178" t="s">
        <v>286</v>
      </c>
      <c r="AQ13" s="178" t="s">
        <v>88</v>
      </c>
      <c r="AR13" s="178" t="s">
        <v>88</v>
      </c>
      <c r="AS13" s="178" t="s">
        <v>1377</v>
      </c>
      <c r="AT13" s="178" t="s">
        <v>1378</v>
      </c>
      <c r="AU13">
        <v>10000</v>
      </c>
      <c r="AV13">
        <v>20</v>
      </c>
      <c r="AW13" s="30">
        <v>45315</v>
      </c>
      <c r="AX13" s="30"/>
      <c r="AY13">
        <v>4.8600000000000003</v>
      </c>
      <c r="AZ13" s="178" t="s">
        <v>88</v>
      </c>
      <c r="BA13" s="30">
        <v>45681</v>
      </c>
      <c r="BB13" s="178" t="s">
        <v>1109</v>
      </c>
      <c r="BC13" s="178" t="s">
        <v>88</v>
      </c>
      <c r="BD13" s="30">
        <v>45315</v>
      </c>
      <c r="BE13" s="178" t="s">
        <v>1374</v>
      </c>
      <c r="BF13" s="30">
        <v>45315</v>
      </c>
      <c r="BG13" s="178" t="s">
        <v>692</v>
      </c>
      <c r="BH13" s="178" t="s">
        <v>1379</v>
      </c>
      <c r="BI13" s="178" t="s">
        <v>1380</v>
      </c>
      <c r="BJ13" s="178" t="s">
        <v>277</v>
      </c>
      <c r="BK13" s="178" t="s">
        <v>277</v>
      </c>
      <c r="BL13" s="178" t="s">
        <v>276</v>
      </c>
      <c r="BM13" s="178" t="s">
        <v>275</v>
      </c>
      <c r="BN13" s="178" t="s">
        <v>274</v>
      </c>
      <c r="BO13" s="178" t="s">
        <v>88</v>
      </c>
      <c r="BP13" s="178" t="s">
        <v>1381</v>
      </c>
      <c r="BQ13" s="178" t="s">
        <v>88</v>
      </c>
      <c r="BR13" s="178" t="s">
        <v>88</v>
      </c>
      <c r="BS13" s="178" t="s">
        <v>191</v>
      </c>
      <c r="BT13" s="178" t="s">
        <v>1110</v>
      </c>
      <c r="BU13" s="178" t="s">
        <v>192</v>
      </c>
      <c r="BV13" s="178" t="s">
        <v>88</v>
      </c>
      <c r="BW13" s="178" t="s">
        <v>88</v>
      </c>
      <c r="BY13" s="178" t="s">
        <v>79</v>
      </c>
      <c r="BZ13" s="178" t="s">
        <v>79</v>
      </c>
      <c r="CA13" s="178" t="s">
        <v>472</v>
      </c>
      <c r="CB13" s="178" t="s">
        <v>88</v>
      </c>
      <c r="CC13" s="178" t="s">
        <v>88</v>
      </c>
    </row>
    <row r="14" spans="1:81">
      <c r="A14" s="123">
        <v>45313.423773784722</v>
      </c>
      <c r="B14" s="178" t="s">
        <v>1112</v>
      </c>
      <c r="C14" s="178" t="s">
        <v>1382</v>
      </c>
      <c r="D14" s="178" t="s">
        <v>1111</v>
      </c>
      <c r="E14" s="30">
        <v>45308</v>
      </c>
      <c r="F14" s="178" t="s">
        <v>1129</v>
      </c>
      <c r="G14" s="178" t="s">
        <v>279</v>
      </c>
      <c r="H14" s="178" t="s">
        <v>279</v>
      </c>
      <c r="I14" s="178" t="s">
        <v>279</v>
      </c>
      <c r="J14">
        <v>1.9790000000000001</v>
      </c>
      <c r="K14" s="178" t="s">
        <v>102</v>
      </c>
      <c r="L14" s="178" t="s">
        <v>284</v>
      </c>
      <c r="M14" s="178" t="s">
        <v>1383</v>
      </c>
      <c r="N14" s="30">
        <v>46411</v>
      </c>
      <c r="O14" s="178" t="s">
        <v>287</v>
      </c>
      <c r="P14" s="178" t="s">
        <v>88</v>
      </c>
      <c r="Q14" s="178" t="s">
        <v>1130</v>
      </c>
      <c r="S14" s="178" t="s">
        <v>282</v>
      </c>
      <c r="T14" s="178" t="s">
        <v>707</v>
      </c>
      <c r="U14" s="178" t="s">
        <v>1384</v>
      </c>
      <c r="V14" s="178" t="s">
        <v>280</v>
      </c>
      <c r="W14">
        <v>100</v>
      </c>
      <c r="Y14" s="178" t="s">
        <v>709</v>
      </c>
      <c r="Z14" s="178" t="s">
        <v>1385</v>
      </c>
      <c r="AA14" s="178" t="s">
        <v>88</v>
      </c>
      <c r="AF14" s="178" t="s">
        <v>1386</v>
      </c>
      <c r="AG14" s="178" t="s">
        <v>228</v>
      </c>
      <c r="AH14" s="178" t="s">
        <v>695</v>
      </c>
      <c r="AI14" s="178" t="s">
        <v>279</v>
      </c>
      <c r="AJ14" s="178" t="s">
        <v>88</v>
      </c>
      <c r="AK14" s="178" t="s">
        <v>88</v>
      </c>
      <c r="AL14" s="178" t="s">
        <v>2</v>
      </c>
      <c r="AM14" s="178" t="s">
        <v>693</v>
      </c>
      <c r="AN14" s="178" t="s">
        <v>1376</v>
      </c>
      <c r="AO14" s="178" t="s">
        <v>286</v>
      </c>
      <c r="AQ14" s="178" t="s">
        <v>88</v>
      </c>
      <c r="AR14" s="178" t="s">
        <v>88</v>
      </c>
      <c r="AS14" s="178" t="s">
        <v>1387</v>
      </c>
      <c r="AT14" s="178" t="s">
        <v>1388</v>
      </c>
      <c r="AU14">
        <v>10000</v>
      </c>
      <c r="AV14">
        <v>1.9790000000000001</v>
      </c>
      <c r="AW14" s="30">
        <v>45315</v>
      </c>
      <c r="AX14" s="30"/>
      <c r="AY14">
        <v>3.58</v>
      </c>
      <c r="AZ14" s="178" t="s">
        <v>88</v>
      </c>
      <c r="BA14" s="30">
        <v>45497</v>
      </c>
      <c r="BB14" s="178" t="s">
        <v>1112</v>
      </c>
      <c r="BC14" s="178" t="s">
        <v>88</v>
      </c>
      <c r="BD14" s="30">
        <v>45315</v>
      </c>
      <c r="BE14" s="178" t="s">
        <v>1130</v>
      </c>
      <c r="BF14" s="30">
        <v>45315</v>
      </c>
      <c r="BG14" s="178" t="s">
        <v>708</v>
      </c>
      <c r="BH14" s="178" t="s">
        <v>1389</v>
      </c>
      <c r="BI14" s="178" t="s">
        <v>1390</v>
      </c>
      <c r="BJ14" s="178" t="s">
        <v>277</v>
      </c>
      <c r="BK14" s="178" t="s">
        <v>277</v>
      </c>
      <c r="BL14" s="178" t="s">
        <v>276</v>
      </c>
      <c r="BM14" s="178" t="s">
        <v>275</v>
      </c>
      <c r="BN14" s="178" t="s">
        <v>274</v>
      </c>
      <c r="BO14" s="178" t="s">
        <v>88</v>
      </c>
      <c r="BP14" s="178" t="s">
        <v>113</v>
      </c>
      <c r="BQ14" s="178" t="s">
        <v>88</v>
      </c>
      <c r="BR14" s="178" t="s">
        <v>88</v>
      </c>
      <c r="BS14" s="178" t="s">
        <v>191</v>
      </c>
      <c r="BT14" s="178" t="s">
        <v>1113</v>
      </c>
      <c r="BU14" s="178" t="s">
        <v>192</v>
      </c>
      <c r="BV14" s="178" t="s">
        <v>88</v>
      </c>
      <c r="BW14" s="178" t="s">
        <v>88</v>
      </c>
      <c r="BY14" s="178" t="s">
        <v>79</v>
      </c>
      <c r="BZ14" s="178" t="s">
        <v>79</v>
      </c>
      <c r="CA14" s="178" t="s">
        <v>472</v>
      </c>
      <c r="CB14" s="178" t="s">
        <v>88</v>
      </c>
      <c r="CC14" s="178" t="s">
        <v>1223</v>
      </c>
    </row>
    <row r="15" spans="1:81">
      <c r="A15" s="123">
        <v>45313.423773784722</v>
      </c>
      <c r="B15" s="178" t="s">
        <v>1115</v>
      </c>
      <c r="C15" s="178" t="s">
        <v>1391</v>
      </c>
      <c r="D15" s="178" t="s">
        <v>1114</v>
      </c>
      <c r="E15" s="30">
        <v>45308</v>
      </c>
      <c r="F15" s="178" t="s">
        <v>1131</v>
      </c>
      <c r="G15" s="178" t="s">
        <v>279</v>
      </c>
      <c r="H15" s="178" t="s">
        <v>279</v>
      </c>
      <c r="I15" s="178" t="s">
        <v>279</v>
      </c>
      <c r="J15">
        <v>7.5</v>
      </c>
      <c r="K15" s="178" t="s">
        <v>102</v>
      </c>
      <c r="L15" s="178" t="s">
        <v>284</v>
      </c>
      <c r="M15" s="178" t="s">
        <v>1383</v>
      </c>
      <c r="N15" s="30">
        <v>46411</v>
      </c>
      <c r="O15" s="178" t="s">
        <v>283</v>
      </c>
      <c r="P15" s="178" t="s">
        <v>1392</v>
      </c>
      <c r="Q15" s="178" t="s">
        <v>1130</v>
      </c>
      <c r="R15">
        <v>42</v>
      </c>
      <c r="S15" s="178" t="s">
        <v>282</v>
      </c>
      <c r="T15" s="178" t="s">
        <v>712</v>
      </c>
      <c r="U15" s="178" t="s">
        <v>1393</v>
      </c>
      <c r="V15" s="178" t="s">
        <v>280</v>
      </c>
      <c r="W15">
        <v>100</v>
      </c>
      <c r="Y15" s="178" t="s">
        <v>709</v>
      </c>
      <c r="Z15" s="178" t="s">
        <v>1394</v>
      </c>
      <c r="AA15" s="178" t="s">
        <v>1395</v>
      </c>
      <c r="AF15" s="178" t="s">
        <v>1396</v>
      </c>
      <c r="AG15" s="178" t="s">
        <v>228</v>
      </c>
      <c r="AH15" s="178" t="s">
        <v>1397</v>
      </c>
      <c r="AI15" s="178" t="s">
        <v>279</v>
      </c>
      <c r="AJ15" s="178" t="s">
        <v>494</v>
      </c>
      <c r="AK15" s="178" t="s">
        <v>88</v>
      </c>
      <c r="AL15" s="178" t="s">
        <v>1</v>
      </c>
      <c r="AM15" s="178" t="s">
        <v>693</v>
      </c>
      <c r="AN15" s="178" t="s">
        <v>278</v>
      </c>
      <c r="AO15" s="178" t="s">
        <v>286</v>
      </c>
      <c r="AQ15" s="178" t="s">
        <v>88</v>
      </c>
      <c r="AR15" s="178" t="s">
        <v>88</v>
      </c>
      <c r="AS15" s="178" t="s">
        <v>1398</v>
      </c>
      <c r="AT15" s="178" t="s">
        <v>1399</v>
      </c>
      <c r="AU15">
        <v>10000</v>
      </c>
      <c r="AV15">
        <v>7.5</v>
      </c>
      <c r="AW15" s="30">
        <v>45315</v>
      </c>
      <c r="AX15" s="30"/>
      <c r="AY15">
        <v>3.58</v>
      </c>
      <c r="AZ15" s="178" t="s">
        <v>88</v>
      </c>
      <c r="BA15" s="30">
        <v>45497</v>
      </c>
      <c r="BB15" s="178" t="s">
        <v>1300</v>
      </c>
      <c r="BC15" s="178" t="s">
        <v>1115</v>
      </c>
      <c r="BD15" s="30">
        <v>45315</v>
      </c>
      <c r="BE15" s="178" t="s">
        <v>1130</v>
      </c>
      <c r="BF15" s="30">
        <v>45315</v>
      </c>
      <c r="BG15" s="178" t="s">
        <v>708</v>
      </c>
      <c r="BH15" s="178" t="s">
        <v>1400</v>
      </c>
      <c r="BI15" s="178" t="s">
        <v>1401</v>
      </c>
      <c r="BJ15" s="178" t="s">
        <v>277</v>
      </c>
      <c r="BK15" s="178" t="s">
        <v>277</v>
      </c>
      <c r="BL15" s="178" t="s">
        <v>276</v>
      </c>
      <c r="BM15" s="178" t="s">
        <v>275</v>
      </c>
      <c r="BN15" s="178" t="s">
        <v>274</v>
      </c>
      <c r="BO15" s="178" t="s">
        <v>88</v>
      </c>
      <c r="BP15" s="178" t="s">
        <v>113</v>
      </c>
      <c r="BQ15" s="178" t="s">
        <v>88</v>
      </c>
      <c r="BR15" s="178" t="s">
        <v>88</v>
      </c>
      <c r="BS15" s="178" t="s">
        <v>191</v>
      </c>
      <c r="BT15" s="178" t="s">
        <v>1116</v>
      </c>
      <c r="BU15" s="178" t="s">
        <v>490</v>
      </c>
      <c r="BV15" s="178" t="s">
        <v>88</v>
      </c>
      <c r="BW15" s="178" t="s">
        <v>88</v>
      </c>
      <c r="BY15" s="178" t="s">
        <v>79</v>
      </c>
      <c r="BZ15" s="178" t="s">
        <v>79</v>
      </c>
      <c r="CA15" s="178" t="s">
        <v>472</v>
      </c>
      <c r="CB15" s="178" t="s">
        <v>88</v>
      </c>
      <c r="CC15" s="178" t="s">
        <v>1333</v>
      </c>
    </row>
    <row r="16" spans="1:81">
      <c r="A16" s="123">
        <v>45313.423773784722</v>
      </c>
      <c r="B16" s="178" t="s">
        <v>336</v>
      </c>
      <c r="C16" s="178" t="s">
        <v>1402</v>
      </c>
      <c r="D16" s="178" t="s">
        <v>1403</v>
      </c>
      <c r="E16" s="30">
        <v>45307</v>
      </c>
      <c r="F16" s="178" t="s">
        <v>1404</v>
      </c>
      <c r="G16" s="178" t="s">
        <v>1405</v>
      </c>
      <c r="H16" s="178" t="s">
        <v>787</v>
      </c>
      <c r="I16" s="178" t="s">
        <v>279</v>
      </c>
      <c r="J16">
        <v>8</v>
      </c>
      <c r="K16" s="178" t="s">
        <v>104</v>
      </c>
      <c r="L16" s="178" t="s">
        <v>284</v>
      </c>
      <c r="M16" s="178" t="s">
        <v>1406</v>
      </c>
      <c r="N16" s="30">
        <v>46412</v>
      </c>
      <c r="O16" s="178" t="s">
        <v>105</v>
      </c>
      <c r="P16" s="178" t="s">
        <v>88</v>
      </c>
      <c r="Q16" s="178" t="s">
        <v>88</v>
      </c>
      <c r="S16" s="178" t="s">
        <v>282</v>
      </c>
      <c r="T16" s="178" t="s">
        <v>281</v>
      </c>
      <c r="U16" s="178" t="s">
        <v>88</v>
      </c>
      <c r="V16" s="178" t="s">
        <v>280</v>
      </c>
      <c r="Y16" s="178" t="s">
        <v>791</v>
      </c>
      <c r="Z16" s="178" t="s">
        <v>805</v>
      </c>
      <c r="AA16" s="178" t="s">
        <v>88</v>
      </c>
      <c r="AF16" s="178" t="s">
        <v>1407</v>
      </c>
      <c r="AG16" s="178" t="s">
        <v>228</v>
      </c>
      <c r="AH16" s="178" t="s">
        <v>1408</v>
      </c>
      <c r="AI16" s="178" t="s">
        <v>279</v>
      </c>
      <c r="AJ16" s="178" t="s">
        <v>88</v>
      </c>
      <c r="AK16" s="178" t="s">
        <v>88</v>
      </c>
      <c r="AL16" s="178" t="s">
        <v>2</v>
      </c>
      <c r="AM16" s="178" t="s">
        <v>1253</v>
      </c>
      <c r="AN16" s="178" t="s">
        <v>1409</v>
      </c>
      <c r="AO16" s="178" t="s">
        <v>285</v>
      </c>
      <c r="AQ16" s="178" t="s">
        <v>88</v>
      </c>
      <c r="AR16" s="178" t="s">
        <v>88</v>
      </c>
      <c r="AS16" s="178" t="s">
        <v>88</v>
      </c>
      <c r="AT16" s="178" t="s">
        <v>1410</v>
      </c>
      <c r="AU16">
        <v>500000</v>
      </c>
      <c r="AV16">
        <v>8</v>
      </c>
      <c r="AW16" s="30">
        <v>45316</v>
      </c>
      <c r="AX16" s="30"/>
      <c r="AY16">
        <v>3.9</v>
      </c>
      <c r="AZ16" s="178" t="s">
        <v>88</v>
      </c>
      <c r="BA16" s="30">
        <v>45407</v>
      </c>
      <c r="BB16" s="178" t="s">
        <v>1411</v>
      </c>
      <c r="BC16" s="178" t="s">
        <v>88</v>
      </c>
      <c r="BD16" s="30">
        <v>45316</v>
      </c>
      <c r="BE16" s="178" t="s">
        <v>88</v>
      </c>
      <c r="BF16" s="30">
        <v>45316</v>
      </c>
      <c r="BG16" s="178" t="s">
        <v>88</v>
      </c>
      <c r="BH16" s="178" t="s">
        <v>88</v>
      </c>
      <c r="BI16" s="178" t="s">
        <v>1407</v>
      </c>
      <c r="BJ16" s="178" t="s">
        <v>277</v>
      </c>
      <c r="BK16" s="178" t="s">
        <v>277</v>
      </c>
      <c r="BL16" s="178" t="s">
        <v>276</v>
      </c>
      <c r="BM16" s="178" t="s">
        <v>275</v>
      </c>
      <c r="BN16" s="178" t="s">
        <v>274</v>
      </c>
      <c r="BO16" s="178" t="s">
        <v>88</v>
      </c>
      <c r="BP16" s="178" t="s">
        <v>88</v>
      </c>
      <c r="BQ16" s="178" t="s">
        <v>88</v>
      </c>
      <c r="BR16" s="178" t="s">
        <v>88</v>
      </c>
      <c r="BS16" s="178" t="s">
        <v>191</v>
      </c>
      <c r="BT16" s="178" t="s">
        <v>1412</v>
      </c>
      <c r="BU16" s="178" t="s">
        <v>771</v>
      </c>
      <c r="BV16" s="178" t="s">
        <v>88</v>
      </c>
      <c r="BW16" s="178" t="s">
        <v>88</v>
      </c>
      <c r="BY16" s="178" t="s">
        <v>79</v>
      </c>
      <c r="BZ16" s="178" t="s">
        <v>1413</v>
      </c>
      <c r="CA16" s="178" t="s">
        <v>472</v>
      </c>
      <c r="CB16" s="178" t="s">
        <v>88</v>
      </c>
      <c r="CC16" s="178" t="s">
        <v>88</v>
      </c>
    </row>
    <row r="17" spans="1:81">
      <c r="A17" s="123">
        <v>45313.423773784722</v>
      </c>
      <c r="B17" s="178" t="s">
        <v>307</v>
      </c>
      <c r="C17" s="178" t="s">
        <v>1414</v>
      </c>
      <c r="D17" s="178" t="s">
        <v>1415</v>
      </c>
      <c r="E17" s="30">
        <v>45307</v>
      </c>
      <c r="F17" s="178" t="s">
        <v>1416</v>
      </c>
      <c r="G17" s="178" t="s">
        <v>1417</v>
      </c>
      <c r="H17" s="178" t="s">
        <v>700</v>
      </c>
      <c r="I17" s="178" t="s">
        <v>279</v>
      </c>
      <c r="J17">
        <v>3</v>
      </c>
      <c r="K17" s="178" t="s">
        <v>102</v>
      </c>
      <c r="L17" s="178" t="s">
        <v>798</v>
      </c>
      <c r="M17" s="178" t="s">
        <v>129</v>
      </c>
      <c r="N17" s="30">
        <v>46045</v>
      </c>
      <c r="O17" s="178" t="s">
        <v>105</v>
      </c>
      <c r="P17" s="178" t="s">
        <v>88</v>
      </c>
      <c r="Q17" s="178" t="s">
        <v>88</v>
      </c>
      <c r="S17" s="178" t="s">
        <v>88</v>
      </c>
      <c r="T17" s="178" t="s">
        <v>294</v>
      </c>
      <c r="U17" s="178" t="s">
        <v>88</v>
      </c>
      <c r="V17" s="178" t="s">
        <v>280</v>
      </c>
      <c r="Y17" s="178" t="s">
        <v>791</v>
      </c>
      <c r="Z17" s="178" t="s">
        <v>805</v>
      </c>
      <c r="AA17" s="178" t="s">
        <v>88</v>
      </c>
      <c r="AF17" s="178" t="s">
        <v>1418</v>
      </c>
      <c r="AG17" s="178" t="s">
        <v>228</v>
      </c>
      <c r="AH17" s="178" t="s">
        <v>806</v>
      </c>
      <c r="AI17" s="178" t="s">
        <v>279</v>
      </c>
      <c r="AJ17" s="178" t="s">
        <v>786</v>
      </c>
      <c r="AK17" s="178" t="s">
        <v>88</v>
      </c>
      <c r="AL17" s="178" t="s">
        <v>3</v>
      </c>
      <c r="AM17" s="178" t="s">
        <v>1445</v>
      </c>
      <c r="AN17" s="178" t="s">
        <v>1419</v>
      </c>
      <c r="AO17" s="178" t="s">
        <v>285</v>
      </c>
      <c r="AQ17" s="178" t="s">
        <v>88</v>
      </c>
      <c r="AR17" s="178" t="s">
        <v>88</v>
      </c>
      <c r="AS17" s="178" t="s">
        <v>88</v>
      </c>
      <c r="AT17" s="178" t="s">
        <v>1420</v>
      </c>
      <c r="AU17">
        <v>1000000</v>
      </c>
      <c r="AV17">
        <v>3</v>
      </c>
      <c r="AW17" s="30">
        <v>45314</v>
      </c>
      <c r="AX17" s="30"/>
      <c r="AY17">
        <v>3</v>
      </c>
      <c r="AZ17" s="178" t="s">
        <v>88</v>
      </c>
      <c r="BA17" s="30">
        <v>45496</v>
      </c>
      <c r="BB17" s="178" t="s">
        <v>1421</v>
      </c>
      <c r="BC17" s="178" t="s">
        <v>307</v>
      </c>
      <c r="BD17" s="30">
        <v>45314</v>
      </c>
      <c r="BE17" s="178" t="s">
        <v>88</v>
      </c>
      <c r="BF17" s="30">
        <v>45314</v>
      </c>
      <c r="BG17" s="178" t="s">
        <v>88</v>
      </c>
      <c r="BH17" s="178" t="s">
        <v>88</v>
      </c>
      <c r="BI17" s="178" t="s">
        <v>1418</v>
      </c>
      <c r="BJ17" s="178" t="s">
        <v>277</v>
      </c>
      <c r="BK17" s="178" t="s">
        <v>277</v>
      </c>
      <c r="BL17" s="178" t="s">
        <v>276</v>
      </c>
      <c r="BM17" s="178" t="s">
        <v>275</v>
      </c>
      <c r="BN17" s="178" t="s">
        <v>274</v>
      </c>
      <c r="BO17" s="178" t="s">
        <v>88</v>
      </c>
      <c r="BP17" s="178" t="s">
        <v>113</v>
      </c>
      <c r="BQ17" s="178" t="s">
        <v>88</v>
      </c>
      <c r="BR17" s="178" t="s">
        <v>88</v>
      </c>
      <c r="BS17" s="178" t="s">
        <v>191</v>
      </c>
      <c r="BT17" s="178" t="s">
        <v>1422</v>
      </c>
      <c r="BU17" s="178" t="s">
        <v>1423</v>
      </c>
      <c r="BV17" s="178" t="s">
        <v>88</v>
      </c>
      <c r="BW17" s="178" t="s">
        <v>88</v>
      </c>
      <c r="BY17" s="178" t="s">
        <v>1145</v>
      </c>
      <c r="BZ17" s="178" t="s">
        <v>1424</v>
      </c>
      <c r="CA17" s="178" t="s">
        <v>472</v>
      </c>
      <c r="CB17" s="178" t="s">
        <v>88</v>
      </c>
      <c r="CC17" s="178" t="s">
        <v>88</v>
      </c>
    </row>
    <row r="18" spans="1:81">
      <c r="A18" s="123">
        <v>45313.423773784722</v>
      </c>
      <c r="B18" s="178" t="s">
        <v>290</v>
      </c>
      <c r="C18" s="178" t="s">
        <v>1425</v>
      </c>
      <c r="D18" s="178" t="s">
        <v>1426</v>
      </c>
      <c r="E18" s="30">
        <v>45307</v>
      </c>
      <c r="F18" s="178" t="s">
        <v>1427</v>
      </c>
      <c r="G18" s="178" t="s">
        <v>1428</v>
      </c>
      <c r="H18" s="178" t="s">
        <v>789</v>
      </c>
      <c r="I18" s="178" t="s">
        <v>279</v>
      </c>
      <c r="J18">
        <v>2</v>
      </c>
      <c r="K18" s="178" t="s">
        <v>104</v>
      </c>
      <c r="L18" s="178" t="s">
        <v>728</v>
      </c>
      <c r="M18" s="178" t="s">
        <v>1429</v>
      </c>
      <c r="N18" s="30">
        <v>45681</v>
      </c>
      <c r="O18" s="178" t="s">
        <v>105</v>
      </c>
      <c r="P18" s="178" t="s">
        <v>88</v>
      </c>
      <c r="Q18" s="178" t="s">
        <v>88</v>
      </c>
      <c r="S18" s="178" t="s">
        <v>88</v>
      </c>
      <c r="T18" s="178" t="s">
        <v>281</v>
      </c>
      <c r="U18" s="178" t="s">
        <v>88</v>
      </c>
      <c r="V18" s="178" t="s">
        <v>280</v>
      </c>
      <c r="W18">
        <v>100</v>
      </c>
      <c r="Y18" s="178" t="s">
        <v>791</v>
      </c>
      <c r="Z18" s="178" t="s">
        <v>805</v>
      </c>
      <c r="AA18" s="178" t="s">
        <v>88</v>
      </c>
      <c r="AF18" s="178" t="s">
        <v>1430</v>
      </c>
      <c r="AG18" s="178" t="s">
        <v>228</v>
      </c>
      <c r="AH18" s="178" t="s">
        <v>295</v>
      </c>
      <c r="AI18" s="178" t="s">
        <v>279</v>
      </c>
      <c r="AJ18" s="178" t="s">
        <v>88</v>
      </c>
      <c r="AK18" s="178" t="s">
        <v>88</v>
      </c>
      <c r="AL18" s="178" t="s">
        <v>80</v>
      </c>
      <c r="AM18" s="178" t="s">
        <v>1523</v>
      </c>
      <c r="AN18" s="178" t="s">
        <v>1409</v>
      </c>
      <c r="AO18" s="178" t="s">
        <v>285</v>
      </c>
      <c r="AQ18" s="178" t="s">
        <v>88</v>
      </c>
      <c r="AR18" s="178" t="s">
        <v>88</v>
      </c>
      <c r="AS18" s="178" t="s">
        <v>88</v>
      </c>
      <c r="AT18" s="178" t="s">
        <v>1431</v>
      </c>
      <c r="AU18">
        <v>1000000</v>
      </c>
      <c r="AV18">
        <v>2</v>
      </c>
      <c r="AW18" s="30">
        <v>45315</v>
      </c>
      <c r="AX18" s="30"/>
      <c r="AY18">
        <v>4.34</v>
      </c>
      <c r="AZ18" s="178" t="s">
        <v>88</v>
      </c>
      <c r="BA18" s="30">
        <v>45681</v>
      </c>
      <c r="BB18" s="178" t="s">
        <v>1432</v>
      </c>
      <c r="BC18" s="178" t="s">
        <v>88</v>
      </c>
      <c r="BD18" s="30">
        <v>45315</v>
      </c>
      <c r="BE18" s="178" t="s">
        <v>88</v>
      </c>
      <c r="BF18" s="30">
        <v>45315</v>
      </c>
      <c r="BG18" s="178" t="s">
        <v>88</v>
      </c>
      <c r="BH18" s="178" t="s">
        <v>88</v>
      </c>
      <c r="BI18" s="178" t="s">
        <v>1430</v>
      </c>
      <c r="BJ18" s="178" t="s">
        <v>277</v>
      </c>
      <c r="BK18" s="178" t="s">
        <v>277</v>
      </c>
      <c r="BL18" s="178" t="s">
        <v>276</v>
      </c>
      <c r="BM18" s="178" t="s">
        <v>275</v>
      </c>
      <c r="BN18" s="178" t="s">
        <v>274</v>
      </c>
      <c r="BO18" s="178" t="s">
        <v>88</v>
      </c>
      <c r="BP18" s="178" t="s">
        <v>710</v>
      </c>
      <c r="BQ18" s="178" t="s">
        <v>88</v>
      </c>
      <c r="BR18" s="178" t="s">
        <v>88</v>
      </c>
      <c r="BS18" s="178" t="s">
        <v>191</v>
      </c>
      <c r="BT18" s="178" t="s">
        <v>1433</v>
      </c>
      <c r="BU18" s="178" t="s">
        <v>771</v>
      </c>
      <c r="BV18" s="178" t="s">
        <v>88</v>
      </c>
      <c r="BW18" s="178" t="s">
        <v>88</v>
      </c>
      <c r="BY18" s="178" t="s">
        <v>79</v>
      </c>
      <c r="BZ18" s="178" t="s">
        <v>1434</v>
      </c>
      <c r="CA18" s="178" t="s">
        <v>472</v>
      </c>
      <c r="CB18" s="178" t="s">
        <v>88</v>
      </c>
      <c r="CC18" s="178" t="s">
        <v>88</v>
      </c>
    </row>
    <row r="19" spans="1:81">
      <c r="A19" s="123">
        <v>45313.423773784722</v>
      </c>
      <c r="B19" s="178" t="s">
        <v>543</v>
      </c>
      <c r="C19" s="178" t="s">
        <v>1435</v>
      </c>
      <c r="D19" s="178" t="s">
        <v>1436</v>
      </c>
      <c r="E19" s="30">
        <v>45307</v>
      </c>
      <c r="F19" s="178" t="s">
        <v>1437</v>
      </c>
      <c r="G19" s="178" t="s">
        <v>1287</v>
      </c>
      <c r="H19" s="178" t="s">
        <v>789</v>
      </c>
      <c r="I19" s="178" t="s">
        <v>279</v>
      </c>
      <c r="J19">
        <v>1</v>
      </c>
      <c r="K19" s="178" t="s">
        <v>81</v>
      </c>
      <c r="L19" s="178" t="s">
        <v>784</v>
      </c>
      <c r="M19" s="178" t="s">
        <v>88</v>
      </c>
      <c r="N19" s="30">
        <v>45405</v>
      </c>
      <c r="O19" s="178" t="s">
        <v>105</v>
      </c>
      <c r="P19" s="178" t="s">
        <v>88</v>
      </c>
      <c r="Q19" s="178" t="s">
        <v>88</v>
      </c>
      <c r="S19" s="178" t="s">
        <v>282</v>
      </c>
      <c r="T19" s="178" t="s">
        <v>281</v>
      </c>
      <c r="U19" s="178" t="s">
        <v>88</v>
      </c>
      <c r="V19" s="178" t="s">
        <v>280</v>
      </c>
      <c r="Y19" s="178" t="s">
        <v>288</v>
      </c>
      <c r="Z19" s="178" t="s">
        <v>1288</v>
      </c>
      <c r="AA19" s="178" t="s">
        <v>88</v>
      </c>
      <c r="AF19" s="178" t="s">
        <v>1438</v>
      </c>
      <c r="AG19" s="178" t="s">
        <v>228</v>
      </c>
      <c r="AH19" s="178" t="s">
        <v>269</v>
      </c>
      <c r="AI19" s="178" t="s">
        <v>279</v>
      </c>
      <c r="AJ19" s="178" t="s">
        <v>786</v>
      </c>
      <c r="AK19" s="178" t="s">
        <v>88</v>
      </c>
      <c r="AL19" s="178" t="s">
        <v>80</v>
      </c>
      <c r="AM19" s="178" t="s">
        <v>1524</v>
      </c>
      <c r="AN19" s="178" t="s">
        <v>1289</v>
      </c>
      <c r="AO19" s="178" t="s">
        <v>285</v>
      </c>
      <c r="AQ19" s="178" t="s">
        <v>88</v>
      </c>
      <c r="AR19" s="178" t="s">
        <v>88</v>
      </c>
      <c r="AS19" s="178" t="s">
        <v>88</v>
      </c>
      <c r="AT19" s="178" t="s">
        <v>1290</v>
      </c>
      <c r="AU19">
        <v>1000000</v>
      </c>
      <c r="AV19">
        <v>1</v>
      </c>
      <c r="AW19" s="30"/>
      <c r="AX19" s="30"/>
      <c r="AY19">
        <v>0</v>
      </c>
      <c r="AZ19" s="178" t="s">
        <v>88</v>
      </c>
      <c r="BA19" s="30"/>
      <c r="BB19" s="178" t="s">
        <v>1439</v>
      </c>
      <c r="BC19" s="178" t="s">
        <v>88</v>
      </c>
      <c r="BD19" s="30">
        <v>45314</v>
      </c>
      <c r="BE19" s="178" t="s">
        <v>88</v>
      </c>
      <c r="BF19" s="30">
        <v>45314</v>
      </c>
      <c r="BG19" s="178" t="s">
        <v>88</v>
      </c>
      <c r="BH19" s="178" t="s">
        <v>88</v>
      </c>
      <c r="BI19" s="178" t="s">
        <v>1438</v>
      </c>
      <c r="BJ19" s="178" t="s">
        <v>277</v>
      </c>
      <c r="BK19" s="178" t="s">
        <v>277</v>
      </c>
      <c r="BL19" s="178" t="s">
        <v>1285</v>
      </c>
      <c r="BM19" s="178" t="s">
        <v>275</v>
      </c>
      <c r="BN19" s="178" t="s">
        <v>274</v>
      </c>
      <c r="BO19" s="178" t="s">
        <v>88</v>
      </c>
      <c r="BP19" s="178" t="s">
        <v>88</v>
      </c>
      <c r="BQ19" s="178" t="s">
        <v>88</v>
      </c>
      <c r="BR19" s="178" t="s">
        <v>88</v>
      </c>
      <c r="BS19" s="178" t="s">
        <v>191</v>
      </c>
      <c r="BT19" s="178" t="s">
        <v>1440</v>
      </c>
      <c r="BU19" s="178" t="s">
        <v>192</v>
      </c>
      <c r="BV19" s="178" t="s">
        <v>88</v>
      </c>
      <c r="BW19" s="178" t="s">
        <v>88</v>
      </c>
      <c r="BY19" s="178" t="s">
        <v>79</v>
      </c>
      <c r="BZ19" s="178" t="s">
        <v>803</v>
      </c>
      <c r="CA19" s="178" t="s">
        <v>472</v>
      </c>
      <c r="CB19" s="178" t="s">
        <v>88</v>
      </c>
      <c r="CC19" s="178" t="s">
        <v>88</v>
      </c>
    </row>
    <row r="20" spans="1:81">
      <c r="A20" s="123">
        <v>45313.423773784722</v>
      </c>
      <c r="B20" s="178" t="s">
        <v>1118</v>
      </c>
      <c r="C20" s="178" t="s">
        <v>1441</v>
      </c>
      <c r="D20" s="178" t="s">
        <v>1117</v>
      </c>
      <c r="E20" s="30">
        <v>45306</v>
      </c>
      <c r="F20" s="178" t="s">
        <v>1133</v>
      </c>
      <c r="G20" s="178" t="s">
        <v>279</v>
      </c>
      <c r="H20" s="178" t="s">
        <v>279</v>
      </c>
      <c r="I20" s="178" t="s">
        <v>279</v>
      </c>
      <c r="J20">
        <v>2</v>
      </c>
      <c r="K20" s="178" t="s">
        <v>102</v>
      </c>
      <c r="L20" s="178" t="s">
        <v>284</v>
      </c>
      <c r="M20" s="178" t="s">
        <v>804</v>
      </c>
      <c r="N20" s="30">
        <v>46405</v>
      </c>
      <c r="O20" s="178" t="s">
        <v>287</v>
      </c>
      <c r="P20" s="178" t="s">
        <v>88</v>
      </c>
      <c r="Q20" s="178" t="s">
        <v>88</v>
      </c>
      <c r="S20" s="178" t="s">
        <v>282</v>
      </c>
      <c r="T20" s="178" t="s">
        <v>281</v>
      </c>
      <c r="U20" s="178" t="s">
        <v>88</v>
      </c>
      <c r="V20" s="178" t="s">
        <v>280</v>
      </c>
      <c r="W20">
        <v>100</v>
      </c>
      <c r="Y20" s="178" t="s">
        <v>709</v>
      </c>
      <c r="Z20" s="178" t="s">
        <v>783</v>
      </c>
      <c r="AA20" s="178" t="s">
        <v>88</v>
      </c>
      <c r="AF20" s="178" t="s">
        <v>88</v>
      </c>
      <c r="AG20" s="178" t="s">
        <v>228</v>
      </c>
      <c r="AH20" s="178" t="s">
        <v>295</v>
      </c>
      <c r="AI20" s="178" t="s">
        <v>279</v>
      </c>
      <c r="AJ20" s="178" t="s">
        <v>88</v>
      </c>
      <c r="AK20" s="178" t="s">
        <v>88</v>
      </c>
      <c r="AL20" s="178" t="s">
        <v>80</v>
      </c>
      <c r="AM20" s="178" t="s">
        <v>1525</v>
      </c>
      <c r="AN20" s="178" t="s">
        <v>1376</v>
      </c>
      <c r="AO20" s="178" t="s">
        <v>286</v>
      </c>
      <c r="AQ20" s="178" t="s">
        <v>88</v>
      </c>
      <c r="AR20" s="178" t="s">
        <v>88</v>
      </c>
      <c r="AS20" s="178" t="s">
        <v>88</v>
      </c>
      <c r="AT20" s="178" t="s">
        <v>1442</v>
      </c>
      <c r="AU20">
        <v>10000</v>
      </c>
      <c r="AV20">
        <v>2</v>
      </c>
      <c r="AW20" s="30">
        <v>45309</v>
      </c>
      <c r="AX20" s="30"/>
      <c r="AY20">
        <v>6</v>
      </c>
      <c r="AZ20" s="178" t="s">
        <v>88</v>
      </c>
      <c r="BA20" s="30">
        <v>45491</v>
      </c>
      <c r="BB20" s="178" t="s">
        <v>1118</v>
      </c>
      <c r="BC20" s="178" t="s">
        <v>88</v>
      </c>
      <c r="BD20" s="30">
        <v>45309</v>
      </c>
      <c r="BE20" s="178" t="s">
        <v>88</v>
      </c>
      <c r="BF20" s="30">
        <v>45309</v>
      </c>
      <c r="BG20" s="178" t="s">
        <v>88</v>
      </c>
      <c r="BH20" s="178" t="s">
        <v>1443</v>
      </c>
      <c r="BI20" s="178" t="s">
        <v>1444</v>
      </c>
      <c r="BJ20" s="178" t="s">
        <v>277</v>
      </c>
      <c r="BK20" s="178" t="s">
        <v>277</v>
      </c>
      <c r="BL20" s="178" t="s">
        <v>276</v>
      </c>
      <c r="BM20" s="178" t="s">
        <v>275</v>
      </c>
      <c r="BN20" s="178" t="s">
        <v>274</v>
      </c>
      <c r="BO20" s="178" t="s">
        <v>88</v>
      </c>
      <c r="BP20" s="178" t="s">
        <v>113</v>
      </c>
      <c r="BQ20" s="178" t="s">
        <v>88</v>
      </c>
      <c r="BR20" s="178" t="s">
        <v>88</v>
      </c>
      <c r="BS20" s="178" t="s">
        <v>191</v>
      </c>
      <c r="BT20" s="178" t="s">
        <v>1119</v>
      </c>
      <c r="BU20" s="178" t="s">
        <v>192</v>
      </c>
      <c r="BV20" s="178" t="s">
        <v>88</v>
      </c>
      <c r="BW20" s="178" t="s">
        <v>88</v>
      </c>
      <c r="BY20" s="178" t="s">
        <v>79</v>
      </c>
      <c r="BZ20" s="178" t="s">
        <v>79</v>
      </c>
      <c r="CA20" s="178" t="s">
        <v>472</v>
      </c>
      <c r="CB20" s="178" t="s">
        <v>88</v>
      </c>
      <c r="CC20" s="178" t="s">
        <v>88</v>
      </c>
    </row>
    <row r="21" spans="1:81">
      <c r="A21" s="123">
        <v>45313.423773784722</v>
      </c>
      <c r="B21" s="178" t="s">
        <v>701</v>
      </c>
      <c r="C21" s="178" t="s">
        <v>1229</v>
      </c>
      <c r="D21" s="178" t="s">
        <v>1230</v>
      </c>
      <c r="E21" s="30">
        <v>45303</v>
      </c>
      <c r="F21" s="178" t="s">
        <v>1231</v>
      </c>
      <c r="G21" s="178" t="s">
        <v>702</v>
      </c>
      <c r="H21" s="178" t="s">
        <v>700</v>
      </c>
      <c r="I21" s="178" t="s">
        <v>279</v>
      </c>
      <c r="J21">
        <v>0.15</v>
      </c>
      <c r="K21" s="178" t="s">
        <v>81</v>
      </c>
      <c r="L21" s="178" t="s">
        <v>489</v>
      </c>
      <c r="M21" s="178" t="s">
        <v>1232</v>
      </c>
      <c r="N21" s="30">
        <v>45673</v>
      </c>
      <c r="O21" s="178" t="s">
        <v>105</v>
      </c>
      <c r="P21" s="178" t="s">
        <v>88</v>
      </c>
      <c r="Q21" s="178" t="s">
        <v>88</v>
      </c>
      <c r="S21" s="178" t="s">
        <v>88</v>
      </c>
      <c r="T21" s="178" t="s">
        <v>294</v>
      </c>
      <c r="U21" s="178" t="s">
        <v>88</v>
      </c>
      <c r="V21" s="178" t="s">
        <v>280</v>
      </c>
      <c r="W21">
        <v>100</v>
      </c>
      <c r="Y21" s="178" t="s">
        <v>698</v>
      </c>
      <c r="Z21" s="178" t="s">
        <v>699</v>
      </c>
      <c r="AA21" s="178" t="s">
        <v>88</v>
      </c>
      <c r="AF21" s="178" t="s">
        <v>88</v>
      </c>
      <c r="AG21" s="178" t="s">
        <v>228</v>
      </c>
      <c r="AH21" s="178" t="s">
        <v>295</v>
      </c>
      <c r="AI21" s="178" t="s">
        <v>279</v>
      </c>
      <c r="AJ21" s="178" t="s">
        <v>88</v>
      </c>
      <c r="AK21" s="178" t="s">
        <v>88</v>
      </c>
      <c r="AL21" s="178" t="s">
        <v>80</v>
      </c>
      <c r="AM21" s="178" t="s">
        <v>1526</v>
      </c>
      <c r="AN21" s="178" t="s">
        <v>703</v>
      </c>
      <c r="AO21" s="178" t="s">
        <v>285</v>
      </c>
      <c r="AQ21" s="178" t="s">
        <v>88</v>
      </c>
      <c r="AR21" s="178" t="s">
        <v>88</v>
      </c>
      <c r="AS21" s="178" t="s">
        <v>88</v>
      </c>
      <c r="AT21" s="178" t="s">
        <v>704</v>
      </c>
      <c r="AU21">
        <v>1000</v>
      </c>
      <c r="AV21">
        <v>0.15</v>
      </c>
      <c r="AW21" s="30">
        <v>45309</v>
      </c>
      <c r="AX21" s="30"/>
      <c r="AY21">
        <v>6.05</v>
      </c>
      <c r="AZ21" s="178" t="s">
        <v>88</v>
      </c>
      <c r="BA21" s="30">
        <v>45673</v>
      </c>
      <c r="BB21" s="178" t="s">
        <v>705</v>
      </c>
      <c r="BC21" s="178" t="s">
        <v>701</v>
      </c>
      <c r="BD21" s="30">
        <v>45309</v>
      </c>
      <c r="BE21" s="178" t="s">
        <v>88</v>
      </c>
      <c r="BF21" s="30">
        <v>45309</v>
      </c>
      <c r="BG21" s="178" t="s">
        <v>88</v>
      </c>
      <c r="BH21" s="178" t="s">
        <v>88</v>
      </c>
      <c r="BI21" s="178" t="s">
        <v>88</v>
      </c>
      <c r="BJ21" s="178" t="s">
        <v>277</v>
      </c>
      <c r="BK21" s="178" t="s">
        <v>277</v>
      </c>
      <c r="BL21" s="178" t="s">
        <v>276</v>
      </c>
      <c r="BM21" s="178" t="s">
        <v>275</v>
      </c>
      <c r="BN21" s="178" t="s">
        <v>274</v>
      </c>
      <c r="BO21" s="178" t="s">
        <v>88</v>
      </c>
      <c r="BP21" s="178" t="s">
        <v>710</v>
      </c>
      <c r="BQ21" s="178" t="s">
        <v>88</v>
      </c>
      <c r="BR21" s="178" t="s">
        <v>88</v>
      </c>
      <c r="BS21" s="178" t="s">
        <v>191</v>
      </c>
      <c r="BT21" s="178" t="s">
        <v>1233</v>
      </c>
      <c r="BU21" s="178" t="s">
        <v>771</v>
      </c>
      <c r="BV21" s="178" t="s">
        <v>88</v>
      </c>
      <c r="BW21" s="178" t="s">
        <v>88</v>
      </c>
      <c r="BY21" s="178" t="s">
        <v>79</v>
      </c>
      <c r="BZ21" s="178" t="s">
        <v>772</v>
      </c>
      <c r="CA21" s="178" t="s">
        <v>472</v>
      </c>
      <c r="CB21" s="178" t="s">
        <v>88</v>
      </c>
      <c r="CC21" s="178" t="s">
        <v>88</v>
      </c>
    </row>
    <row r="22" spans="1:81">
      <c r="A22" s="123">
        <v>45313.423773784722</v>
      </c>
      <c r="B22" s="178" t="s">
        <v>312</v>
      </c>
      <c r="C22" s="178" t="s">
        <v>1234</v>
      </c>
      <c r="D22" s="178" t="s">
        <v>1235</v>
      </c>
      <c r="E22" s="30">
        <v>45303</v>
      </c>
      <c r="F22" s="178" t="s">
        <v>1236</v>
      </c>
      <c r="G22" s="178" t="s">
        <v>1237</v>
      </c>
      <c r="H22" s="178" t="s">
        <v>1238</v>
      </c>
      <c r="I22" s="178" t="s">
        <v>279</v>
      </c>
      <c r="J22">
        <v>2</v>
      </c>
      <c r="K22" s="178" t="s">
        <v>102</v>
      </c>
      <c r="L22" s="178" t="s">
        <v>798</v>
      </c>
      <c r="M22" s="178" t="s">
        <v>1239</v>
      </c>
      <c r="N22" s="30">
        <v>46041</v>
      </c>
      <c r="O22" s="178" t="s">
        <v>105</v>
      </c>
      <c r="P22" s="178" t="s">
        <v>88</v>
      </c>
      <c r="Q22" s="178" t="s">
        <v>88</v>
      </c>
      <c r="S22" s="178" t="s">
        <v>282</v>
      </c>
      <c r="T22" s="178" t="s">
        <v>294</v>
      </c>
      <c r="U22" s="178" t="s">
        <v>88</v>
      </c>
      <c r="V22" s="178" t="s">
        <v>280</v>
      </c>
      <c r="Y22" s="178" t="s">
        <v>791</v>
      </c>
      <c r="Z22" s="178" t="s">
        <v>805</v>
      </c>
      <c r="AA22" s="178" t="s">
        <v>88</v>
      </c>
      <c r="AF22" s="178" t="s">
        <v>1240</v>
      </c>
      <c r="AG22" s="178" t="s">
        <v>228</v>
      </c>
      <c r="AH22" s="178" t="s">
        <v>806</v>
      </c>
      <c r="AI22" s="178" t="s">
        <v>279</v>
      </c>
      <c r="AJ22" s="178" t="s">
        <v>88</v>
      </c>
      <c r="AK22" s="178" t="s">
        <v>88</v>
      </c>
      <c r="AL22" s="178" t="s">
        <v>3</v>
      </c>
      <c r="AM22" s="178" t="s">
        <v>1527</v>
      </c>
      <c r="AN22" s="178" t="s">
        <v>703</v>
      </c>
      <c r="AO22" s="178" t="s">
        <v>285</v>
      </c>
      <c r="AQ22" s="178" t="s">
        <v>88</v>
      </c>
      <c r="AR22" s="178" t="s">
        <v>88</v>
      </c>
      <c r="AS22" s="178" t="s">
        <v>88</v>
      </c>
      <c r="AT22" s="178" t="s">
        <v>1241</v>
      </c>
      <c r="AU22">
        <v>1000000</v>
      </c>
      <c r="AV22">
        <v>2</v>
      </c>
      <c r="AW22" s="30">
        <v>45310</v>
      </c>
      <c r="AX22" s="30"/>
      <c r="AY22">
        <v>3.29</v>
      </c>
      <c r="AZ22" s="178" t="s">
        <v>88</v>
      </c>
      <c r="BA22" s="30">
        <v>45492</v>
      </c>
      <c r="BB22" s="178" t="s">
        <v>1242</v>
      </c>
      <c r="BC22" s="178" t="s">
        <v>312</v>
      </c>
      <c r="BD22" s="30">
        <v>45310</v>
      </c>
      <c r="BE22" s="178" t="s">
        <v>88</v>
      </c>
      <c r="BF22" s="30">
        <v>45310</v>
      </c>
      <c r="BG22" s="178" t="s">
        <v>88</v>
      </c>
      <c r="BH22" s="178" t="s">
        <v>88</v>
      </c>
      <c r="BI22" s="178" t="s">
        <v>1240</v>
      </c>
      <c r="BJ22" s="178" t="s">
        <v>277</v>
      </c>
      <c r="BK22" s="178" t="s">
        <v>277</v>
      </c>
      <c r="BL22" s="178" t="s">
        <v>276</v>
      </c>
      <c r="BM22" s="178" t="s">
        <v>275</v>
      </c>
      <c r="BN22" s="178" t="s">
        <v>274</v>
      </c>
      <c r="BO22" s="178" t="s">
        <v>88</v>
      </c>
      <c r="BP22" s="178" t="s">
        <v>113</v>
      </c>
      <c r="BQ22" s="178" t="s">
        <v>88</v>
      </c>
      <c r="BR22" s="178" t="s">
        <v>88</v>
      </c>
      <c r="BS22" s="178" t="s">
        <v>191</v>
      </c>
      <c r="BT22" s="178" t="s">
        <v>1243</v>
      </c>
      <c r="BU22" s="178" t="s">
        <v>771</v>
      </c>
      <c r="BV22" s="178" t="s">
        <v>88</v>
      </c>
      <c r="BW22" s="178" t="s">
        <v>88</v>
      </c>
      <c r="BY22" s="178" t="s">
        <v>1446</v>
      </c>
      <c r="BZ22" s="178" t="s">
        <v>1244</v>
      </c>
      <c r="CA22" s="178" t="s">
        <v>472</v>
      </c>
      <c r="CB22" s="178" t="s">
        <v>88</v>
      </c>
      <c r="CC22" s="178" t="s">
        <v>88</v>
      </c>
    </row>
    <row r="23" spans="1:81">
      <c r="A23" s="123">
        <v>45313.423773784722</v>
      </c>
      <c r="B23" s="178" t="s">
        <v>1245</v>
      </c>
      <c r="C23" s="178" t="s">
        <v>1246</v>
      </c>
      <c r="D23" s="178" t="s">
        <v>1247</v>
      </c>
      <c r="E23" s="30">
        <v>45303</v>
      </c>
      <c r="F23" s="178" t="s">
        <v>1248</v>
      </c>
      <c r="G23" s="178" t="s">
        <v>279</v>
      </c>
      <c r="H23" s="178" t="s">
        <v>279</v>
      </c>
      <c r="I23" s="178" t="s">
        <v>279</v>
      </c>
      <c r="J23">
        <v>12.6</v>
      </c>
      <c r="K23" s="178" t="s">
        <v>102</v>
      </c>
      <c r="L23" s="178" t="s">
        <v>284</v>
      </c>
      <c r="M23" s="178" t="s">
        <v>802</v>
      </c>
      <c r="N23" s="30">
        <v>46406</v>
      </c>
      <c r="O23" s="178" t="s">
        <v>1249</v>
      </c>
      <c r="P23" s="178" t="s">
        <v>1250</v>
      </c>
      <c r="Q23" s="178" t="s">
        <v>795</v>
      </c>
      <c r="R23">
        <v>0</v>
      </c>
      <c r="S23" s="178" t="s">
        <v>282</v>
      </c>
      <c r="T23" s="178" t="s">
        <v>707</v>
      </c>
      <c r="U23" s="178" t="s">
        <v>562</v>
      </c>
      <c r="V23" s="178" t="s">
        <v>280</v>
      </c>
      <c r="W23">
        <v>100</v>
      </c>
      <c r="Y23" s="178" t="s">
        <v>796</v>
      </c>
      <c r="Z23" s="178" t="s">
        <v>1251</v>
      </c>
      <c r="AA23" s="178" t="s">
        <v>88</v>
      </c>
      <c r="AF23" s="178" t="s">
        <v>1252</v>
      </c>
      <c r="AG23" s="178" t="s">
        <v>228</v>
      </c>
      <c r="AH23" s="178" t="s">
        <v>695</v>
      </c>
      <c r="AI23" s="178" t="s">
        <v>279</v>
      </c>
      <c r="AJ23" s="178" t="s">
        <v>88</v>
      </c>
      <c r="AK23" s="178" t="s">
        <v>797</v>
      </c>
      <c r="AL23" s="178" t="s">
        <v>2</v>
      </c>
      <c r="AM23" s="178" t="s">
        <v>1525</v>
      </c>
      <c r="AN23" s="178" t="s">
        <v>278</v>
      </c>
      <c r="AO23" s="178" t="s">
        <v>286</v>
      </c>
      <c r="AQ23" s="178" t="s">
        <v>88</v>
      </c>
      <c r="AR23" s="178" t="s">
        <v>88</v>
      </c>
      <c r="AS23" s="178" t="s">
        <v>1254</v>
      </c>
      <c r="AT23" s="178" t="s">
        <v>1255</v>
      </c>
      <c r="AU23">
        <v>10000</v>
      </c>
      <c r="AV23">
        <v>12.6</v>
      </c>
      <c r="AW23" s="30">
        <v>45310</v>
      </c>
      <c r="AX23" s="30"/>
      <c r="AY23">
        <v>4.4000000000000004</v>
      </c>
      <c r="AZ23" s="178" t="s">
        <v>88</v>
      </c>
      <c r="BA23" s="30">
        <v>45492</v>
      </c>
      <c r="BB23" s="178" t="s">
        <v>1245</v>
      </c>
      <c r="BC23" s="178" t="s">
        <v>88</v>
      </c>
      <c r="BD23" s="30">
        <v>45310</v>
      </c>
      <c r="BE23" s="178" t="s">
        <v>795</v>
      </c>
      <c r="BF23" s="30">
        <v>45310</v>
      </c>
      <c r="BG23" s="178" t="s">
        <v>708</v>
      </c>
      <c r="BH23" s="178" t="s">
        <v>1256</v>
      </c>
      <c r="BI23" s="178" t="s">
        <v>1257</v>
      </c>
      <c r="BJ23" s="178" t="s">
        <v>277</v>
      </c>
      <c r="BK23" s="178" t="s">
        <v>277</v>
      </c>
      <c r="BL23" s="178" t="s">
        <v>276</v>
      </c>
      <c r="BM23" s="178" t="s">
        <v>275</v>
      </c>
      <c r="BN23" s="178" t="s">
        <v>274</v>
      </c>
      <c r="BO23" s="178" t="s">
        <v>88</v>
      </c>
      <c r="BP23" s="178" t="s">
        <v>113</v>
      </c>
      <c r="BQ23" s="178" t="s">
        <v>88</v>
      </c>
      <c r="BR23" s="178" t="s">
        <v>88</v>
      </c>
      <c r="BS23" s="178" t="s">
        <v>191</v>
      </c>
      <c r="BT23" s="178" t="s">
        <v>1258</v>
      </c>
      <c r="BU23" s="178" t="s">
        <v>192</v>
      </c>
      <c r="BV23" s="178" t="s">
        <v>88</v>
      </c>
      <c r="BW23" s="178" t="s">
        <v>88</v>
      </c>
      <c r="BY23" s="178" t="s">
        <v>79</v>
      </c>
      <c r="BZ23" s="178" t="s">
        <v>79</v>
      </c>
      <c r="CA23" s="178" t="s">
        <v>472</v>
      </c>
      <c r="CB23" s="178" t="s">
        <v>88</v>
      </c>
      <c r="CC23" s="178" t="s">
        <v>1259</v>
      </c>
    </row>
    <row r="24" spans="1:81">
      <c r="A24" s="123">
        <v>45313.423773784722</v>
      </c>
      <c r="B24" s="178" t="s">
        <v>793</v>
      </c>
      <c r="C24" s="178" t="s">
        <v>1260</v>
      </c>
      <c r="D24" s="178" t="s">
        <v>792</v>
      </c>
      <c r="E24" s="30">
        <v>45303</v>
      </c>
      <c r="F24" s="178" t="s">
        <v>1261</v>
      </c>
      <c r="G24" s="178" t="s">
        <v>279</v>
      </c>
      <c r="H24" s="178" t="s">
        <v>279</v>
      </c>
      <c r="I24" s="178" t="s">
        <v>279</v>
      </c>
      <c r="J24">
        <v>4.5999999999999996</v>
      </c>
      <c r="K24" s="178" t="s">
        <v>102</v>
      </c>
      <c r="L24" s="178" t="s">
        <v>284</v>
      </c>
      <c r="M24" s="178" t="s">
        <v>1262</v>
      </c>
      <c r="N24" s="30">
        <v>46406</v>
      </c>
      <c r="O24" s="178" t="s">
        <v>283</v>
      </c>
      <c r="P24" s="178" t="s">
        <v>1263</v>
      </c>
      <c r="Q24" s="178" t="s">
        <v>1264</v>
      </c>
      <c r="R24">
        <v>10</v>
      </c>
      <c r="S24" s="178" t="s">
        <v>282</v>
      </c>
      <c r="T24" s="178" t="s">
        <v>707</v>
      </c>
      <c r="U24" s="178" t="s">
        <v>586</v>
      </c>
      <c r="V24" s="178" t="s">
        <v>280</v>
      </c>
      <c r="W24">
        <v>100</v>
      </c>
      <c r="Y24" s="178" t="s">
        <v>794</v>
      </c>
      <c r="Z24" s="178" t="s">
        <v>1265</v>
      </c>
      <c r="AA24" s="178" t="s">
        <v>1447</v>
      </c>
      <c r="AF24" s="178" t="s">
        <v>1266</v>
      </c>
      <c r="AG24" s="178" t="s">
        <v>228</v>
      </c>
      <c r="AH24" s="178" t="s">
        <v>1267</v>
      </c>
      <c r="AI24" s="178" t="s">
        <v>279</v>
      </c>
      <c r="AJ24" s="178" t="s">
        <v>88</v>
      </c>
      <c r="AK24" s="178" t="s">
        <v>226</v>
      </c>
      <c r="AL24" s="178" t="s">
        <v>1</v>
      </c>
      <c r="AM24" s="178" t="s">
        <v>1525</v>
      </c>
      <c r="AN24" s="178" t="s">
        <v>278</v>
      </c>
      <c r="AO24" s="178" t="s">
        <v>286</v>
      </c>
      <c r="AQ24" s="178" t="s">
        <v>88</v>
      </c>
      <c r="AR24" s="178" t="s">
        <v>88</v>
      </c>
      <c r="AS24" s="178" t="s">
        <v>1268</v>
      </c>
      <c r="AT24" s="178" t="s">
        <v>1269</v>
      </c>
      <c r="AU24">
        <v>10000</v>
      </c>
      <c r="AV24">
        <v>4.5999999999999996</v>
      </c>
      <c r="AW24" s="30">
        <v>45310</v>
      </c>
      <c r="AX24" s="30"/>
      <c r="AY24">
        <v>4.7</v>
      </c>
      <c r="AZ24" s="178" t="s">
        <v>88</v>
      </c>
      <c r="BA24" s="30">
        <v>45492</v>
      </c>
      <c r="BB24" s="178" t="s">
        <v>793</v>
      </c>
      <c r="BC24" s="178" t="s">
        <v>88</v>
      </c>
      <c r="BD24" s="30">
        <v>45310</v>
      </c>
      <c r="BE24" s="178" t="s">
        <v>1264</v>
      </c>
      <c r="BF24" s="30">
        <v>45310</v>
      </c>
      <c r="BG24" s="178" t="s">
        <v>708</v>
      </c>
      <c r="BH24" s="178" t="s">
        <v>1270</v>
      </c>
      <c r="BI24" s="178" t="s">
        <v>1271</v>
      </c>
      <c r="BJ24" s="178" t="s">
        <v>277</v>
      </c>
      <c r="BK24" s="178" t="s">
        <v>277</v>
      </c>
      <c r="BL24" s="178" t="s">
        <v>276</v>
      </c>
      <c r="BM24" s="178" t="s">
        <v>275</v>
      </c>
      <c r="BN24" s="178" t="s">
        <v>274</v>
      </c>
      <c r="BO24" s="178" t="s">
        <v>88</v>
      </c>
      <c r="BP24" s="178" t="s">
        <v>113</v>
      </c>
      <c r="BQ24" s="178" t="s">
        <v>88</v>
      </c>
      <c r="BR24" s="178" t="s">
        <v>88</v>
      </c>
      <c r="BS24" s="178" t="s">
        <v>191</v>
      </c>
      <c r="BT24" s="178" t="s">
        <v>1272</v>
      </c>
      <c r="BU24" s="178" t="s">
        <v>192</v>
      </c>
      <c r="BV24" s="178" t="s">
        <v>88</v>
      </c>
      <c r="BW24" s="178" t="s">
        <v>88</v>
      </c>
      <c r="BY24" s="178" t="s">
        <v>79</v>
      </c>
      <c r="BZ24" s="178" t="s">
        <v>79</v>
      </c>
      <c r="CA24" s="178" t="s">
        <v>472</v>
      </c>
      <c r="CB24" s="178" t="s">
        <v>88</v>
      </c>
      <c r="CC24" s="178" t="s">
        <v>88</v>
      </c>
    </row>
    <row r="25" spans="1:81">
      <c r="A25" s="123">
        <v>45313.423773784722</v>
      </c>
      <c r="B25" s="178" t="s">
        <v>1273</v>
      </c>
      <c r="C25" s="178" t="s">
        <v>1274</v>
      </c>
      <c r="D25" s="178" t="s">
        <v>1275</v>
      </c>
      <c r="E25" s="30">
        <v>45303</v>
      </c>
      <c r="F25" s="178" t="s">
        <v>1276</v>
      </c>
      <c r="G25" s="178" t="s">
        <v>279</v>
      </c>
      <c r="H25" s="178" t="s">
        <v>279</v>
      </c>
      <c r="I25" s="178" t="s">
        <v>279</v>
      </c>
      <c r="J25">
        <v>6.7</v>
      </c>
      <c r="K25" s="178" t="s">
        <v>102</v>
      </c>
      <c r="L25" s="178" t="s">
        <v>798</v>
      </c>
      <c r="M25" s="178" t="s">
        <v>1277</v>
      </c>
      <c r="N25" s="30">
        <v>46040</v>
      </c>
      <c r="O25" s="178" t="s">
        <v>287</v>
      </c>
      <c r="P25" s="178" t="s">
        <v>88</v>
      </c>
      <c r="Q25" s="178" t="s">
        <v>1278</v>
      </c>
      <c r="S25" s="178" t="s">
        <v>282</v>
      </c>
      <c r="T25" s="178" t="s">
        <v>281</v>
      </c>
      <c r="U25" s="178" t="s">
        <v>88</v>
      </c>
      <c r="V25" s="178" t="s">
        <v>280</v>
      </c>
      <c r="W25">
        <v>100</v>
      </c>
      <c r="Y25" s="178" t="s">
        <v>794</v>
      </c>
      <c r="Z25" s="178" t="s">
        <v>1265</v>
      </c>
      <c r="AA25" s="178" t="s">
        <v>1448</v>
      </c>
      <c r="AF25" s="178" t="s">
        <v>1279</v>
      </c>
      <c r="AG25" s="178" t="s">
        <v>228</v>
      </c>
      <c r="AH25" s="178" t="s">
        <v>295</v>
      </c>
      <c r="AI25" s="178" t="s">
        <v>279</v>
      </c>
      <c r="AJ25" s="178" t="s">
        <v>88</v>
      </c>
      <c r="AK25" s="178" t="s">
        <v>88</v>
      </c>
      <c r="AL25" s="178" t="s">
        <v>1</v>
      </c>
      <c r="AM25" s="178" t="s">
        <v>1527</v>
      </c>
      <c r="AN25" s="178" t="s">
        <v>278</v>
      </c>
      <c r="AO25" s="178" t="s">
        <v>286</v>
      </c>
      <c r="AQ25" s="178" t="s">
        <v>88</v>
      </c>
      <c r="AR25" s="178" t="s">
        <v>88</v>
      </c>
      <c r="AS25" s="178" t="s">
        <v>1280</v>
      </c>
      <c r="AT25" s="178" t="s">
        <v>1281</v>
      </c>
      <c r="AU25">
        <v>10000</v>
      </c>
      <c r="AV25">
        <v>6.7</v>
      </c>
      <c r="AW25" s="30">
        <v>45309</v>
      </c>
      <c r="AX25" s="30"/>
      <c r="AY25">
        <v>7.6</v>
      </c>
      <c r="AZ25" s="178" t="s">
        <v>88</v>
      </c>
      <c r="BA25" s="30">
        <v>45491</v>
      </c>
      <c r="BB25" s="178" t="s">
        <v>1273</v>
      </c>
      <c r="BC25" s="178" t="s">
        <v>88</v>
      </c>
      <c r="BD25" s="30">
        <v>45309</v>
      </c>
      <c r="BE25" s="178" t="s">
        <v>88</v>
      </c>
      <c r="BF25" s="30">
        <v>45309</v>
      </c>
      <c r="BG25" s="178" t="s">
        <v>692</v>
      </c>
      <c r="BH25" s="178" t="s">
        <v>1282</v>
      </c>
      <c r="BI25" s="178" t="s">
        <v>1283</v>
      </c>
      <c r="BJ25" s="178" t="s">
        <v>277</v>
      </c>
      <c r="BK25" s="178" t="s">
        <v>277</v>
      </c>
      <c r="BL25" s="178" t="s">
        <v>276</v>
      </c>
      <c r="BM25" s="178" t="s">
        <v>275</v>
      </c>
      <c r="BN25" s="178" t="s">
        <v>274</v>
      </c>
      <c r="BO25" s="178" t="s">
        <v>88</v>
      </c>
      <c r="BP25" s="178" t="s">
        <v>113</v>
      </c>
      <c r="BQ25" s="178" t="s">
        <v>88</v>
      </c>
      <c r="BR25" s="178" t="s">
        <v>88</v>
      </c>
      <c r="BS25" s="178" t="s">
        <v>191</v>
      </c>
      <c r="BT25" s="178" t="s">
        <v>1284</v>
      </c>
      <c r="BU25" s="178" t="s">
        <v>192</v>
      </c>
      <c r="BV25" s="178" t="s">
        <v>88</v>
      </c>
      <c r="BW25" s="178" t="s">
        <v>88</v>
      </c>
      <c r="BY25" s="178" t="s">
        <v>79</v>
      </c>
      <c r="BZ25" s="178" t="s">
        <v>79</v>
      </c>
      <c r="CA25" s="178" t="s">
        <v>472</v>
      </c>
      <c r="CB25" s="178" t="s">
        <v>88</v>
      </c>
      <c r="CC25" s="178" t="s">
        <v>88</v>
      </c>
    </row>
    <row r="26" spans="1:81">
      <c r="A26" s="123">
        <v>45313.423773784722</v>
      </c>
      <c r="B26" s="178" t="s">
        <v>319</v>
      </c>
      <c r="C26" s="178" t="s">
        <v>1449</v>
      </c>
      <c r="D26" s="178" t="s">
        <v>1450</v>
      </c>
      <c r="E26" s="30">
        <v>45303</v>
      </c>
      <c r="F26" s="178" t="s">
        <v>1451</v>
      </c>
      <c r="G26" s="178" t="s">
        <v>1452</v>
      </c>
      <c r="H26" s="178" t="s">
        <v>1453</v>
      </c>
      <c r="I26" s="178" t="s">
        <v>1454</v>
      </c>
      <c r="J26">
        <v>7</v>
      </c>
      <c r="K26" s="178" t="s">
        <v>102</v>
      </c>
      <c r="L26" s="178" t="s">
        <v>284</v>
      </c>
      <c r="M26" s="178" t="s">
        <v>1146</v>
      </c>
      <c r="N26" s="30">
        <v>46341</v>
      </c>
      <c r="O26" s="178" t="s">
        <v>287</v>
      </c>
      <c r="P26" s="178" t="s">
        <v>88</v>
      </c>
      <c r="Q26" s="178" t="s">
        <v>1455</v>
      </c>
      <c r="S26" s="178" t="s">
        <v>282</v>
      </c>
      <c r="T26" s="178" t="s">
        <v>294</v>
      </c>
      <c r="U26" s="178" t="s">
        <v>88</v>
      </c>
      <c r="V26" s="178" t="s">
        <v>280</v>
      </c>
      <c r="W26">
        <v>99.995000000000005</v>
      </c>
      <c r="Y26" s="178" t="s">
        <v>791</v>
      </c>
      <c r="Z26" s="178" t="s">
        <v>805</v>
      </c>
      <c r="AA26" s="178" t="s">
        <v>88</v>
      </c>
      <c r="AF26" s="178" t="s">
        <v>1456</v>
      </c>
      <c r="AG26" s="178" t="s">
        <v>194</v>
      </c>
      <c r="AH26" s="178" t="s">
        <v>806</v>
      </c>
      <c r="AI26" s="178" t="s">
        <v>1454</v>
      </c>
      <c r="AJ26" s="178" t="s">
        <v>88</v>
      </c>
      <c r="AK26" s="178" t="s">
        <v>88</v>
      </c>
      <c r="AL26" s="178" t="s">
        <v>3</v>
      </c>
      <c r="AM26" s="178" t="s">
        <v>1528</v>
      </c>
      <c r="AN26" s="178" t="s">
        <v>278</v>
      </c>
      <c r="AO26" s="178" t="s">
        <v>285</v>
      </c>
      <c r="AQ26" s="178" t="s">
        <v>88</v>
      </c>
      <c r="AR26" s="178" t="s">
        <v>88</v>
      </c>
      <c r="AS26" s="178" t="s">
        <v>1457</v>
      </c>
      <c r="AT26" s="178" t="s">
        <v>1458</v>
      </c>
      <c r="AU26">
        <v>10000</v>
      </c>
      <c r="AV26">
        <v>12.1</v>
      </c>
      <c r="AW26" s="30">
        <v>45245</v>
      </c>
      <c r="AX26" s="30"/>
      <c r="AY26">
        <v>4</v>
      </c>
      <c r="AZ26" s="178" t="s">
        <v>88</v>
      </c>
      <c r="BA26" s="30">
        <v>45427</v>
      </c>
      <c r="BB26" s="178" t="s">
        <v>1459</v>
      </c>
      <c r="BC26" s="178" t="s">
        <v>319</v>
      </c>
      <c r="BD26" s="30">
        <v>45245</v>
      </c>
      <c r="BE26" s="178" t="s">
        <v>1460</v>
      </c>
      <c r="BF26" s="30">
        <v>45245</v>
      </c>
      <c r="BG26" s="178" t="s">
        <v>88</v>
      </c>
      <c r="BH26" s="178" t="s">
        <v>1461</v>
      </c>
      <c r="BI26" s="178" t="s">
        <v>1462</v>
      </c>
      <c r="BJ26" s="178" t="s">
        <v>277</v>
      </c>
      <c r="BK26" s="178" t="s">
        <v>277</v>
      </c>
      <c r="BL26" s="178" t="s">
        <v>276</v>
      </c>
      <c r="BM26" s="178" t="s">
        <v>275</v>
      </c>
      <c r="BN26" s="178" t="s">
        <v>274</v>
      </c>
      <c r="BO26" s="178" t="s">
        <v>88</v>
      </c>
      <c r="BP26" s="178" t="s">
        <v>113</v>
      </c>
      <c r="BQ26" s="178" t="s">
        <v>88</v>
      </c>
      <c r="BR26" s="178" t="s">
        <v>88</v>
      </c>
      <c r="BS26" s="178" t="s">
        <v>191</v>
      </c>
      <c r="BT26" s="178" t="s">
        <v>1463</v>
      </c>
      <c r="BU26" s="178" t="s">
        <v>490</v>
      </c>
      <c r="BV26" s="178" t="s">
        <v>88</v>
      </c>
      <c r="BW26" s="178" t="s">
        <v>88</v>
      </c>
      <c r="BY26" s="178" t="s">
        <v>1464</v>
      </c>
      <c r="BZ26" s="178" t="s">
        <v>1465</v>
      </c>
      <c r="CA26" s="178" t="s">
        <v>472</v>
      </c>
      <c r="CB26" s="178" t="s">
        <v>88</v>
      </c>
      <c r="CC26" s="178" t="s">
        <v>88</v>
      </c>
    </row>
    <row r="27" spans="1:81">
      <c r="A27" s="123">
        <v>45313.423773784722</v>
      </c>
      <c r="B27" s="178" t="s">
        <v>1529</v>
      </c>
      <c r="C27" s="178" t="s">
        <v>1530</v>
      </c>
      <c r="D27" s="178" t="s">
        <v>1531</v>
      </c>
      <c r="E27" s="30">
        <v>45289</v>
      </c>
      <c r="F27" s="178" t="s">
        <v>1532</v>
      </c>
      <c r="G27" s="178" t="s">
        <v>1533</v>
      </c>
      <c r="H27" s="178" t="s">
        <v>1534</v>
      </c>
      <c r="I27" s="178" t="s">
        <v>279</v>
      </c>
      <c r="J27">
        <v>0.85699999999999998</v>
      </c>
      <c r="K27" s="178" t="s">
        <v>81</v>
      </c>
      <c r="L27" s="178" t="s">
        <v>1535</v>
      </c>
      <c r="M27" s="178" t="s">
        <v>1536</v>
      </c>
      <c r="N27" s="30">
        <v>45654</v>
      </c>
      <c r="O27" s="178" t="s">
        <v>1537</v>
      </c>
      <c r="P27" s="178" t="s">
        <v>88</v>
      </c>
      <c r="Q27" s="178" t="s">
        <v>88</v>
      </c>
      <c r="S27" s="178" t="s">
        <v>1538</v>
      </c>
      <c r="T27" s="178" t="s">
        <v>294</v>
      </c>
      <c r="U27" s="178" t="s">
        <v>88</v>
      </c>
      <c r="V27" s="178" t="s">
        <v>280</v>
      </c>
      <c r="Y27" s="178" t="s">
        <v>288</v>
      </c>
      <c r="Z27" s="178" t="s">
        <v>88</v>
      </c>
      <c r="AA27" s="178" t="s">
        <v>88</v>
      </c>
      <c r="AF27" s="178" t="s">
        <v>88</v>
      </c>
      <c r="AG27" s="178" t="s">
        <v>228</v>
      </c>
      <c r="AH27" s="178" t="s">
        <v>806</v>
      </c>
      <c r="AI27" s="178" t="s">
        <v>279</v>
      </c>
      <c r="AJ27" s="178" t="s">
        <v>88</v>
      </c>
      <c r="AK27" s="178" t="s">
        <v>88</v>
      </c>
      <c r="AL27" s="178" t="s">
        <v>3</v>
      </c>
      <c r="AM27" s="178" t="s">
        <v>1539</v>
      </c>
      <c r="AN27" s="178" t="s">
        <v>1409</v>
      </c>
      <c r="AO27" s="178" t="s">
        <v>1540</v>
      </c>
      <c r="AQ27" s="178" t="s">
        <v>88</v>
      </c>
      <c r="AR27" s="178" t="s">
        <v>88</v>
      </c>
      <c r="AS27" s="178" t="s">
        <v>88</v>
      </c>
      <c r="AT27" s="178" t="s">
        <v>1541</v>
      </c>
      <c r="AU27">
        <v>1</v>
      </c>
      <c r="AV27">
        <v>0.85699999999999998</v>
      </c>
      <c r="AW27" s="30">
        <v>45289</v>
      </c>
      <c r="AX27" s="30"/>
      <c r="AY27">
        <v>9</v>
      </c>
      <c r="AZ27" s="178" t="s">
        <v>88</v>
      </c>
      <c r="BA27" s="30">
        <v>45471</v>
      </c>
      <c r="BB27" s="178" t="s">
        <v>1542</v>
      </c>
      <c r="BC27" s="178" t="s">
        <v>1543</v>
      </c>
      <c r="BD27" s="30">
        <v>45289</v>
      </c>
      <c r="BE27" s="178" t="s">
        <v>88</v>
      </c>
      <c r="BF27" s="30">
        <v>45289</v>
      </c>
      <c r="BG27" s="178" t="s">
        <v>88</v>
      </c>
      <c r="BH27" s="178" t="s">
        <v>88</v>
      </c>
      <c r="BI27" s="178" t="s">
        <v>88</v>
      </c>
      <c r="BJ27" s="178" t="s">
        <v>277</v>
      </c>
      <c r="BK27" s="178" t="s">
        <v>277</v>
      </c>
      <c r="BL27" s="178" t="s">
        <v>1544</v>
      </c>
      <c r="BM27" s="178" t="s">
        <v>275</v>
      </c>
      <c r="BN27" s="178" t="s">
        <v>1545</v>
      </c>
      <c r="BO27" s="178" t="s">
        <v>88</v>
      </c>
      <c r="BP27" s="178" t="s">
        <v>113</v>
      </c>
      <c r="BQ27" s="178" t="s">
        <v>88</v>
      </c>
      <c r="BR27" s="178" t="s">
        <v>88</v>
      </c>
      <c r="BS27" s="178" t="s">
        <v>191</v>
      </c>
      <c r="BT27" s="178" t="s">
        <v>1546</v>
      </c>
      <c r="BU27" s="178" t="s">
        <v>1423</v>
      </c>
      <c r="BV27" s="178" t="s">
        <v>771</v>
      </c>
      <c r="BW27" s="178" t="s">
        <v>88</v>
      </c>
      <c r="BY27" s="178" t="s">
        <v>79</v>
      </c>
      <c r="BZ27" s="178" t="s">
        <v>79</v>
      </c>
      <c r="CA27" s="178" t="s">
        <v>472</v>
      </c>
      <c r="CB27" s="178" t="s">
        <v>88</v>
      </c>
      <c r="CC27" s="178" t="s">
        <v>88</v>
      </c>
    </row>
    <row r="28" spans="1:81">
      <c r="A28" s="123">
        <v>45313.423773784722</v>
      </c>
      <c r="B28" s="178" t="s">
        <v>1529</v>
      </c>
      <c r="C28" s="178" t="s">
        <v>1530</v>
      </c>
      <c r="D28" s="178" t="s">
        <v>1547</v>
      </c>
      <c r="E28" s="30">
        <v>45289</v>
      </c>
      <c r="F28" s="178" t="s">
        <v>1532</v>
      </c>
      <c r="G28" s="178" t="s">
        <v>1533</v>
      </c>
      <c r="H28" s="178" t="s">
        <v>1534</v>
      </c>
      <c r="I28" s="178" t="s">
        <v>279</v>
      </c>
      <c r="J28">
        <v>0.85699999999999998</v>
      </c>
      <c r="K28" s="178" t="s">
        <v>81</v>
      </c>
      <c r="L28" s="178" t="s">
        <v>1535</v>
      </c>
      <c r="M28" s="178" t="s">
        <v>1536</v>
      </c>
      <c r="N28" s="30">
        <v>45654</v>
      </c>
      <c r="O28" s="178" t="s">
        <v>1537</v>
      </c>
      <c r="P28" s="178" t="s">
        <v>88</v>
      </c>
      <c r="Q28" s="178" t="s">
        <v>88</v>
      </c>
      <c r="S28" s="178" t="s">
        <v>282</v>
      </c>
      <c r="T28" s="178" t="s">
        <v>294</v>
      </c>
      <c r="U28" s="178" t="s">
        <v>88</v>
      </c>
      <c r="V28" s="178" t="s">
        <v>280</v>
      </c>
      <c r="Y28" s="178" t="s">
        <v>288</v>
      </c>
      <c r="Z28" s="178" t="s">
        <v>88</v>
      </c>
      <c r="AA28" s="178" t="s">
        <v>88</v>
      </c>
      <c r="AF28" s="178" t="s">
        <v>88</v>
      </c>
      <c r="AG28" s="178" t="s">
        <v>228</v>
      </c>
      <c r="AH28" s="178" t="s">
        <v>806</v>
      </c>
      <c r="AI28" s="178" t="s">
        <v>279</v>
      </c>
      <c r="AJ28" s="178" t="s">
        <v>88</v>
      </c>
      <c r="AK28" s="178" t="s">
        <v>88</v>
      </c>
      <c r="AL28" s="178" t="s">
        <v>3</v>
      </c>
      <c r="AM28" s="178" t="s">
        <v>1539</v>
      </c>
      <c r="AN28" s="178" t="s">
        <v>1409</v>
      </c>
      <c r="AO28" s="178" t="s">
        <v>1540</v>
      </c>
      <c r="AQ28" s="178" t="s">
        <v>88</v>
      </c>
      <c r="AR28" s="178" t="s">
        <v>88</v>
      </c>
      <c r="AS28" s="178" t="s">
        <v>88</v>
      </c>
      <c r="AT28" s="178" t="s">
        <v>1541</v>
      </c>
      <c r="AU28">
        <v>1</v>
      </c>
      <c r="AV28">
        <v>0.85699999999999998</v>
      </c>
      <c r="AW28" s="30">
        <v>45289</v>
      </c>
      <c r="AX28" s="30">
        <v>45289</v>
      </c>
      <c r="AY28">
        <v>9</v>
      </c>
      <c r="AZ28" s="178" t="s">
        <v>88</v>
      </c>
      <c r="BA28" s="30">
        <v>45471</v>
      </c>
      <c r="BB28" s="178" t="s">
        <v>1542</v>
      </c>
      <c r="BC28" s="178" t="s">
        <v>1543</v>
      </c>
      <c r="BD28" s="30">
        <v>45289</v>
      </c>
      <c r="BE28" s="178" t="s">
        <v>88</v>
      </c>
      <c r="BF28" s="30">
        <v>45289</v>
      </c>
      <c r="BG28" s="178" t="s">
        <v>88</v>
      </c>
      <c r="BH28" s="178" t="s">
        <v>88</v>
      </c>
      <c r="BI28" s="178" t="s">
        <v>88</v>
      </c>
      <c r="BJ28" s="178" t="s">
        <v>277</v>
      </c>
      <c r="BK28" s="178" t="s">
        <v>277</v>
      </c>
      <c r="BL28" s="178" t="s">
        <v>1544</v>
      </c>
      <c r="BM28" s="178" t="s">
        <v>275</v>
      </c>
      <c r="BN28" s="178" t="s">
        <v>1545</v>
      </c>
      <c r="BO28" s="178" t="s">
        <v>88</v>
      </c>
      <c r="BP28" s="178" t="s">
        <v>113</v>
      </c>
      <c r="BQ28" s="178" t="s">
        <v>88</v>
      </c>
      <c r="BR28" s="178" t="s">
        <v>88</v>
      </c>
      <c r="BS28" s="178" t="s">
        <v>191</v>
      </c>
      <c r="BT28" s="178" t="s">
        <v>1548</v>
      </c>
      <c r="BU28" s="178" t="s">
        <v>1423</v>
      </c>
      <c r="BV28" s="178" t="s">
        <v>771</v>
      </c>
      <c r="BW28" s="178" t="s">
        <v>88</v>
      </c>
      <c r="BY28" s="178" t="s">
        <v>79</v>
      </c>
      <c r="BZ28" s="178" t="s">
        <v>79</v>
      </c>
      <c r="CA28" s="178" t="s">
        <v>472</v>
      </c>
      <c r="CB28" s="178" t="s">
        <v>88</v>
      </c>
      <c r="CC28" s="178" t="s">
        <v>88</v>
      </c>
    </row>
    <row r="29" spans="1:81">
      <c r="A29" s="123">
        <v>45313.423773784722</v>
      </c>
      <c r="B29" s="178" t="s">
        <v>1549</v>
      </c>
      <c r="C29" s="178" t="s">
        <v>1550</v>
      </c>
      <c r="D29" s="178" t="s">
        <v>1551</v>
      </c>
      <c r="E29" s="30">
        <v>45289</v>
      </c>
      <c r="F29" s="178" t="s">
        <v>1552</v>
      </c>
      <c r="G29" s="178" t="s">
        <v>279</v>
      </c>
      <c r="H29" s="178" t="s">
        <v>279</v>
      </c>
      <c r="I29" s="178" t="s">
        <v>279</v>
      </c>
      <c r="J29">
        <v>1.5</v>
      </c>
      <c r="K29" s="178" t="s">
        <v>102</v>
      </c>
      <c r="L29" s="178" t="s">
        <v>284</v>
      </c>
      <c r="M29" s="178" t="s">
        <v>1493</v>
      </c>
      <c r="N29" s="30">
        <v>46392</v>
      </c>
      <c r="O29" s="178" t="s">
        <v>287</v>
      </c>
      <c r="P29" s="178" t="s">
        <v>88</v>
      </c>
      <c r="Q29" s="178" t="s">
        <v>88</v>
      </c>
      <c r="S29" s="178" t="s">
        <v>282</v>
      </c>
      <c r="T29" s="178" t="s">
        <v>294</v>
      </c>
      <c r="U29" s="178" t="s">
        <v>88</v>
      </c>
      <c r="V29" s="178" t="s">
        <v>280</v>
      </c>
      <c r="W29">
        <v>100</v>
      </c>
      <c r="Y29" s="178" t="s">
        <v>500</v>
      </c>
      <c r="Z29" s="178" t="s">
        <v>1553</v>
      </c>
      <c r="AA29" s="178" t="s">
        <v>1554</v>
      </c>
      <c r="AF29" s="178" t="s">
        <v>1555</v>
      </c>
      <c r="AG29" s="178" t="s">
        <v>228</v>
      </c>
      <c r="AH29" s="178" t="s">
        <v>695</v>
      </c>
      <c r="AI29" s="178" t="s">
        <v>279</v>
      </c>
      <c r="AJ29" s="178" t="s">
        <v>494</v>
      </c>
      <c r="AK29" s="178" t="s">
        <v>88</v>
      </c>
      <c r="AL29" s="178" t="s">
        <v>1</v>
      </c>
      <c r="AM29" s="178" t="s">
        <v>1556</v>
      </c>
      <c r="AN29" s="178" t="s">
        <v>278</v>
      </c>
      <c r="AO29" s="178" t="s">
        <v>286</v>
      </c>
      <c r="AQ29" s="178" t="s">
        <v>88</v>
      </c>
      <c r="AR29" s="178" t="s">
        <v>88</v>
      </c>
      <c r="AS29" s="178" t="s">
        <v>1557</v>
      </c>
      <c r="AT29" s="178" t="s">
        <v>1558</v>
      </c>
      <c r="AU29">
        <v>10000</v>
      </c>
      <c r="AV29">
        <v>1.5</v>
      </c>
      <c r="AW29" s="30">
        <v>45296</v>
      </c>
      <c r="AX29" s="30"/>
      <c r="AY29">
        <v>7.8</v>
      </c>
      <c r="AZ29" s="178" t="s">
        <v>88</v>
      </c>
      <c r="BA29" s="30">
        <v>45478</v>
      </c>
      <c r="BB29" s="178" t="s">
        <v>1559</v>
      </c>
      <c r="BC29" s="178" t="s">
        <v>1549</v>
      </c>
      <c r="BD29" s="30">
        <v>45296</v>
      </c>
      <c r="BE29" s="178" t="s">
        <v>1499</v>
      </c>
      <c r="BF29" s="30">
        <v>45296</v>
      </c>
      <c r="BG29" s="178" t="s">
        <v>692</v>
      </c>
      <c r="BH29" s="178" t="s">
        <v>1560</v>
      </c>
      <c r="BI29" s="178" t="s">
        <v>1561</v>
      </c>
      <c r="BJ29" s="178" t="s">
        <v>277</v>
      </c>
      <c r="BK29" s="178" t="s">
        <v>277</v>
      </c>
      <c r="BL29" s="178" t="s">
        <v>276</v>
      </c>
      <c r="BM29" s="178" t="s">
        <v>275</v>
      </c>
      <c r="BN29" s="178" t="s">
        <v>274</v>
      </c>
      <c r="BO29" s="178" t="s">
        <v>88</v>
      </c>
      <c r="BP29" s="178" t="s">
        <v>113</v>
      </c>
      <c r="BQ29" s="178" t="s">
        <v>88</v>
      </c>
      <c r="BR29" s="178" t="s">
        <v>88</v>
      </c>
      <c r="BS29" s="178" t="s">
        <v>191</v>
      </c>
      <c r="BT29" s="178" t="s">
        <v>1562</v>
      </c>
      <c r="BU29" s="178" t="s">
        <v>490</v>
      </c>
      <c r="BV29" s="178" t="s">
        <v>88</v>
      </c>
      <c r="BW29" s="178" t="s">
        <v>88</v>
      </c>
      <c r="BY29" s="178" t="s">
        <v>79</v>
      </c>
      <c r="BZ29" s="178" t="s">
        <v>79</v>
      </c>
      <c r="CA29" s="178" t="s">
        <v>472</v>
      </c>
      <c r="CB29" s="178" t="s">
        <v>88</v>
      </c>
      <c r="CC29" s="178" t="s">
        <v>88</v>
      </c>
    </row>
    <row r="30" spans="1:81">
      <c r="A30" s="123">
        <v>45313.423773784722</v>
      </c>
      <c r="B30" s="178" t="s">
        <v>1563</v>
      </c>
      <c r="C30" s="178" t="s">
        <v>1564</v>
      </c>
      <c r="D30" s="178" t="s">
        <v>1565</v>
      </c>
      <c r="E30" s="30">
        <v>45289</v>
      </c>
      <c r="F30" s="178" t="s">
        <v>1566</v>
      </c>
      <c r="G30" s="178" t="s">
        <v>279</v>
      </c>
      <c r="H30" s="178" t="s">
        <v>279</v>
      </c>
      <c r="I30" s="178" t="s">
        <v>279</v>
      </c>
      <c r="J30">
        <v>6.1</v>
      </c>
      <c r="K30" s="178" t="s">
        <v>102</v>
      </c>
      <c r="L30" s="178" t="s">
        <v>284</v>
      </c>
      <c r="M30" s="178" t="s">
        <v>1567</v>
      </c>
      <c r="N30" s="30">
        <v>46395</v>
      </c>
      <c r="O30" s="178" t="s">
        <v>105</v>
      </c>
      <c r="P30" s="178" t="s">
        <v>88</v>
      </c>
      <c r="Q30" s="178" t="s">
        <v>1568</v>
      </c>
      <c r="S30" s="178" t="s">
        <v>282</v>
      </c>
      <c r="T30" s="178" t="s">
        <v>707</v>
      </c>
      <c r="U30" s="178" t="s">
        <v>569</v>
      </c>
      <c r="V30" s="178" t="s">
        <v>280</v>
      </c>
      <c r="W30">
        <v>100</v>
      </c>
      <c r="Y30" s="178" t="s">
        <v>794</v>
      </c>
      <c r="Z30" s="178" t="s">
        <v>1569</v>
      </c>
      <c r="AA30" s="178" t="s">
        <v>88</v>
      </c>
      <c r="AF30" s="178" t="s">
        <v>1570</v>
      </c>
      <c r="AG30" s="178" t="s">
        <v>228</v>
      </c>
      <c r="AH30" s="178" t="s">
        <v>1341</v>
      </c>
      <c r="AI30" s="178" t="s">
        <v>279</v>
      </c>
      <c r="AJ30" s="178" t="s">
        <v>88</v>
      </c>
      <c r="AK30" s="178" t="s">
        <v>88</v>
      </c>
      <c r="AL30" s="178" t="s">
        <v>1</v>
      </c>
      <c r="AM30" s="178" t="s">
        <v>1571</v>
      </c>
      <c r="AN30" s="178" t="s">
        <v>278</v>
      </c>
      <c r="AO30" s="178" t="s">
        <v>286</v>
      </c>
      <c r="AQ30" s="178" t="s">
        <v>88</v>
      </c>
      <c r="AR30" s="178" t="s">
        <v>88</v>
      </c>
      <c r="AS30" s="178" t="s">
        <v>1572</v>
      </c>
      <c r="AT30" s="178" t="s">
        <v>1573</v>
      </c>
      <c r="AU30">
        <v>10000</v>
      </c>
      <c r="AV30">
        <v>6.1</v>
      </c>
      <c r="AW30" s="30">
        <v>45299</v>
      </c>
      <c r="AX30" s="30"/>
      <c r="AY30">
        <v>4.8</v>
      </c>
      <c r="AZ30" s="178" t="s">
        <v>88</v>
      </c>
      <c r="BA30" s="30">
        <v>45481</v>
      </c>
      <c r="BB30" s="178" t="s">
        <v>1563</v>
      </c>
      <c r="BC30" s="178" t="s">
        <v>88</v>
      </c>
      <c r="BD30" s="30">
        <v>45299</v>
      </c>
      <c r="BE30" s="178" t="s">
        <v>1568</v>
      </c>
      <c r="BF30" s="30">
        <v>45299</v>
      </c>
      <c r="BG30" s="178" t="s">
        <v>708</v>
      </c>
      <c r="BH30" s="178" t="s">
        <v>1574</v>
      </c>
      <c r="BI30" s="178" t="s">
        <v>1575</v>
      </c>
      <c r="BJ30" s="178" t="s">
        <v>277</v>
      </c>
      <c r="BK30" s="178" t="s">
        <v>277</v>
      </c>
      <c r="BL30" s="178" t="s">
        <v>276</v>
      </c>
      <c r="BM30" s="178" t="s">
        <v>275</v>
      </c>
      <c r="BN30" s="178" t="s">
        <v>274</v>
      </c>
      <c r="BO30" s="178" t="s">
        <v>88</v>
      </c>
      <c r="BP30" s="178" t="s">
        <v>113</v>
      </c>
      <c r="BQ30" s="178" t="s">
        <v>88</v>
      </c>
      <c r="BR30" s="178" t="s">
        <v>88</v>
      </c>
      <c r="BS30" s="178" t="s">
        <v>191</v>
      </c>
      <c r="BT30" s="178" t="s">
        <v>1576</v>
      </c>
      <c r="BU30" s="178" t="s">
        <v>192</v>
      </c>
      <c r="BV30" s="178" t="s">
        <v>88</v>
      </c>
      <c r="BW30" s="178" t="s">
        <v>88</v>
      </c>
      <c r="BY30" s="178" t="s">
        <v>79</v>
      </c>
      <c r="BZ30" s="178" t="s">
        <v>79</v>
      </c>
      <c r="CA30" s="178" t="s">
        <v>472</v>
      </c>
      <c r="CB30" s="178" t="s">
        <v>88</v>
      </c>
      <c r="CC30" s="178" t="s">
        <v>1685</v>
      </c>
    </row>
    <row r="31" spans="1:81">
      <c r="A31" s="123">
        <v>45313.423773784722</v>
      </c>
      <c r="B31" s="178" t="s">
        <v>1577</v>
      </c>
      <c r="C31" s="178" t="s">
        <v>1578</v>
      </c>
      <c r="D31" s="178" t="s">
        <v>1579</v>
      </c>
      <c r="E31" s="30">
        <v>45289</v>
      </c>
      <c r="F31" s="178" t="s">
        <v>1580</v>
      </c>
      <c r="G31" s="178" t="s">
        <v>279</v>
      </c>
      <c r="H31" s="178" t="s">
        <v>279</v>
      </c>
      <c r="I31" s="178" t="s">
        <v>279</v>
      </c>
      <c r="J31">
        <v>0.53500000000000003</v>
      </c>
      <c r="K31" s="178" t="s">
        <v>81</v>
      </c>
      <c r="L31" s="178" t="s">
        <v>284</v>
      </c>
      <c r="M31" s="178" t="s">
        <v>1581</v>
      </c>
      <c r="N31" s="30">
        <v>46391</v>
      </c>
      <c r="O31" s="178" t="s">
        <v>287</v>
      </c>
      <c r="P31" s="178" t="s">
        <v>1582</v>
      </c>
      <c r="Q31" s="178" t="s">
        <v>1583</v>
      </c>
      <c r="R31">
        <v>30</v>
      </c>
      <c r="S31" s="178" t="s">
        <v>282</v>
      </c>
      <c r="T31" s="178" t="s">
        <v>1337</v>
      </c>
      <c r="U31" s="178" t="s">
        <v>1584</v>
      </c>
      <c r="V31" s="178" t="s">
        <v>280</v>
      </c>
      <c r="W31">
        <v>100</v>
      </c>
      <c r="Y31" s="178" t="s">
        <v>709</v>
      </c>
      <c r="Z31" s="178" t="s">
        <v>783</v>
      </c>
      <c r="AA31" s="178" t="s">
        <v>1585</v>
      </c>
      <c r="AF31" s="178" t="s">
        <v>1586</v>
      </c>
      <c r="AG31" s="178" t="s">
        <v>228</v>
      </c>
      <c r="AH31" s="178" t="s">
        <v>1587</v>
      </c>
      <c r="AI31" s="178" t="s">
        <v>279</v>
      </c>
      <c r="AJ31" s="178" t="s">
        <v>494</v>
      </c>
      <c r="AK31" s="178" t="s">
        <v>88</v>
      </c>
      <c r="AL31" s="178" t="s">
        <v>1</v>
      </c>
      <c r="AM31" s="178" t="s">
        <v>1556</v>
      </c>
      <c r="AN31" s="178" t="s">
        <v>278</v>
      </c>
      <c r="AO31" s="178" t="s">
        <v>1588</v>
      </c>
      <c r="AQ31" s="178" t="s">
        <v>88</v>
      </c>
      <c r="AR31" s="178" t="s">
        <v>88</v>
      </c>
      <c r="AS31" s="178" t="s">
        <v>1589</v>
      </c>
      <c r="AT31" s="178" t="s">
        <v>1590</v>
      </c>
      <c r="AU31">
        <v>1000</v>
      </c>
      <c r="AV31">
        <v>0.53500000000000003</v>
      </c>
      <c r="AW31" s="30">
        <v>45295</v>
      </c>
      <c r="AX31" s="30"/>
      <c r="AY31">
        <v>5.6</v>
      </c>
      <c r="AZ31" s="178" t="s">
        <v>88</v>
      </c>
      <c r="BA31" s="30">
        <v>45477</v>
      </c>
      <c r="BB31" s="178" t="s">
        <v>1591</v>
      </c>
      <c r="BC31" s="178" t="s">
        <v>88</v>
      </c>
      <c r="BD31" s="30">
        <v>45295</v>
      </c>
      <c r="BE31" s="178" t="s">
        <v>1583</v>
      </c>
      <c r="BF31" s="30">
        <v>45295</v>
      </c>
      <c r="BG31" s="178" t="s">
        <v>708</v>
      </c>
      <c r="BH31" s="178" t="s">
        <v>1592</v>
      </c>
      <c r="BI31" s="178" t="s">
        <v>1593</v>
      </c>
      <c r="BJ31" s="178" t="s">
        <v>277</v>
      </c>
      <c r="BK31" s="178" t="s">
        <v>277</v>
      </c>
      <c r="BL31" s="178" t="s">
        <v>276</v>
      </c>
      <c r="BM31" s="178" t="s">
        <v>275</v>
      </c>
      <c r="BN31" s="178" t="s">
        <v>274</v>
      </c>
      <c r="BO31" s="178" t="s">
        <v>88</v>
      </c>
      <c r="BP31" s="178" t="s">
        <v>113</v>
      </c>
      <c r="BQ31" s="178" t="s">
        <v>1577</v>
      </c>
      <c r="BR31" s="178" t="s">
        <v>88</v>
      </c>
      <c r="BS31" s="178" t="s">
        <v>191</v>
      </c>
      <c r="BT31" s="178" t="s">
        <v>1594</v>
      </c>
      <c r="BU31" s="178" t="s">
        <v>771</v>
      </c>
      <c r="BV31" s="178" t="s">
        <v>88</v>
      </c>
      <c r="BW31" s="178" t="s">
        <v>88</v>
      </c>
      <c r="BY31" s="178" t="s">
        <v>79</v>
      </c>
      <c r="BZ31" s="178" t="s">
        <v>1686</v>
      </c>
      <c r="CA31" s="178" t="s">
        <v>472</v>
      </c>
      <c r="CB31" s="178" t="s">
        <v>88</v>
      </c>
      <c r="CC31" s="178" t="s">
        <v>1333</v>
      </c>
    </row>
    <row r="32" spans="1:81">
      <c r="A32" s="123">
        <v>45313.423773784722</v>
      </c>
      <c r="B32" s="178" t="s">
        <v>1595</v>
      </c>
      <c r="C32" s="178" t="s">
        <v>1596</v>
      </c>
      <c r="D32" s="178" t="s">
        <v>1597</v>
      </c>
      <c r="E32" s="30">
        <v>45289</v>
      </c>
      <c r="F32" s="178" t="s">
        <v>1598</v>
      </c>
      <c r="G32" s="178" t="s">
        <v>279</v>
      </c>
      <c r="H32" s="178" t="s">
        <v>279</v>
      </c>
      <c r="I32" s="178" t="s">
        <v>279</v>
      </c>
      <c r="J32">
        <v>3.43</v>
      </c>
      <c r="K32" s="178" t="s">
        <v>102</v>
      </c>
      <c r="L32" s="178" t="s">
        <v>1599</v>
      </c>
      <c r="M32" s="178" t="s">
        <v>1493</v>
      </c>
      <c r="N32" s="30">
        <v>46292</v>
      </c>
      <c r="O32" s="178" t="s">
        <v>287</v>
      </c>
      <c r="P32" s="178" t="s">
        <v>88</v>
      </c>
      <c r="Q32" s="178" t="s">
        <v>88</v>
      </c>
      <c r="S32" s="178" t="s">
        <v>282</v>
      </c>
      <c r="T32" s="178" t="s">
        <v>294</v>
      </c>
      <c r="U32" s="178" t="s">
        <v>88</v>
      </c>
      <c r="V32" s="178" t="s">
        <v>280</v>
      </c>
      <c r="W32">
        <v>100</v>
      </c>
      <c r="Y32" s="178" t="s">
        <v>500</v>
      </c>
      <c r="Z32" s="178" t="s">
        <v>1600</v>
      </c>
      <c r="AA32" s="178" t="s">
        <v>1601</v>
      </c>
      <c r="AF32" s="178" t="s">
        <v>1602</v>
      </c>
      <c r="AG32" s="178" t="s">
        <v>228</v>
      </c>
      <c r="AH32" s="178" t="s">
        <v>695</v>
      </c>
      <c r="AI32" s="178" t="s">
        <v>279</v>
      </c>
      <c r="AJ32" s="178" t="s">
        <v>494</v>
      </c>
      <c r="AK32" s="178" t="s">
        <v>88</v>
      </c>
      <c r="AL32" s="178" t="s">
        <v>1</v>
      </c>
      <c r="AM32" s="178" t="s">
        <v>1603</v>
      </c>
      <c r="AN32" s="178" t="s">
        <v>278</v>
      </c>
      <c r="AO32" s="178" t="s">
        <v>286</v>
      </c>
      <c r="AQ32" s="178" t="s">
        <v>88</v>
      </c>
      <c r="AR32" s="178" t="s">
        <v>88</v>
      </c>
      <c r="AS32" s="178" t="s">
        <v>88</v>
      </c>
      <c r="AT32" s="178" t="s">
        <v>1604</v>
      </c>
      <c r="AU32">
        <v>10000</v>
      </c>
      <c r="AV32">
        <v>3.43</v>
      </c>
      <c r="AW32" s="30">
        <v>45296</v>
      </c>
      <c r="AX32" s="30"/>
      <c r="AY32">
        <v>7.8</v>
      </c>
      <c r="AZ32" s="178" t="s">
        <v>88</v>
      </c>
      <c r="BA32" s="30">
        <v>45378</v>
      </c>
      <c r="BB32" s="178" t="s">
        <v>1605</v>
      </c>
      <c r="BC32" s="178" t="s">
        <v>1595</v>
      </c>
      <c r="BD32" s="30">
        <v>45296</v>
      </c>
      <c r="BE32" s="178" t="s">
        <v>88</v>
      </c>
      <c r="BF32" s="30">
        <v>45296</v>
      </c>
      <c r="BG32" s="178" t="s">
        <v>88</v>
      </c>
      <c r="BH32" s="178" t="s">
        <v>88</v>
      </c>
      <c r="BI32" s="178" t="s">
        <v>1606</v>
      </c>
      <c r="BJ32" s="178" t="s">
        <v>277</v>
      </c>
      <c r="BK32" s="178" t="s">
        <v>277</v>
      </c>
      <c r="BL32" s="178" t="s">
        <v>276</v>
      </c>
      <c r="BM32" s="178" t="s">
        <v>275</v>
      </c>
      <c r="BN32" s="178" t="s">
        <v>274</v>
      </c>
      <c r="BO32" s="178" t="s">
        <v>88</v>
      </c>
      <c r="BP32" s="178" t="s">
        <v>113</v>
      </c>
      <c r="BQ32" s="178" t="s">
        <v>88</v>
      </c>
      <c r="BR32" s="178" t="s">
        <v>88</v>
      </c>
      <c r="BS32" s="178" t="s">
        <v>191</v>
      </c>
      <c r="BT32" s="178" t="s">
        <v>1607</v>
      </c>
      <c r="BU32" s="178" t="s">
        <v>1687</v>
      </c>
      <c r="BV32" s="178" t="s">
        <v>88</v>
      </c>
      <c r="BW32" s="178" t="s">
        <v>88</v>
      </c>
      <c r="BY32" s="178" t="s">
        <v>79</v>
      </c>
      <c r="BZ32" s="178" t="s">
        <v>79</v>
      </c>
      <c r="CA32" s="178" t="s">
        <v>472</v>
      </c>
      <c r="CB32" s="178" t="s">
        <v>88</v>
      </c>
      <c r="CC32" s="178" t="s">
        <v>88</v>
      </c>
    </row>
    <row r="33" spans="1:81">
      <c r="A33" s="123">
        <v>45313.423773784722</v>
      </c>
      <c r="B33" s="178" t="s">
        <v>1608</v>
      </c>
      <c r="C33" s="178" t="s">
        <v>1609</v>
      </c>
      <c r="D33" s="178" t="s">
        <v>1610</v>
      </c>
      <c r="E33" s="30">
        <v>45289</v>
      </c>
      <c r="F33" s="178" t="s">
        <v>1611</v>
      </c>
      <c r="G33" s="178" t="s">
        <v>1533</v>
      </c>
      <c r="H33" s="178" t="s">
        <v>1534</v>
      </c>
      <c r="I33" s="178" t="s">
        <v>279</v>
      </c>
      <c r="J33">
        <v>5.2999999999999999E-2</v>
      </c>
      <c r="K33" s="178" t="s">
        <v>81</v>
      </c>
      <c r="L33" s="178" t="s">
        <v>489</v>
      </c>
      <c r="M33" s="178" t="s">
        <v>1612</v>
      </c>
      <c r="N33" s="30">
        <v>45659</v>
      </c>
      <c r="O33" s="178" t="s">
        <v>105</v>
      </c>
      <c r="P33" s="178" t="s">
        <v>88</v>
      </c>
      <c r="Q33" s="178" t="s">
        <v>88</v>
      </c>
      <c r="S33" s="178" t="s">
        <v>282</v>
      </c>
      <c r="T33" s="178" t="s">
        <v>294</v>
      </c>
      <c r="U33" s="178" t="s">
        <v>88</v>
      </c>
      <c r="V33" s="178" t="s">
        <v>280</v>
      </c>
      <c r="W33">
        <v>99.75</v>
      </c>
      <c r="Y33" s="178" t="s">
        <v>698</v>
      </c>
      <c r="Z33" s="178" t="s">
        <v>1348</v>
      </c>
      <c r="AA33" s="178" t="s">
        <v>88</v>
      </c>
      <c r="AF33" s="178" t="s">
        <v>1613</v>
      </c>
      <c r="AG33" s="178" t="s">
        <v>228</v>
      </c>
      <c r="AH33" s="178" t="s">
        <v>806</v>
      </c>
      <c r="AI33" s="178" t="s">
        <v>279</v>
      </c>
      <c r="AJ33" s="178" t="s">
        <v>494</v>
      </c>
      <c r="AK33" s="178" t="s">
        <v>88</v>
      </c>
      <c r="AL33" s="178" t="s">
        <v>3</v>
      </c>
      <c r="AM33" s="178" t="s">
        <v>1614</v>
      </c>
      <c r="AN33" s="178" t="s">
        <v>1419</v>
      </c>
      <c r="AO33" s="178" t="s">
        <v>286</v>
      </c>
      <c r="AQ33" s="178" t="s">
        <v>88</v>
      </c>
      <c r="AR33" s="178" t="s">
        <v>88</v>
      </c>
      <c r="AS33" s="178" t="s">
        <v>88</v>
      </c>
      <c r="AT33" s="178" t="s">
        <v>1615</v>
      </c>
      <c r="AU33">
        <v>1000</v>
      </c>
      <c r="AV33">
        <v>5.2999999999999999E-2</v>
      </c>
      <c r="AW33" s="30">
        <v>45295</v>
      </c>
      <c r="AX33" s="30">
        <v>45628</v>
      </c>
      <c r="AY33">
        <v>8</v>
      </c>
      <c r="AZ33" s="178" t="s">
        <v>88</v>
      </c>
      <c r="BA33" s="30">
        <v>45477</v>
      </c>
      <c r="BB33" s="178" t="s">
        <v>1616</v>
      </c>
      <c r="BC33" s="178" t="s">
        <v>1608</v>
      </c>
      <c r="BD33" s="30">
        <v>45295</v>
      </c>
      <c r="BE33" s="178" t="s">
        <v>88</v>
      </c>
      <c r="BF33" s="30">
        <v>45295</v>
      </c>
      <c r="BG33" s="178" t="s">
        <v>88</v>
      </c>
      <c r="BH33" s="178" t="s">
        <v>1617</v>
      </c>
      <c r="BI33" s="178" t="s">
        <v>1618</v>
      </c>
      <c r="BJ33" s="178" t="s">
        <v>277</v>
      </c>
      <c r="BK33" s="178" t="s">
        <v>277</v>
      </c>
      <c r="BL33" s="178" t="s">
        <v>276</v>
      </c>
      <c r="BM33" s="178" t="s">
        <v>275</v>
      </c>
      <c r="BN33" s="178" t="s">
        <v>1545</v>
      </c>
      <c r="BO33" s="178" t="s">
        <v>88</v>
      </c>
      <c r="BP33" s="178" t="s">
        <v>113</v>
      </c>
      <c r="BQ33" s="178" t="s">
        <v>88</v>
      </c>
      <c r="BR33" s="178" t="s">
        <v>88</v>
      </c>
      <c r="BS33" s="178" t="s">
        <v>191</v>
      </c>
      <c r="BT33" s="178" t="s">
        <v>1619</v>
      </c>
      <c r="BU33" s="178" t="s">
        <v>490</v>
      </c>
      <c r="BV33" s="178" t="s">
        <v>88</v>
      </c>
      <c r="BW33" s="178" t="s">
        <v>88</v>
      </c>
      <c r="BY33" s="178" t="s">
        <v>79</v>
      </c>
      <c r="BZ33" s="178" t="s">
        <v>79</v>
      </c>
      <c r="CA33" s="178" t="s">
        <v>472</v>
      </c>
      <c r="CB33" s="178" t="s">
        <v>88</v>
      </c>
      <c r="CC33" s="178" t="s">
        <v>88</v>
      </c>
    </row>
    <row r="34" spans="1:81">
      <c r="A34" s="123">
        <v>45313.423773784722</v>
      </c>
      <c r="B34" s="178" t="s">
        <v>1608</v>
      </c>
      <c r="C34" s="178" t="s">
        <v>1609</v>
      </c>
      <c r="D34" s="178" t="s">
        <v>1620</v>
      </c>
      <c r="E34" s="30">
        <v>45289</v>
      </c>
      <c r="F34" s="178" t="s">
        <v>1611</v>
      </c>
      <c r="G34" s="178" t="s">
        <v>1533</v>
      </c>
      <c r="H34" s="178" t="s">
        <v>1534</v>
      </c>
      <c r="I34" s="178" t="s">
        <v>279</v>
      </c>
      <c r="J34">
        <v>0.40500000000000003</v>
      </c>
      <c r="K34" s="178" t="s">
        <v>102</v>
      </c>
      <c r="L34" s="178" t="s">
        <v>489</v>
      </c>
      <c r="M34" s="178" t="s">
        <v>1612</v>
      </c>
      <c r="N34" s="30">
        <v>45659</v>
      </c>
      <c r="O34" s="178" t="s">
        <v>105</v>
      </c>
      <c r="P34" s="178" t="s">
        <v>88</v>
      </c>
      <c r="Q34" s="178" t="s">
        <v>88</v>
      </c>
      <c r="S34" s="178" t="s">
        <v>282</v>
      </c>
      <c r="T34" s="178" t="s">
        <v>294</v>
      </c>
      <c r="U34" s="178" t="s">
        <v>88</v>
      </c>
      <c r="V34" s="178" t="s">
        <v>280</v>
      </c>
      <c r="W34">
        <v>99.75</v>
      </c>
      <c r="Y34" s="178" t="s">
        <v>698</v>
      </c>
      <c r="Z34" s="178" t="s">
        <v>1348</v>
      </c>
      <c r="AA34" s="178" t="s">
        <v>88</v>
      </c>
      <c r="AF34" s="178" t="s">
        <v>1613</v>
      </c>
      <c r="AG34" s="178" t="s">
        <v>228</v>
      </c>
      <c r="AH34" s="178" t="s">
        <v>806</v>
      </c>
      <c r="AI34" s="178" t="s">
        <v>279</v>
      </c>
      <c r="AJ34" s="178" t="s">
        <v>494</v>
      </c>
      <c r="AK34" s="178" t="s">
        <v>88</v>
      </c>
      <c r="AL34" s="178" t="s">
        <v>3</v>
      </c>
      <c r="AM34" s="178" t="s">
        <v>1614</v>
      </c>
      <c r="AN34" s="178" t="s">
        <v>1419</v>
      </c>
      <c r="AO34" s="178" t="s">
        <v>286</v>
      </c>
      <c r="AQ34" s="178" t="s">
        <v>88</v>
      </c>
      <c r="AR34" s="178" t="s">
        <v>88</v>
      </c>
      <c r="AS34" s="178" t="s">
        <v>88</v>
      </c>
      <c r="AT34" s="178" t="s">
        <v>1615</v>
      </c>
      <c r="AU34">
        <v>10000</v>
      </c>
      <c r="AV34">
        <v>0.40500000000000003</v>
      </c>
      <c r="AW34" s="30">
        <v>45295</v>
      </c>
      <c r="AX34" s="30">
        <v>45628</v>
      </c>
      <c r="AY34">
        <v>8</v>
      </c>
      <c r="AZ34" s="178" t="s">
        <v>88</v>
      </c>
      <c r="BA34" s="30">
        <v>45477</v>
      </c>
      <c r="BB34" s="178" t="s">
        <v>1616</v>
      </c>
      <c r="BC34" s="178" t="s">
        <v>1608</v>
      </c>
      <c r="BD34" s="30">
        <v>45295</v>
      </c>
      <c r="BE34" s="178" t="s">
        <v>88</v>
      </c>
      <c r="BF34" s="30">
        <v>45295</v>
      </c>
      <c r="BG34" s="178" t="s">
        <v>88</v>
      </c>
      <c r="BH34" s="178" t="s">
        <v>1617</v>
      </c>
      <c r="BI34" s="178" t="s">
        <v>1618</v>
      </c>
      <c r="BJ34" s="178" t="s">
        <v>277</v>
      </c>
      <c r="BK34" s="178" t="s">
        <v>277</v>
      </c>
      <c r="BL34" s="178" t="s">
        <v>276</v>
      </c>
      <c r="BM34" s="178" t="s">
        <v>275</v>
      </c>
      <c r="BN34" s="178" t="s">
        <v>1545</v>
      </c>
      <c r="BO34" s="178" t="s">
        <v>88</v>
      </c>
      <c r="BP34" s="178" t="s">
        <v>113</v>
      </c>
      <c r="BQ34" s="178" t="s">
        <v>88</v>
      </c>
      <c r="BR34" s="178" t="s">
        <v>88</v>
      </c>
      <c r="BS34" s="178" t="s">
        <v>191</v>
      </c>
      <c r="BT34" s="178" t="s">
        <v>1621</v>
      </c>
      <c r="BU34" s="178" t="s">
        <v>490</v>
      </c>
      <c r="BV34" s="178" t="s">
        <v>88</v>
      </c>
      <c r="BW34" s="178" t="s">
        <v>88</v>
      </c>
      <c r="BY34" s="178" t="s">
        <v>79</v>
      </c>
      <c r="BZ34" s="178" t="s">
        <v>79</v>
      </c>
      <c r="CA34" s="178" t="s">
        <v>472</v>
      </c>
      <c r="CB34" s="178" t="s">
        <v>88</v>
      </c>
      <c r="CC34" s="178" t="s">
        <v>88</v>
      </c>
    </row>
    <row r="35" spans="1:81">
      <c r="A35" s="123">
        <v>45313.423773784722</v>
      </c>
      <c r="B35" s="178" t="s">
        <v>1608</v>
      </c>
      <c r="C35" s="178" t="s">
        <v>1609</v>
      </c>
      <c r="D35" s="178" t="s">
        <v>1622</v>
      </c>
      <c r="E35" s="30">
        <v>45289</v>
      </c>
      <c r="F35" s="178" t="s">
        <v>1611</v>
      </c>
      <c r="G35" s="178" t="s">
        <v>1533</v>
      </c>
      <c r="H35" s="178" t="s">
        <v>1534</v>
      </c>
      <c r="I35" s="178" t="s">
        <v>279</v>
      </c>
      <c r="J35">
        <v>1.145</v>
      </c>
      <c r="K35" s="178" t="s">
        <v>104</v>
      </c>
      <c r="L35" s="178" t="s">
        <v>489</v>
      </c>
      <c r="M35" s="178" t="s">
        <v>1612</v>
      </c>
      <c r="N35" s="30">
        <v>45659</v>
      </c>
      <c r="O35" s="178" t="s">
        <v>105</v>
      </c>
      <c r="P35" s="178" t="s">
        <v>88</v>
      </c>
      <c r="Q35" s="178" t="s">
        <v>88</v>
      </c>
      <c r="S35" s="178" t="s">
        <v>282</v>
      </c>
      <c r="T35" s="178" t="s">
        <v>294</v>
      </c>
      <c r="U35" s="178" t="s">
        <v>88</v>
      </c>
      <c r="V35" s="178" t="s">
        <v>280</v>
      </c>
      <c r="W35">
        <v>99.75</v>
      </c>
      <c r="Y35" s="178" t="s">
        <v>698</v>
      </c>
      <c r="Z35" s="178" t="s">
        <v>1348</v>
      </c>
      <c r="AA35" s="178" t="s">
        <v>88</v>
      </c>
      <c r="AF35" s="178" t="s">
        <v>1613</v>
      </c>
      <c r="AG35" s="178" t="s">
        <v>228</v>
      </c>
      <c r="AH35" s="178" t="s">
        <v>806</v>
      </c>
      <c r="AI35" s="178" t="s">
        <v>279</v>
      </c>
      <c r="AJ35" s="178" t="s">
        <v>494</v>
      </c>
      <c r="AK35" s="178" t="s">
        <v>88</v>
      </c>
      <c r="AL35" s="178" t="s">
        <v>3</v>
      </c>
      <c r="AM35" s="178" t="s">
        <v>1614</v>
      </c>
      <c r="AN35" s="178" t="s">
        <v>1419</v>
      </c>
      <c r="AO35" s="178" t="s">
        <v>286</v>
      </c>
      <c r="AQ35" s="178" t="s">
        <v>88</v>
      </c>
      <c r="AR35" s="178" t="s">
        <v>88</v>
      </c>
      <c r="AS35" s="178" t="s">
        <v>88</v>
      </c>
      <c r="AT35" s="178" t="s">
        <v>1615</v>
      </c>
      <c r="AU35">
        <v>1000</v>
      </c>
      <c r="AV35">
        <v>1.145</v>
      </c>
      <c r="AW35" s="30">
        <v>45295</v>
      </c>
      <c r="AX35" s="30">
        <v>45628</v>
      </c>
      <c r="AY35">
        <v>8</v>
      </c>
      <c r="AZ35" s="178" t="s">
        <v>88</v>
      </c>
      <c r="BA35" s="30">
        <v>45477</v>
      </c>
      <c r="BB35" s="178" t="s">
        <v>1616</v>
      </c>
      <c r="BC35" s="178" t="s">
        <v>1608</v>
      </c>
      <c r="BD35" s="30">
        <v>45295</v>
      </c>
      <c r="BE35" s="178" t="s">
        <v>88</v>
      </c>
      <c r="BF35" s="30">
        <v>45295</v>
      </c>
      <c r="BG35" s="178" t="s">
        <v>88</v>
      </c>
      <c r="BH35" s="178" t="s">
        <v>1617</v>
      </c>
      <c r="BI35" s="178" t="s">
        <v>1618</v>
      </c>
      <c r="BJ35" s="178" t="s">
        <v>277</v>
      </c>
      <c r="BK35" s="178" t="s">
        <v>277</v>
      </c>
      <c r="BL35" s="178" t="s">
        <v>276</v>
      </c>
      <c r="BM35" s="178" t="s">
        <v>275</v>
      </c>
      <c r="BN35" s="178" t="s">
        <v>1545</v>
      </c>
      <c r="BO35" s="178" t="s">
        <v>88</v>
      </c>
      <c r="BP35" s="178" t="s">
        <v>113</v>
      </c>
      <c r="BQ35" s="178" t="s">
        <v>88</v>
      </c>
      <c r="BR35" s="178" t="s">
        <v>88</v>
      </c>
      <c r="BS35" s="178" t="s">
        <v>191</v>
      </c>
      <c r="BT35" s="178" t="s">
        <v>1623</v>
      </c>
      <c r="BU35" s="178" t="s">
        <v>490</v>
      </c>
      <c r="BV35" s="178" t="s">
        <v>88</v>
      </c>
      <c r="BW35" s="178" t="s">
        <v>88</v>
      </c>
      <c r="BY35" s="178" t="s">
        <v>79</v>
      </c>
      <c r="BZ35" s="178" t="s">
        <v>79</v>
      </c>
      <c r="CA35" s="178" t="s">
        <v>472</v>
      </c>
      <c r="CB35" s="178" t="s">
        <v>88</v>
      </c>
      <c r="CC35" s="178" t="s">
        <v>88</v>
      </c>
    </row>
    <row r="36" spans="1:81">
      <c r="A36" s="123">
        <v>45313.423773784722</v>
      </c>
      <c r="B36" s="178" t="s">
        <v>1595</v>
      </c>
      <c r="C36" s="178" t="s">
        <v>1624</v>
      </c>
      <c r="D36" s="178" t="s">
        <v>1625</v>
      </c>
      <c r="E36" s="30">
        <v>45289</v>
      </c>
      <c r="F36" s="178" t="s">
        <v>1626</v>
      </c>
      <c r="G36" s="178" t="s">
        <v>279</v>
      </c>
      <c r="H36" s="178" t="s">
        <v>279</v>
      </c>
      <c r="I36" s="178" t="s">
        <v>279</v>
      </c>
      <c r="J36">
        <v>0.12</v>
      </c>
      <c r="K36" s="178" t="s">
        <v>102</v>
      </c>
      <c r="L36" s="178" t="s">
        <v>489</v>
      </c>
      <c r="M36" s="178" t="s">
        <v>1493</v>
      </c>
      <c r="N36" s="30">
        <v>45659</v>
      </c>
      <c r="O36" s="178" t="s">
        <v>287</v>
      </c>
      <c r="P36" s="178" t="s">
        <v>88</v>
      </c>
      <c r="Q36" s="178" t="s">
        <v>88</v>
      </c>
      <c r="S36" s="178" t="s">
        <v>282</v>
      </c>
      <c r="T36" s="178" t="s">
        <v>294</v>
      </c>
      <c r="U36" s="178" t="s">
        <v>88</v>
      </c>
      <c r="V36" s="178" t="s">
        <v>280</v>
      </c>
      <c r="Y36" s="178" t="s">
        <v>500</v>
      </c>
      <c r="Z36" s="178" t="s">
        <v>1600</v>
      </c>
      <c r="AA36" s="178" t="s">
        <v>1601</v>
      </c>
      <c r="AF36" s="178" t="s">
        <v>88</v>
      </c>
      <c r="AG36" s="178" t="s">
        <v>228</v>
      </c>
      <c r="AH36" s="178" t="s">
        <v>695</v>
      </c>
      <c r="AI36" s="178" t="s">
        <v>279</v>
      </c>
      <c r="AJ36" s="178" t="s">
        <v>494</v>
      </c>
      <c r="AK36" s="178" t="s">
        <v>88</v>
      </c>
      <c r="AL36" s="178" t="s">
        <v>1</v>
      </c>
      <c r="AM36" s="178" t="s">
        <v>1627</v>
      </c>
      <c r="AN36" s="178" t="s">
        <v>278</v>
      </c>
      <c r="AO36" s="178" t="s">
        <v>286</v>
      </c>
      <c r="AQ36" s="178" t="s">
        <v>88</v>
      </c>
      <c r="AR36" s="178" t="s">
        <v>88</v>
      </c>
      <c r="AS36" s="178" t="s">
        <v>88</v>
      </c>
      <c r="AT36" s="178" t="s">
        <v>1604</v>
      </c>
      <c r="AU36">
        <v>10000</v>
      </c>
      <c r="AV36">
        <v>0.12</v>
      </c>
      <c r="AW36" s="30">
        <v>45295</v>
      </c>
      <c r="AX36" s="30"/>
      <c r="AY36">
        <v>7.8</v>
      </c>
      <c r="AZ36" s="178" t="s">
        <v>88</v>
      </c>
      <c r="BA36" s="30">
        <v>45477</v>
      </c>
      <c r="BB36" s="178" t="s">
        <v>1605</v>
      </c>
      <c r="BC36" s="178" t="s">
        <v>1595</v>
      </c>
      <c r="BD36" s="30">
        <v>45295</v>
      </c>
      <c r="BE36" s="178" t="s">
        <v>88</v>
      </c>
      <c r="BF36" s="30">
        <v>45295</v>
      </c>
      <c r="BG36" s="178" t="s">
        <v>88</v>
      </c>
      <c r="BH36" s="178" t="s">
        <v>1628</v>
      </c>
      <c r="BI36" s="178" t="s">
        <v>1628</v>
      </c>
      <c r="BJ36" s="178" t="s">
        <v>277</v>
      </c>
      <c r="BK36" s="178" t="s">
        <v>277</v>
      </c>
      <c r="BL36" s="178" t="s">
        <v>276</v>
      </c>
      <c r="BM36" s="178" t="s">
        <v>275</v>
      </c>
      <c r="BN36" s="178" t="s">
        <v>274</v>
      </c>
      <c r="BO36" s="178" t="s">
        <v>88</v>
      </c>
      <c r="BP36" s="178" t="s">
        <v>113</v>
      </c>
      <c r="BQ36" s="178" t="s">
        <v>88</v>
      </c>
      <c r="BR36" s="178" t="s">
        <v>88</v>
      </c>
      <c r="BS36" s="178" t="s">
        <v>191</v>
      </c>
      <c r="BT36" s="178" t="s">
        <v>1629</v>
      </c>
      <c r="BU36" s="178" t="s">
        <v>1687</v>
      </c>
      <c r="BV36" s="178" t="s">
        <v>88</v>
      </c>
      <c r="BW36" s="178" t="s">
        <v>88</v>
      </c>
      <c r="BY36" s="178" t="s">
        <v>79</v>
      </c>
      <c r="BZ36" s="178" t="s">
        <v>79</v>
      </c>
      <c r="CA36" s="178" t="s">
        <v>472</v>
      </c>
      <c r="CB36" s="178" t="s">
        <v>88</v>
      </c>
      <c r="CC36" s="178" t="s">
        <v>88</v>
      </c>
    </row>
    <row r="37" spans="1:81">
      <c r="A37" s="123">
        <v>45313.423773784722</v>
      </c>
      <c r="B37" s="178" t="s">
        <v>1630</v>
      </c>
      <c r="C37" s="178" t="s">
        <v>1631</v>
      </c>
      <c r="D37" s="178" t="s">
        <v>1632</v>
      </c>
      <c r="E37" s="30">
        <v>45289</v>
      </c>
      <c r="F37" s="178" t="s">
        <v>1633</v>
      </c>
      <c r="G37" s="178" t="s">
        <v>711</v>
      </c>
      <c r="H37" s="178" t="s">
        <v>700</v>
      </c>
      <c r="I37" s="178" t="s">
        <v>279</v>
      </c>
      <c r="J37">
        <v>0.1</v>
      </c>
      <c r="K37" s="178" t="s">
        <v>104</v>
      </c>
      <c r="L37" s="178" t="s">
        <v>784</v>
      </c>
      <c r="M37" s="178" t="s">
        <v>1634</v>
      </c>
      <c r="N37" s="30">
        <v>45385</v>
      </c>
      <c r="O37" s="178" t="s">
        <v>105</v>
      </c>
      <c r="P37" s="178" t="s">
        <v>88</v>
      </c>
      <c r="Q37" s="178" t="s">
        <v>88</v>
      </c>
      <c r="S37" s="178" t="s">
        <v>88</v>
      </c>
      <c r="T37" s="178" t="s">
        <v>294</v>
      </c>
      <c r="U37" s="178" t="s">
        <v>88</v>
      </c>
      <c r="V37" s="178" t="s">
        <v>280</v>
      </c>
      <c r="Y37" s="178" t="s">
        <v>288</v>
      </c>
      <c r="Z37" s="178" t="s">
        <v>88</v>
      </c>
      <c r="AA37" s="178" t="s">
        <v>88</v>
      </c>
      <c r="AF37" s="178" t="s">
        <v>88</v>
      </c>
      <c r="AG37" s="178" t="s">
        <v>228</v>
      </c>
      <c r="AH37" s="178" t="s">
        <v>295</v>
      </c>
      <c r="AI37" s="178" t="s">
        <v>279</v>
      </c>
      <c r="AJ37" s="178" t="s">
        <v>88</v>
      </c>
      <c r="AK37" s="178" t="s">
        <v>88</v>
      </c>
      <c r="AL37" s="178" t="s">
        <v>80</v>
      </c>
      <c r="AM37" s="178" t="s">
        <v>1635</v>
      </c>
      <c r="AN37" s="178" t="s">
        <v>278</v>
      </c>
      <c r="AO37" s="178" t="s">
        <v>285</v>
      </c>
      <c r="AQ37" s="178" t="s">
        <v>88</v>
      </c>
      <c r="AR37" s="178" t="s">
        <v>88</v>
      </c>
      <c r="AS37" s="178" t="s">
        <v>88</v>
      </c>
      <c r="AT37" s="178" t="s">
        <v>1636</v>
      </c>
      <c r="AU37">
        <v>100000</v>
      </c>
      <c r="AV37">
        <v>0.1</v>
      </c>
      <c r="AW37" s="30">
        <v>45294</v>
      </c>
      <c r="AX37" s="30">
        <v>45327</v>
      </c>
      <c r="AY37">
        <v>4.55</v>
      </c>
      <c r="AZ37" s="178" t="s">
        <v>88</v>
      </c>
      <c r="BA37" s="30">
        <v>45385</v>
      </c>
      <c r="BB37" s="178" t="s">
        <v>1637</v>
      </c>
      <c r="BC37" s="178" t="s">
        <v>1630</v>
      </c>
      <c r="BD37" s="30">
        <v>45294</v>
      </c>
      <c r="BE37" s="178" t="s">
        <v>88</v>
      </c>
      <c r="BF37" s="30">
        <v>45294</v>
      </c>
      <c r="BG37" s="178" t="s">
        <v>88</v>
      </c>
      <c r="BH37" s="178" t="s">
        <v>88</v>
      </c>
      <c r="BI37" s="178" t="s">
        <v>88</v>
      </c>
      <c r="BJ37" s="178" t="s">
        <v>277</v>
      </c>
      <c r="BK37" s="178" t="s">
        <v>277</v>
      </c>
      <c r="BL37" s="178" t="s">
        <v>276</v>
      </c>
      <c r="BM37" s="178" t="s">
        <v>275</v>
      </c>
      <c r="BN37" s="178" t="s">
        <v>1638</v>
      </c>
      <c r="BO37" s="178" t="s">
        <v>88</v>
      </c>
      <c r="BP37" s="178" t="s">
        <v>710</v>
      </c>
      <c r="BQ37" s="178" t="s">
        <v>88</v>
      </c>
      <c r="BR37" s="178" t="s">
        <v>88</v>
      </c>
      <c r="BS37" s="178" t="s">
        <v>191</v>
      </c>
      <c r="BT37" s="178" t="s">
        <v>1639</v>
      </c>
      <c r="BU37" s="178" t="s">
        <v>771</v>
      </c>
      <c r="BV37" s="178" t="s">
        <v>88</v>
      </c>
      <c r="BW37" s="178" t="s">
        <v>88</v>
      </c>
      <c r="BY37" s="178" t="s">
        <v>79</v>
      </c>
      <c r="BZ37" s="178" t="s">
        <v>1688</v>
      </c>
      <c r="CA37" s="178" t="s">
        <v>472</v>
      </c>
      <c r="CB37" s="178" t="s">
        <v>88</v>
      </c>
      <c r="CC37" s="178" t="s">
        <v>88</v>
      </c>
    </row>
    <row r="38" spans="1:81">
      <c r="A38" s="123">
        <v>45313.423773784722</v>
      </c>
      <c r="B38" s="178" t="s">
        <v>290</v>
      </c>
      <c r="C38" s="178" t="s">
        <v>1640</v>
      </c>
      <c r="D38" s="178" t="s">
        <v>1641</v>
      </c>
      <c r="E38" s="30">
        <v>45288</v>
      </c>
      <c r="F38" s="178" t="s">
        <v>1642</v>
      </c>
      <c r="G38" s="178" t="s">
        <v>1428</v>
      </c>
      <c r="H38" s="178" t="s">
        <v>789</v>
      </c>
      <c r="I38" s="178" t="s">
        <v>279</v>
      </c>
      <c r="J38">
        <v>10</v>
      </c>
      <c r="K38" s="178" t="s">
        <v>104</v>
      </c>
      <c r="L38" s="178" t="s">
        <v>728</v>
      </c>
      <c r="M38" s="178" t="s">
        <v>1429</v>
      </c>
      <c r="N38" s="30">
        <v>45665</v>
      </c>
      <c r="O38" s="178" t="s">
        <v>105</v>
      </c>
      <c r="P38" s="178" t="s">
        <v>88</v>
      </c>
      <c r="Q38" s="178" t="s">
        <v>88</v>
      </c>
      <c r="S38" s="178" t="s">
        <v>282</v>
      </c>
      <c r="T38" s="178" t="s">
        <v>281</v>
      </c>
      <c r="U38" s="178" t="s">
        <v>88</v>
      </c>
      <c r="V38" s="178" t="s">
        <v>280</v>
      </c>
      <c r="W38">
        <v>100</v>
      </c>
      <c r="Y38" s="178" t="s">
        <v>791</v>
      </c>
      <c r="Z38" s="178" t="s">
        <v>805</v>
      </c>
      <c r="AA38" s="178" t="s">
        <v>88</v>
      </c>
      <c r="AF38" s="178" t="s">
        <v>1407</v>
      </c>
      <c r="AG38" s="178" t="s">
        <v>228</v>
      </c>
      <c r="AH38" s="178" t="s">
        <v>295</v>
      </c>
      <c r="AI38" s="178" t="s">
        <v>279</v>
      </c>
      <c r="AJ38" s="178" t="s">
        <v>88</v>
      </c>
      <c r="AK38" s="178" t="s">
        <v>88</v>
      </c>
      <c r="AL38" s="178" t="s">
        <v>80</v>
      </c>
      <c r="AM38" s="178" t="s">
        <v>1643</v>
      </c>
      <c r="AN38" s="178" t="s">
        <v>1409</v>
      </c>
      <c r="AO38" s="178" t="s">
        <v>285</v>
      </c>
      <c r="AQ38" s="178" t="s">
        <v>88</v>
      </c>
      <c r="AR38" s="178" t="s">
        <v>88</v>
      </c>
      <c r="AS38" s="178" t="s">
        <v>88</v>
      </c>
      <c r="AT38" s="178" t="s">
        <v>1431</v>
      </c>
      <c r="AU38">
        <v>1000000</v>
      </c>
      <c r="AV38">
        <v>10</v>
      </c>
      <c r="AW38" s="30">
        <v>45299</v>
      </c>
      <c r="AX38" s="30"/>
      <c r="AY38">
        <v>4.34</v>
      </c>
      <c r="AZ38" s="178" t="s">
        <v>88</v>
      </c>
      <c r="BA38" s="30">
        <v>45665</v>
      </c>
      <c r="BB38" s="178" t="s">
        <v>290</v>
      </c>
      <c r="BC38" s="178" t="s">
        <v>88</v>
      </c>
      <c r="BD38" s="30">
        <v>45299</v>
      </c>
      <c r="BE38" s="178" t="s">
        <v>88</v>
      </c>
      <c r="BF38" s="30">
        <v>45299</v>
      </c>
      <c r="BG38" s="178" t="s">
        <v>88</v>
      </c>
      <c r="BH38" s="178" t="s">
        <v>88</v>
      </c>
      <c r="BI38" s="178" t="s">
        <v>1407</v>
      </c>
      <c r="BJ38" s="178" t="s">
        <v>277</v>
      </c>
      <c r="BK38" s="178" t="s">
        <v>277</v>
      </c>
      <c r="BL38" s="178" t="s">
        <v>276</v>
      </c>
      <c r="BM38" s="178" t="s">
        <v>275</v>
      </c>
      <c r="BN38" s="178" t="s">
        <v>274</v>
      </c>
      <c r="BO38" s="178" t="s">
        <v>88</v>
      </c>
      <c r="BP38" s="178" t="s">
        <v>710</v>
      </c>
      <c r="BQ38" s="178" t="s">
        <v>88</v>
      </c>
      <c r="BR38" s="178" t="s">
        <v>88</v>
      </c>
      <c r="BS38" s="178" t="s">
        <v>191</v>
      </c>
      <c r="BT38" s="178" t="s">
        <v>1644</v>
      </c>
      <c r="BU38" s="178" t="s">
        <v>771</v>
      </c>
      <c r="BV38" s="178" t="s">
        <v>88</v>
      </c>
      <c r="BW38" s="178" t="s">
        <v>88</v>
      </c>
      <c r="BY38" s="178" t="s">
        <v>1434</v>
      </c>
      <c r="BZ38" s="178" t="s">
        <v>1434</v>
      </c>
      <c r="CA38" s="178" t="s">
        <v>472</v>
      </c>
      <c r="CB38" s="178" t="s">
        <v>88</v>
      </c>
      <c r="CC38" s="178" t="s">
        <v>88</v>
      </c>
    </row>
    <row r="39" spans="1:81">
      <c r="A39" s="123">
        <v>45313.423773784722</v>
      </c>
      <c r="B39" s="178" t="s">
        <v>1645</v>
      </c>
      <c r="C39" s="178" t="s">
        <v>1646</v>
      </c>
      <c r="D39" s="178" t="s">
        <v>1647</v>
      </c>
      <c r="E39" s="30">
        <v>45288</v>
      </c>
      <c r="F39" s="178" t="s">
        <v>1648</v>
      </c>
      <c r="G39" s="178" t="s">
        <v>279</v>
      </c>
      <c r="H39" s="178" t="s">
        <v>279</v>
      </c>
      <c r="I39" s="178" t="s">
        <v>279</v>
      </c>
      <c r="J39">
        <v>3</v>
      </c>
      <c r="K39" s="178" t="s">
        <v>102</v>
      </c>
      <c r="L39" s="178" t="s">
        <v>284</v>
      </c>
      <c r="M39" s="178" t="s">
        <v>1567</v>
      </c>
      <c r="N39" s="30">
        <v>46395</v>
      </c>
      <c r="O39" s="178" t="s">
        <v>283</v>
      </c>
      <c r="P39" s="178" t="s">
        <v>88</v>
      </c>
      <c r="Q39" s="178" t="s">
        <v>88</v>
      </c>
      <c r="S39" s="178" t="s">
        <v>282</v>
      </c>
      <c r="T39" s="178" t="s">
        <v>707</v>
      </c>
      <c r="U39" s="178" t="s">
        <v>569</v>
      </c>
      <c r="V39" s="178" t="s">
        <v>280</v>
      </c>
      <c r="W39">
        <v>100</v>
      </c>
      <c r="Y39" s="178" t="s">
        <v>794</v>
      </c>
      <c r="Z39" s="178" t="s">
        <v>1649</v>
      </c>
      <c r="AA39" s="178" t="s">
        <v>88</v>
      </c>
      <c r="AF39" s="178" t="s">
        <v>1650</v>
      </c>
      <c r="AG39" s="178" t="s">
        <v>228</v>
      </c>
      <c r="AH39" s="178" t="s">
        <v>695</v>
      </c>
      <c r="AI39" s="178" t="s">
        <v>279</v>
      </c>
      <c r="AJ39" s="178" t="s">
        <v>1496</v>
      </c>
      <c r="AK39" s="178" t="s">
        <v>88</v>
      </c>
      <c r="AL39" s="178" t="s">
        <v>1</v>
      </c>
      <c r="AM39" s="178" t="s">
        <v>1571</v>
      </c>
      <c r="AN39" s="178" t="s">
        <v>278</v>
      </c>
      <c r="AO39" s="178" t="s">
        <v>286</v>
      </c>
      <c r="AQ39" s="178" t="s">
        <v>88</v>
      </c>
      <c r="AR39" s="178" t="s">
        <v>88</v>
      </c>
      <c r="AS39" s="178" t="s">
        <v>88</v>
      </c>
      <c r="AT39" s="178" t="s">
        <v>1651</v>
      </c>
      <c r="AU39">
        <v>10000</v>
      </c>
      <c r="AV39">
        <v>3</v>
      </c>
      <c r="AW39" s="30">
        <v>45299</v>
      </c>
      <c r="AX39" s="30"/>
      <c r="AY39">
        <v>4.8</v>
      </c>
      <c r="AZ39" s="178" t="s">
        <v>88</v>
      </c>
      <c r="BA39" s="30">
        <v>45481</v>
      </c>
      <c r="BB39" s="178" t="s">
        <v>1645</v>
      </c>
      <c r="BC39" s="178" t="s">
        <v>88</v>
      </c>
      <c r="BD39" s="30">
        <v>45299</v>
      </c>
      <c r="BE39" s="178" t="s">
        <v>88</v>
      </c>
      <c r="BF39" s="30">
        <v>45299</v>
      </c>
      <c r="BG39" s="178" t="s">
        <v>88</v>
      </c>
      <c r="BH39" s="178" t="s">
        <v>1652</v>
      </c>
      <c r="BI39" s="178" t="s">
        <v>1653</v>
      </c>
      <c r="BJ39" s="178" t="s">
        <v>277</v>
      </c>
      <c r="BK39" s="178" t="s">
        <v>277</v>
      </c>
      <c r="BL39" s="178" t="s">
        <v>276</v>
      </c>
      <c r="BM39" s="178" t="s">
        <v>275</v>
      </c>
      <c r="BN39" s="178" t="s">
        <v>274</v>
      </c>
      <c r="BO39" s="178" t="s">
        <v>88</v>
      </c>
      <c r="BP39" s="178" t="s">
        <v>113</v>
      </c>
      <c r="BQ39" s="178" t="s">
        <v>88</v>
      </c>
      <c r="BR39" s="178" t="s">
        <v>88</v>
      </c>
      <c r="BS39" s="178" t="s">
        <v>191</v>
      </c>
      <c r="BT39" s="178" t="s">
        <v>1654</v>
      </c>
      <c r="BU39" s="178" t="s">
        <v>192</v>
      </c>
      <c r="BV39" s="178" t="s">
        <v>88</v>
      </c>
      <c r="BW39" s="178" t="s">
        <v>88</v>
      </c>
      <c r="BY39" s="178" t="s">
        <v>79</v>
      </c>
      <c r="BZ39" s="178" t="s">
        <v>79</v>
      </c>
      <c r="CA39" s="178" t="s">
        <v>472</v>
      </c>
      <c r="CB39" s="178" t="s">
        <v>88</v>
      </c>
      <c r="CC39" s="178" t="s">
        <v>1685</v>
      </c>
    </row>
    <row r="40" spans="1:81">
      <c r="A40" s="123">
        <v>45313.423773784722</v>
      </c>
      <c r="B40" s="178" t="s">
        <v>1655</v>
      </c>
      <c r="C40" s="178" t="s">
        <v>1656</v>
      </c>
      <c r="D40" s="178" t="s">
        <v>1657</v>
      </c>
      <c r="E40" s="30">
        <v>45288</v>
      </c>
      <c r="F40" s="178" t="s">
        <v>1658</v>
      </c>
      <c r="G40" s="178" t="s">
        <v>279</v>
      </c>
      <c r="H40" s="178" t="s">
        <v>279</v>
      </c>
      <c r="I40" s="178" t="s">
        <v>279</v>
      </c>
      <c r="J40">
        <v>0.56999999999999995</v>
      </c>
      <c r="K40" s="178" t="s">
        <v>81</v>
      </c>
      <c r="L40" s="178" t="s">
        <v>284</v>
      </c>
      <c r="M40" s="178" t="s">
        <v>1581</v>
      </c>
      <c r="N40" s="30">
        <v>46390</v>
      </c>
      <c r="O40" s="178" t="s">
        <v>283</v>
      </c>
      <c r="P40" s="178" t="s">
        <v>1659</v>
      </c>
      <c r="Q40" s="178" t="s">
        <v>88</v>
      </c>
      <c r="S40" s="178" t="s">
        <v>282</v>
      </c>
      <c r="T40" s="178" t="s">
        <v>707</v>
      </c>
      <c r="U40" s="178" t="s">
        <v>1384</v>
      </c>
      <c r="V40" s="178" t="s">
        <v>280</v>
      </c>
      <c r="W40">
        <v>100</v>
      </c>
      <c r="Y40" s="178" t="s">
        <v>709</v>
      </c>
      <c r="Z40" s="178" t="s">
        <v>1385</v>
      </c>
      <c r="AA40" s="178" t="s">
        <v>1660</v>
      </c>
      <c r="AF40" s="178" t="s">
        <v>1661</v>
      </c>
      <c r="AG40" s="178" t="s">
        <v>228</v>
      </c>
      <c r="AH40" s="178" t="s">
        <v>695</v>
      </c>
      <c r="AI40" s="178" t="s">
        <v>279</v>
      </c>
      <c r="AJ40" s="178" t="s">
        <v>494</v>
      </c>
      <c r="AK40" s="178" t="s">
        <v>88</v>
      </c>
      <c r="AL40" s="178" t="s">
        <v>1</v>
      </c>
      <c r="AM40" s="178" t="s">
        <v>1556</v>
      </c>
      <c r="AN40" s="178" t="s">
        <v>278</v>
      </c>
      <c r="AO40" s="178" t="s">
        <v>286</v>
      </c>
      <c r="AQ40" s="178" t="s">
        <v>88</v>
      </c>
      <c r="AR40" s="178" t="s">
        <v>88</v>
      </c>
      <c r="AS40" s="178" t="s">
        <v>1662</v>
      </c>
      <c r="AT40" s="178" t="s">
        <v>1663</v>
      </c>
      <c r="AU40">
        <v>1000</v>
      </c>
      <c r="AV40">
        <v>0.56999999999999995</v>
      </c>
      <c r="AW40" s="30">
        <v>45294</v>
      </c>
      <c r="AX40" s="30"/>
      <c r="AY40">
        <v>5.6</v>
      </c>
      <c r="AZ40" s="178" t="s">
        <v>88</v>
      </c>
      <c r="BA40" s="30">
        <v>45476</v>
      </c>
      <c r="BB40" s="178" t="s">
        <v>1655</v>
      </c>
      <c r="BC40" s="178" t="s">
        <v>88</v>
      </c>
      <c r="BD40" s="30">
        <v>45294</v>
      </c>
      <c r="BE40" s="178" t="s">
        <v>1664</v>
      </c>
      <c r="BF40" s="30">
        <v>45294</v>
      </c>
      <c r="BG40" s="178" t="s">
        <v>708</v>
      </c>
      <c r="BH40" s="178" t="s">
        <v>1665</v>
      </c>
      <c r="BI40" s="178" t="s">
        <v>1666</v>
      </c>
      <c r="BJ40" s="178" t="s">
        <v>277</v>
      </c>
      <c r="BK40" s="178" t="s">
        <v>277</v>
      </c>
      <c r="BL40" s="178" t="s">
        <v>276</v>
      </c>
      <c r="BM40" s="178" t="s">
        <v>275</v>
      </c>
      <c r="BN40" s="178" t="s">
        <v>274</v>
      </c>
      <c r="BO40" s="178" t="s">
        <v>88</v>
      </c>
      <c r="BP40" s="178" t="s">
        <v>113</v>
      </c>
      <c r="BQ40" s="178" t="s">
        <v>88</v>
      </c>
      <c r="BR40" s="178" t="s">
        <v>88</v>
      </c>
      <c r="BS40" s="178" t="s">
        <v>191</v>
      </c>
      <c r="BT40" s="178" t="s">
        <v>1667</v>
      </c>
      <c r="BU40" s="178" t="s">
        <v>192</v>
      </c>
      <c r="BV40" s="178" t="s">
        <v>88</v>
      </c>
      <c r="BW40" s="178" t="s">
        <v>88</v>
      </c>
      <c r="BY40" s="178" t="s">
        <v>79</v>
      </c>
      <c r="BZ40" s="178" t="s">
        <v>79</v>
      </c>
      <c r="CA40" s="178" t="s">
        <v>472</v>
      </c>
      <c r="CB40" s="178" t="s">
        <v>88</v>
      </c>
      <c r="CC40" s="178" t="s">
        <v>1223</v>
      </c>
    </row>
    <row r="57" spans="1:3">
      <c r="B57" s="58"/>
      <c r="C57" s="58"/>
    </row>
    <row r="58" spans="1:3">
      <c r="A58" s="151"/>
    </row>
    <row r="59" spans="1:3">
      <c r="A59" s="151"/>
    </row>
    <row r="60" spans="1:3">
      <c r="A60" s="151"/>
    </row>
  </sheetData>
  <phoneticPr fontId="14"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D1D5E8-E922-4E1A-A62E-27CA71DF909B}">
  <sheetPr codeName="Sheet1">
    <tabColor rgb="FF2A7968"/>
  </sheetPr>
  <dimension ref="A1:Y63"/>
  <sheetViews>
    <sheetView topLeftCell="E2" zoomScale="85" zoomScaleNormal="85" workbookViewId="0">
      <selection activeCell="L21" sqref="L21"/>
    </sheetView>
  </sheetViews>
  <sheetFormatPr defaultRowHeight="15" outlineLevelRow="2"/>
  <cols>
    <col min="1" max="1" width="33.109375" style="1" customWidth="1"/>
    <col min="2" max="3" width="4.6640625" style="1" customWidth="1"/>
    <col min="4" max="4" width="7.109375" style="1" bestFit="1" customWidth="1"/>
    <col min="5" max="5" width="8.44140625" style="1" bestFit="1" customWidth="1"/>
    <col min="6" max="6" width="13.33203125" style="1" bestFit="1" customWidth="1"/>
    <col min="7" max="7" width="10.33203125" style="1" bestFit="1" customWidth="1"/>
    <col min="8" max="8" width="33.21875" style="1" bestFit="1" customWidth="1"/>
    <col min="9" max="9" width="9.21875" style="1" bestFit="1" customWidth="1"/>
    <col min="10" max="10" width="11.109375" style="1" bestFit="1" customWidth="1"/>
    <col min="11" max="11" width="8.88671875" style="1" bestFit="1" customWidth="1"/>
    <col min="12" max="12" width="24.6640625" style="1" bestFit="1" customWidth="1"/>
    <col min="13" max="13" width="5.77734375" style="1" bestFit="1" customWidth="1"/>
    <col min="14" max="15" width="5.88671875" style="1" bestFit="1" customWidth="1"/>
    <col min="16" max="16" width="8.5546875" style="1" bestFit="1" customWidth="1"/>
    <col min="17" max="17" width="9.21875" style="1" bestFit="1" customWidth="1"/>
    <col min="18" max="18" width="11.33203125" style="1" bestFit="1" customWidth="1"/>
    <col min="19" max="19" width="9.109375" style="1" bestFit="1" customWidth="1"/>
    <col min="20" max="20" width="9.33203125" style="1" bestFit="1" customWidth="1"/>
    <col min="21" max="21" width="61" style="1" bestFit="1" customWidth="1"/>
    <col min="22" max="23" width="28.109375" style="1" bestFit="1" customWidth="1"/>
    <col min="24" max="24" width="13.6640625" style="1" bestFit="1" customWidth="1"/>
    <col min="25" max="16384" width="8.88671875" style="1"/>
  </cols>
  <sheetData>
    <row r="1" spans="1:25" ht="16.5" hidden="1" customHeight="1" outlineLevel="2">
      <c r="A1" s="135"/>
      <c r="H1" s="85" t="s">
        <v>90</v>
      </c>
      <c r="I1" s="120" t="s">
        <v>117</v>
      </c>
      <c r="J1" s="120" t="s">
        <v>141</v>
      </c>
      <c r="K1" s="40" t="s">
        <v>86</v>
      </c>
      <c r="L1" s="40" t="s">
        <v>540</v>
      </c>
      <c r="M1" s="40" t="s">
        <v>118</v>
      </c>
      <c r="N1" s="40" t="s">
        <v>61</v>
      </c>
      <c r="P1" s="40" t="s">
        <v>112</v>
      </c>
      <c r="Q1" s="40" t="s">
        <v>292</v>
      </c>
      <c r="R1" s="40" t="s">
        <v>87</v>
      </c>
      <c r="S1" s="115" t="s">
        <v>86</v>
      </c>
      <c r="T1" s="115"/>
      <c r="U1" s="115"/>
      <c r="V1" s="115"/>
      <c r="W1" s="115"/>
      <c r="X1" s="115"/>
      <c r="Y1" s="115"/>
    </row>
    <row r="2" spans="1:25" ht="49.5" customHeight="1" collapsed="1">
      <c r="C2" s="5" t="s">
        <v>1190</v>
      </c>
      <c r="I2" s="119"/>
      <c r="J2" s="119"/>
      <c r="K2" s="119"/>
      <c r="L2" s="119"/>
    </row>
    <row r="3" spans="1:25" ht="49.5" customHeight="1">
      <c r="D3" s="5"/>
    </row>
    <row r="4" spans="1:25" ht="49.5" customHeight="1"/>
    <row r="5" spans="1:25">
      <c r="D5" t="s">
        <v>82</v>
      </c>
      <c r="E5" t="s">
        <v>768</v>
      </c>
      <c r="F5" t="s">
        <v>45</v>
      </c>
      <c r="G5" t="s">
        <v>46</v>
      </c>
      <c r="H5" t="s">
        <v>90</v>
      </c>
      <c r="I5" t="s">
        <v>117</v>
      </c>
      <c r="J5" t="s">
        <v>141</v>
      </c>
      <c r="K5" t="s">
        <v>86</v>
      </c>
      <c r="L5" t="s">
        <v>540</v>
      </c>
      <c r="M5" t="s">
        <v>118</v>
      </c>
      <c r="N5" t="s">
        <v>61</v>
      </c>
      <c r="O5" t="s">
        <v>83</v>
      </c>
      <c r="P5" t="s">
        <v>112</v>
      </c>
      <c r="Q5" t="s">
        <v>292</v>
      </c>
      <c r="R5" t="s">
        <v>87</v>
      </c>
      <c r="S5" t="s">
        <v>1200</v>
      </c>
      <c r="T5" t="s">
        <v>1201</v>
      </c>
      <c r="U5" t="s">
        <v>67</v>
      </c>
      <c r="V5" t="s">
        <v>68</v>
      </c>
      <c r="W5" t="s">
        <v>78</v>
      </c>
      <c r="X5" t="s">
        <v>1304</v>
      </c>
    </row>
    <row r="6" spans="1:25">
      <c r="D6" s="179">
        <v>27</v>
      </c>
      <c r="E6" s="179" t="s">
        <v>778</v>
      </c>
      <c r="F6" s="179" t="s">
        <v>1694</v>
      </c>
      <c r="G6" s="182">
        <v>45310</v>
      </c>
      <c r="H6" s="179" t="s">
        <v>1693</v>
      </c>
      <c r="I6" s="180" t="s">
        <v>79</v>
      </c>
      <c r="J6" s="180" t="s">
        <v>79</v>
      </c>
      <c r="K6" s="180" t="s">
        <v>35</v>
      </c>
      <c r="L6" s="180" t="s">
        <v>88</v>
      </c>
      <c r="M6" s="180" t="s">
        <v>88</v>
      </c>
      <c r="N6" s="180" t="s">
        <v>102</v>
      </c>
      <c r="O6" s="180" t="s">
        <v>800</v>
      </c>
      <c r="P6" s="184" t="s">
        <v>697</v>
      </c>
      <c r="Q6" s="180" t="s">
        <v>88</v>
      </c>
      <c r="R6" s="180" t="s">
        <v>105</v>
      </c>
      <c r="S6" s="178" t="s">
        <v>1203</v>
      </c>
      <c r="T6" s="30">
        <v>45316</v>
      </c>
      <c r="U6" s="189" t="s">
        <v>1696</v>
      </c>
      <c r="V6" s="178" t="s">
        <v>88</v>
      </c>
      <c r="W6" s="178" t="s">
        <v>88</v>
      </c>
      <c r="X6" s="178" t="s">
        <v>88</v>
      </c>
    </row>
    <row r="7" spans="1:25">
      <c r="D7" s="179">
        <v>26</v>
      </c>
      <c r="E7" s="179" t="s">
        <v>778</v>
      </c>
      <c r="F7" s="179" t="s">
        <v>1491</v>
      </c>
      <c r="G7" s="182">
        <v>45310</v>
      </c>
      <c r="H7" s="179" t="s">
        <v>1489</v>
      </c>
      <c r="I7" s="180" t="s">
        <v>79</v>
      </c>
      <c r="J7" s="180" t="s">
        <v>79</v>
      </c>
      <c r="K7" s="180" t="s">
        <v>35</v>
      </c>
      <c r="L7" s="180" t="s">
        <v>88</v>
      </c>
      <c r="M7" s="180" t="s">
        <v>88</v>
      </c>
      <c r="N7" s="180" t="s">
        <v>102</v>
      </c>
      <c r="O7" s="180" t="s">
        <v>800</v>
      </c>
      <c r="P7" s="185" t="s">
        <v>1499</v>
      </c>
      <c r="Q7" s="180" t="s">
        <v>88</v>
      </c>
      <c r="R7" s="180" t="s">
        <v>193</v>
      </c>
      <c r="S7" s="178" t="s">
        <v>1203</v>
      </c>
      <c r="T7" s="30">
        <v>45316</v>
      </c>
      <c r="U7" s="178" t="s">
        <v>1489</v>
      </c>
      <c r="V7" s="178" t="s">
        <v>88</v>
      </c>
      <c r="W7" s="178" t="s">
        <v>88</v>
      </c>
      <c r="X7" s="178" t="s">
        <v>88</v>
      </c>
    </row>
    <row r="8" spans="1:25">
      <c r="D8" s="179">
        <v>25</v>
      </c>
      <c r="E8" s="179" t="s">
        <v>778</v>
      </c>
      <c r="F8" s="179" t="s">
        <v>1505</v>
      </c>
      <c r="G8" s="182">
        <v>45310</v>
      </c>
      <c r="H8" s="179" t="s">
        <v>1503</v>
      </c>
      <c r="I8" s="180" t="s">
        <v>79</v>
      </c>
      <c r="J8" s="180" t="s">
        <v>79</v>
      </c>
      <c r="K8" s="180" t="s">
        <v>35</v>
      </c>
      <c r="L8" s="180" t="s">
        <v>88</v>
      </c>
      <c r="M8" s="180" t="s">
        <v>88</v>
      </c>
      <c r="N8" s="180" t="s">
        <v>102</v>
      </c>
      <c r="O8" s="180" t="s">
        <v>129</v>
      </c>
      <c r="P8" s="185" t="s">
        <v>1509</v>
      </c>
      <c r="Q8" s="180" t="s">
        <v>88</v>
      </c>
      <c r="R8" s="180" t="s">
        <v>193</v>
      </c>
      <c r="S8" s="178" t="s">
        <v>1202</v>
      </c>
      <c r="T8" s="30">
        <v>45317</v>
      </c>
      <c r="U8" s="178" t="s">
        <v>1503</v>
      </c>
      <c r="V8" s="178" t="s">
        <v>88</v>
      </c>
      <c r="W8" s="178" t="s">
        <v>88</v>
      </c>
      <c r="X8" s="178" t="s">
        <v>88</v>
      </c>
    </row>
    <row r="9" spans="1:25">
      <c r="D9" s="179">
        <v>24</v>
      </c>
      <c r="E9" s="179" t="s">
        <v>778</v>
      </c>
      <c r="F9" s="179" t="s">
        <v>1094</v>
      </c>
      <c r="G9" s="182">
        <v>45309</v>
      </c>
      <c r="H9" s="179" t="s">
        <v>1095</v>
      </c>
      <c r="I9" s="183" t="s">
        <v>79</v>
      </c>
      <c r="J9" s="180" t="s">
        <v>79</v>
      </c>
      <c r="K9" s="180" t="s">
        <v>109</v>
      </c>
      <c r="L9" s="180" t="s">
        <v>553</v>
      </c>
      <c r="M9" s="180" t="s">
        <v>88</v>
      </c>
      <c r="N9" s="180" t="s">
        <v>102</v>
      </c>
      <c r="O9" s="180" t="s">
        <v>129</v>
      </c>
      <c r="P9" s="185" t="s">
        <v>1121</v>
      </c>
      <c r="Q9" s="180" t="s">
        <v>88</v>
      </c>
      <c r="R9" s="180" t="s">
        <v>193</v>
      </c>
      <c r="S9" s="178" t="s">
        <v>1202</v>
      </c>
      <c r="T9" s="30">
        <v>45316</v>
      </c>
      <c r="U9" s="178" t="s">
        <v>1297</v>
      </c>
      <c r="V9" s="178" t="s">
        <v>88</v>
      </c>
      <c r="W9" s="178" t="s">
        <v>1095</v>
      </c>
      <c r="X9" s="178" t="s">
        <v>88</v>
      </c>
    </row>
    <row r="10" spans="1:25">
      <c r="D10" s="179">
        <v>23</v>
      </c>
      <c r="E10" s="179" t="s">
        <v>778</v>
      </c>
      <c r="F10" s="179" t="s">
        <v>1091</v>
      </c>
      <c r="G10" s="182">
        <v>45309</v>
      </c>
      <c r="H10" s="179" t="s">
        <v>1092</v>
      </c>
      <c r="I10" s="183" t="s">
        <v>79</v>
      </c>
      <c r="J10" s="180" t="s">
        <v>79</v>
      </c>
      <c r="K10" s="180" t="s">
        <v>107</v>
      </c>
      <c r="L10" s="180" t="s">
        <v>555</v>
      </c>
      <c r="M10" s="180" t="s">
        <v>464</v>
      </c>
      <c r="N10" s="180" t="s">
        <v>203</v>
      </c>
      <c r="O10" s="180" t="s">
        <v>129</v>
      </c>
      <c r="P10" s="185" t="s">
        <v>1123</v>
      </c>
      <c r="Q10" s="180" t="s">
        <v>88</v>
      </c>
      <c r="R10" s="180" t="s">
        <v>204</v>
      </c>
      <c r="S10" s="178" t="s">
        <v>1203</v>
      </c>
      <c r="T10" s="30">
        <v>45315</v>
      </c>
      <c r="U10" s="178" t="s">
        <v>1092</v>
      </c>
      <c r="V10" s="178" t="s">
        <v>88</v>
      </c>
      <c r="W10" s="178" t="s">
        <v>88</v>
      </c>
      <c r="X10" s="178" t="s">
        <v>88</v>
      </c>
    </row>
    <row r="11" spans="1:25">
      <c r="D11" s="179">
        <v>22</v>
      </c>
      <c r="E11" s="179" t="s">
        <v>778</v>
      </c>
      <c r="F11" s="179" t="s">
        <v>1151</v>
      </c>
      <c r="G11" s="182">
        <v>45309</v>
      </c>
      <c r="H11" s="179" t="s">
        <v>1152</v>
      </c>
      <c r="I11" s="180" t="s">
        <v>79</v>
      </c>
      <c r="J11" s="180" t="s">
        <v>79</v>
      </c>
      <c r="K11" s="180" t="s">
        <v>35</v>
      </c>
      <c r="L11" s="180" t="s">
        <v>88</v>
      </c>
      <c r="M11" s="180" t="s">
        <v>88</v>
      </c>
      <c r="N11" s="180" t="s">
        <v>102</v>
      </c>
      <c r="O11" s="180" t="s">
        <v>1144</v>
      </c>
      <c r="P11" s="185" t="s">
        <v>1159</v>
      </c>
      <c r="Q11" s="180" t="s">
        <v>88</v>
      </c>
      <c r="R11" s="180" t="s">
        <v>105</v>
      </c>
      <c r="S11" s="178" t="s">
        <v>1204</v>
      </c>
      <c r="T11" s="30">
        <v>45314</v>
      </c>
      <c r="U11" s="178" t="s">
        <v>1152</v>
      </c>
      <c r="V11" s="178" t="s">
        <v>88</v>
      </c>
      <c r="W11" s="178" t="s">
        <v>88</v>
      </c>
      <c r="X11" s="178" t="s">
        <v>88</v>
      </c>
    </row>
    <row r="12" spans="1:25">
      <c r="D12" s="179">
        <v>21</v>
      </c>
      <c r="E12" s="179" t="s">
        <v>778</v>
      </c>
      <c r="F12" s="179" t="s">
        <v>1088</v>
      </c>
      <c r="G12" s="182">
        <v>45309</v>
      </c>
      <c r="H12" s="179" t="s">
        <v>601</v>
      </c>
      <c r="I12" s="180" t="s">
        <v>1145</v>
      </c>
      <c r="J12" s="180" t="s">
        <v>1089</v>
      </c>
      <c r="K12" s="180" t="s">
        <v>37</v>
      </c>
      <c r="L12" s="180" t="s">
        <v>88</v>
      </c>
      <c r="M12" s="180" t="s">
        <v>88</v>
      </c>
      <c r="N12" s="180" t="s">
        <v>102</v>
      </c>
      <c r="O12" s="180" t="s">
        <v>800</v>
      </c>
      <c r="P12" s="185" t="s">
        <v>1134</v>
      </c>
      <c r="Q12" s="180" t="s">
        <v>88</v>
      </c>
      <c r="R12" s="180" t="s">
        <v>204</v>
      </c>
      <c r="S12" s="178" t="s">
        <v>1202</v>
      </c>
      <c r="T12" s="30">
        <v>45316</v>
      </c>
      <c r="U12" s="178" t="s">
        <v>1296</v>
      </c>
      <c r="V12" s="178" t="s">
        <v>601</v>
      </c>
      <c r="W12" s="178" t="s">
        <v>88</v>
      </c>
      <c r="X12" s="178" t="s">
        <v>88</v>
      </c>
    </row>
    <row r="13" spans="1:25">
      <c r="D13" s="179">
        <v>20</v>
      </c>
      <c r="E13" s="179" t="s">
        <v>778</v>
      </c>
      <c r="F13" s="179" t="s">
        <v>1097</v>
      </c>
      <c r="G13" s="182">
        <v>45309</v>
      </c>
      <c r="H13" s="179" t="s">
        <v>1098</v>
      </c>
      <c r="I13" s="180" t="s">
        <v>1099</v>
      </c>
      <c r="J13" s="180" t="s">
        <v>1099</v>
      </c>
      <c r="K13" s="180" t="s">
        <v>37</v>
      </c>
      <c r="L13" s="180" t="s">
        <v>88</v>
      </c>
      <c r="M13" s="180" t="s">
        <v>88</v>
      </c>
      <c r="N13" s="180" t="s">
        <v>203</v>
      </c>
      <c r="O13" s="180" t="s">
        <v>129</v>
      </c>
      <c r="P13" s="185" t="s">
        <v>1135</v>
      </c>
      <c r="Q13" s="180" t="s">
        <v>88</v>
      </c>
      <c r="R13" s="180" t="s">
        <v>1136</v>
      </c>
      <c r="S13" s="178" t="s">
        <v>1202</v>
      </c>
      <c r="T13" s="30">
        <v>45316</v>
      </c>
      <c r="U13" s="178" t="s">
        <v>1298</v>
      </c>
      <c r="V13" s="178" t="s">
        <v>1098</v>
      </c>
      <c r="W13" s="178" t="s">
        <v>88</v>
      </c>
      <c r="X13" s="178" t="s">
        <v>1692</v>
      </c>
    </row>
    <row r="14" spans="1:25">
      <c r="D14" s="179">
        <v>19</v>
      </c>
      <c r="E14" s="179" t="s">
        <v>778</v>
      </c>
      <c r="F14" s="179" t="s">
        <v>1108</v>
      </c>
      <c r="G14" s="182">
        <v>45308</v>
      </c>
      <c r="H14" s="179" t="s">
        <v>1109</v>
      </c>
      <c r="I14" s="180" t="s">
        <v>79</v>
      </c>
      <c r="J14" s="180" t="s">
        <v>79</v>
      </c>
      <c r="K14" s="180" t="s">
        <v>35</v>
      </c>
      <c r="L14" s="180" t="s">
        <v>88</v>
      </c>
      <c r="M14" s="180" t="s">
        <v>88</v>
      </c>
      <c r="N14" s="180" t="s">
        <v>102</v>
      </c>
      <c r="O14" s="180" t="s">
        <v>129</v>
      </c>
      <c r="P14" s="185" t="s">
        <v>1137</v>
      </c>
      <c r="Q14" s="180" t="s">
        <v>88</v>
      </c>
      <c r="R14" s="180" t="s">
        <v>193</v>
      </c>
      <c r="S14" s="178" t="s">
        <v>1202</v>
      </c>
      <c r="T14" s="30">
        <v>45315</v>
      </c>
      <c r="U14" s="178" t="s">
        <v>1109</v>
      </c>
      <c r="V14" s="178" t="s">
        <v>88</v>
      </c>
      <c r="W14" s="178" t="s">
        <v>88</v>
      </c>
      <c r="X14" s="178" t="s">
        <v>88</v>
      </c>
    </row>
    <row r="15" spans="1:25">
      <c r="D15" s="179">
        <v>18</v>
      </c>
      <c r="E15" s="179" t="s">
        <v>778</v>
      </c>
      <c r="F15" s="179" t="s">
        <v>1111</v>
      </c>
      <c r="G15" s="182">
        <v>45308</v>
      </c>
      <c r="H15" s="179" t="s">
        <v>1112</v>
      </c>
      <c r="I15" s="180" t="s">
        <v>79</v>
      </c>
      <c r="J15" s="180" t="s">
        <v>79</v>
      </c>
      <c r="K15" s="180" t="s">
        <v>107</v>
      </c>
      <c r="L15" s="180" t="s">
        <v>545</v>
      </c>
      <c r="M15" s="180" t="s">
        <v>88</v>
      </c>
      <c r="N15" s="180" t="s">
        <v>102</v>
      </c>
      <c r="O15" s="180" t="s">
        <v>129</v>
      </c>
      <c r="P15" s="185" t="s">
        <v>1130</v>
      </c>
      <c r="Q15" s="180" t="s">
        <v>88</v>
      </c>
      <c r="R15" s="180" t="s">
        <v>193</v>
      </c>
      <c r="S15" s="178" t="s">
        <v>1202</v>
      </c>
      <c r="T15" s="30">
        <v>45315</v>
      </c>
      <c r="U15" s="178" t="s">
        <v>1112</v>
      </c>
      <c r="V15" s="178" t="s">
        <v>88</v>
      </c>
      <c r="W15" s="178" t="s">
        <v>88</v>
      </c>
      <c r="X15" s="178" t="s">
        <v>88</v>
      </c>
    </row>
    <row r="16" spans="1:25">
      <c r="D16" s="179">
        <v>17</v>
      </c>
      <c r="E16" s="179" t="s">
        <v>778</v>
      </c>
      <c r="F16" s="179" t="s">
        <v>1114</v>
      </c>
      <c r="G16" s="182">
        <v>45308</v>
      </c>
      <c r="H16" s="179" t="s">
        <v>1115</v>
      </c>
      <c r="I16" s="180" t="s">
        <v>79</v>
      </c>
      <c r="J16" s="180" t="s">
        <v>79</v>
      </c>
      <c r="K16" s="180" t="s">
        <v>108</v>
      </c>
      <c r="L16" s="180" t="s">
        <v>555</v>
      </c>
      <c r="M16" s="180" t="s">
        <v>88</v>
      </c>
      <c r="N16" s="180" t="s">
        <v>102</v>
      </c>
      <c r="O16" s="180" t="s">
        <v>129</v>
      </c>
      <c r="P16" s="185" t="s">
        <v>1130</v>
      </c>
      <c r="Q16" s="180" t="s">
        <v>88</v>
      </c>
      <c r="R16" s="180" t="s">
        <v>204</v>
      </c>
      <c r="S16" s="178" t="s">
        <v>1202</v>
      </c>
      <c r="T16" s="30">
        <v>45315</v>
      </c>
      <c r="U16" s="178" t="s">
        <v>1300</v>
      </c>
      <c r="V16" s="178" t="s">
        <v>1115</v>
      </c>
      <c r="W16" s="178" t="s">
        <v>88</v>
      </c>
      <c r="X16" s="178" t="s">
        <v>88</v>
      </c>
    </row>
    <row r="17" spans="4:24">
      <c r="D17" s="179">
        <v>16</v>
      </c>
      <c r="E17" s="179" t="s">
        <v>778</v>
      </c>
      <c r="F17" s="179" t="s">
        <v>1105</v>
      </c>
      <c r="G17" s="182">
        <v>45308</v>
      </c>
      <c r="H17" s="179" t="s">
        <v>535</v>
      </c>
      <c r="I17" s="180" t="s">
        <v>1106</v>
      </c>
      <c r="J17" s="180" t="s">
        <v>803</v>
      </c>
      <c r="K17" s="180" t="s">
        <v>35</v>
      </c>
      <c r="L17" s="180" t="s">
        <v>88</v>
      </c>
      <c r="M17" s="180" t="s">
        <v>88</v>
      </c>
      <c r="N17" s="180" t="s">
        <v>81</v>
      </c>
      <c r="O17" s="180" t="s">
        <v>129</v>
      </c>
      <c r="P17" s="185" t="s">
        <v>1138</v>
      </c>
      <c r="Q17" s="180" t="s">
        <v>790</v>
      </c>
      <c r="R17" s="180" t="s">
        <v>204</v>
      </c>
      <c r="S17" s="178" t="s">
        <v>1202</v>
      </c>
      <c r="T17" s="30">
        <v>45315</v>
      </c>
      <c r="U17" s="178" t="s">
        <v>1299</v>
      </c>
      <c r="V17" s="178" t="s">
        <v>88</v>
      </c>
      <c r="W17" s="178" t="s">
        <v>88</v>
      </c>
      <c r="X17" s="178" t="s">
        <v>88</v>
      </c>
    </row>
    <row r="18" spans="4:24">
      <c r="D18" s="179">
        <v>15</v>
      </c>
      <c r="E18" s="179" t="s">
        <v>778</v>
      </c>
      <c r="F18" s="179" t="s">
        <v>1117</v>
      </c>
      <c r="G18" s="182">
        <v>45306</v>
      </c>
      <c r="H18" s="179" t="s">
        <v>1118</v>
      </c>
      <c r="I18" s="180" t="s">
        <v>79</v>
      </c>
      <c r="J18" s="180" t="s">
        <v>79</v>
      </c>
      <c r="K18" s="180" t="s">
        <v>35</v>
      </c>
      <c r="L18" s="180" t="s">
        <v>88</v>
      </c>
      <c r="M18" s="180" t="s">
        <v>88</v>
      </c>
      <c r="N18" s="180" t="s">
        <v>102</v>
      </c>
      <c r="O18" s="180" t="s">
        <v>129</v>
      </c>
      <c r="P18" s="185" t="s">
        <v>785</v>
      </c>
      <c r="Q18" s="180" t="s">
        <v>88</v>
      </c>
      <c r="R18" s="180" t="s">
        <v>193</v>
      </c>
      <c r="S18" s="178" t="s">
        <v>1204</v>
      </c>
      <c r="T18" s="30">
        <v>45309</v>
      </c>
      <c r="U18" s="178" t="s">
        <v>1118</v>
      </c>
      <c r="V18" s="178" t="s">
        <v>88</v>
      </c>
      <c r="W18" s="178" t="s">
        <v>88</v>
      </c>
      <c r="X18" s="178" t="s">
        <v>88</v>
      </c>
    </row>
    <row r="19" spans="4:24">
      <c r="D19" s="179">
        <v>14</v>
      </c>
      <c r="E19" s="179" t="s">
        <v>777</v>
      </c>
      <c r="F19" s="179" t="s">
        <v>792</v>
      </c>
      <c r="G19" s="182">
        <v>45303</v>
      </c>
      <c r="H19" s="179" t="s">
        <v>793</v>
      </c>
      <c r="I19" s="180" t="s">
        <v>79</v>
      </c>
      <c r="J19" s="180" t="s">
        <v>79</v>
      </c>
      <c r="K19" s="180" t="s">
        <v>107</v>
      </c>
      <c r="L19" s="180" t="s">
        <v>586</v>
      </c>
      <c r="M19" s="180" t="s">
        <v>464</v>
      </c>
      <c r="N19" s="180" t="s">
        <v>102</v>
      </c>
      <c r="O19" s="180" t="s">
        <v>129</v>
      </c>
      <c r="P19" s="185" t="s">
        <v>1264</v>
      </c>
      <c r="Q19" s="180" t="s">
        <v>88</v>
      </c>
      <c r="R19" s="180" t="s">
        <v>204</v>
      </c>
      <c r="S19" s="178" t="s">
        <v>1202</v>
      </c>
      <c r="T19" s="30">
        <v>45310</v>
      </c>
      <c r="U19" s="178" t="s">
        <v>793</v>
      </c>
      <c r="V19" s="178" t="s">
        <v>88</v>
      </c>
      <c r="W19" s="178" t="s">
        <v>88</v>
      </c>
      <c r="X19" s="178" t="s">
        <v>88</v>
      </c>
    </row>
    <row r="20" spans="4:24">
      <c r="D20" s="179">
        <v>13</v>
      </c>
      <c r="E20" s="179" t="s">
        <v>777</v>
      </c>
      <c r="F20" s="179" t="s">
        <v>1450</v>
      </c>
      <c r="G20" s="182">
        <v>45303</v>
      </c>
      <c r="H20" s="179" t="s">
        <v>319</v>
      </c>
      <c r="I20" s="180" t="s">
        <v>1464</v>
      </c>
      <c r="J20" s="180" t="s">
        <v>1465</v>
      </c>
      <c r="K20" s="180" t="s">
        <v>37</v>
      </c>
      <c r="L20" s="180" t="s">
        <v>88</v>
      </c>
      <c r="M20" s="180" t="s">
        <v>88</v>
      </c>
      <c r="N20" s="180" t="s">
        <v>102</v>
      </c>
      <c r="O20" s="180" t="s">
        <v>129</v>
      </c>
      <c r="P20" s="185" t="s">
        <v>1455</v>
      </c>
      <c r="Q20" s="180" t="s">
        <v>88</v>
      </c>
      <c r="R20" s="180" t="s">
        <v>193</v>
      </c>
      <c r="S20" s="178" t="s">
        <v>1202</v>
      </c>
      <c r="T20" s="30">
        <v>45310</v>
      </c>
      <c r="U20" s="178" t="s">
        <v>1459</v>
      </c>
      <c r="V20" s="178" t="s">
        <v>319</v>
      </c>
      <c r="W20" s="178" t="s">
        <v>88</v>
      </c>
      <c r="X20" s="178" t="s">
        <v>88</v>
      </c>
    </row>
    <row r="21" spans="4:24">
      <c r="D21" s="179">
        <v>12</v>
      </c>
      <c r="E21" s="179" t="s">
        <v>777</v>
      </c>
      <c r="F21" s="179" t="s">
        <v>1247</v>
      </c>
      <c r="G21" s="182">
        <v>45303</v>
      </c>
      <c r="H21" s="179" t="s">
        <v>1245</v>
      </c>
      <c r="I21" s="180" t="s">
        <v>79</v>
      </c>
      <c r="J21" s="180" t="s">
        <v>79</v>
      </c>
      <c r="K21" s="180" t="s">
        <v>107</v>
      </c>
      <c r="L21" s="180" t="s">
        <v>562</v>
      </c>
      <c r="M21" s="180" t="s">
        <v>88</v>
      </c>
      <c r="N21" s="180" t="s">
        <v>102</v>
      </c>
      <c r="O21" s="180" t="s">
        <v>129</v>
      </c>
      <c r="P21" s="185" t="s">
        <v>795</v>
      </c>
      <c r="Q21" s="180" t="s">
        <v>88</v>
      </c>
      <c r="R21" s="180" t="s">
        <v>1208</v>
      </c>
      <c r="S21" s="178" t="s">
        <v>1202</v>
      </c>
      <c r="T21" s="30">
        <v>45310</v>
      </c>
      <c r="U21" s="178" t="s">
        <v>1245</v>
      </c>
      <c r="V21" s="178" t="s">
        <v>88</v>
      </c>
      <c r="W21" s="178" t="s">
        <v>88</v>
      </c>
      <c r="X21" s="178" t="s">
        <v>88</v>
      </c>
    </row>
    <row r="22" spans="4:24">
      <c r="D22" s="179">
        <v>11</v>
      </c>
      <c r="E22" s="179" t="s">
        <v>777</v>
      </c>
      <c r="F22" s="179" t="s">
        <v>1275</v>
      </c>
      <c r="G22" s="182">
        <v>45303</v>
      </c>
      <c r="H22" s="179" t="s">
        <v>1273</v>
      </c>
      <c r="I22" s="180" t="s">
        <v>79</v>
      </c>
      <c r="J22" s="180" t="s">
        <v>79</v>
      </c>
      <c r="K22" s="180" t="s">
        <v>35</v>
      </c>
      <c r="L22" s="180" t="s">
        <v>88</v>
      </c>
      <c r="M22" s="180" t="s">
        <v>88</v>
      </c>
      <c r="N22" s="180" t="s">
        <v>102</v>
      </c>
      <c r="O22" s="180" t="s">
        <v>800</v>
      </c>
      <c r="P22" s="185" t="s">
        <v>1278</v>
      </c>
      <c r="Q22" s="180" t="s">
        <v>88</v>
      </c>
      <c r="R22" s="180" t="s">
        <v>193</v>
      </c>
      <c r="S22" s="178" t="s">
        <v>1203</v>
      </c>
      <c r="T22" s="30">
        <v>45309</v>
      </c>
      <c r="U22" s="178" t="s">
        <v>1273</v>
      </c>
      <c r="V22" s="178" t="s">
        <v>88</v>
      </c>
      <c r="W22" s="178" t="s">
        <v>88</v>
      </c>
      <c r="X22" s="178" t="s">
        <v>88</v>
      </c>
    </row>
    <row r="23" spans="4:24">
      <c r="D23" s="179">
        <v>10</v>
      </c>
      <c r="E23" s="179" t="s">
        <v>778</v>
      </c>
      <c r="F23" s="179" t="s">
        <v>1597</v>
      </c>
      <c r="G23" s="182">
        <v>45289</v>
      </c>
      <c r="H23" s="179" t="s">
        <v>1595</v>
      </c>
      <c r="I23" s="180" t="s">
        <v>79</v>
      </c>
      <c r="J23" s="180" t="s">
        <v>79</v>
      </c>
      <c r="K23" s="180" t="s">
        <v>37</v>
      </c>
      <c r="L23" s="180" t="s">
        <v>88</v>
      </c>
      <c r="M23" s="180" t="s">
        <v>88</v>
      </c>
      <c r="N23" s="180" t="s">
        <v>102</v>
      </c>
      <c r="O23" s="180" t="s">
        <v>1675</v>
      </c>
      <c r="P23" s="185" t="s">
        <v>1499</v>
      </c>
      <c r="Q23" s="180" t="s">
        <v>88</v>
      </c>
      <c r="R23" s="180" t="s">
        <v>193</v>
      </c>
      <c r="S23" s="178" t="s">
        <v>1203</v>
      </c>
      <c r="T23" s="30">
        <v>45296</v>
      </c>
      <c r="U23" s="178" t="s">
        <v>1605</v>
      </c>
      <c r="V23" s="178" t="s">
        <v>1595</v>
      </c>
      <c r="W23" s="178" t="s">
        <v>88</v>
      </c>
      <c r="X23" s="178" t="s">
        <v>88</v>
      </c>
    </row>
    <row r="24" spans="4:24">
      <c r="D24" s="179">
        <v>9</v>
      </c>
      <c r="E24" s="179" t="s">
        <v>778</v>
      </c>
      <c r="F24" s="179" t="s">
        <v>1625</v>
      </c>
      <c r="G24" s="182">
        <v>45289</v>
      </c>
      <c r="H24" s="179" t="s">
        <v>1595</v>
      </c>
      <c r="I24" s="180" t="s">
        <v>79</v>
      </c>
      <c r="J24" s="180" t="s">
        <v>79</v>
      </c>
      <c r="K24" s="180" t="s">
        <v>37</v>
      </c>
      <c r="L24" s="180" t="s">
        <v>88</v>
      </c>
      <c r="M24" s="180" t="s">
        <v>88</v>
      </c>
      <c r="N24" s="180" t="s">
        <v>102</v>
      </c>
      <c r="O24" s="180" t="s">
        <v>1144</v>
      </c>
      <c r="P24" s="185" t="s">
        <v>1499</v>
      </c>
      <c r="Q24" s="180" t="s">
        <v>88</v>
      </c>
      <c r="R24" s="180" t="s">
        <v>193</v>
      </c>
      <c r="S24" s="178" t="s">
        <v>1204</v>
      </c>
      <c r="T24" s="30">
        <v>45295</v>
      </c>
      <c r="U24" s="178" t="s">
        <v>1605</v>
      </c>
      <c r="V24" s="178" t="s">
        <v>1595</v>
      </c>
      <c r="W24" s="178" t="s">
        <v>88</v>
      </c>
      <c r="X24" s="178" t="s">
        <v>88</v>
      </c>
    </row>
    <row r="25" spans="4:24">
      <c r="D25" s="179">
        <v>8</v>
      </c>
      <c r="E25" s="179" t="s">
        <v>778</v>
      </c>
      <c r="F25" s="179" t="s">
        <v>1610</v>
      </c>
      <c r="G25" s="182">
        <v>45289</v>
      </c>
      <c r="H25" s="179" t="s">
        <v>1608</v>
      </c>
      <c r="I25" s="180" t="s">
        <v>79</v>
      </c>
      <c r="J25" s="180" t="s">
        <v>79</v>
      </c>
      <c r="K25" s="180" t="s">
        <v>37</v>
      </c>
      <c r="L25" s="180" t="s">
        <v>88</v>
      </c>
      <c r="M25" s="180" t="s">
        <v>88</v>
      </c>
      <c r="N25" s="180" t="s">
        <v>81</v>
      </c>
      <c r="O25" s="180" t="s">
        <v>1144</v>
      </c>
      <c r="P25" s="185" t="s">
        <v>1159</v>
      </c>
      <c r="Q25" s="180" t="s">
        <v>88</v>
      </c>
      <c r="R25" s="180" t="s">
        <v>105</v>
      </c>
      <c r="S25" s="178" t="s">
        <v>1204</v>
      </c>
      <c r="T25" s="30">
        <v>45295</v>
      </c>
      <c r="U25" s="178" t="s">
        <v>1616</v>
      </c>
      <c r="V25" s="178" t="s">
        <v>1608</v>
      </c>
      <c r="W25" s="178" t="s">
        <v>88</v>
      </c>
      <c r="X25" s="178" t="s">
        <v>88</v>
      </c>
    </row>
    <row r="26" spans="4:24">
      <c r="D26" s="179">
        <v>7</v>
      </c>
      <c r="E26" s="179" t="s">
        <v>778</v>
      </c>
      <c r="F26" s="179" t="s">
        <v>1622</v>
      </c>
      <c r="G26" s="182">
        <v>45289</v>
      </c>
      <c r="H26" s="179" t="s">
        <v>1608</v>
      </c>
      <c r="I26" s="180" t="s">
        <v>79</v>
      </c>
      <c r="J26" s="180" t="s">
        <v>79</v>
      </c>
      <c r="K26" s="180" t="s">
        <v>37</v>
      </c>
      <c r="L26" s="180" t="s">
        <v>88</v>
      </c>
      <c r="M26" s="180" t="s">
        <v>88</v>
      </c>
      <c r="N26" s="180" t="s">
        <v>104</v>
      </c>
      <c r="O26" s="180" t="s">
        <v>1144</v>
      </c>
      <c r="P26" s="185" t="s">
        <v>1159</v>
      </c>
      <c r="Q26" s="180" t="s">
        <v>88</v>
      </c>
      <c r="R26" s="180" t="s">
        <v>105</v>
      </c>
      <c r="S26" s="178" t="s">
        <v>1204</v>
      </c>
      <c r="T26" s="30">
        <v>45295</v>
      </c>
      <c r="U26" s="178" t="s">
        <v>1616</v>
      </c>
      <c r="V26" s="178" t="s">
        <v>1608</v>
      </c>
      <c r="W26" s="178" t="s">
        <v>88</v>
      </c>
      <c r="X26" s="178" t="s">
        <v>88</v>
      </c>
    </row>
    <row r="27" spans="4:24">
      <c r="D27" s="179">
        <v>6</v>
      </c>
      <c r="E27" s="179" t="s">
        <v>778</v>
      </c>
      <c r="F27" s="179" t="s">
        <v>1620</v>
      </c>
      <c r="G27" s="182">
        <v>45289</v>
      </c>
      <c r="H27" s="179" t="s">
        <v>1608</v>
      </c>
      <c r="I27" s="180" t="s">
        <v>79</v>
      </c>
      <c r="J27" s="180" t="s">
        <v>79</v>
      </c>
      <c r="K27" s="180" t="s">
        <v>37</v>
      </c>
      <c r="L27" s="180" t="s">
        <v>88</v>
      </c>
      <c r="M27" s="180" t="s">
        <v>88</v>
      </c>
      <c r="N27" s="180" t="s">
        <v>102</v>
      </c>
      <c r="O27" s="180" t="s">
        <v>1144</v>
      </c>
      <c r="P27" s="185" t="s">
        <v>1159</v>
      </c>
      <c r="Q27" s="180" t="s">
        <v>88</v>
      </c>
      <c r="R27" s="180" t="s">
        <v>105</v>
      </c>
      <c r="S27" s="178" t="s">
        <v>1204</v>
      </c>
      <c r="T27" s="30">
        <v>45295</v>
      </c>
      <c r="U27" s="178" t="s">
        <v>1616</v>
      </c>
      <c r="V27" s="178" t="s">
        <v>1608</v>
      </c>
      <c r="W27" s="178" t="s">
        <v>88</v>
      </c>
      <c r="X27" s="178" t="s">
        <v>88</v>
      </c>
    </row>
    <row r="28" spans="4:24">
      <c r="D28" s="179">
        <v>5</v>
      </c>
      <c r="E28" s="179" t="s">
        <v>778</v>
      </c>
      <c r="F28" s="179" t="s">
        <v>1551</v>
      </c>
      <c r="G28" s="182">
        <v>45289</v>
      </c>
      <c r="H28" s="179" t="s">
        <v>1549</v>
      </c>
      <c r="I28" s="180" t="s">
        <v>79</v>
      </c>
      <c r="J28" s="180" t="s">
        <v>79</v>
      </c>
      <c r="K28" s="180" t="s">
        <v>37</v>
      </c>
      <c r="L28" s="180" t="s">
        <v>88</v>
      </c>
      <c r="M28" s="180" t="s">
        <v>88</v>
      </c>
      <c r="N28" s="180" t="s">
        <v>102</v>
      </c>
      <c r="O28" s="180" t="s">
        <v>129</v>
      </c>
      <c r="P28" s="185" t="s">
        <v>1499</v>
      </c>
      <c r="Q28" s="180" t="s">
        <v>88</v>
      </c>
      <c r="R28" s="180" t="s">
        <v>193</v>
      </c>
      <c r="S28" s="178" t="s">
        <v>1203</v>
      </c>
      <c r="T28" s="30">
        <v>45296</v>
      </c>
      <c r="U28" s="178" t="s">
        <v>1559</v>
      </c>
      <c r="V28" s="178" t="s">
        <v>1549</v>
      </c>
      <c r="W28" s="178" t="s">
        <v>88</v>
      </c>
      <c r="X28" s="178" t="s">
        <v>88</v>
      </c>
    </row>
    <row r="29" spans="4:24">
      <c r="D29" s="179">
        <v>4</v>
      </c>
      <c r="E29" s="179" t="s">
        <v>778</v>
      </c>
      <c r="F29" s="179" t="s">
        <v>1565</v>
      </c>
      <c r="G29" s="182">
        <v>45289</v>
      </c>
      <c r="H29" s="179" t="s">
        <v>1563</v>
      </c>
      <c r="I29" s="180" t="s">
        <v>79</v>
      </c>
      <c r="J29" s="180" t="s">
        <v>79</v>
      </c>
      <c r="K29" s="180" t="s">
        <v>107</v>
      </c>
      <c r="L29" s="180" t="s">
        <v>569</v>
      </c>
      <c r="M29" s="180" t="s">
        <v>88</v>
      </c>
      <c r="N29" s="180" t="s">
        <v>102</v>
      </c>
      <c r="O29" s="180" t="s">
        <v>129</v>
      </c>
      <c r="P29" s="185" t="s">
        <v>1568</v>
      </c>
      <c r="Q29" s="180" t="s">
        <v>88</v>
      </c>
      <c r="R29" s="180" t="s">
        <v>105</v>
      </c>
      <c r="S29" s="178" t="s">
        <v>1202</v>
      </c>
      <c r="T29" s="30">
        <v>45299</v>
      </c>
      <c r="U29" s="178" t="s">
        <v>1563</v>
      </c>
      <c r="V29" s="178" t="s">
        <v>88</v>
      </c>
      <c r="W29" s="178" t="s">
        <v>88</v>
      </c>
      <c r="X29" s="178" t="s">
        <v>88</v>
      </c>
    </row>
    <row r="30" spans="4:24">
      <c r="D30" s="179">
        <v>3</v>
      </c>
      <c r="E30" s="179" t="s">
        <v>778</v>
      </c>
      <c r="F30" s="179" t="s">
        <v>1579</v>
      </c>
      <c r="G30" s="182">
        <v>45289</v>
      </c>
      <c r="H30" s="179" t="s">
        <v>1577</v>
      </c>
      <c r="I30" s="180" t="s">
        <v>79</v>
      </c>
      <c r="J30" s="180" t="s">
        <v>1686</v>
      </c>
      <c r="K30" s="180" t="s">
        <v>109</v>
      </c>
      <c r="L30" s="180" t="s">
        <v>555</v>
      </c>
      <c r="M30" s="180" t="s">
        <v>88</v>
      </c>
      <c r="N30" s="180" t="s">
        <v>81</v>
      </c>
      <c r="O30" s="180" t="s">
        <v>129</v>
      </c>
      <c r="P30" s="185" t="s">
        <v>1583</v>
      </c>
      <c r="Q30" s="180" t="s">
        <v>88</v>
      </c>
      <c r="R30" s="180" t="s">
        <v>193</v>
      </c>
      <c r="S30" s="178" t="s">
        <v>1204</v>
      </c>
      <c r="T30" s="30">
        <v>45295</v>
      </c>
      <c r="U30" s="178" t="s">
        <v>1591</v>
      </c>
      <c r="V30" s="178" t="s">
        <v>88</v>
      </c>
      <c r="W30" s="178" t="s">
        <v>1577</v>
      </c>
      <c r="X30" s="178" t="s">
        <v>88</v>
      </c>
    </row>
    <row r="31" spans="4:24">
      <c r="D31" s="179">
        <v>2</v>
      </c>
      <c r="E31" s="179" t="s">
        <v>778</v>
      </c>
      <c r="F31" s="179" t="s">
        <v>1647</v>
      </c>
      <c r="G31" s="182">
        <v>45288</v>
      </c>
      <c r="H31" s="179" t="s">
        <v>1645</v>
      </c>
      <c r="I31" s="180" t="s">
        <v>79</v>
      </c>
      <c r="J31" s="180" t="s">
        <v>79</v>
      </c>
      <c r="K31" s="180" t="s">
        <v>107</v>
      </c>
      <c r="L31" s="180" t="s">
        <v>569</v>
      </c>
      <c r="M31" s="180" t="s">
        <v>88</v>
      </c>
      <c r="N31" s="180" t="s">
        <v>102</v>
      </c>
      <c r="O31" s="180" t="s">
        <v>129</v>
      </c>
      <c r="P31" s="185" t="s">
        <v>1568</v>
      </c>
      <c r="Q31" s="180" t="s">
        <v>88</v>
      </c>
      <c r="R31" s="180" t="s">
        <v>204</v>
      </c>
      <c r="S31" s="178" t="s">
        <v>1682</v>
      </c>
      <c r="T31" s="30">
        <v>45299</v>
      </c>
      <c r="U31" s="178" t="s">
        <v>1645</v>
      </c>
      <c r="V31" s="178" t="s">
        <v>88</v>
      </c>
      <c r="W31" s="178" t="s">
        <v>88</v>
      </c>
      <c r="X31" s="178" t="s">
        <v>88</v>
      </c>
    </row>
    <row r="32" spans="4:24">
      <c r="D32" s="179">
        <v>1</v>
      </c>
      <c r="E32" s="179" t="s">
        <v>778</v>
      </c>
      <c r="F32" s="179" t="s">
        <v>1657</v>
      </c>
      <c r="G32" s="182">
        <v>45288</v>
      </c>
      <c r="H32" s="179" t="s">
        <v>1655</v>
      </c>
      <c r="I32" s="180" t="s">
        <v>79</v>
      </c>
      <c r="J32" s="180" t="s">
        <v>79</v>
      </c>
      <c r="K32" s="180" t="s">
        <v>107</v>
      </c>
      <c r="L32" s="180" t="s">
        <v>545</v>
      </c>
      <c r="M32" s="180" t="s">
        <v>88</v>
      </c>
      <c r="N32" s="180" t="s">
        <v>81</v>
      </c>
      <c r="O32" s="180" t="s">
        <v>129</v>
      </c>
      <c r="P32" s="185" t="s">
        <v>1583</v>
      </c>
      <c r="Q32" s="180" t="s">
        <v>88</v>
      </c>
      <c r="R32" s="180" t="s">
        <v>204</v>
      </c>
      <c r="S32" s="178" t="s">
        <v>1204</v>
      </c>
      <c r="T32" s="30">
        <v>45294</v>
      </c>
      <c r="U32" s="178" t="s">
        <v>1655</v>
      </c>
      <c r="V32" s="178" t="s">
        <v>88</v>
      </c>
      <c r="W32" s="178" t="s">
        <v>88</v>
      </c>
      <c r="X32" s="178" t="s">
        <v>88</v>
      </c>
    </row>
    <row r="37" spans="4:24">
      <c r="D37" s="140" t="s">
        <v>82</v>
      </c>
      <c r="E37" s="140" t="s">
        <v>768</v>
      </c>
      <c r="F37" s="140" t="s">
        <v>45</v>
      </c>
      <c r="G37" s="140" t="s">
        <v>46</v>
      </c>
      <c r="H37" s="140" t="s">
        <v>90</v>
      </c>
      <c r="I37" s="140" t="s">
        <v>117</v>
      </c>
      <c r="J37" s="140" t="s">
        <v>141</v>
      </c>
      <c r="K37" s="140" t="s">
        <v>86</v>
      </c>
      <c r="L37" s="140" t="s">
        <v>540</v>
      </c>
      <c r="M37" s="140" t="s">
        <v>118</v>
      </c>
      <c r="N37" s="140" t="s">
        <v>61</v>
      </c>
      <c r="O37" s="140" t="s">
        <v>83</v>
      </c>
      <c r="P37" s="140" t="s">
        <v>112</v>
      </c>
      <c r="Q37" s="140" t="s">
        <v>292</v>
      </c>
      <c r="R37" s="140" t="s">
        <v>87</v>
      </c>
      <c r="S37" s="140" t="s">
        <v>1200</v>
      </c>
      <c r="T37" s="140" t="s">
        <v>1201</v>
      </c>
      <c r="U37" s="140" t="s">
        <v>67</v>
      </c>
      <c r="V37" s="140" t="s">
        <v>68</v>
      </c>
      <c r="W37" s="140" t="s">
        <v>78</v>
      </c>
      <c r="X37" s="140" t="s">
        <v>1304</v>
      </c>
    </row>
    <row r="38" spans="4:24">
      <c r="D38" s="140">
        <v>26</v>
      </c>
      <c r="E38" s="140" t="s">
        <v>778</v>
      </c>
      <c r="F38" s="140" t="s">
        <v>1491</v>
      </c>
      <c r="G38" s="140">
        <v>45310</v>
      </c>
      <c r="H38" s="140" t="s">
        <v>1489</v>
      </c>
      <c r="I38" s="140" t="s">
        <v>79</v>
      </c>
      <c r="J38" s="140" t="s">
        <v>79</v>
      </c>
      <c r="K38" s="140" t="s">
        <v>35</v>
      </c>
      <c r="L38" s="140" t="s">
        <v>88</v>
      </c>
      <c r="M38" s="140" t="s">
        <v>88</v>
      </c>
      <c r="N38" s="140" t="s">
        <v>102</v>
      </c>
      <c r="O38" s="140" t="s">
        <v>800</v>
      </c>
      <c r="P38" s="140" t="s">
        <v>1499</v>
      </c>
      <c r="Q38" s="140" t="s">
        <v>88</v>
      </c>
      <c r="R38" s="140" t="s">
        <v>193</v>
      </c>
      <c r="S38" s="140" t="s">
        <v>1203</v>
      </c>
      <c r="T38" s="140">
        <v>45316</v>
      </c>
      <c r="U38" s="140" t="s">
        <v>1489</v>
      </c>
      <c r="V38" s="140" t="s">
        <v>88</v>
      </c>
      <c r="W38" s="140" t="s">
        <v>88</v>
      </c>
      <c r="X38" s="140" t="s">
        <v>88</v>
      </c>
    </row>
    <row r="39" spans="4:24">
      <c r="D39" s="140">
        <v>25</v>
      </c>
      <c r="E39" s="140" t="s">
        <v>778</v>
      </c>
      <c r="F39" s="140" t="s">
        <v>1505</v>
      </c>
      <c r="G39" s="140">
        <v>45310</v>
      </c>
      <c r="H39" s="140" t="s">
        <v>1503</v>
      </c>
      <c r="I39" s="140" t="s">
        <v>79</v>
      </c>
      <c r="J39" s="140" t="s">
        <v>79</v>
      </c>
      <c r="K39" s="140" t="s">
        <v>35</v>
      </c>
      <c r="L39" s="140" t="s">
        <v>88</v>
      </c>
      <c r="M39" s="140" t="s">
        <v>88</v>
      </c>
      <c r="N39" s="140" t="s">
        <v>102</v>
      </c>
      <c r="O39" s="140" t="s">
        <v>129</v>
      </c>
      <c r="P39" s="140" t="s">
        <v>1509</v>
      </c>
      <c r="Q39" s="140" t="s">
        <v>88</v>
      </c>
      <c r="R39" s="140" t="s">
        <v>193</v>
      </c>
      <c r="S39" s="140" t="s">
        <v>1202</v>
      </c>
      <c r="T39" s="140">
        <v>45317</v>
      </c>
      <c r="U39" s="140" t="s">
        <v>1503</v>
      </c>
      <c r="V39" s="140" t="s">
        <v>88</v>
      </c>
      <c r="W39" s="140" t="s">
        <v>88</v>
      </c>
      <c r="X39" s="140" t="s">
        <v>88</v>
      </c>
    </row>
    <row r="40" spans="4:24">
      <c r="D40" s="140">
        <v>24</v>
      </c>
      <c r="E40" s="140" t="s">
        <v>778</v>
      </c>
      <c r="F40" s="140" t="s">
        <v>1094</v>
      </c>
      <c r="G40" s="140">
        <v>45309</v>
      </c>
      <c r="H40" s="140" t="s">
        <v>1095</v>
      </c>
      <c r="I40" s="140" t="s">
        <v>79</v>
      </c>
      <c r="J40" s="140" t="s">
        <v>79</v>
      </c>
      <c r="K40" s="140" t="s">
        <v>109</v>
      </c>
      <c r="L40" s="140" t="s">
        <v>553</v>
      </c>
      <c r="M40" s="140" t="s">
        <v>88</v>
      </c>
      <c r="N40" s="140" t="s">
        <v>102</v>
      </c>
      <c r="O40" s="140" t="s">
        <v>129</v>
      </c>
      <c r="P40" s="140" t="s">
        <v>1121</v>
      </c>
      <c r="Q40" s="140" t="s">
        <v>88</v>
      </c>
      <c r="R40" s="140" t="s">
        <v>193</v>
      </c>
      <c r="S40" s="140" t="s">
        <v>1202</v>
      </c>
      <c r="T40" s="140">
        <v>45316</v>
      </c>
      <c r="U40" s="140" t="s">
        <v>1297</v>
      </c>
      <c r="V40" s="140" t="s">
        <v>88</v>
      </c>
      <c r="W40" s="140" t="s">
        <v>1095</v>
      </c>
      <c r="X40" s="140" t="s">
        <v>88</v>
      </c>
    </row>
    <row r="41" spans="4:24">
      <c r="D41" s="140">
        <v>23</v>
      </c>
      <c r="E41" s="140" t="s">
        <v>778</v>
      </c>
      <c r="F41" s="140" t="s">
        <v>1091</v>
      </c>
      <c r="G41" s="140">
        <v>45309</v>
      </c>
      <c r="H41" s="140" t="s">
        <v>1092</v>
      </c>
      <c r="I41" s="140" t="s">
        <v>79</v>
      </c>
      <c r="J41" s="140" t="s">
        <v>79</v>
      </c>
      <c r="K41" s="140" t="s">
        <v>107</v>
      </c>
      <c r="L41" s="140" t="s">
        <v>555</v>
      </c>
      <c r="M41" s="140" t="s">
        <v>464</v>
      </c>
      <c r="N41" s="140" t="s">
        <v>203</v>
      </c>
      <c r="O41" s="140" t="s">
        <v>129</v>
      </c>
      <c r="P41" s="140" t="s">
        <v>1123</v>
      </c>
      <c r="Q41" s="140" t="s">
        <v>88</v>
      </c>
      <c r="R41" s="140" t="s">
        <v>204</v>
      </c>
      <c r="S41" s="140" t="s">
        <v>1203</v>
      </c>
      <c r="T41" s="140">
        <v>45315</v>
      </c>
      <c r="U41" s="140" t="s">
        <v>1092</v>
      </c>
      <c r="V41" s="140" t="s">
        <v>88</v>
      </c>
      <c r="W41" s="140" t="s">
        <v>88</v>
      </c>
      <c r="X41" s="140" t="s">
        <v>88</v>
      </c>
    </row>
    <row r="42" spans="4:24">
      <c r="D42" s="140">
        <v>22</v>
      </c>
      <c r="E42" s="140" t="s">
        <v>778</v>
      </c>
      <c r="F42" s="140" t="s">
        <v>1151</v>
      </c>
      <c r="G42" s="140">
        <v>45309</v>
      </c>
      <c r="H42" s="140" t="s">
        <v>1152</v>
      </c>
      <c r="I42" s="140" t="s">
        <v>79</v>
      </c>
      <c r="J42" s="140" t="s">
        <v>79</v>
      </c>
      <c r="K42" s="140" t="s">
        <v>35</v>
      </c>
      <c r="L42" s="140" t="s">
        <v>88</v>
      </c>
      <c r="M42" s="140" t="s">
        <v>88</v>
      </c>
      <c r="N42" s="140" t="s">
        <v>102</v>
      </c>
      <c r="O42" s="140">
        <v>1</v>
      </c>
      <c r="P42" s="140" t="s">
        <v>1159</v>
      </c>
      <c r="Q42" s="140" t="s">
        <v>88</v>
      </c>
      <c r="R42" s="140" t="s">
        <v>105</v>
      </c>
      <c r="S42" s="140" t="s">
        <v>1204</v>
      </c>
      <c r="T42" s="140">
        <v>45314</v>
      </c>
      <c r="U42" s="140" t="s">
        <v>1152</v>
      </c>
      <c r="V42" s="140" t="s">
        <v>88</v>
      </c>
      <c r="W42" s="140" t="s">
        <v>88</v>
      </c>
      <c r="X42" s="140" t="s">
        <v>88</v>
      </c>
    </row>
    <row r="43" spans="4:24">
      <c r="D43" s="140">
        <v>21</v>
      </c>
      <c r="E43" s="140" t="s">
        <v>778</v>
      </c>
      <c r="F43" s="140" t="s">
        <v>1088</v>
      </c>
      <c r="G43" s="140">
        <v>45309</v>
      </c>
      <c r="H43" s="140" t="s">
        <v>601</v>
      </c>
      <c r="I43" s="140" t="s">
        <v>1145</v>
      </c>
      <c r="J43" s="140" t="s">
        <v>1089</v>
      </c>
      <c r="K43" s="140" t="s">
        <v>37</v>
      </c>
      <c r="L43" s="140" t="s">
        <v>88</v>
      </c>
      <c r="M43" s="140" t="s">
        <v>88</v>
      </c>
      <c r="N43" s="140" t="s">
        <v>102</v>
      </c>
      <c r="O43" s="140" t="s">
        <v>800</v>
      </c>
      <c r="P43" s="140" t="s">
        <v>1134</v>
      </c>
      <c r="Q43" s="140" t="s">
        <v>88</v>
      </c>
      <c r="R43" s="140" t="s">
        <v>204</v>
      </c>
      <c r="S43" s="140" t="s">
        <v>1202</v>
      </c>
      <c r="T43" s="140">
        <v>45316</v>
      </c>
      <c r="U43" s="140" t="s">
        <v>1296</v>
      </c>
      <c r="V43" s="140" t="s">
        <v>601</v>
      </c>
      <c r="W43" s="140" t="s">
        <v>88</v>
      </c>
      <c r="X43" s="140" t="s">
        <v>88</v>
      </c>
    </row>
    <row r="44" spans="4:24">
      <c r="D44" s="140">
        <v>20</v>
      </c>
      <c r="E44" s="140" t="s">
        <v>778</v>
      </c>
      <c r="F44" s="140" t="s">
        <v>1097</v>
      </c>
      <c r="G44" s="140">
        <v>45309</v>
      </c>
      <c r="H44" s="140" t="s">
        <v>1098</v>
      </c>
      <c r="I44" s="140" t="s">
        <v>1099</v>
      </c>
      <c r="J44" s="140" t="s">
        <v>1099</v>
      </c>
      <c r="K44" s="140" t="s">
        <v>37</v>
      </c>
      <c r="L44" s="140" t="s">
        <v>88</v>
      </c>
      <c r="M44" s="140" t="s">
        <v>88</v>
      </c>
      <c r="N44" s="140" t="s">
        <v>203</v>
      </c>
      <c r="O44" s="140" t="s">
        <v>129</v>
      </c>
      <c r="P44" s="140" t="s">
        <v>1135</v>
      </c>
      <c r="Q44" s="140" t="s">
        <v>88</v>
      </c>
      <c r="R44" s="140" t="s">
        <v>1136</v>
      </c>
      <c r="S44" s="140" t="s">
        <v>1202</v>
      </c>
      <c r="T44" s="140">
        <v>45316</v>
      </c>
      <c r="U44" s="140" t="s">
        <v>1298</v>
      </c>
      <c r="V44" s="140" t="s">
        <v>1098</v>
      </c>
      <c r="W44" s="140" t="s">
        <v>88</v>
      </c>
      <c r="X44" s="140" t="s">
        <v>1692</v>
      </c>
    </row>
    <row r="45" spans="4:24">
      <c r="D45" s="140">
        <v>19</v>
      </c>
      <c r="E45" s="140" t="s">
        <v>778</v>
      </c>
      <c r="F45" s="140" t="s">
        <v>1108</v>
      </c>
      <c r="G45" s="140">
        <v>45308</v>
      </c>
      <c r="H45" s="140" t="s">
        <v>1109</v>
      </c>
      <c r="I45" s="140" t="s">
        <v>79</v>
      </c>
      <c r="J45" s="140" t="s">
        <v>79</v>
      </c>
      <c r="K45" s="140" t="s">
        <v>35</v>
      </c>
      <c r="L45" s="140" t="s">
        <v>88</v>
      </c>
      <c r="M45" s="140" t="s">
        <v>88</v>
      </c>
      <c r="N45" s="140" t="s">
        <v>102</v>
      </c>
      <c r="O45" s="140" t="s">
        <v>129</v>
      </c>
      <c r="P45" s="140" t="s">
        <v>1137</v>
      </c>
      <c r="Q45" s="140" t="s">
        <v>88</v>
      </c>
      <c r="R45" s="140" t="s">
        <v>193</v>
      </c>
      <c r="S45" s="140" t="s">
        <v>1202</v>
      </c>
      <c r="T45" s="140">
        <v>45315</v>
      </c>
      <c r="U45" s="140" t="s">
        <v>1109</v>
      </c>
      <c r="V45" s="140" t="s">
        <v>88</v>
      </c>
      <c r="W45" s="140" t="s">
        <v>88</v>
      </c>
      <c r="X45" s="140" t="s">
        <v>88</v>
      </c>
    </row>
    <row r="46" spans="4:24">
      <c r="D46" s="140">
        <v>18</v>
      </c>
      <c r="E46" s="140" t="s">
        <v>778</v>
      </c>
      <c r="F46" s="140" t="s">
        <v>1111</v>
      </c>
      <c r="G46" s="140">
        <v>45308</v>
      </c>
      <c r="H46" s="140" t="s">
        <v>1112</v>
      </c>
      <c r="I46" s="140" t="s">
        <v>79</v>
      </c>
      <c r="J46" s="140" t="s">
        <v>79</v>
      </c>
      <c r="K46" s="140" t="s">
        <v>107</v>
      </c>
      <c r="L46" s="140" t="s">
        <v>545</v>
      </c>
      <c r="M46" s="140" t="s">
        <v>88</v>
      </c>
      <c r="N46" s="140" t="s">
        <v>102</v>
      </c>
      <c r="O46" s="140" t="s">
        <v>129</v>
      </c>
      <c r="P46" s="140" t="s">
        <v>1130</v>
      </c>
      <c r="Q46" s="140" t="s">
        <v>88</v>
      </c>
      <c r="R46" s="140" t="s">
        <v>193</v>
      </c>
      <c r="S46" s="140" t="s">
        <v>1202</v>
      </c>
      <c r="T46" s="140">
        <v>45315</v>
      </c>
      <c r="U46" s="140" t="s">
        <v>1112</v>
      </c>
      <c r="V46" s="140" t="s">
        <v>88</v>
      </c>
      <c r="W46" s="140" t="s">
        <v>88</v>
      </c>
      <c r="X46" s="140" t="s">
        <v>88</v>
      </c>
    </row>
    <row r="47" spans="4:24">
      <c r="D47" s="140">
        <v>17</v>
      </c>
      <c r="E47" s="140" t="s">
        <v>778</v>
      </c>
      <c r="F47" s="140" t="s">
        <v>1114</v>
      </c>
      <c r="G47" s="140">
        <v>45308</v>
      </c>
      <c r="H47" s="140" t="s">
        <v>1115</v>
      </c>
      <c r="I47" s="140" t="s">
        <v>79</v>
      </c>
      <c r="J47" s="140" t="s">
        <v>79</v>
      </c>
      <c r="K47" s="140" t="s">
        <v>108</v>
      </c>
      <c r="L47" s="140" t="s">
        <v>555</v>
      </c>
      <c r="M47" s="140" t="s">
        <v>88</v>
      </c>
      <c r="N47" s="140" t="s">
        <v>102</v>
      </c>
      <c r="O47" s="140" t="s">
        <v>129</v>
      </c>
      <c r="P47" s="140" t="s">
        <v>1130</v>
      </c>
      <c r="Q47" s="140" t="s">
        <v>88</v>
      </c>
      <c r="R47" s="140" t="s">
        <v>204</v>
      </c>
      <c r="S47" s="140" t="s">
        <v>1202</v>
      </c>
      <c r="T47" s="140">
        <v>45315</v>
      </c>
      <c r="U47" s="140" t="s">
        <v>1300</v>
      </c>
      <c r="V47" s="140" t="s">
        <v>1115</v>
      </c>
      <c r="W47" s="140" t="s">
        <v>88</v>
      </c>
      <c r="X47" s="140" t="s">
        <v>88</v>
      </c>
    </row>
    <row r="48" spans="4:24">
      <c r="D48" s="140">
        <v>16</v>
      </c>
      <c r="E48" s="140" t="s">
        <v>778</v>
      </c>
      <c r="F48" s="140" t="s">
        <v>1105</v>
      </c>
      <c r="G48" s="140">
        <v>45308</v>
      </c>
      <c r="H48" s="140" t="s">
        <v>535</v>
      </c>
      <c r="I48" s="140" t="s">
        <v>1106</v>
      </c>
      <c r="J48" s="140" t="s">
        <v>803</v>
      </c>
      <c r="K48" s="140" t="s">
        <v>35</v>
      </c>
      <c r="L48" s="140" t="s">
        <v>88</v>
      </c>
      <c r="M48" s="140" t="s">
        <v>88</v>
      </c>
      <c r="N48" s="140" t="s">
        <v>81</v>
      </c>
      <c r="O48" s="140" t="s">
        <v>129</v>
      </c>
      <c r="P48" s="140" t="s">
        <v>1138</v>
      </c>
      <c r="Q48" s="140" t="s">
        <v>790</v>
      </c>
      <c r="R48" s="140" t="s">
        <v>204</v>
      </c>
      <c r="S48" s="140" t="s">
        <v>1202</v>
      </c>
      <c r="T48" s="140">
        <v>45315</v>
      </c>
      <c r="U48" s="140" t="s">
        <v>1299</v>
      </c>
      <c r="V48" s="140" t="s">
        <v>88</v>
      </c>
      <c r="W48" s="140" t="s">
        <v>88</v>
      </c>
      <c r="X48" s="140" t="s">
        <v>88</v>
      </c>
    </row>
    <row r="49" spans="4:24">
      <c r="D49" s="140">
        <v>15</v>
      </c>
      <c r="E49" s="140" t="s">
        <v>778</v>
      </c>
      <c r="F49" s="140" t="s">
        <v>1117</v>
      </c>
      <c r="G49" s="140">
        <v>45306</v>
      </c>
      <c r="H49" s="140" t="s">
        <v>1118</v>
      </c>
      <c r="I49" s="140" t="s">
        <v>79</v>
      </c>
      <c r="J49" s="140" t="s">
        <v>79</v>
      </c>
      <c r="K49" s="140" t="s">
        <v>35</v>
      </c>
      <c r="L49" s="140" t="s">
        <v>88</v>
      </c>
      <c r="M49" s="140" t="s">
        <v>88</v>
      </c>
      <c r="N49" s="140" t="s">
        <v>102</v>
      </c>
      <c r="O49" s="140" t="s">
        <v>129</v>
      </c>
      <c r="P49" s="140" t="s">
        <v>785</v>
      </c>
      <c r="Q49" s="140" t="s">
        <v>88</v>
      </c>
      <c r="R49" s="140" t="s">
        <v>193</v>
      </c>
      <c r="S49" s="140" t="s">
        <v>1204</v>
      </c>
      <c r="T49" s="140">
        <v>45309</v>
      </c>
      <c r="U49" s="140" t="s">
        <v>1118</v>
      </c>
      <c r="V49" s="140" t="s">
        <v>88</v>
      </c>
      <c r="W49" s="140" t="s">
        <v>88</v>
      </c>
      <c r="X49" s="140" t="s">
        <v>88</v>
      </c>
    </row>
    <row r="50" spans="4:24">
      <c r="D50" s="140">
        <v>14</v>
      </c>
      <c r="E50" s="140" t="s">
        <v>777</v>
      </c>
      <c r="F50" s="140" t="s">
        <v>792</v>
      </c>
      <c r="G50" s="140">
        <v>45303</v>
      </c>
      <c r="H50" s="140" t="s">
        <v>793</v>
      </c>
      <c r="I50" s="140" t="s">
        <v>79</v>
      </c>
      <c r="J50" s="140" t="s">
        <v>79</v>
      </c>
      <c r="K50" s="140" t="s">
        <v>107</v>
      </c>
      <c r="L50" s="140" t="s">
        <v>586</v>
      </c>
      <c r="M50" s="140" t="s">
        <v>464</v>
      </c>
      <c r="N50" s="140" t="s">
        <v>102</v>
      </c>
      <c r="O50" s="140" t="s">
        <v>129</v>
      </c>
      <c r="P50" s="140" t="s">
        <v>1264</v>
      </c>
      <c r="Q50" s="140" t="s">
        <v>88</v>
      </c>
      <c r="R50" s="140" t="s">
        <v>204</v>
      </c>
      <c r="S50" s="140" t="s">
        <v>1202</v>
      </c>
      <c r="T50" s="140">
        <v>45310</v>
      </c>
      <c r="U50" s="140" t="s">
        <v>793</v>
      </c>
      <c r="V50" s="140" t="s">
        <v>88</v>
      </c>
      <c r="W50" s="140" t="s">
        <v>88</v>
      </c>
      <c r="X50" s="140" t="s">
        <v>88</v>
      </c>
    </row>
    <row r="51" spans="4:24">
      <c r="D51" s="140">
        <v>13</v>
      </c>
      <c r="E51" s="140" t="s">
        <v>777</v>
      </c>
      <c r="F51" s="140" t="s">
        <v>1450</v>
      </c>
      <c r="G51" s="140">
        <v>45303</v>
      </c>
      <c r="H51" s="140" t="s">
        <v>319</v>
      </c>
      <c r="I51" s="140" t="s">
        <v>1464</v>
      </c>
      <c r="J51" s="140" t="s">
        <v>1465</v>
      </c>
      <c r="K51" s="140" t="s">
        <v>37</v>
      </c>
      <c r="L51" s="140" t="s">
        <v>88</v>
      </c>
      <c r="M51" s="140" t="s">
        <v>88</v>
      </c>
      <c r="N51" s="140" t="s">
        <v>102</v>
      </c>
      <c r="O51" s="140" t="s">
        <v>129</v>
      </c>
      <c r="P51" s="140" t="s">
        <v>1455</v>
      </c>
      <c r="Q51" s="140" t="s">
        <v>88</v>
      </c>
      <c r="R51" s="140" t="s">
        <v>193</v>
      </c>
      <c r="S51" s="140" t="s">
        <v>1202</v>
      </c>
      <c r="T51" s="140">
        <v>45310</v>
      </c>
      <c r="U51" s="140" t="s">
        <v>1459</v>
      </c>
      <c r="V51" s="140" t="s">
        <v>319</v>
      </c>
      <c r="W51" s="140" t="s">
        <v>88</v>
      </c>
      <c r="X51" s="140" t="s">
        <v>88</v>
      </c>
    </row>
    <row r="52" spans="4:24">
      <c r="D52" s="140">
        <v>12</v>
      </c>
      <c r="E52" s="140" t="s">
        <v>777</v>
      </c>
      <c r="F52" s="140" t="s">
        <v>1247</v>
      </c>
      <c r="G52" s="140">
        <v>45303</v>
      </c>
      <c r="H52" s="140" t="s">
        <v>1245</v>
      </c>
      <c r="I52" s="140" t="s">
        <v>79</v>
      </c>
      <c r="J52" s="140" t="s">
        <v>79</v>
      </c>
      <c r="K52" s="140" t="s">
        <v>107</v>
      </c>
      <c r="L52" s="140" t="s">
        <v>562</v>
      </c>
      <c r="M52" s="140" t="s">
        <v>88</v>
      </c>
      <c r="N52" s="140" t="s">
        <v>102</v>
      </c>
      <c r="O52" s="140" t="s">
        <v>129</v>
      </c>
      <c r="P52" s="140" t="s">
        <v>795</v>
      </c>
      <c r="Q52" s="140" t="s">
        <v>88</v>
      </c>
      <c r="R52" s="140" t="s">
        <v>1208</v>
      </c>
      <c r="S52" s="140" t="s">
        <v>1202</v>
      </c>
      <c r="T52" s="140">
        <v>45310</v>
      </c>
      <c r="U52" s="140" t="s">
        <v>1245</v>
      </c>
      <c r="V52" s="140" t="s">
        <v>88</v>
      </c>
      <c r="W52" s="140" t="s">
        <v>88</v>
      </c>
      <c r="X52" s="140" t="s">
        <v>88</v>
      </c>
    </row>
    <row r="53" spans="4:24">
      <c r="D53" s="140">
        <v>11</v>
      </c>
      <c r="E53" s="140" t="s">
        <v>777</v>
      </c>
      <c r="F53" s="140" t="s">
        <v>1275</v>
      </c>
      <c r="G53" s="140">
        <v>45303</v>
      </c>
      <c r="H53" s="140" t="s">
        <v>1273</v>
      </c>
      <c r="I53" s="140" t="s">
        <v>79</v>
      </c>
      <c r="J53" s="140" t="s">
        <v>79</v>
      </c>
      <c r="K53" s="140" t="s">
        <v>35</v>
      </c>
      <c r="L53" s="140" t="s">
        <v>88</v>
      </c>
      <c r="M53" s="140" t="s">
        <v>88</v>
      </c>
      <c r="N53" s="140" t="s">
        <v>102</v>
      </c>
      <c r="O53" s="140" t="s">
        <v>800</v>
      </c>
      <c r="P53" s="140" t="s">
        <v>1278</v>
      </c>
      <c r="Q53" s="140" t="s">
        <v>88</v>
      </c>
      <c r="R53" s="140" t="s">
        <v>193</v>
      </c>
      <c r="S53" s="140" t="s">
        <v>1203</v>
      </c>
      <c r="T53" s="140">
        <v>45309</v>
      </c>
      <c r="U53" s="140" t="s">
        <v>1273</v>
      </c>
      <c r="V53" s="140" t="s">
        <v>88</v>
      </c>
      <c r="W53" s="140" t="s">
        <v>88</v>
      </c>
      <c r="X53" s="140" t="s">
        <v>88</v>
      </c>
    </row>
    <row r="54" spans="4:24">
      <c r="D54" s="140">
        <v>10</v>
      </c>
      <c r="E54" s="140" t="s">
        <v>778</v>
      </c>
      <c r="F54" s="140" t="s">
        <v>1597</v>
      </c>
      <c r="G54" s="140">
        <v>45289</v>
      </c>
      <c r="H54" s="140" t="s">
        <v>1595</v>
      </c>
      <c r="I54" s="140" t="s">
        <v>79</v>
      </c>
      <c r="J54" s="140" t="s">
        <v>79</v>
      </c>
      <c r="K54" s="140" t="s">
        <v>37</v>
      </c>
      <c r="L54" s="140" t="s">
        <v>88</v>
      </c>
      <c r="M54" s="140" t="s">
        <v>88</v>
      </c>
      <c r="N54" s="140" t="s">
        <v>102</v>
      </c>
      <c r="O54" s="140" t="s">
        <v>1675</v>
      </c>
      <c r="P54" s="140" t="s">
        <v>1499</v>
      </c>
      <c r="Q54" s="140" t="s">
        <v>88</v>
      </c>
      <c r="R54" s="140" t="s">
        <v>193</v>
      </c>
      <c r="S54" s="140" t="s">
        <v>1203</v>
      </c>
      <c r="T54" s="140">
        <v>45296</v>
      </c>
      <c r="U54" s="140" t="s">
        <v>1605</v>
      </c>
      <c r="V54" s="140" t="s">
        <v>1595</v>
      </c>
      <c r="W54" s="140" t="s">
        <v>88</v>
      </c>
      <c r="X54" s="140" t="s">
        <v>88</v>
      </c>
    </row>
    <row r="55" spans="4:24">
      <c r="D55" s="140">
        <v>9</v>
      </c>
      <c r="E55" s="140" t="s">
        <v>778</v>
      </c>
      <c r="F55" s="140" t="s">
        <v>1625</v>
      </c>
      <c r="G55" s="140">
        <v>45289</v>
      </c>
      <c r="H55" s="140" t="s">
        <v>1595</v>
      </c>
      <c r="I55" s="140" t="s">
        <v>79</v>
      </c>
      <c r="J55" s="140" t="s">
        <v>79</v>
      </c>
      <c r="K55" s="140" t="s">
        <v>37</v>
      </c>
      <c r="L55" s="140" t="s">
        <v>88</v>
      </c>
      <c r="M55" s="140" t="s">
        <v>88</v>
      </c>
      <c r="N55" s="140" t="s">
        <v>102</v>
      </c>
      <c r="O55" s="140" t="s">
        <v>1144</v>
      </c>
      <c r="P55" s="140" t="s">
        <v>1499</v>
      </c>
      <c r="Q55" s="140" t="s">
        <v>88</v>
      </c>
      <c r="R55" s="140" t="s">
        <v>193</v>
      </c>
      <c r="S55" s="140" t="s">
        <v>1204</v>
      </c>
      <c r="T55" s="140">
        <v>45295</v>
      </c>
      <c r="U55" s="140" t="s">
        <v>1605</v>
      </c>
      <c r="V55" s="140" t="s">
        <v>1595</v>
      </c>
      <c r="W55" s="140" t="s">
        <v>88</v>
      </c>
      <c r="X55" s="140" t="s">
        <v>88</v>
      </c>
    </row>
    <row r="56" spans="4:24">
      <c r="D56" s="140">
        <v>8</v>
      </c>
      <c r="E56" s="140" t="s">
        <v>778</v>
      </c>
      <c r="F56" s="140" t="s">
        <v>1610</v>
      </c>
      <c r="G56" s="140">
        <v>45289</v>
      </c>
      <c r="H56" s="140" t="s">
        <v>1608</v>
      </c>
      <c r="I56" s="140" t="s">
        <v>79</v>
      </c>
      <c r="J56" s="140" t="s">
        <v>79</v>
      </c>
      <c r="K56" s="140" t="s">
        <v>37</v>
      </c>
      <c r="L56" s="140" t="s">
        <v>88</v>
      </c>
      <c r="M56" s="140" t="s">
        <v>88</v>
      </c>
      <c r="N56" s="140" t="s">
        <v>81</v>
      </c>
      <c r="O56" s="140" t="s">
        <v>1144</v>
      </c>
      <c r="P56" s="140" t="s">
        <v>1159</v>
      </c>
      <c r="Q56" s="140" t="s">
        <v>88</v>
      </c>
      <c r="R56" s="140" t="s">
        <v>105</v>
      </c>
      <c r="S56" s="140" t="s">
        <v>1204</v>
      </c>
      <c r="T56" s="140">
        <v>45295</v>
      </c>
      <c r="U56" s="140" t="s">
        <v>1616</v>
      </c>
      <c r="V56" s="140" t="s">
        <v>1608</v>
      </c>
      <c r="W56" s="140" t="s">
        <v>88</v>
      </c>
      <c r="X56" s="140" t="s">
        <v>88</v>
      </c>
    </row>
    <row r="57" spans="4:24">
      <c r="D57" s="140">
        <v>7</v>
      </c>
      <c r="E57" s="140" t="s">
        <v>778</v>
      </c>
      <c r="F57" s="140" t="s">
        <v>1622</v>
      </c>
      <c r="G57" s="140">
        <v>45289</v>
      </c>
      <c r="H57" s="140" t="s">
        <v>1608</v>
      </c>
      <c r="I57" s="140" t="s">
        <v>79</v>
      </c>
      <c r="J57" s="140" t="s">
        <v>79</v>
      </c>
      <c r="K57" s="140" t="s">
        <v>37</v>
      </c>
      <c r="L57" s="140" t="s">
        <v>88</v>
      </c>
      <c r="M57" s="140" t="s">
        <v>88</v>
      </c>
      <c r="N57" s="140" t="s">
        <v>104</v>
      </c>
      <c r="O57" s="140" t="s">
        <v>1144</v>
      </c>
      <c r="P57" s="140" t="s">
        <v>1159</v>
      </c>
      <c r="Q57" s="140" t="s">
        <v>88</v>
      </c>
      <c r="R57" s="140" t="s">
        <v>105</v>
      </c>
      <c r="S57" s="140" t="s">
        <v>1204</v>
      </c>
      <c r="T57" s="140">
        <v>45295</v>
      </c>
      <c r="U57" s="140" t="s">
        <v>1616</v>
      </c>
      <c r="V57" s="140" t="s">
        <v>1608</v>
      </c>
      <c r="W57" s="140" t="s">
        <v>88</v>
      </c>
      <c r="X57" s="140" t="s">
        <v>88</v>
      </c>
    </row>
    <row r="58" spans="4:24">
      <c r="D58" s="140">
        <v>6</v>
      </c>
      <c r="E58" s="140" t="s">
        <v>778</v>
      </c>
      <c r="F58" s="140" t="s">
        <v>1620</v>
      </c>
      <c r="G58" s="140">
        <v>45289</v>
      </c>
      <c r="H58" s="140" t="s">
        <v>1608</v>
      </c>
      <c r="I58" s="140" t="s">
        <v>79</v>
      </c>
      <c r="J58" s="140" t="s">
        <v>79</v>
      </c>
      <c r="K58" s="140" t="s">
        <v>37</v>
      </c>
      <c r="L58" s="140" t="s">
        <v>88</v>
      </c>
      <c r="M58" s="140" t="s">
        <v>88</v>
      </c>
      <c r="N58" s="140" t="s">
        <v>102</v>
      </c>
      <c r="O58" s="140" t="s">
        <v>1144</v>
      </c>
      <c r="P58" s="140" t="s">
        <v>1159</v>
      </c>
      <c r="Q58" s="140" t="s">
        <v>88</v>
      </c>
      <c r="R58" s="140" t="s">
        <v>105</v>
      </c>
      <c r="S58" s="140" t="s">
        <v>1204</v>
      </c>
      <c r="T58" s="140">
        <v>45295</v>
      </c>
      <c r="U58" s="140" t="s">
        <v>1616</v>
      </c>
      <c r="V58" s="140" t="s">
        <v>1608</v>
      </c>
      <c r="W58" s="140" t="s">
        <v>88</v>
      </c>
      <c r="X58" s="140" t="s">
        <v>88</v>
      </c>
    </row>
    <row r="59" spans="4:24">
      <c r="D59" s="140">
        <v>5</v>
      </c>
      <c r="E59" s="140" t="s">
        <v>778</v>
      </c>
      <c r="F59" s="140" t="s">
        <v>1551</v>
      </c>
      <c r="G59" s="140">
        <v>45289</v>
      </c>
      <c r="H59" s="140" t="s">
        <v>1549</v>
      </c>
      <c r="I59" s="140" t="s">
        <v>79</v>
      </c>
      <c r="J59" s="140" t="s">
        <v>79</v>
      </c>
      <c r="K59" s="140" t="s">
        <v>37</v>
      </c>
      <c r="L59" s="140" t="s">
        <v>88</v>
      </c>
      <c r="M59" s="140" t="s">
        <v>88</v>
      </c>
      <c r="N59" s="140" t="s">
        <v>102</v>
      </c>
      <c r="O59" s="140" t="s">
        <v>129</v>
      </c>
      <c r="P59" s="140" t="s">
        <v>1499</v>
      </c>
      <c r="Q59" s="140" t="s">
        <v>88</v>
      </c>
      <c r="R59" s="140" t="s">
        <v>193</v>
      </c>
      <c r="S59" s="140" t="s">
        <v>1203</v>
      </c>
      <c r="T59" s="140">
        <v>45296</v>
      </c>
      <c r="U59" s="140" t="s">
        <v>1559</v>
      </c>
      <c r="V59" s="140" t="s">
        <v>1549</v>
      </c>
      <c r="W59" s="140" t="s">
        <v>88</v>
      </c>
      <c r="X59" s="140" t="s">
        <v>88</v>
      </c>
    </row>
    <row r="60" spans="4:24">
      <c r="D60" s="140">
        <v>4</v>
      </c>
      <c r="E60" s="140" t="s">
        <v>778</v>
      </c>
      <c r="F60" s="140" t="s">
        <v>1565</v>
      </c>
      <c r="G60" s="140">
        <v>45289</v>
      </c>
      <c r="H60" s="140" t="s">
        <v>1563</v>
      </c>
      <c r="I60" s="140" t="s">
        <v>79</v>
      </c>
      <c r="J60" s="140" t="s">
        <v>79</v>
      </c>
      <c r="K60" s="140" t="s">
        <v>107</v>
      </c>
      <c r="L60" s="140" t="s">
        <v>569</v>
      </c>
      <c r="M60" s="140" t="s">
        <v>88</v>
      </c>
      <c r="N60" s="140" t="s">
        <v>102</v>
      </c>
      <c r="O60" s="140" t="s">
        <v>129</v>
      </c>
      <c r="P60" s="140" t="s">
        <v>1568</v>
      </c>
      <c r="Q60" s="140" t="s">
        <v>88</v>
      </c>
      <c r="R60" s="140" t="s">
        <v>105</v>
      </c>
      <c r="S60" s="140" t="s">
        <v>1202</v>
      </c>
      <c r="T60" s="140">
        <v>45299</v>
      </c>
      <c r="U60" s="140" t="s">
        <v>1563</v>
      </c>
      <c r="V60" s="140" t="s">
        <v>88</v>
      </c>
      <c r="W60" s="140" t="s">
        <v>88</v>
      </c>
      <c r="X60" s="140" t="s">
        <v>88</v>
      </c>
    </row>
    <row r="61" spans="4:24">
      <c r="D61" s="140">
        <v>3</v>
      </c>
      <c r="E61" s="140" t="s">
        <v>778</v>
      </c>
      <c r="F61" s="140" t="s">
        <v>1579</v>
      </c>
      <c r="G61" s="140">
        <v>45289</v>
      </c>
      <c r="H61" s="140" t="s">
        <v>1577</v>
      </c>
      <c r="I61" s="140" t="s">
        <v>79</v>
      </c>
      <c r="J61" s="140" t="s">
        <v>1686</v>
      </c>
      <c r="K61" s="140" t="s">
        <v>109</v>
      </c>
      <c r="L61" s="140" t="s">
        <v>555</v>
      </c>
      <c r="M61" s="140" t="s">
        <v>88</v>
      </c>
      <c r="N61" s="140" t="s">
        <v>81</v>
      </c>
      <c r="O61" s="140" t="s">
        <v>129</v>
      </c>
      <c r="P61" s="140" t="s">
        <v>1583</v>
      </c>
      <c r="Q61" s="140" t="s">
        <v>88</v>
      </c>
      <c r="R61" s="140" t="s">
        <v>193</v>
      </c>
      <c r="S61" s="140" t="s">
        <v>1204</v>
      </c>
      <c r="T61" s="140">
        <v>45295</v>
      </c>
      <c r="U61" s="140" t="s">
        <v>1591</v>
      </c>
      <c r="V61" s="140" t="s">
        <v>88</v>
      </c>
      <c r="W61" s="140" t="s">
        <v>1577</v>
      </c>
      <c r="X61" s="140" t="s">
        <v>88</v>
      </c>
    </row>
    <row r="62" spans="4:24">
      <c r="D62" s="140">
        <v>2</v>
      </c>
      <c r="E62" s="140" t="s">
        <v>778</v>
      </c>
      <c r="F62" s="140" t="s">
        <v>1647</v>
      </c>
      <c r="G62" s="140">
        <v>45288</v>
      </c>
      <c r="H62" s="140" t="s">
        <v>1645</v>
      </c>
      <c r="I62" s="140" t="s">
        <v>79</v>
      </c>
      <c r="J62" s="140" t="s">
        <v>79</v>
      </c>
      <c r="K62" s="140" t="s">
        <v>107</v>
      </c>
      <c r="L62" s="140" t="s">
        <v>569</v>
      </c>
      <c r="M62" s="140" t="s">
        <v>88</v>
      </c>
      <c r="N62" s="140" t="s">
        <v>102</v>
      </c>
      <c r="O62" s="140" t="s">
        <v>129</v>
      </c>
      <c r="P62" s="140" t="s">
        <v>1568</v>
      </c>
      <c r="Q62" s="140" t="s">
        <v>88</v>
      </c>
      <c r="R62" s="140" t="s">
        <v>204</v>
      </c>
      <c r="S62" s="140" t="s">
        <v>1682</v>
      </c>
      <c r="T62" s="140">
        <v>45299</v>
      </c>
      <c r="U62" s="140" t="s">
        <v>1645</v>
      </c>
      <c r="V62" s="140" t="s">
        <v>88</v>
      </c>
      <c r="W62" s="140" t="s">
        <v>88</v>
      </c>
      <c r="X62" s="140" t="s">
        <v>88</v>
      </c>
    </row>
    <row r="63" spans="4:24">
      <c r="D63" s="140">
        <v>1</v>
      </c>
      <c r="E63" s="140" t="s">
        <v>778</v>
      </c>
      <c r="F63" s="140" t="s">
        <v>1657</v>
      </c>
      <c r="G63" s="140">
        <v>45288</v>
      </c>
      <c r="H63" s="140" t="s">
        <v>1655</v>
      </c>
      <c r="I63" s="140" t="s">
        <v>79</v>
      </c>
      <c r="J63" s="140" t="s">
        <v>79</v>
      </c>
      <c r="K63" s="140" t="s">
        <v>107</v>
      </c>
      <c r="L63" s="140" t="s">
        <v>545</v>
      </c>
      <c r="M63" s="140" t="s">
        <v>88</v>
      </c>
      <c r="N63" s="140" t="s">
        <v>81</v>
      </c>
      <c r="O63" s="140" t="s">
        <v>129</v>
      </c>
      <c r="P63" s="140" t="s">
        <v>1583</v>
      </c>
      <c r="Q63" s="140" t="s">
        <v>88</v>
      </c>
      <c r="R63" s="140" t="s">
        <v>204</v>
      </c>
      <c r="S63" s="140" t="s">
        <v>1204</v>
      </c>
      <c r="T63" s="140">
        <v>45294</v>
      </c>
      <c r="U63" s="140" t="s">
        <v>1655</v>
      </c>
      <c r="V63" s="140" t="s">
        <v>88</v>
      </c>
      <c r="W63" s="140" t="s">
        <v>88</v>
      </c>
      <c r="X63" s="140" t="s">
        <v>88</v>
      </c>
    </row>
  </sheetData>
  <phoneticPr fontId="14" type="noConversion"/>
  <conditionalFormatting sqref="H7:W32 V6:W6 H6:T6">
    <cfRule type="containsText" dxfId="157" priority="2" operator="containsText" text="【">
      <formula>NOT(ISERROR(SEARCH("【",H6)))</formula>
    </cfRule>
  </conditionalFormatting>
  <conditionalFormatting sqref="H6:M32">
    <cfRule type="notContainsBlanks" dxfId="156" priority="3">
      <formula>LEN(TRIM(H6))&gt;0</formula>
    </cfRule>
  </conditionalFormatting>
  <conditionalFormatting sqref="N6:O32 T6:T32 K6:K32">
    <cfRule type="containsBlanks" dxfId="155" priority="1">
      <formula>LEN(TRIM(K6))=0</formula>
    </cfRule>
  </conditionalFormatting>
  <dataValidations count="6">
    <dataValidation type="list" allowBlank="1" showInputMessage="1" sqref="L1 L6:L32" xr:uid="{3E48C14B-C108-42DD-B185-EB6EB09CD121}">
      <formula1>dd_备证行</formula1>
    </dataValidation>
    <dataValidation type="list" allowBlank="1" showInputMessage="1" sqref="K1 S1:Y1 K6:K32" xr:uid="{63A64E8A-51DE-4C03-B181-47B42F1727CC}">
      <formula1>dd_结构</formula1>
    </dataValidation>
    <dataValidation type="list" allowBlank="1" showInputMessage="1" sqref="M1 M6:M32" xr:uid="{AEC1FCF3-4AB4-4C8B-8F08-89196D7D2D17}">
      <formula1>ESG</formula1>
    </dataValidation>
    <dataValidation type="list" allowBlank="1" showInputMessage="1" sqref="N1 N6:N32" xr:uid="{15B403DC-D66A-4455-9648-36970E94D830}">
      <formula1>dd_货币</formula1>
    </dataValidation>
    <dataValidation allowBlank="1" showInputMessage="1" showErrorMessage="1" promptTitle="票息 Format" prompt="添加apostrophe (')符号_x000a_再输入数字_x000a__x000a_3.20%_x000a_3.8%_x000a_SOFR+56_x000a_" sqref="P1" xr:uid="{42D03882-A929-40FB-AD27-B1EDF0627196}"/>
    <dataValidation type="list" allowBlank="1" showInputMessage="1" sqref="Q1:R1 Q6:R32" xr:uid="{F9AD8F6D-6742-46D4-B4E8-92A3BB8E4234}">
      <formula1>INDIRECT(Q$5)</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5301" r:id="rId4" name="Button 5">
              <controlPr defaultSize="0" print="0" autoFill="0" autoPict="0" macro="[0]!RefreshDLDForReview" altText="Refresh_x000a_Button">
                <anchor moveWithCells="1">
                  <from>
                    <xdr:col>0</xdr:col>
                    <xdr:colOff>276225</xdr:colOff>
                    <xdr:row>2</xdr:row>
                    <xdr:rowOff>152400</xdr:rowOff>
                  </from>
                  <to>
                    <xdr:col>0</xdr:col>
                    <xdr:colOff>2705100</xdr:colOff>
                    <xdr:row>18</xdr:row>
                    <xdr:rowOff>9525</xdr:rowOff>
                  </to>
                </anchor>
              </controlPr>
            </control>
          </mc:Choice>
        </mc:AlternateContent>
      </controls>
    </mc:Choice>
  </mc:AlternateContent>
  <tableParts count="1">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96BE-4537-4FDE-8E47-EDD211CAD97E}">
  <sheetPr codeName="Sheet8">
    <tabColor rgb="FF2A7968"/>
  </sheetPr>
  <dimension ref="B1:S63"/>
  <sheetViews>
    <sheetView topLeftCell="B2" zoomScale="85" zoomScaleNormal="85" workbookViewId="0">
      <selection activeCell="K6" sqref="K6"/>
    </sheetView>
  </sheetViews>
  <sheetFormatPr defaultRowHeight="15" outlineLevelRow="1"/>
  <cols>
    <col min="1" max="2" width="4.44140625" style="1" customWidth="1"/>
    <col min="3" max="3" width="6.6640625" style="1" customWidth="1"/>
    <col min="4" max="4" width="7.33203125" style="1" bestFit="1" customWidth="1"/>
    <col min="5" max="5" width="12.88671875" style="1" bestFit="1" customWidth="1"/>
    <col min="6" max="6" width="33.21875" style="1" bestFit="1" customWidth="1"/>
    <col min="7" max="7" width="13.33203125" style="1" bestFit="1" customWidth="1"/>
    <col min="8" max="8" width="10.33203125" style="1" bestFit="1" customWidth="1"/>
    <col min="9" max="9" width="9.44140625" style="1" bestFit="1" customWidth="1"/>
    <col min="10" max="10" width="11.5546875" style="1" bestFit="1" customWidth="1"/>
    <col min="11" max="11" width="12.21875" style="1" bestFit="1" customWidth="1"/>
    <col min="12" max="12" width="5.77734375" style="1" bestFit="1" customWidth="1"/>
    <col min="13" max="13" width="6" style="1" bestFit="1" customWidth="1"/>
    <col min="14" max="14" width="6.109375" style="1" bestFit="1" customWidth="1"/>
    <col min="15" max="15" width="9.44140625" style="1" bestFit="1" customWidth="1"/>
    <col min="16" max="17" width="11.109375" style="1" bestFit="1" customWidth="1"/>
    <col min="18" max="18" width="19.44140625" style="1" bestFit="1" customWidth="1"/>
    <col min="19" max="19" width="33.21875" style="1" bestFit="1" customWidth="1"/>
    <col min="20" max="20" width="6.109375" style="1" bestFit="1" customWidth="1"/>
    <col min="21" max="21" width="11.5546875" style="1" bestFit="1" customWidth="1"/>
    <col min="22" max="22" width="20.109375" style="1" customWidth="1"/>
    <col min="23" max="16384" width="8.88671875" style="1"/>
  </cols>
  <sheetData>
    <row r="1" spans="2:19" ht="41.25" hidden="1" customHeight="1" outlineLevel="1">
      <c r="H1" s="40" t="s">
        <v>261</v>
      </c>
      <c r="I1" s="40" t="s">
        <v>194</v>
      </c>
      <c r="J1" s="40" t="s">
        <v>84</v>
      </c>
      <c r="K1" s="40" t="s">
        <v>50</v>
      </c>
      <c r="L1" s="40" t="s">
        <v>130</v>
      </c>
      <c r="M1" s="40" t="s">
        <v>148</v>
      </c>
      <c r="N1" s="115" t="s">
        <v>88</v>
      </c>
      <c r="O1" s="115" t="s">
        <v>713</v>
      </c>
      <c r="P1" s="116" t="s">
        <v>88</v>
      </c>
    </row>
    <row r="2" spans="2:19" ht="41.25" customHeight="1" collapsed="1">
      <c r="B2" s="5"/>
      <c r="C2" s="5" t="s">
        <v>1189</v>
      </c>
    </row>
    <row r="3" spans="2:19" ht="41.25" customHeight="1"/>
    <row r="4" spans="2:19" ht="41.25" customHeight="1"/>
    <row r="5" spans="2:19">
      <c r="D5" t="s">
        <v>82</v>
      </c>
      <c r="E5" s="36" t="s">
        <v>261</v>
      </c>
      <c r="F5" t="s">
        <v>44</v>
      </c>
      <c r="G5" t="s">
        <v>45</v>
      </c>
      <c r="H5" t="s">
        <v>46</v>
      </c>
      <c r="I5" t="s">
        <v>120</v>
      </c>
      <c r="J5" t="s">
        <v>715</v>
      </c>
      <c r="K5" t="s">
        <v>54</v>
      </c>
      <c r="L5" t="s">
        <v>84</v>
      </c>
      <c r="M5" t="s">
        <v>50</v>
      </c>
      <c r="N5" t="s">
        <v>130</v>
      </c>
      <c r="O5" t="s">
        <v>132</v>
      </c>
      <c r="P5" t="s">
        <v>148</v>
      </c>
      <c r="Q5" t="s">
        <v>149</v>
      </c>
      <c r="R5" t="s">
        <v>119</v>
      </c>
      <c r="S5" t="s">
        <v>90</v>
      </c>
    </row>
    <row r="6" spans="2:19">
      <c r="D6" s="179">
        <v>27</v>
      </c>
      <c r="E6" s="186" t="s">
        <v>88</v>
      </c>
      <c r="F6" s="180" t="s">
        <v>1693</v>
      </c>
      <c r="G6" s="180" t="s">
        <v>1694</v>
      </c>
      <c r="H6" s="182">
        <v>45310</v>
      </c>
      <c r="I6" s="180" t="s">
        <v>88</v>
      </c>
      <c r="J6" s="180" t="s">
        <v>88</v>
      </c>
      <c r="K6" s="180">
        <v>7.57</v>
      </c>
      <c r="L6" s="180" t="s">
        <v>88</v>
      </c>
      <c r="M6" s="180" t="s">
        <v>88</v>
      </c>
      <c r="N6" s="187" t="s">
        <v>88</v>
      </c>
      <c r="O6" s="179"/>
      <c r="P6" s="180" t="s">
        <v>6</v>
      </c>
      <c r="Q6" s="180" t="s">
        <v>6</v>
      </c>
      <c r="R6" s="180" t="s">
        <v>1695</v>
      </c>
      <c r="S6" s="180" t="s">
        <v>1693</v>
      </c>
    </row>
    <row r="7" spans="2:19">
      <c r="D7" s="179">
        <v>26</v>
      </c>
      <c r="E7" s="186" t="s">
        <v>88</v>
      </c>
      <c r="F7" s="180" t="s">
        <v>1492</v>
      </c>
      <c r="G7" s="180" t="s">
        <v>1491</v>
      </c>
      <c r="H7" s="182">
        <v>45310</v>
      </c>
      <c r="I7" s="180" t="s">
        <v>88</v>
      </c>
      <c r="J7" s="180" t="s">
        <v>88</v>
      </c>
      <c r="K7" s="180">
        <v>5.27</v>
      </c>
      <c r="L7" s="180" t="s">
        <v>88</v>
      </c>
      <c r="M7" s="180" t="s">
        <v>88</v>
      </c>
      <c r="N7" s="180" t="s">
        <v>88</v>
      </c>
      <c r="O7" s="179"/>
      <c r="P7" s="180" t="s">
        <v>6</v>
      </c>
      <c r="Q7" s="180" t="s">
        <v>6</v>
      </c>
      <c r="R7" s="180" t="s">
        <v>1502</v>
      </c>
      <c r="S7" s="180" t="s">
        <v>1489</v>
      </c>
    </row>
    <row r="8" spans="2:19">
      <c r="D8" s="179">
        <v>25</v>
      </c>
      <c r="E8" s="186" t="s">
        <v>88</v>
      </c>
      <c r="F8" s="180" t="s">
        <v>1506</v>
      </c>
      <c r="G8" s="180" t="s">
        <v>1505</v>
      </c>
      <c r="H8" s="182">
        <v>45310</v>
      </c>
      <c r="I8" s="180" t="s">
        <v>88</v>
      </c>
      <c r="J8" s="180" t="s">
        <v>88</v>
      </c>
      <c r="K8" s="180">
        <v>10.5</v>
      </c>
      <c r="L8" s="180" t="s">
        <v>1674</v>
      </c>
      <c r="M8" s="187" t="s">
        <v>1509</v>
      </c>
      <c r="N8" s="187" t="s">
        <v>1509</v>
      </c>
      <c r="O8" s="179">
        <v>15</v>
      </c>
      <c r="P8" s="180" t="s">
        <v>6</v>
      </c>
      <c r="Q8" s="180" t="s">
        <v>6</v>
      </c>
      <c r="R8" s="180" t="s">
        <v>1519</v>
      </c>
      <c r="S8" s="180" t="s">
        <v>1503</v>
      </c>
    </row>
    <row r="9" spans="2:19">
      <c r="D9" s="179">
        <v>24</v>
      </c>
      <c r="E9" s="186" t="s">
        <v>88</v>
      </c>
      <c r="F9" s="180" t="s">
        <v>1122</v>
      </c>
      <c r="G9" s="180" t="s">
        <v>1091</v>
      </c>
      <c r="H9" s="182">
        <v>45309</v>
      </c>
      <c r="I9" s="180" t="s">
        <v>88</v>
      </c>
      <c r="J9" s="180" t="s">
        <v>88</v>
      </c>
      <c r="K9" s="180">
        <v>72</v>
      </c>
      <c r="L9" s="180" t="s">
        <v>1139</v>
      </c>
      <c r="M9" s="180" t="s">
        <v>1123</v>
      </c>
      <c r="N9" s="180" t="s">
        <v>1123</v>
      </c>
      <c r="O9" s="179">
        <v>12</v>
      </c>
      <c r="P9" s="180" t="s">
        <v>6</v>
      </c>
      <c r="Q9" s="180" t="s">
        <v>6</v>
      </c>
      <c r="R9" s="180" t="s">
        <v>1093</v>
      </c>
      <c r="S9" s="180" t="s">
        <v>1092</v>
      </c>
    </row>
    <row r="10" spans="2:19">
      <c r="D10" s="179">
        <v>23</v>
      </c>
      <c r="E10" s="186" t="s">
        <v>88</v>
      </c>
      <c r="F10" s="180" t="s">
        <v>1152</v>
      </c>
      <c r="G10" s="180" t="s">
        <v>1151</v>
      </c>
      <c r="H10" s="182">
        <v>45309</v>
      </c>
      <c r="I10" s="180" t="s">
        <v>88</v>
      </c>
      <c r="J10" s="180" t="s">
        <v>88</v>
      </c>
      <c r="K10" s="180">
        <v>1.075</v>
      </c>
      <c r="L10" s="180" t="s">
        <v>88</v>
      </c>
      <c r="M10" s="180" t="s">
        <v>1159</v>
      </c>
      <c r="N10" s="180" t="s">
        <v>88</v>
      </c>
      <c r="O10" s="179"/>
      <c r="P10" s="180" t="s">
        <v>6</v>
      </c>
      <c r="Q10" s="180" t="s">
        <v>6</v>
      </c>
      <c r="R10" s="180" t="s">
        <v>1153</v>
      </c>
      <c r="S10" s="180" t="s">
        <v>1152</v>
      </c>
    </row>
    <row r="11" spans="2:19">
      <c r="D11" s="179">
        <v>22</v>
      </c>
      <c r="E11" s="186" t="s">
        <v>88</v>
      </c>
      <c r="F11" s="180" t="s">
        <v>1120</v>
      </c>
      <c r="G11" s="180" t="s">
        <v>1094</v>
      </c>
      <c r="H11" s="182">
        <v>45309</v>
      </c>
      <c r="I11" s="180" t="s">
        <v>88</v>
      </c>
      <c r="J11" s="180" t="s">
        <v>88</v>
      </c>
      <c r="K11" s="180">
        <v>9</v>
      </c>
      <c r="L11" s="180" t="s">
        <v>1140</v>
      </c>
      <c r="M11" s="180" t="s">
        <v>1121</v>
      </c>
      <c r="N11" s="180" t="s">
        <v>1121</v>
      </c>
      <c r="O11" s="179">
        <v>45</v>
      </c>
      <c r="P11" s="180" t="s">
        <v>6</v>
      </c>
      <c r="Q11" s="180" t="s">
        <v>6</v>
      </c>
      <c r="R11" s="180" t="s">
        <v>1096</v>
      </c>
      <c r="S11" s="180" t="s">
        <v>1095</v>
      </c>
    </row>
    <row r="12" spans="2:19">
      <c r="D12" s="179">
        <v>21</v>
      </c>
      <c r="E12" s="186" t="s">
        <v>88</v>
      </c>
      <c r="F12" s="180" t="s">
        <v>1125</v>
      </c>
      <c r="G12" s="180" t="s">
        <v>1088</v>
      </c>
      <c r="H12" s="182">
        <v>45309</v>
      </c>
      <c r="I12" s="180" t="s">
        <v>88</v>
      </c>
      <c r="J12" s="180" t="s">
        <v>88</v>
      </c>
      <c r="K12" s="180">
        <v>10</v>
      </c>
      <c r="L12" s="180" t="s">
        <v>1141</v>
      </c>
      <c r="M12" s="180" t="s">
        <v>1134</v>
      </c>
      <c r="N12" s="180" t="s">
        <v>1134</v>
      </c>
      <c r="O12" s="179">
        <v>40</v>
      </c>
      <c r="P12" s="180" t="s">
        <v>128</v>
      </c>
      <c r="Q12" s="180" t="s">
        <v>6</v>
      </c>
      <c r="R12" s="180" t="s">
        <v>1090</v>
      </c>
      <c r="S12" s="180" t="s">
        <v>601</v>
      </c>
    </row>
    <row r="13" spans="2:19">
      <c r="D13" s="179">
        <v>20</v>
      </c>
      <c r="E13" s="186" t="s">
        <v>88</v>
      </c>
      <c r="F13" s="180" t="s">
        <v>1126</v>
      </c>
      <c r="G13" s="180" t="s">
        <v>1097</v>
      </c>
      <c r="H13" s="182">
        <v>45309</v>
      </c>
      <c r="I13" s="180" t="s">
        <v>88</v>
      </c>
      <c r="J13" s="180" t="s">
        <v>88</v>
      </c>
      <c r="K13" s="180">
        <v>147</v>
      </c>
      <c r="L13" s="180" t="s">
        <v>88</v>
      </c>
      <c r="M13" s="180" t="s">
        <v>88</v>
      </c>
      <c r="N13" s="180" t="s">
        <v>88</v>
      </c>
      <c r="O13" s="179"/>
      <c r="P13" s="180" t="s">
        <v>128</v>
      </c>
      <c r="Q13" s="180" t="s">
        <v>6</v>
      </c>
      <c r="R13" s="180" t="s">
        <v>1100</v>
      </c>
      <c r="S13" s="180" t="s">
        <v>1098</v>
      </c>
    </row>
    <row r="14" spans="2:19">
      <c r="D14" s="179">
        <v>19</v>
      </c>
      <c r="E14" s="186" t="s">
        <v>88</v>
      </c>
      <c r="F14" s="180" t="s">
        <v>1127</v>
      </c>
      <c r="G14" s="180" t="s">
        <v>1108</v>
      </c>
      <c r="H14" s="182">
        <v>45308</v>
      </c>
      <c r="I14" s="180" t="s">
        <v>88</v>
      </c>
      <c r="J14" s="180" t="s">
        <v>88</v>
      </c>
      <c r="K14" s="180">
        <v>20</v>
      </c>
      <c r="L14" s="180" t="s">
        <v>1142</v>
      </c>
      <c r="M14" s="180" t="s">
        <v>1137</v>
      </c>
      <c r="N14" s="180" t="s">
        <v>1137</v>
      </c>
      <c r="O14" s="179">
        <v>14</v>
      </c>
      <c r="P14" s="180" t="s">
        <v>6</v>
      </c>
      <c r="Q14" s="180" t="s">
        <v>6</v>
      </c>
      <c r="R14" s="180" t="s">
        <v>1110</v>
      </c>
      <c r="S14" s="180" t="s">
        <v>1109</v>
      </c>
    </row>
    <row r="15" spans="2:19">
      <c r="D15" s="179">
        <v>18</v>
      </c>
      <c r="E15" s="186" t="s">
        <v>88</v>
      </c>
      <c r="F15" s="180" t="s">
        <v>1131</v>
      </c>
      <c r="G15" s="180" t="s">
        <v>1114</v>
      </c>
      <c r="H15" s="182">
        <v>45308</v>
      </c>
      <c r="I15" s="180" t="s">
        <v>88</v>
      </c>
      <c r="J15" s="180" t="s">
        <v>88</v>
      </c>
      <c r="K15" s="180">
        <v>7.5</v>
      </c>
      <c r="L15" s="180" t="s">
        <v>1143</v>
      </c>
      <c r="M15" s="180" t="s">
        <v>1130</v>
      </c>
      <c r="N15" s="180" t="s">
        <v>1130</v>
      </c>
      <c r="O15" s="179">
        <v>42</v>
      </c>
      <c r="P15" s="180" t="s">
        <v>6</v>
      </c>
      <c r="Q15" s="180" t="s">
        <v>6</v>
      </c>
      <c r="R15" s="180" t="s">
        <v>1116</v>
      </c>
      <c r="S15" s="180" t="s">
        <v>1115</v>
      </c>
    </row>
    <row r="16" spans="2:19">
      <c r="D16" s="179">
        <v>17</v>
      </c>
      <c r="E16" s="186" t="s">
        <v>88</v>
      </c>
      <c r="F16" s="180" t="s">
        <v>1132</v>
      </c>
      <c r="G16" s="180" t="s">
        <v>1105</v>
      </c>
      <c r="H16" s="182">
        <v>45308</v>
      </c>
      <c r="I16" s="180" t="s">
        <v>88</v>
      </c>
      <c r="J16" s="180" t="s">
        <v>88</v>
      </c>
      <c r="K16" s="180">
        <v>6</v>
      </c>
      <c r="L16" s="180" t="s">
        <v>88</v>
      </c>
      <c r="M16" s="180" t="s">
        <v>88</v>
      </c>
      <c r="N16" s="180" t="s">
        <v>88</v>
      </c>
      <c r="O16" s="179"/>
      <c r="P16" s="180" t="s">
        <v>127</v>
      </c>
      <c r="Q16" s="180" t="s">
        <v>6</v>
      </c>
      <c r="R16" s="180" t="s">
        <v>1107</v>
      </c>
      <c r="S16" s="180" t="s">
        <v>535</v>
      </c>
    </row>
    <row r="17" spans="4:19">
      <c r="D17" s="179">
        <v>16</v>
      </c>
      <c r="E17" s="186" t="s">
        <v>88</v>
      </c>
      <c r="F17" s="180" t="s">
        <v>1129</v>
      </c>
      <c r="G17" s="180" t="s">
        <v>1111</v>
      </c>
      <c r="H17" s="182">
        <v>45308</v>
      </c>
      <c r="I17" s="180" t="s">
        <v>88</v>
      </c>
      <c r="J17" s="180" t="s">
        <v>88</v>
      </c>
      <c r="K17" s="180">
        <v>1.9790000000000001</v>
      </c>
      <c r="L17" s="180" t="s">
        <v>88</v>
      </c>
      <c r="M17" s="180" t="s">
        <v>1130</v>
      </c>
      <c r="N17" s="180" t="s">
        <v>88</v>
      </c>
      <c r="O17" s="179"/>
      <c r="P17" s="180" t="s">
        <v>6</v>
      </c>
      <c r="Q17" s="180" t="s">
        <v>6</v>
      </c>
      <c r="R17" s="180" t="s">
        <v>1113</v>
      </c>
      <c r="S17" s="180" t="s">
        <v>1112</v>
      </c>
    </row>
    <row r="18" spans="4:19">
      <c r="D18" s="179">
        <v>15</v>
      </c>
      <c r="E18" s="186" t="s">
        <v>88</v>
      </c>
      <c r="F18" s="180" t="s">
        <v>1133</v>
      </c>
      <c r="G18" s="180" t="s">
        <v>1117</v>
      </c>
      <c r="H18" s="182">
        <v>45306</v>
      </c>
      <c r="I18" s="180" t="s">
        <v>88</v>
      </c>
      <c r="J18" s="180" t="s">
        <v>88</v>
      </c>
      <c r="K18" s="180">
        <v>2</v>
      </c>
      <c r="L18" s="180" t="s">
        <v>88</v>
      </c>
      <c r="M18" s="180" t="s">
        <v>88</v>
      </c>
      <c r="N18" s="180" t="s">
        <v>88</v>
      </c>
      <c r="O18" s="179"/>
      <c r="P18" s="180" t="s">
        <v>6</v>
      </c>
      <c r="Q18" s="180" t="s">
        <v>6</v>
      </c>
      <c r="R18" s="180" t="s">
        <v>1119</v>
      </c>
      <c r="S18" s="180" t="s">
        <v>1118</v>
      </c>
    </row>
    <row r="19" spans="4:19">
      <c r="D19" s="179">
        <v>14</v>
      </c>
      <c r="E19" s="186" t="s">
        <v>88</v>
      </c>
      <c r="F19" s="180" t="s">
        <v>1261</v>
      </c>
      <c r="G19" s="180" t="s">
        <v>792</v>
      </c>
      <c r="H19" s="182">
        <v>45303</v>
      </c>
      <c r="I19" s="180" t="s">
        <v>88</v>
      </c>
      <c r="J19" s="180" t="s">
        <v>88</v>
      </c>
      <c r="K19" s="180">
        <v>4.5999999999999996</v>
      </c>
      <c r="L19" s="180" t="s">
        <v>1683</v>
      </c>
      <c r="M19" s="180" t="s">
        <v>1264</v>
      </c>
      <c r="N19" s="180" t="s">
        <v>1264</v>
      </c>
      <c r="O19" s="179">
        <v>10</v>
      </c>
      <c r="P19" s="180" t="s">
        <v>6</v>
      </c>
      <c r="Q19" s="180" t="s">
        <v>6</v>
      </c>
      <c r="R19" s="180" t="s">
        <v>1272</v>
      </c>
      <c r="S19" s="180" t="s">
        <v>793</v>
      </c>
    </row>
    <row r="20" spans="4:19" s="139" customFormat="1">
      <c r="D20" s="179">
        <v>13</v>
      </c>
      <c r="E20" s="186" t="s">
        <v>88</v>
      </c>
      <c r="F20" s="180" t="s">
        <v>1451</v>
      </c>
      <c r="G20" s="180" t="s">
        <v>1450</v>
      </c>
      <c r="H20" s="182">
        <v>45303</v>
      </c>
      <c r="I20" s="180" t="s">
        <v>194</v>
      </c>
      <c r="J20" s="180" t="s">
        <v>88</v>
      </c>
      <c r="K20" s="180">
        <v>7</v>
      </c>
      <c r="L20" s="180" t="s">
        <v>88</v>
      </c>
      <c r="M20" s="180" t="s">
        <v>1455</v>
      </c>
      <c r="N20" s="180" t="s">
        <v>88</v>
      </c>
      <c r="O20" s="179"/>
      <c r="P20" s="180" t="s">
        <v>6</v>
      </c>
      <c r="Q20" s="180" t="s">
        <v>6</v>
      </c>
      <c r="R20" s="180" t="s">
        <v>1463</v>
      </c>
      <c r="S20" s="180" t="s">
        <v>319</v>
      </c>
    </row>
    <row r="21" spans="4:19" s="139" customFormat="1">
      <c r="D21" s="179">
        <v>12</v>
      </c>
      <c r="E21" s="186" t="s">
        <v>88</v>
      </c>
      <c r="F21" s="180" t="s">
        <v>1248</v>
      </c>
      <c r="G21" s="180" t="s">
        <v>1247</v>
      </c>
      <c r="H21" s="182">
        <v>45303</v>
      </c>
      <c r="I21" s="180" t="s">
        <v>88</v>
      </c>
      <c r="J21" s="180" t="s">
        <v>88</v>
      </c>
      <c r="K21" s="180">
        <v>12.6</v>
      </c>
      <c r="L21" s="180" t="s">
        <v>1684</v>
      </c>
      <c r="M21" s="180" t="s">
        <v>795</v>
      </c>
      <c r="N21" s="180" t="s">
        <v>795</v>
      </c>
      <c r="O21" s="179">
        <v>0</v>
      </c>
      <c r="P21" s="180" t="s">
        <v>6</v>
      </c>
      <c r="Q21" s="180" t="s">
        <v>6</v>
      </c>
      <c r="R21" s="180" t="s">
        <v>1258</v>
      </c>
      <c r="S21" s="180" t="s">
        <v>1245</v>
      </c>
    </row>
    <row r="22" spans="4:19" s="139" customFormat="1">
      <c r="D22" s="179">
        <v>11</v>
      </c>
      <c r="E22" s="186" t="s">
        <v>88</v>
      </c>
      <c r="F22" s="180" t="s">
        <v>1276</v>
      </c>
      <c r="G22" s="180" t="s">
        <v>1275</v>
      </c>
      <c r="H22" s="182">
        <v>45303</v>
      </c>
      <c r="I22" s="180" t="s">
        <v>88</v>
      </c>
      <c r="J22" s="180" t="s">
        <v>88</v>
      </c>
      <c r="K22" s="180">
        <v>6.7</v>
      </c>
      <c r="L22" s="180" t="s">
        <v>88</v>
      </c>
      <c r="M22" s="180" t="s">
        <v>1278</v>
      </c>
      <c r="N22" s="180" t="s">
        <v>88</v>
      </c>
      <c r="O22" s="179"/>
      <c r="P22" s="180" t="s">
        <v>6</v>
      </c>
      <c r="Q22" s="180" t="s">
        <v>6</v>
      </c>
      <c r="R22" s="180" t="s">
        <v>1284</v>
      </c>
      <c r="S22" s="180" t="s">
        <v>1273</v>
      </c>
    </row>
    <row r="23" spans="4:19" s="139" customFormat="1">
      <c r="D23" s="179">
        <v>10</v>
      </c>
      <c r="E23" s="186" t="s">
        <v>88</v>
      </c>
      <c r="F23" s="180" t="s">
        <v>1598</v>
      </c>
      <c r="G23" s="180" t="s">
        <v>1597</v>
      </c>
      <c r="H23" s="182">
        <v>45289</v>
      </c>
      <c r="I23" s="180" t="s">
        <v>88</v>
      </c>
      <c r="J23" s="180" t="s">
        <v>88</v>
      </c>
      <c r="K23" s="180">
        <v>3.43</v>
      </c>
      <c r="L23" s="180" t="s">
        <v>88</v>
      </c>
      <c r="M23" s="180" t="s">
        <v>88</v>
      </c>
      <c r="N23" s="180" t="s">
        <v>88</v>
      </c>
      <c r="O23" s="179"/>
      <c r="P23" s="180" t="s">
        <v>6</v>
      </c>
      <c r="Q23" s="180" t="s">
        <v>6</v>
      </c>
      <c r="R23" s="180" t="s">
        <v>1607</v>
      </c>
      <c r="S23" s="180" t="s">
        <v>1595</v>
      </c>
    </row>
    <row r="24" spans="4:19" s="139" customFormat="1">
      <c r="D24" s="179">
        <v>9</v>
      </c>
      <c r="E24" s="186" t="s">
        <v>88</v>
      </c>
      <c r="F24" s="180" t="s">
        <v>1626</v>
      </c>
      <c r="G24" s="180" t="s">
        <v>1625</v>
      </c>
      <c r="H24" s="182">
        <v>45289</v>
      </c>
      <c r="I24" s="180" t="s">
        <v>88</v>
      </c>
      <c r="J24" s="180" t="s">
        <v>88</v>
      </c>
      <c r="K24" s="180">
        <v>0.12</v>
      </c>
      <c r="L24" s="180" t="s">
        <v>88</v>
      </c>
      <c r="M24" s="180" t="s">
        <v>88</v>
      </c>
      <c r="N24" s="180" t="s">
        <v>88</v>
      </c>
      <c r="O24" s="179"/>
      <c r="P24" s="180" t="s">
        <v>6</v>
      </c>
      <c r="Q24" s="180" t="s">
        <v>6</v>
      </c>
      <c r="R24" s="180" t="s">
        <v>1629</v>
      </c>
      <c r="S24" s="180" t="s">
        <v>1595</v>
      </c>
    </row>
    <row r="25" spans="4:19" s="139" customFormat="1">
      <c r="D25" s="179">
        <v>8</v>
      </c>
      <c r="E25" s="186" t="s">
        <v>88</v>
      </c>
      <c r="F25" s="180" t="s">
        <v>1611</v>
      </c>
      <c r="G25" s="180" t="s">
        <v>1622</v>
      </c>
      <c r="H25" s="182">
        <v>45289</v>
      </c>
      <c r="I25" s="180" t="s">
        <v>88</v>
      </c>
      <c r="J25" s="180" t="s">
        <v>88</v>
      </c>
      <c r="K25" s="180">
        <v>1.145</v>
      </c>
      <c r="L25" s="180" t="s">
        <v>88</v>
      </c>
      <c r="M25" s="180" t="s">
        <v>88</v>
      </c>
      <c r="N25" s="180" t="s">
        <v>88</v>
      </c>
      <c r="O25" s="179"/>
      <c r="P25" s="180" t="s">
        <v>6</v>
      </c>
      <c r="Q25" s="180" t="s">
        <v>6</v>
      </c>
      <c r="R25" s="180" t="s">
        <v>1623</v>
      </c>
      <c r="S25" s="180" t="s">
        <v>1608</v>
      </c>
    </row>
    <row r="26" spans="4:19" s="139" customFormat="1">
      <c r="D26" s="179">
        <v>7</v>
      </c>
      <c r="E26" s="186" t="s">
        <v>88</v>
      </c>
      <c r="F26" s="180" t="s">
        <v>1611</v>
      </c>
      <c r="G26" s="180" t="s">
        <v>1610</v>
      </c>
      <c r="H26" s="182">
        <v>45289</v>
      </c>
      <c r="I26" s="180" t="s">
        <v>88</v>
      </c>
      <c r="J26" s="180" t="s">
        <v>88</v>
      </c>
      <c r="K26" s="180">
        <v>5.2999999999999999E-2</v>
      </c>
      <c r="L26" s="180" t="s">
        <v>88</v>
      </c>
      <c r="M26" s="180" t="s">
        <v>88</v>
      </c>
      <c r="N26" s="180" t="s">
        <v>88</v>
      </c>
      <c r="O26" s="179"/>
      <c r="P26" s="180" t="s">
        <v>6</v>
      </c>
      <c r="Q26" s="180" t="s">
        <v>6</v>
      </c>
      <c r="R26" s="180" t="s">
        <v>1619</v>
      </c>
      <c r="S26" s="180" t="s">
        <v>1608</v>
      </c>
    </row>
    <row r="27" spans="4:19" s="139" customFormat="1">
      <c r="D27" s="179">
        <v>6</v>
      </c>
      <c r="E27" s="186" t="s">
        <v>88</v>
      </c>
      <c r="F27" s="180" t="s">
        <v>1611</v>
      </c>
      <c r="G27" s="180" t="s">
        <v>1620</v>
      </c>
      <c r="H27" s="182">
        <v>45289</v>
      </c>
      <c r="I27" s="180" t="s">
        <v>88</v>
      </c>
      <c r="J27" s="180" t="s">
        <v>88</v>
      </c>
      <c r="K27" s="180">
        <v>0.40500000000000003</v>
      </c>
      <c r="L27" s="180" t="s">
        <v>88</v>
      </c>
      <c r="M27" s="180" t="s">
        <v>88</v>
      </c>
      <c r="N27" s="180" t="s">
        <v>88</v>
      </c>
      <c r="O27" s="179"/>
      <c r="P27" s="180" t="s">
        <v>6</v>
      </c>
      <c r="Q27" s="180" t="s">
        <v>6</v>
      </c>
      <c r="R27" s="180" t="s">
        <v>1621</v>
      </c>
      <c r="S27" s="180" t="s">
        <v>1608</v>
      </c>
    </row>
    <row r="28" spans="4:19" s="139" customFormat="1">
      <c r="D28" s="179">
        <v>5</v>
      </c>
      <c r="E28" s="186" t="s">
        <v>88</v>
      </c>
      <c r="F28" s="180" t="s">
        <v>1566</v>
      </c>
      <c r="G28" s="180" t="s">
        <v>1565</v>
      </c>
      <c r="H28" s="182">
        <v>45289</v>
      </c>
      <c r="I28" s="180" t="s">
        <v>88</v>
      </c>
      <c r="J28" s="180" t="s">
        <v>88</v>
      </c>
      <c r="K28" s="180">
        <v>6.1</v>
      </c>
      <c r="L28" s="180" t="s">
        <v>88</v>
      </c>
      <c r="M28" s="180" t="s">
        <v>1568</v>
      </c>
      <c r="N28" s="180" t="s">
        <v>88</v>
      </c>
      <c r="O28" s="179"/>
      <c r="P28" s="180" t="s">
        <v>6</v>
      </c>
      <c r="Q28" s="180" t="s">
        <v>6</v>
      </c>
      <c r="R28" s="180" t="s">
        <v>1576</v>
      </c>
      <c r="S28" s="180" t="s">
        <v>1563</v>
      </c>
    </row>
    <row r="29" spans="4:19" s="139" customFormat="1">
      <c r="D29" s="179">
        <v>4</v>
      </c>
      <c r="E29" s="186" t="s">
        <v>88</v>
      </c>
      <c r="F29" s="180" t="s">
        <v>1552</v>
      </c>
      <c r="G29" s="180" t="s">
        <v>1551</v>
      </c>
      <c r="H29" s="182">
        <v>45289</v>
      </c>
      <c r="I29" s="180" t="s">
        <v>88</v>
      </c>
      <c r="J29" s="180" t="s">
        <v>88</v>
      </c>
      <c r="K29" s="180">
        <v>1.5</v>
      </c>
      <c r="L29" s="180" t="s">
        <v>88</v>
      </c>
      <c r="M29" s="180" t="s">
        <v>88</v>
      </c>
      <c r="N29" s="180" t="s">
        <v>88</v>
      </c>
      <c r="O29" s="179"/>
      <c r="P29" s="180" t="s">
        <v>6</v>
      </c>
      <c r="Q29" s="180" t="s">
        <v>6</v>
      </c>
      <c r="R29" s="180" t="s">
        <v>1562</v>
      </c>
      <c r="S29" s="180" t="s">
        <v>1549</v>
      </c>
    </row>
    <row r="30" spans="4:19" s="139" customFormat="1">
      <c r="D30" s="179">
        <v>3</v>
      </c>
      <c r="E30" s="186" t="s">
        <v>88</v>
      </c>
      <c r="F30" s="180" t="s">
        <v>1580</v>
      </c>
      <c r="G30" s="180" t="s">
        <v>1579</v>
      </c>
      <c r="H30" s="182">
        <v>45289</v>
      </c>
      <c r="I30" s="180" t="s">
        <v>88</v>
      </c>
      <c r="J30" s="180" t="s">
        <v>88</v>
      </c>
      <c r="K30" s="180">
        <v>0.53500000000000003</v>
      </c>
      <c r="L30" s="180" t="s">
        <v>1677</v>
      </c>
      <c r="M30" s="180" t="s">
        <v>1583</v>
      </c>
      <c r="N30" s="180" t="s">
        <v>1583</v>
      </c>
      <c r="O30" s="179">
        <v>30</v>
      </c>
      <c r="P30" s="180" t="s">
        <v>6</v>
      </c>
      <c r="Q30" s="180" t="s">
        <v>6</v>
      </c>
      <c r="R30" s="180" t="s">
        <v>1594</v>
      </c>
      <c r="S30" s="180" t="s">
        <v>1577</v>
      </c>
    </row>
    <row r="31" spans="4:19" s="139" customFormat="1">
      <c r="D31" s="179">
        <v>2</v>
      </c>
      <c r="E31" s="186" t="s">
        <v>88</v>
      </c>
      <c r="F31" s="180" t="s">
        <v>1658</v>
      </c>
      <c r="G31" s="180" t="s">
        <v>1657</v>
      </c>
      <c r="H31" s="182">
        <v>45288</v>
      </c>
      <c r="I31" s="180" t="s">
        <v>88</v>
      </c>
      <c r="J31" s="180" t="s">
        <v>88</v>
      </c>
      <c r="K31" s="180">
        <v>0.56999999999999995</v>
      </c>
      <c r="L31" s="180" t="s">
        <v>1681</v>
      </c>
      <c r="M31" s="180" t="s">
        <v>88</v>
      </c>
      <c r="N31" s="180" t="s">
        <v>88</v>
      </c>
      <c r="O31" s="179"/>
      <c r="P31" s="180" t="s">
        <v>6</v>
      </c>
      <c r="Q31" s="180" t="s">
        <v>6</v>
      </c>
      <c r="R31" s="180" t="s">
        <v>1667</v>
      </c>
      <c r="S31" s="180" t="s">
        <v>1655</v>
      </c>
    </row>
    <row r="32" spans="4:19" s="139" customFormat="1">
      <c r="D32" s="179">
        <v>1</v>
      </c>
      <c r="E32" s="186" t="s">
        <v>88</v>
      </c>
      <c r="F32" s="180" t="s">
        <v>1648</v>
      </c>
      <c r="G32" s="180" t="s">
        <v>1647</v>
      </c>
      <c r="H32" s="182">
        <v>45288</v>
      </c>
      <c r="I32" s="180" t="s">
        <v>88</v>
      </c>
      <c r="J32" s="180" t="s">
        <v>88</v>
      </c>
      <c r="K32" s="180">
        <v>3</v>
      </c>
      <c r="L32" s="180" t="s">
        <v>88</v>
      </c>
      <c r="M32" s="180" t="s">
        <v>88</v>
      </c>
      <c r="N32" s="180" t="s">
        <v>88</v>
      </c>
      <c r="O32" s="179"/>
      <c r="P32" s="180" t="s">
        <v>6</v>
      </c>
      <c r="Q32" s="180" t="s">
        <v>6</v>
      </c>
      <c r="R32" s="180" t="s">
        <v>1654</v>
      </c>
      <c r="S32" s="180" t="s">
        <v>1645</v>
      </c>
    </row>
    <row r="33" spans="4:19" s="139" customFormat="1">
      <c r="D33" s="1"/>
      <c r="E33" s="1"/>
      <c r="F33" s="1"/>
      <c r="G33" s="1"/>
      <c r="H33" s="1"/>
      <c r="I33" s="1"/>
      <c r="J33" s="1"/>
      <c r="K33" s="1"/>
      <c r="L33" s="1"/>
      <c r="M33" s="1"/>
      <c r="N33" s="1"/>
      <c r="O33" s="1"/>
      <c r="P33" s="1"/>
      <c r="Q33" s="1"/>
      <c r="R33" s="1"/>
      <c r="S33" s="1"/>
    </row>
    <row r="34" spans="4:19" s="139" customFormat="1">
      <c r="D34" s="1"/>
      <c r="E34" s="1"/>
      <c r="F34" s="1"/>
      <c r="G34" s="1"/>
      <c r="H34" s="1"/>
      <c r="I34" s="1"/>
      <c r="J34" s="1"/>
      <c r="K34" s="1"/>
      <c r="L34" s="1"/>
      <c r="M34" s="1"/>
      <c r="N34" s="1"/>
      <c r="O34" s="1"/>
      <c r="P34" s="1"/>
      <c r="Q34" s="1"/>
      <c r="R34" s="1"/>
      <c r="S34" s="1"/>
    </row>
    <row r="35" spans="4:19" s="139" customFormat="1">
      <c r="D35" s="1"/>
      <c r="E35" s="1"/>
      <c r="F35" s="1"/>
      <c r="G35" s="1"/>
      <c r="H35" s="1"/>
      <c r="I35" s="1"/>
      <c r="J35" s="1"/>
      <c r="K35" s="1"/>
      <c r="L35" s="1"/>
      <c r="M35" s="1"/>
      <c r="N35" s="1"/>
      <c r="O35" s="1"/>
      <c r="P35" s="1"/>
      <c r="Q35" s="1"/>
      <c r="R35" s="1"/>
      <c r="S35" s="1"/>
    </row>
    <row r="36" spans="4:19" s="139" customFormat="1">
      <c r="D36" s="1"/>
      <c r="E36" s="1"/>
      <c r="F36" s="1"/>
      <c r="G36" s="1"/>
      <c r="H36" s="1"/>
      <c r="I36" s="1"/>
      <c r="J36" s="1"/>
      <c r="K36" s="1"/>
      <c r="L36" s="1"/>
      <c r="M36" s="1"/>
      <c r="N36" s="1"/>
      <c r="O36" s="1"/>
      <c r="P36" s="1"/>
      <c r="Q36" s="1"/>
      <c r="R36" s="1"/>
      <c r="S36" s="1"/>
    </row>
    <row r="37" spans="4:19">
      <c r="D37" s="140" t="s">
        <v>82</v>
      </c>
      <c r="E37" s="140" t="s">
        <v>261</v>
      </c>
      <c r="F37" s="140" t="s">
        <v>44</v>
      </c>
      <c r="G37" s="140" t="s">
        <v>45</v>
      </c>
      <c r="H37" s="140" t="s">
        <v>46</v>
      </c>
      <c r="I37" s="140" t="s">
        <v>120</v>
      </c>
      <c r="J37" s="140" t="s">
        <v>715</v>
      </c>
      <c r="K37" s="140" t="s">
        <v>54</v>
      </c>
      <c r="L37" s="140" t="s">
        <v>84</v>
      </c>
      <c r="M37" s="140" t="s">
        <v>50</v>
      </c>
      <c r="N37" s="140" t="s">
        <v>130</v>
      </c>
      <c r="O37" s="140" t="s">
        <v>132</v>
      </c>
      <c r="P37" s="140" t="s">
        <v>148</v>
      </c>
      <c r="Q37" s="140" t="s">
        <v>149</v>
      </c>
      <c r="R37" s="140" t="s">
        <v>119</v>
      </c>
      <c r="S37" s="140" t="s">
        <v>90</v>
      </c>
    </row>
    <row r="38" spans="4:19">
      <c r="D38" s="140">
        <v>26</v>
      </c>
      <c r="E38" s="140" t="s">
        <v>88</v>
      </c>
      <c r="F38" s="140" t="s">
        <v>1492</v>
      </c>
      <c r="G38" s="140" t="s">
        <v>1491</v>
      </c>
      <c r="H38" s="140">
        <v>45310</v>
      </c>
      <c r="I38" s="140" t="s">
        <v>88</v>
      </c>
      <c r="J38" s="140" t="s">
        <v>88</v>
      </c>
      <c r="K38" s="140">
        <v>5.27</v>
      </c>
      <c r="L38" s="140" t="s">
        <v>88</v>
      </c>
      <c r="M38" s="140" t="s">
        <v>88</v>
      </c>
      <c r="N38" s="140" t="s">
        <v>88</v>
      </c>
      <c r="O38" s="140"/>
      <c r="P38" s="140" t="s">
        <v>6</v>
      </c>
      <c r="Q38" s="140" t="s">
        <v>6</v>
      </c>
      <c r="R38" s="140" t="s">
        <v>1502</v>
      </c>
      <c r="S38" s="140" t="s">
        <v>1489</v>
      </c>
    </row>
    <row r="39" spans="4:19">
      <c r="D39" s="140">
        <v>25</v>
      </c>
      <c r="E39" s="140" t="s">
        <v>88</v>
      </c>
      <c r="F39" s="140" t="s">
        <v>1506</v>
      </c>
      <c r="G39" s="140" t="s">
        <v>1505</v>
      </c>
      <c r="H39" s="140">
        <v>45310</v>
      </c>
      <c r="I39" s="140" t="s">
        <v>88</v>
      </c>
      <c r="J39" s="140" t="s">
        <v>88</v>
      </c>
      <c r="K39" s="140">
        <v>10.5</v>
      </c>
      <c r="L39" s="140" t="s">
        <v>1674</v>
      </c>
      <c r="M39" s="140" t="s">
        <v>1509</v>
      </c>
      <c r="N39" s="140" t="s">
        <v>1509</v>
      </c>
      <c r="O39" s="140">
        <v>15</v>
      </c>
      <c r="P39" s="140" t="s">
        <v>6</v>
      </c>
      <c r="Q39" s="140" t="s">
        <v>6</v>
      </c>
      <c r="R39" s="140" t="s">
        <v>1519</v>
      </c>
      <c r="S39" s="140" t="s">
        <v>1503</v>
      </c>
    </row>
    <row r="40" spans="4:19">
      <c r="D40" s="140">
        <v>24</v>
      </c>
      <c r="E40" s="140" t="s">
        <v>88</v>
      </c>
      <c r="F40" s="140" t="s">
        <v>1122</v>
      </c>
      <c r="G40" s="140" t="s">
        <v>1091</v>
      </c>
      <c r="H40" s="140">
        <v>45309</v>
      </c>
      <c r="I40" s="140" t="s">
        <v>88</v>
      </c>
      <c r="J40" s="140" t="s">
        <v>88</v>
      </c>
      <c r="K40" s="140">
        <v>72</v>
      </c>
      <c r="L40" s="140" t="s">
        <v>1139</v>
      </c>
      <c r="M40" s="140" t="s">
        <v>1123</v>
      </c>
      <c r="N40" s="140" t="s">
        <v>1123</v>
      </c>
      <c r="O40" s="140">
        <v>12</v>
      </c>
      <c r="P40" s="140" t="s">
        <v>6</v>
      </c>
      <c r="Q40" s="140" t="s">
        <v>6</v>
      </c>
      <c r="R40" s="140" t="s">
        <v>1093</v>
      </c>
      <c r="S40" s="140" t="s">
        <v>1092</v>
      </c>
    </row>
    <row r="41" spans="4:19">
      <c r="D41" s="140">
        <v>23</v>
      </c>
      <c r="E41" s="140" t="s">
        <v>88</v>
      </c>
      <c r="F41" s="140" t="s">
        <v>1152</v>
      </c>
      <c r="G41" s="140" t="s">
        <v>1151</v>
      </c>
      <c r="H41" s="140">
        <v>45309</v>
      </c>
      <c r="I41" s="140" t="s">
        <v>88</v>
      </c>
      <c r="J41" s="140" t="s">
        <v>88</v>
      </c>
      <c r="K41" s="140">
        <v>1.075</v>
      </c>
      <c r="L41" s="140" t="s">
        <v>88</v>
      </c>
      <c r="M41" s="140" t="s">
        <v>1159</v>
      </c>
      <c r="N41" s="140" t="s">
        <v>88</v>
      </c>
      <c r="O41" s="140"/>
      <c r="P41" s="140" t="s">
        <v>6</v>
      </c>
      <c r="Q41" s="140" t="s">
        <v>6</v>
      </c>
      <c r="R41" s="140" t="s">
        <v>1153</v>
      </c>
      <c r="S41" s="140" t="s">
        <v>1152</v>
      </c>
    </row>
    <row r="42" spans="4:19">
      <c r="D42" s="140">
        <v>22</v>
      </c>
      <c r="E42" s="140" t="s">
        <v>88</v>
      </c>
      <c r="F42" s="140" t="s">
        <v>1120</v>
      </c>
      <c r="G42" s="140" t="s">
        <v>1094</v>
      </c>
      <c r="H42" s="140">
        <v>45309</v>
      </c>
      <c r="I42" s="140" t="s">
        <v>88</v>
      </c>
      <c r="J42" s="140" t="s">
        <v>88</v>
      </c>
      <c r="K42" s="140">
        <v>9</v>
      </c>
      <c r="L42" s="140" t="s">
        <v>1140</v>
      </c>
      <c r="M42" s="140" t="s">
        <v>1121</v>
      </c>
      <c r="N42" s="140" t="s">
        <v>1121</v>
      </c>
      <c r="O42" s="140">
        <v>45</v>
      </c>
      <c r="P42" s="140" t="s">
        <v>6</v>
      </c>
      <c r="Q42" s="140" t="s">
        <v>6</v>
      </c>
      <c r="R42" s="140" t="s">
        <v>1096</v>
      </c>
      <c r="S42" s="140" t="s">
        <v>1095</v>
      </c>
    </row>
    <row r="43" spans="4:19">
      <c r="D43" s="140">
        <v>21</v>
      </c>
      <c r="E43" s="140" t="s">
        <v>88</v>
      </c>
      <c r="F43" s="140" t="s">
        <v>1125</v>
      </c>
      <c r="G43" s="140" t="s">
        <v>1088</v>
      </c>
      <c r="H43" s="140">
        <v>45309</v>
      </c>
      <c r="I43" s="140" t="s">
        <v>88</v>
      </c>
      <c r="J43" s="140" t="s">
        <v>88</v>
      </c>
      <c r="K43" s="140">
        <v>10</v>
      </c>
      <c r="L43" s="140" t="s">
        <v>1141</v>
      </c>
      <c r="M43" s="140" t="s">
        <v>1134</v>
      </c>
      <c r="N43" s="140" t="s">
        <v>1134</v>
      </c>
      <c r="O43" s="140">
        <v>40</v>
      </c>
      <c r="P43" s="140" t="s">
        <v>128</v>
      </c>
      <c r="Q43" s="140" t="s">
        <v>6</v>
      </c>
      <c r="R43" s="140" t="s">
        <v>1090</v>
      </c>
      <c r="S43" s="140" t="s">
        <v>601</v>
      </c>
    </row>
    <row r="44" spans="4:19">
      <c r="D44" s="140">
        <v>20</v>
      </c>
      <c r="E44" s="140" t="s">
        <v>88</v>
      </c>
      <c r="F44" s="140" t="s">
        <v>1126</v>
      </c>
      <c r="G44" s="140" t="s">
        <v>1097</v>
      </c>
      <c r="H44" s="140">
        <v>45309</v>
      </c>
      <c r="I44" s="140" t="s">
        <v>88</v>
      </c>
      <c r="J44" s="140" t="s">
        <v>88</v>
      </c>
      <c r="K44" s="140">
        <v>147</v>
      </c>
      <c r="L44" s="140" t="s">
        <v>88</v>
      </c>
      <c r="M44" s="140" t="s">
        <v>88</v>
      </c>
      <c r="N44" s="140" t="s">
        <v>88</v>
      </c>
      <c r="O44" s="140"/>
      <c r="P44" s="140" t="s">
        <v>128</v>
      </c>
      <c r="Q44" s="140" t="s">
        <v>6</v>
      </c>
      <c r="R44" s="140" t="s">
        <v>1100</v>
      </c>
      <c r="S44" s="140" t="s">
        <v>1098</v>
      </c>
    </row>
    <row r="45" spans="4:19">
      <c r="D45" s="140">
        <v>19</v>
      </c>
      <c r="E45" s="140" t="s">
        <v>88</v>
      </c>
      <c r="F45" s="140" t="s">
        <v>1127</v>
      </c>
      <c r="G45" s="140" t="s">
        <v>1108</v>
      </c>
      <c r="H45" s="140">
        <v>45308</v>
      </c>
      <c r="I45" s="140" t="s">
        <v>88</v>
      </c>
      <c r="J45" s="140" t="s">
        <v>88</v>
      </c>
      <c r="K45" s="140">
        <v>20</v>
      </c>
      <c r="L45" s="140" t="s">
        <v>1142</v>
      </c>
      <c r="M45" s="140" t="s">
        <v>1137</v>
      </c>
      <c r="N45" s="140" t="s">
        <v>1137</v>
      </c>
      <c r="O45" s="140">
        <v>14</v>
      </c>
      <c r="P45" s="140" t="s">
        <v>6</v>
      </c>
      <c r="Q45" s="140" t="s">
        <v>6</v>
      </c>
      <c r="R45" s="140" t="s">
        <v>1110</v>
      </c>
      <c r="S45" s="140" t="s">
        <v>1109</v>
      </c>
    </row>
    <row r="46" spans="4:19">
      <c r="D46" s="140">
        <v>18</v>
      </c>
      <c r="E46" s="140" t="s">
        <v>88</v>
      </c>
      <c r="F46" s="140" t="s">
        <v>1131</v>
      </c>
      <c r="G46" s="140" t="s">
        <v>1114</v>
      </c>
      <c r="H46" s="140">
        <v>45308</v>
      </c>
      <c r="I46" s="140" t="s">
        <v>88</v>
      </c>
      <c r="J46" s="140" t="s">
        <v>88</v>
      </c>
      <c r="K46" s="140">
        <v>7.5</v>
      </c>
      <c r="L46" s="140" t="s">
        <v>1143</v>
      </c>
      <c r="M46" s="140" t="s">
        <v>1130</v>
      </c>
      <c r="N46" s="140" t="s">
        <v>1130</v>
      </c>
      <c r="O46" s="140">
        <v>42</v>
      </c>
      <c r="P46" s="140" t="s">
        <v>6</v>
      </c>
      <c r="Q46" s="140" t="s">
        <v>6</v>
      </c>
      <c r="R46" s="140" t="s">
        <v>1116</v>
      </c>
      <c r="S46" s="140" t="s">
        <v>1115</v>
      </c>
    </row>
    <row r="47" spans="4:19">
      <c r="D47" s="140">
        <v>17</v>
      </c>
      <c r="E47" s="140" t="s">
        <v>88</v>
      </c>
      <c r="F47" s="140" t="s">
        <v>1132</v>
      </c>
      <c r="G47" s="140" t="s">
        <v>1105</v>
      </c>
      <c r="H47" s="140">
        <v>45308</v>
      </c>
      <c r="I47" s="140" t="s">
        <v>88</v>
      </c>
      <c r="J47" s="140" t="s">
        <v>88</v>
      </c>
      <c r="K47" s="140">
        <v>6</v>
      </c>
      <c r="L47" s="140" t="s">
        <v>88</v>
      </c>
      <c r="M47" s="140" t="s">
        <v>88</v>
      </c>
      <c r="N47" s="140" t="s">
        <v>88</v>
      </c>
      <c r="O47" s="140"/>
      <c r="P47" s="140" t="s">
        <v>127</v>
      </c>
      <c r="Q47" s="140" t="s">
        <v>6</v>
      </c>
      <c r="R47" s="140" t="s">
        <v>1107</v>
      </c>
      <c r="S47" s="140" t="s">
        <v>535</v>
      </c>
    </row>
    <row r="48" spans="4:19">
      <c r="D48" s="140">
        <v>16</v>
      </c>
      <c r="E48" s="140" t="s">
        <v>88</v>
      </c>
      <c r="F48" s="140" t="s">
        <v>1129</v>
      </c>
      <c r="G48" s="140" t="s">
        <v>1111</v>
      </c>
      <c r="H48" s="140">
        <v>45308</v>
      </c>
      <c r="I48" s="140" t="s">
        <v>88</v>
      </c>
      <c r="J48" s="140" t="s">
        <v>88</v>
      </c>
      <c r="K48" s="140">
        <v>1.9790000000000001</v>
      </c>
      <c r="L48" s="140" t="s">
        <v>88</v>
      </c>
      <c r="M48" s="140" t="s">
        <v>1130</v>
      </c>
      <c r="N48" s="140" t="s">
        <v>88</v>
      </c>
      <c r="O48" s="140"/>
      <c r="P48" s="140" t="s">
        <v>6</v>
      </c>
      <c r="Q48" s="140" t="s">
        <v>6</v>
      </c>
      <c r="R48" s="140" t="s">
        <v>1113</v>
      </c>
      <c r="S48" s="140" t="s">
        <v>1112</v>
      </c>
    </row>
    <row r="49" spans="4:19">
      <c r="D49" s="140">
        <v>15</v>
      </c>
      <c r="E49" s="140" t="s">
        <v>88</v>
      </c>
      <c r="F49" s="140" t="s">
        <v>1133</v>
      </c>
      <c r="G49" s="140" t="s">
        <v>1117</v>
      </c>
      <c r="H49" s="140">
        <v>45306</v>
      </c>
      <c r="I49" s="140" t="s">
        <v>88</v>
      </c>
      <c r="J49" s="140" t="s">
        <v>88</v>
      </c>
      <c r="K49" s="140">
        <v>2</v>
      </c>
      <c r="L49" s="140" t="s">
        <v>88</v>
      </c>
      <c r="M49" s="140" t="s">
        <v>88</v>
      </c>
      <c r="N49" s="140" t="s">
        <v>88</v>
      </c>
      <c r="O49" s="140"/>
      <c r="P49" s="140" t="s">
        <v>6</v>
      </c>
      <c r="Q49" s="140" t="s">
        <v>6</v>
      </c>
      <c r="R49" s="140" t="s">
        <v>1119</v>
      </c>
      <c r="S49" s="140" t="s">
        <v>1118</v>
      </c>
    </row>
    <row r="50" spans="4:19">
      <c r="D50" s="140">
        <v>14</v>
      </c>
      <c r="E50" s="140" t="s">
        <v>88</v>
      </c>
      <c r="F50" s="140" t="s">
        <v>1261</v>
      </c>
      <c r="G50" s="140" t="s">
        <v>792</v>
      </c>
      <c r="H50" s="140">
        <v>45303</v>
      </c>
      <c r="I50" s="140" t="s">
        <v>88</v>
      </c>
      <c r="J50" s="140" t="s">
        <v>88</v>
      </c>
      <c r="K50" s="140">
        <v>4.5999999999999996</v>
      </c>
      <c r="L50" s="140" t="s">
        <v>1683</v>
      </c>
      <c r="M50" s="140" t="s">
        <v>1264</v>
      </c>
      <c r="N50" s="140" t="s">
        <v>1264</v>
      </c>
      <c r="O50" s="140">
        <v>10</v>
      </c>
      <c r="P50" s="140" t="s">
        <v>6</v>
      </c>
      <c r="Q50" s="140" t="s">
        <v>6</v>
      </c>
      <c r="R50" s="140" t="s">
        <v>1272</v>
      </c>
      <c r="S50" s="140" t="s">
        <v>793</v>
      </c>
    </row>
    <row r="51" spans="4:19">
      <c r="D51" s="140">
        <v>13</v>
      </c>
      <c r="E51" s="140" t="s">
        <v>88</v>
      </c>
      <c r="F51" s="140" t="s">
        <v>1451</v>
      </c>
      <c r="G51" s="140" t="s">
        <v>1450</v>
      </c>
      <c r="H51" s="140">
        <v>45303</v>
      </c>
      <c r="I51" s="140" t="s">
        <v>194</v>
      </c>
      <c r="J51" s="140" t="s">
        <v>88</v>
      </c>
      <c r="K51" s="140">
        <v>7</v>
      </c>
      <c r="L51" s="140" t="s">
        <v>88</v>
      </c>
      <c r="M51" s="140" t="s">
        <v>1455</v>
      </c>
      <c r="N51" s="140" t="s">
        <v>88</v>
      </c>
      <c r="O51" s="140"/>
      <c r="P51" s="140" t="s">
        <v>6</v>
      </c>
      <c r="Q51" s="140" t="s">
        <v>6</v>
      </c>
      <c r="R51" s="140" t="s">
        <v>1463</v>
      </c>
      <c r="S51" s="140" t="s">
        <v>319</v>
      </c>
    </row>
    <row r="52" spans="4:19">
      <c r="D52" s="140">
        <v>12</v>
      </c>
      <c r="E52" s="140" t="s">
        <v>88</v>
      </c>
      <c r="F52" s="140" t="s">
        <v>1248</v>
      </c>
      <c r="G52" s="140" t="s">
        <v>1247</v>
      </c>
      <c r="H52" s="140">
        <v>45303</v>
      </c>
      <c r="I52" s="140" t="s">
        <v>88</v>
      </c>
      <c r="J52" s="140" t="s">
        <v>88</v>
      </c>
      <c r="K52" s="140">
        <v>12.6</v>
      </c>
      <c r="L52" s="140" t="s">
        <v>1684</v>
      </c>
      <c r="M52" s="140" t="s">
        <v>795</v>
      </c>
      <c r="N52" s="140" t="s">
        <v>795</v>
      </c>
      <c r="O52" s="140">
        <v>0</v>
      </c>
      <c r="P52" s="140" t="s">
        <v>6</v>
      </c>
      <c r="Q52" s="140" t="s">
        <v>6</v>
      </c>
      <c r="R52" s="140" t="s">
        <v>1258</v>
      </c>
      <c r="S52" s="140" t="s">
        <v>1245</v>
      </c>
    </row>
    <row r="53" spans="4:19">
      <c r="D53" s="140">
        <v>11</v>
      </c>
      <c r="E53" s="140" t="s">
        <v>88</v>
      </c>
      <c r="F53" s="140" t="s">
        <v>1276</v>
      </c>
      <c r="G53" s="140" t="s">
        <v>1275</v>
      </c>
      <c r="H53" s="140">
        <v>45303</v>
      </c>
      <c r="I53" s="140" t="s">
        <v>88</v>
      </c>
      <c r="J53" s="140" t="s">
        <v>88</v>
      </c>
      <c r="K53" s="140">
        <v>6.7</v>
      </c>
      <c r="L53" s="140" t="s">
        <v>88</v>
      </c>
      <c r="M53" s="140" t="s">
        <v>1278</v>
      </c>
      <c r="N53" s="140" t="s">
        <v>88</v>
      </c>
      <c r="O53" s="140"/>
      <c r="P53" s="140" t="s">
        <v>6</v>
      </c>
      <c r="Q53" s="140" t="s">
        <v>6</v>
      </c>
      <c r="R53" s="140" t="s">
        <v>1284</v>
      </c>
      <c r="S53" s="140" t="s">
        <v>1273</v>
      </c>
    </row>
    <row r="54" spans="4:19">
      <c r="D54" s="140">
        <v>10</v>
      </c>
      <c r="E54" s="140" t="s">
        <v>88</v>
      </c>
      <c r="F54" s="140" t="s">
        <v>1598</v>
      </c>
      <c r="G54" s="140" t="s">
        <v>1597</v>
      </c>
      <c r="H54" s="140">
        <v>45289</v>
      </c>
      <c r="I54" s="140" t="s">
        <v>88</v>
      </c>
      <c r="J54" s="140" t="s">
        <v>88</v>
      </c>
      <c r="K54" s="140">
        <v>3.43</v>
      </c>
      <c r="L54" s="140" t="s">
        <v>88</v>
      </c>
      <c r="M54" s="140" t="s">
        <v>88</v>
      </c>
      <c r="N54" s="140" t="s">
        <v>88</v>
      </c>
      <c r="O54" s="140"/>
      <c r="P54" s="140" t="s">
        <v>6</v>
      </c>
      <c r="Q54" s="140" t="s">
        <v>6</v>
      </c>
      <c r="R54" s="140" t="s">
        <v>1607</v>
      </c>
      <c r="S54" s="140" t="s">
        <v>1595</v>
      </c>
    </row>
    <row r="55" spans="4:19">
      <c r="D55" s="140">
        <v>9</v>
      </c>
      <c r="E55" s="140" t="s">
        <v>88</v>
      </c>
      <c r="F55" s="140" t="s">
        <v>1626</v>
      </c>
      <c r="G55" s="140" t="s">
        <v>1625</v>
      </c>
      <c r="H55" s="140">
        <v>45289</v>
      </c>
      <c r="I55" s="140" t="s">
        <v>88</v>
      </c>
      <c r="J55" s="140" t="s">
        <v>88</v>
      </c>
      <c r="K55" s="140">
        <v>0.12</v>
      </c>
      <c r="L55" s="140" t="s">
        <v>88</v>
      </c>
      <c r="M55" s="140" t="s">
        <v>88</v>
      </c>
      <c r="N55" s="140" t="s">
        <v>88</v>
      </c>
      <c r="O55" s="140"/>
      <c r="P55" s="140" t="s">
        <v>6</v>
      </c>
      <c r="Q55" s="140" t="s">
        <v>6</v>
      </c>
      <c r="R55" s="140" t="s">
        <v>1629</v>
      </c>
      <c r="S55" s="140" t="s">
        <v>1595</v>
      </c>
    </row>
    <row r="56" spans="4:19">
      <c r="D56" s="140">
        <v>8</v>
      </c>
      <c r="E56" s="140" t="s">
        <v>88</v>
      </c>
      <c r="F56" s="140" t="s">
        <v>1611</v>
      </c>
      <c r="G56" s="140" t="s">
        <v>1620</v>
      </c>
      <c r="H56" s="140">
        <v>45289</v>
      </c>
      <c r="I56" s="140" t="s">
        <v>88</v>
      </c>
      <c r="J56" s="140" t="s">
        <v>88</v>
      </c>
      <c r="K56" s="140">
        <v>0.40500000000000003</v>
      </c>
      <c r="L56" s="140" t="s">
        <v>88</v>
      </c>
      <c r="M56" s="140" t="s">
        <v>88</v>
      </c>
      <c r="N56" s="140" t="s">
        <v>88</v>
      </c>
      <c r="O56" s="140"/>
      <c r="P56" s="140" t="s">
        <v>6</v>
      </c>
      <c r="Q56" s="140" t="s">
        <v>6</v>
      </c>
      <c r="R56" s="140" t="s">
        <v>1621</v>
      </c>
      <c r="S56" s="140" t="s">
        <v>1608</v>
      </c>
    </row>
    <row r="57" spans="4:19">
      <c r="D57" s="140">
        <v>7</v>
      </c>
      <c r="E57" s="140" t="s">
        <v>88</v>
      </c>
      <c r="F57" s="140" t="s">
        <v>1611</v>
      </c>
      <c r="G57" s="140" t="s">
        <v>1622</v>
      </c>
      <c r="H57" s="140">
        <v>45289</v>
      </c>
      <c r="I57" s="140" t="s">
        <v>88</v>
      </c>
      <c r="J57" s="140" t="s">
        <v>88</v>
      </c>
      <c r="K57" s="140">
        <v>1.145</v>
      </c>
      <c r="L57" s="140" t="s">
        <v>88</v>
      </c>
      <c r="M57" s="140" t="s">
        <v>88</v>
      </c>
      <c r="N57" s="140" t="s">
        <v>88</v>
      </c>
      <c r="O57" s="140"/>
      <c r="P57" s="140" t="s">
        <v>6</v>
      </c>
      <c r="Q57" s="140" t="s">
        <v>6</v>
      </c>
      <c r="R57" s="140" t="s">
        <v>1623</v>
      </c>
      <c r="S57" s="140" t="s">
        <v>1608</v>
      </c>
    </row>
    <row r="58" spans="4:19">
      <c r="D58" s="140">
        <v>6</v>
      </c>
      <c r="E58" s="140" t="s">
        <v>88</v>
      </c>
      <c r="F58" s="140" t="s">
        <v>1611</v>
      </c>
      <c r="G58" s="140" t="s">
        <v>1610</v>
      </c>
      <c r="H58" s="140">
        <v>45289</v>
      </c>
      <c r="I58" s="140" t="s">
        <v>88</v>
      </c>
      <c r="J58" s="140" t="s">
        <v>88</v>
      </c>
      <c r="K58" s="140">
        <v>5.2999999999999999E-2</v>
      </c>
      <c r="L58" s="140" t="s">
        <v>88</v>
      </c>
      <c r="M58" s="140" t="s">
        <v>88</v>
      </c>
      <c r="N58" s="140" t="s">
        <v>88</v>
      </c>
      <c r="O58" s="140"/>
      <c r="P58" s="140" t="s">
        <v>6</v>
      </c>
      <c r="Q58" s="140" t="s">
        <v>6</v>
      </c>
      <c r="R58" s="140" t="s">
        <v>1619</v>
      </c>
      <c r="S58" s="140" t="s">
        <v>1608</v>
      </c>
    </row>
    <row r="59" spans="4:19">
      <c r="D59" s="140">
        <v>5</v>
      </c>
      <c r="E59" s="140" t="s">
        <v>88</v>
      </c>
      <c r="F59" s="140" t="s">
        <v>1566</v>
      </c>
      <c r="G59" s="140" t="s">
        <v>1565</v>
      </c>
      <c r="H59" s="140">
        <v>45289</v>
      </c>
      <c r="I59" s="140" t="s">
        <v>88</v>
      </c>
      <c r="J59" s="140" t="s">
        <v>88</v>
      </c>
      <c r="K59" s="140">
        <v>6.1</v>
      </c>
      <c r="L59" s="140" t="s">
        <v>88</v>
      </c>
      <c r="M59" s="140" t="s">
        <v>1568</v>
      </c>
      <c r="N59" s="140" t="s">
        <v>88</v>
      </c>
      <c r="O59" s="140"/>
      <c r="P59" s="140" t="s">
        <v>6</v>
      </c>
      <c r="Q59" s="140" t="s">
        <v>6</v>
      </c>
      <c r="R59" s="140" t="s">
        <v>1576</v>
      </c>
      <c r="S59" s="140" t="s">
        <v>1563</v>
      </c>
    </row>
    <row r="60" spans="4:19">
      <c r="D60" s="140">
        <v>4</v>
      </c>
      <c r="E60" s="140" t="s">
        <v>88</v>
      </c>
      <c r="F60" s="140" t="s">
        <v>1552</v>
      </c>
      <c r="G60" s="140" t="s">
        <v>1551</v>
      </c>
      <c r="H60" s="140">
        <v>45289</v>
      </c>
      <c r="I60" s="140" t="s">
        <v>88</v>
      </c>
      <c r="J60" s="140" t="s">
        <v>88</v>
      </c>
      <c r="K60" s="140">
        <v>1.5</v>
      </c>
      <c r="L60" s="140" t="s">
        <v>88</v>
      </c>
      <c r="M60" s="140" t="s">
        <v>88</v>
      </c>
      <c r="N60" s="140" t="s">
        <v>88</v>
      </c>
      <c r="O60" s="140"/>
      <c r="P60" s="140" t="s">
        <v>6</v>
      </c>
      <c r="Q60" s="140" t="s">
        <v>6</v>
      </c>
      <c r="R60" s="140" t="s">
        <v>1562</v>
      </c>
      <c r="S60" s="140" t="s">
        <v>1549</v>
      </c>
    </row>
    <row r="61" spans="4:19">
      <c r="D61" s="140">
        <v>3</v>
      </c>
      <c r="E61" s="140" t="s">
        <v>88</v>
      </c>
      <c r="F61" s="140" t="s">
        <v>1580</v>
      </c>
      <c r="G61" s="140" t="s">
        <v>1579</v>
      </c>
      <c r="H61" s="140">
        <v>45289</v>
      </c>
      <c r="I61" s="140" t="s">
        <v>88</v>
      </c>
      <c r="J61" s="140" t="s">
        <v>88</v>
      </c>
      <c r="K61" s="140">
        <v>0.53500000000000003</v>
      </c>
      <c r="L61" s="140" t="s">
        <v>1677</v>
      </c>
      <c r="M61" s="140" t="s">
        <v>1583</v>
      </c>
      <c r="N61" s="140" t="s">
        <v>1583</v>
      </c>
      <c r="O61" s="140">
        <v>30</v>
      </c>
      <c r="P61" s="140" t="s">
        <v>6</v>
      </c>
      <c r="Q61" s="140" t="s">
        <v>6</v>
      </c>
      <c r="R61" s="140" t="s">
        <v>1594</v>
      </c>
      <c r="S61" s="140" t="s">
        <v>1577</v>
      </c>
    </row>
    <row r="62" spans="4:19">
      <c r="D62" s="140">
        <v>2</v>
      </c>
      <c r="E62" s="140" t="s">
        <v>88</v>
      </c>
      <c r="F62" s="140" t="s">
        <v>1658</v>
      </c>
      <c r="G62" s="140" t="s">
        <v>1657</v>
      </c>
      <c r="H62" s="140">
        <v>45288</v>
      </c>
      <c r="I62" s="140" t="s">
        <v>88</v>
      </c>
      <c r="J62" s="140" t="s">
        <v>88</v>
      </c>
      <c r="K62" s="140">
        <v>0.56999999999999995</v>
      </c>
      <c r="L62" s="140" t="s">
        <v>1681</v>
      </c>
      <c r="M62" s="140" t="s">
        <v>88</v>
      </c>
      <c r="N62" s="140" t="s">
        <v>88</v>
      </c>
      <c r="O62" s="140"/>
      <c r="P62" s="140" t="s">
        <v>6</v>
      </c>
      <c r="Q62" s="140" t="s">
        <v>6</v>
      </c>
      <c r="R62" s="140" t="s">
        <v>1667</v>
      </c>
      <c r="S62" s="140" t="s">
        <v>1655</v>
      </c>
    </row>
    <row r="63" spans="4:19">
      <c r="D63" s="140">
        <v>1</v>
      </c>
      <c r="E63" s="140" t="s">
        <v>88</v>
      </c>
      <c r="F63" s="140" t="s">
        <v>1648</v>
      </c>
      <c r="G63" s="140" t="s">
        <v>1647</v>
      </c>
      <c r="H63" s="140">
        <v>45288</v>
      </c>
      <c r="I63" s="140" t="s">
        <v>88</v>
      </c>
      <c r="J63" s="140" t="s">
        <v>88</v>
      </c>
      <c r="K63" s="140">
        <v>3</v>
      </c>
      <c r="L63" s="140" t="s">
        <v>88</v>
      </c>
      <c r="M63" s="140" t="s">
        <v>88</v>
      </c>
      <c r="N63" s="140" t="s">
        <v>88</v>
      </c>
      <c r="O63" s="140"/>
      <c r="P63" s="140" t="s">
        <v>6</v>
      </c>
      <c r="Q63" s="140" t="s">
        <v>6</v>
      </c>
      <c r="R63" s="140" t="s">
        <v>1654</v>
      </c>
      <c r="S63" s="140" t="s">
        <v>1645</v>
      </c>
    </row>
  </sheetData>
  <conditionalFormatting sqref="N1:P1">
    <cfRule type="containsText" dxfId="154" priority="9" operator="containsText" text="【">
      <formula>NOT(ISERROR(SEARCH("【",N1)))</formula>
    </cfRule>
  </conditionalFormatting>
  <conditionalFormatting sqref="N1:P1">
    <cfRule type="notContainsBlanks" dxfId="153" priority="10">
      <formula>LEN(TRIM(N1))&gt;0</formula>
    </cfRule>
  </conditionalFormatting>
  <conditionalFormatting sqref="E6:E32">
    <cfRule type="containsText" dxfId="152" priority="4" operator="containsText" text="【">
      <formula>NOT(ISERROR(SEARCH("【",E6)))</formula>
    </cfRule>
  </conditionalFormatting>
  <conditionalFormatting sqref="I6:Q32">
    <cfRule type="notContainsBlanks" dxfId="151" priority="1">
      <formula>LEN(TRIM(I6))&gt;0</formula>
    </cfRule>
    <cfRule type="containsText" dxfId="150" priority="2" operator="containsText" text="【">
      <formula>NOT(ISERROR(SEARCH("【",I6)))</formula>
    </cfRule>
  </conditionalFormatting>
  <dataValidations count="6">
    <dataValidation allowBlank="1" showInputMessage="1" showErrorMessage="1" promptTitle="IPG Format" prompt="No need to write bp_x000a_Decimal follow BBG_x000a_Use &quot;a&quot; for &quot;area&quot;_x000a__x000a_3.50%a_x000a_4%a_x000a_T+120a_x000a_" sqref="N1 J1 M11:N31 L6:L32" xr:uid="{D6C1DEFC-EBF2-4E80-9AB5-1FEC6B2C3BEA}"/>
    <dataValidation allowBlank="1" showInputMessage="1" showErrorMessage="1" promptTitle="FPG Format" prompt="No need to write bp_x000a_Decimal follow BBG_x000a__x000a_3.20%_x000a_3.8%_x000a_T+100_x000a_" sqref="O1 K1 M6:M10 M32" xr:uid="{BE56D944-1B17-4BDA-A9AC-E1498E6D4ECC}"/>
    <dataValidation type="list" allowBlank="1" showInputMessage="1" showErrorMessage="1" sqref="I1 I6:I32" xr:uid="{3D3C0C2A-4ACA-4BCC-A18B-45CBF2E69DED}">
      <formula1>"增发,增发(临时ISIN),原始"</formula1>
    </dataValidation>
    <dataValidation allowBlank="1" showInputMessage="1" showErrorMessage="1" promptTitle="定价" prompt="仅适用有IPG的交易，FPG为WPIR或+/- bps时需填写" sqref="L1 P1 N6:N10 N32" xr:uid="{13BB1AAC-8EF4-4C72-A7A8-60E293480175}"/>
    <dataValidation type="list" allowBlank="1" showInputMessage="1" showErrorMessage="1" errorTitle="Clear Cell Value" error="If there is no need to hide or delete anymore" sqref="H1 E6:E32" xr:uid="{053DA54E-40D3-40BF-A7FD-DD630EB267B6}">
      <formula1>"【删除】,【隐藏】"</formula1>
    </dataValidation>
    <dataValidation type="list" errorStyle="warning" allowBlank="1" showInputMessage="1" showErrorMessage="1" promptTitle="交行Entity Role Format" prompt="如为非承销角色，请添加*_x000a__x000a_例如：_x000a_港分Global Advisor*_x000a_参与投资未承销*" sqref="M1 P6:Q32" xr:uid="{E7317728-4AFE-4A11-9FA3-FA0D21296DE4}">
      <formula1>INDIRECT("港分_ROLE")</formula1>
    </dataValidation>
  </dataValidations>
  <pageMargins left="0.7" right="0.7" top="0.75" bottom="0.75" header="0.3" footer="0.3"/>
  <pageSetup orientation="portrait" r:id="rId1"/>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3104C2-BB7B-4C0A-A635-FFEB0057FFA0}">
  <sheetPr codeName="Sheet9">
    <tabColor rgb="FF2A7968"/>
  </sheetPr>
  <dimension ref="C1:Q63"/>
  <sheetViews>
    <sheetView topLeftCell="A2" workbookViewId="0">
      <selection activeCell="Q13" sqref="Q13"/>
    </sheetView>
  </sheetViews>
  <sheetFormatPr defaultRowHeight="15" outlineLevelRow="1"/>
  <cols>
    <col min="1" max="2" width="2.44140625" style="1" customWidth="1"/>
    <col min="3" max="3" width="10.33203125" style="1" bestFit="1" customWidth="1"/>
    <col min="4" max="4" width="7.109375" style="1" bestFit="1" customWidth="1"/>
    <col min="5" max="5" width="8.109375" style="1" bestFit="1" customWidth="1"/>
    <col min="6" max="6" width="10.33203125" style="1" bestFit="1" customWidth="1"/>
    <col min="7" max="7" width="13.33203125" style="1" bestFit="1" customWidth="1"/>
    <col min="8" max="8" width="33.21875" style="1" bestFit="1" customWidth="1"/>
    <col min="9" max="9" width="12" style="1" bestFit="1" customWidth="1"/>
    <col min="10" max="10" width="7.5546875" style="1" bestFit="1" customWidth="1"/>
    <col min="11" max="11" width="9.21875" style="1" bestFit="1" customWidth="1"/>
    <col min="12" max="12" width="48.33203125" style="1" bestFit="1" customWidth="1"/>
    <col min="13" max="13" width="19.44140625" style="1" customWidth="1"/>
    <col min="14" max="16384" width="8.88671875" style="1"/>
  </cols>
  <sheetData>
    <row r="1" spans="3:17" ht="27" hidden="1" customHeight="1" outlineLevel="1">
      <c r="I1" s="40" t="s">
        <v>716</v>
      </c>
      <c r="J1" s="40" t="s">
        <v>717</v>
      </c>
      <c r="K1" s="40" t="s">
        <v>718</v>
      </c>
      <c r="L1" s="40" t="s">
        <v>719</v>
      </c>
      <c r="M1" s="117"/>
      <c r="N1" s="117"/>
      <c r="O1" s="117"/>
      <c r="P1" s="118" t="s">
        <v>88</v>
      </c>
      <c r="Q1" s="118" t="s">
        <v>88</v>
      </c>
    </row>
    <row r="2" spans="3:17" ht="37.5" customHeight="1" collapsed="1">
      <c r="C2" s="5" t="s">
        <v>1191</v>
      </c>
    </row>
    <row r="3" spans="3:17" ht="60.75" customHeight="1"/>
    <row r="4" spans="3:17" ht="60.75" customHeight="1"/>
    <row r="5" spans="3:17">
      <c r="D5" s="191" t="s">
        <v>82</v>
      </c>
      <c r="E5" s="191" t="s">
        <v>770</v>
      </c>
      <c r="F5" s="191" t="s">
        <v>46</v>
      </c>
      <c r="G5" s="191" t="s">
        <v>45</v>
      </c>
      <c r="H5" s="191" t="s">
        <v>44</v>
      </c>
      <c r="I5" s="191" t="s">
        <v>716</v>
      </c>
      <c r="J5" s="191" t="s">
        <v>717</v>
      </c>
      <c r="K5" s="191" t="s">
        <v>718</v>
      </c>
      <c r="L5" s="191" t="s">
        <v>719</v>
      </c>
      <c r="M5" s="191" t="s">
        <v>119</v>
      </c>
    </row>
    <row r="6" spans="3:17">
      <c r="D6" s="191">
        <v>27</v>
      </c>
      <c r="E6" s="194" t="s">
        <v>88</v>
      </c>
      <c r="F6" s="199">
        <v>45310</v>
      </c>
      <c r="G6" s="194" t="s">
        <v>1694</v>
      </c>
      <c r="H6" s="194" t="s">
        <v>1693</v>
      </c>
      <c r="I6" s="200"/>
      <c r="J6" s="200"/>
      <c r="K6" s="201" t="s">
        <v>88</v>
      </c>
      <c r="L6" s="201" t="s">
        <v>88</v>
      </c>
      <c r="M6" s="194" t="s">
        <v>1695</v>
      </c>
    </row>
    <row r="7" spans="3:17">
      <c r="D7" s="191">
        <v>26</v>
      </c>
      <c r="E7" s="194" t="s">
        <v>88</v>
      </c>
      <c r="F7" s="199">
        <v>45310</v>
      </c>
      <c r="G7" s="194" t="s">
        <v>1491</v>
      </c>
      <c r="H7" s="194" t="s">
        <v>1492</v>
      </c>
      <c r="I7" s="200"/>
      <c r="J7" s="200"/>
      <c r="K7" s="201" t="s">
        <v>88</v>
      </c>
      <c r="L7" s="201" t="s">
        <v>88</v>
      </c>
      <c r="M7" s="194" t="s">
        <v>1502</v>
      </c>
    </row>
    <row r="8" spans="3:17">
      <c r="D8" s="191">
        <v>25</v>
      </c>
      <c r="E8" s="194" t="s">
        <v>88</v>
      </c>
      <c r="F8" s="199">
        <v>45310</v>
      </c>
      <c r="G8" s="194" t="s">
        <v>1505</v>
      </c>
      <c r="H8" s="194" t="s">
        <v>1506</v>
      </c>
      <c r="I8" s="200"/>
      <c r="J8" s="200"/>
      <c r="K8" s="201" t="s">
        <v>88</v>
      </c>
      <c r="L8" s="201" t="s">
        <v>88</v>
      </c>
      <c r="M8" s="194" t="s">
        <v>1519</v>
      </c>
    </row>
    <row r="9" spans="3:17">
      <c r="D9" s="191">
        <v>24</v>
      </c>
      <c r="E9" s="194" t="s">
        <v>88</v>
      </c>
      <c r="F9" s="199">
        <v>45309</v>
      </c>
      <c r="G9" s="194" t="s">
        <v>1091</v>
      </c>
      <c r="H9" s="194" t="s">
        <v>1122</v>
      </c>
      <c r="I9" s="200"/>
      <c r="J9" s="200"/>
      <c r="K9" s="201" t="s">
        <v>88</v>
      </c>
      <c r="L9" s="201" t="s">
        <v>88</v>
      </c>
      <c r="M9" s="194" t="s">
        <v>1093</v>
      </c>
    </row>
    <row r="10" spans="3:17">
      <c r="D10" s="191">
        <v>23</v>
      </c>
      <c r="E10" s="194" t="s">
        <v>88</v>
      </c>
      <c r="F10" s="199">
        <v>45309</v>
      </c>
      <c r="G10" s="194" t="s">
        <v>1151</v>
      </c>
      <c r="H10" s="194" t="s">
        <v>1152</v>
      </c>
      <c r="I10" s="200"/>
      <c r="J10" s="200"/>
      <c r="K10" s="201" t="s">
        <v>88</v>
      </c>
      <c r="L10" s="201" t="s">
        <v>88</v>
      </c>
      <c r="M10" s="194" t="s">
        <v>1153</v>
      </c>
    </row>
    <row r="11" spans="3:17">
      <c r="D11" s="191">
        <v>22</v>
      </c>
      <c r="E11" s="194" t="s">
        <v>88</v>
      </c>
      <c r="F11" s="199">
        <v>45309</v>
      </c>
      <c r="G11" s="194" t="s">
        <v>1094</v>
      </c>
      <c r="H11" s="194" t="s">
        <v>1120</v>
      </c>
      <c r="I11" s="200"/>
      <c r="J11" s="200"/>
      <c r="K11" s="201" t="s">
        <v>88</v>
      </c>
      <c r="L11" s="201" t="s">
        <v>88</v>
      </c>
      <c r="M11" s="194" t="s">
        <v>1096</v>
      </c>
    </row>
    <row r="12" spans="3:17">
      <c r="D12" s="191">
        <v>21</v>
      </c>
      <c r="E12" s="194" t="s">
        <v>88</v>
      </c>
      <c r="F12" s="199">
        <v>45309</v>
      </c>
      <c r="G12" s="194" t="s">
        <v>1088</v>
      </c>
      <c r="H12" s="194" t="s">
        <v>1125</v>
      </c>
      <c r="I12" s="200"/>
      <c r="J12" s="200"/>
      <c r="K12" s="201" t="s">
        <v>88</v>
      </c>
      <c r="L12" s="201" t="s">
        <v>88</v>
      </c>
      <c r="M12" s="194" t="s">
        <v>1090</v>
      </c>
    </row>
    <row r="13" spans="3:17">
      <c r="D13" s="191">
        <v>20</v>
      </c>
      <c r="E13" s="194" t="s">
        <v>88</v>
      </c>
      <c r="F13" s="199">
        <v>45309</v>
      </c>
      <c r="G13" s="194" t="s">
        <v>1097</v>
      </c>
      <c r="H13" s="194" t="s">
        <v>1126</v>
      </c>
      <c r="I13" s="200"/>
      <c r="J13" s="200"/>
      <c r="K13" s="201" t="s">
        <v>88</v>
      </c>
      <c r="L13" s="201" t="s">
        <v>88</v>
      </c>
      <c r="M13" s="194" t="s">
        <v>1100</v>
      </c>
    </row>
    <row r="14" spans="3:17">
      <c r="D14" s="191">
        <v>19</v>
      </c>
      <c r="E14" s="194" t="s">
        <v>88</v>
      </c>
      <c r="F14" s="199">
        <v>45308</v>
      </c>
      <c r="G14" s="194" t="s">
        <v>1108</v>
      </c>
      <c r="H14" s="194" t="s">
        <v>1127</v>
      </c>
      <c r="I14" s="200"/>
      <c r="J14" s="200"/>
      <c r="K14" s="201" t="s">
        <v>88</v>
      </c>
      <c r="L14" s="201" t="s">
        <v>88</v>
      </c>
      <c r="M14" s="194" t="s">
        <v>1110</v>
      </c>
    </row>
    <row r="15" spans="3:17">
      <c r="D15" s="191">
        <v>18</v>
      </c>
      <c r="E15" s="194" t="s">
        <v>88</v>
      </c>
      <c r="F15" s="199">
        <v>45308</v>
      </c>
      <c r="G15" s="194" t="s">
        <v>1114</v>
      </c>
      <c r="H15" s="194" t="s">
        <v>1131</v>
      </c>
      <c r="I15" s="200"/>
      <c r="J15" s="200"/>
      <c r="K15" s="201" t="s">
        <v>88</v>
      </c>
      <c r="L15" s="201" t="s">
        <v>88</v>
      </c>
      <c r="M15" s="194" t="s">
        <v>1116</v>
      </c>
    </row>
    <row r="16" spans="3:17">
      <c r="D16" s="191">
        <v>17</v>
      </c>
      <c r="E16" s="194" t="s">
        <v>778</v>
      </c>
      <c r="F16" s="199">
        <v>45308</v>
      </c>
      <c r="G16" s="194" t="s">
        <v>1105</v>
      </c>
      <c r="H16" s="194" t="s">
        <v>1132</v>
      </c>
      <c r="I16" s="200">
        <v>12</v>
      </c>
      <c r="J16" s="200">
        <v>53</v>
      </c>
      <c r="K16" s="201" t="s">
        <v>1306</v>
      </c>
      <c r="L16" s="201" t="s">
        <v>1308</v>
      </c>
      <c r="M16" s="194" t="s">
        <v>1107</v>
      </c>
    </row>
    <row r="17" spans="4:13">
      <c r="D17" s="191">
        <v>16</v>
      </c>
      <c r="E17" s="194" t="s">
        <v>88</v>
      </c>
      <c r="F17" s="199">
        <v>45308</v>
      </c>
      <c r="G17" s="194" t="s">
        <v>1111</v>
      </c>
      <c r="H17" s="194" t="s">
        <v>1129</v>
      </c>
      <c r="I17" s="200"/>
      <c r="J17" s="200"/>
      <c r="K17" s="201" t="s">
        <v>88</v>
      </c>
      <c r="L17" s="201" t="s">
        <v>88</v>
      </c>
      <c r="M17" s="194" t="s">
        <v>1113</v>
      </c>
    </row>
    <row r="18" spans="4:13">
      <c r="D18" s="191">
        <v>15</v>
      </c>
      <c r="E18" s="194" t="s">
        <v>88</v>
      </c>
      <c r="F18" s="199">
        <v>45306</v>
      </c>
      <c r="G18" s="194" t="s">
        <v>1117</v>
      </c>
      <c r="H18" s="194" t="s">
        <v>1133</v>
      </c>
      <c r="I18" s="200"/>
      <c r="J18" s="200"/>
      <c r="K18" s="201" t="s">
        <v>88</v>
      </c>
      <c r="L18" s="201" t="s">
        <v>88</v>
      </c>
      <c r="M18" s="194" t="s">
        <v>1119</v>
      </c>
    </row>
    <row r="19" spans="4:13">
      <c r="D19" s="191">
        <v>14</v>
      </c>
      <c r="E19" s="194" t="s">
        <v>88</v>
      </c>
      <c r="F19" s="199">
        <v>45303</v>
      </c>
      <c r="G19" s="194" t="s">
        <v>792</v>
      </c>
      <c r="H19" s="194" t="s">
        <v>1261</v>
      </c>
      <c r="I19" s="200"/>
      <c r="J19" s="200"/>
      <c r="K19" s="201" t="s">
        <v>88</v>
      </c>
      <c r="L19" s="201" t="s">
        <v>88</v>
      </c>
      <c r="M19" s="194" t="s">
        <v>1272</v>
      </c>
    </row>
    <row r="20" spans="4:13">
      <c r="D20" s="191">
        <v>13</v>
      </c>
      <c r="E20" s="194" t="s">
        <v>88</v>
      </c>
      <c r="F20" s="199">
        <v>45303</v>
      </c>
      <c r="G20" s="194" t="s">
        <v>1450</v>
      </c>
      <c r="H20" s="194" t="s">
        <v>1451</v>
      </c>
      <c r="I20" s="200"/>
      <c r="J20" s="200"/>
      <c r="K20" s="201" t="s">
        <v>88</v>
      </c>
      <c r="L20" s="201" t="s">
        <v>88</v>
      </c>
      <c r="M20" s="194" t="s">
        <v>1463</v>
      </c>
    </row>
    <row r="21" spans="4:13">
      <c r="D21" s="191">
        <v>12</v>
      </c>
      <c r="E21" s="194" t="s">
        <v>88</v>
      </c>
      <c r="F21" s="199">
        <v>45303</v>
      </c>
      <c r="G21" s="194" t="s">
        <v>1247</v>
      </c>
      <c r="H21" s="194" t="s">
        <v>1248</v>
      </c>
      <c r="I21" s="200"/>
      <c r="J21" s="200"/>
      <c r="K21" s="201" t="s">
        <v>88</v>
      </c>
      <c r="L21" s="201" t="s">
        <v>88</v>
      </c>
      <c r="M21" s="194" t="s">
        <v>1258</v>
      </c>
    </row>
    <row r="22" spans="4:13">
      <c r="D22" s="191">
        <v>11</v>
      </c>
      <c r="E22" s="194" t="s">
        <v>88</v>
      </c>
      <c r="F22" s="199">
        <v>45303</v>
      </c>
      <c r="G22" s="194" t="s">
        <v>1275</v>
      </c>
      <c r="H22" s="194" t="s">
        <v>1276</v>
      </c>
      <c r="I22" s="200"/>
      <c r="J22" s="200"/>
      <c r="K22" s="201" t="s">
        <v>88</v>
      </c>
      <c r="L22" s="201" t="s">
        <v>88</v>
      </c>
      <c r="M22" s="194" t="s">
        <v>1284</v>
      </c>
    </row>
    <row r="23" spans="4:13">
      <c r="D23" s="191">
        <v>10</v>
      </c>
      <c r="E23" s="194" t="s">
        <v>88</v>
      </c>
      <c r="F23" s="199">
        <v>45289</v>
      </c>
      <c r="G23" s="194" t="s">
        <v>1597</v>
      </c>
      <c r="H23" s="194" t="s">
        <v>1598</v>
      </c>
      <c r="I23" s="200"/>
      <c r="J23" s="200"/>
      <c r="K23" s="201" t="s">
        <v>88</v>
      </c>
      <c r="L23" s="201" t="s">
        <v>88</v>
      </c>
      <c r="M23" s="194" t="s">
        <v>1607</v>
      </c>
    </row>
    <row r="24" spans="4:13">
      <c r="D24" s="191">
        <v>9</v>
      </c>
      <c r="E24" s="194" t="s">
        <v>88</v>
      </c>
      <c r="F24" s="199">
        <v>45289</v>
      </c>
      <c r="G24" s="194" t="s">
        <v>1625</v>
      </c>
      <c r="H24" s="194" t="s">
        <v>1626</v>
      </c>
      <c r="I24" s="200"/>
      <c r="J24" s="200"/>
      <c r="K24" s="201" t="s">
        <v>88</v>
      </c>
      <c r="L24" s="201" t="s">
        <v>88</v>
      </c>
      <c r="M24" s="194" t="s">
        <v>1629</v>
      </c>
    </row>
    <row r="25" spans="4:13">
      <c r="D25" s="191">
        <v>8</v>
      </c>
      <c r="E25" s="194" t="s">
        <v>88</v>
      </c>
      <c r="F25" s="199">
        <v>45289</v>
      </c>
      <c r="G25" s="194" t="s">
        <v>1620</v>
      </c>
      <c r="H25" s="194" t="s">
        <v>1611</v>
      </c>
      <c r="I25" s="200"/>
      <c r="J25" s="200"/>
      <c r="K25" s="201" t="s">
        <v>88</v>
      </c>
      <c r="L25" s="201" t="s">
        <v>88</v>
      </c>
      <c r="M25" s="194" t="s">
        <v>1621</v>
      </c>
    </row>
    <row r="26" spans="4:13">
      <c r="D26" s="191">
        <v>7</v>
      </c>
      <c r="E26" s="194" t="s">
        <v>88</v>
      </c>
      <c r="F26" s="199">
        <v>45289</v>
      </c>
      <c r="G26" s="194" t="s">
        <v>1622</v>
      </c>
      <c r="H26" s="194" t="s">
        <v>1611</v>
      </c>
      <c r="I26" s="200"/>
      <c r="J26" s="200"/>
      <c r="K26" s="201" t="s">
        <v>88</v>
      </c>
      <c r="L26" s="201" t="s">
        <v>88</v>
      </c>
      <c r="M26" s="194" t="s">
        <v>1623</v>
      </c>
    </row>
    <row r="27" spans="4:13">
      <c r="D27" s="191">
        <v>6</v>
      </c>
      <c r="E27" s="194" t="s">
        <v>88</v>
      </c>
      <c r="F27" s="199">
        <v>45289</v>
      </c>
      <c r="G27" s="194" t="s">
        <v>1610</v>
      </c>
      <c r="H27" s="194" t="s">
        <v>1611</v>
      </c>
      <c r="I27" s="200"/>
      <c r="J27" s="200"/>
      <c r="K27" s="201" t="s">
        <v>88</v>
      </c>
      <c r="L27" s="201" t="s">
        <v>88</v>
      </c>
      <c r="M27" s="194" t="s">
        <v>1619</v>
      </c>
    </row>
    <row r="28" spans="4:13">
      <c r="D28" s="191">
        <v>5</v>
      </c>
      <c r="E28" s="194" t="s">
        <v>88</v>
      </c>
      <c r="F28" s="199">
        <v>45289</v>
      </c>
      <c r="G28" s="194" t="s">
        <v>1565</v>
      </c>
      <c r="H28" s="194" t="s">
        <v>1566</v>
      </c>
      <c r="I28" s="200"/>
      <c r="J28" s="200"/>
      <c r="K28" s="201" t="s">
        <v>88</v>
      </c>
      <c r="L28" s="201" t="s">
        <v>88</v>
      </c>
      <c r="M28" s="194" t="s">
        <v>1576</v>
      </c>
    </row>
    <row r="29" spans="4:13">
      <c r="D29" s="191">
        <v>4</v>
      </c>
      <c r="E29" s="194" t="s">
        <v>88</v>
      </c>
      <c r="F29" s="199">
        <v>45289</v>
      </c>
      <c r="G29" s="194" t="s">
        <v>1551</v>
      </c>
      <c r="H29" s="194" t="s">
        <v>1552</v>
      </c>
      <c r="I29" s="200"/>
      <c r="J29" s="200"/>
      <c r="K29" s="201" t="s">
        <v>88</v>
      </c>
      <c r="L29" s="201" t="s">
        <v>88</v>
      </c>
      <c r="M29" s="194" t="s">
        <v>1562</v>
      </c>
    </row>
    <row r="30" spans="4:13">
      <c r="D30" s="191">
        <v>3</v>
      </c>
      <c r="E30" s="194" t="s">
        <v>88</v>
      </c>
      <c r="F30" s="199">
        <v>45289</v>
      </c>
      <c r="G30" s="194" t="s">
        <v>1579</v>
      </c>
      <c r="H30" s="194" t="s">
        <v>1580</v>
      </c>
      <c r="I30" s="200"/>
      <c r="J30" s="200"/>
      <c r="K30" s="201" t="s">
        <v>88</v>
      </c>
      <c r="L30" s="201" t="s">
        <v>88</v>
      </c>
      <c r="M30" s="194" t="s">
        <v>1594</v>
      </c>
    </row>
    <row r="31" spans="4:13">
      <c r="D31" s="191">
        <v>2</v>
      </c>
      <c r="E31" s="194" t="s">
        <v>88</v>
      </c>
      <c r="F31" s="199">
        <v>45288</v>
      </c>
      <c r="G31" s="194" t="s">
        <v>1657</v>
      </c>
      <c r="H31" s="194" t="s">
        <v>1658</v>
      </c>
      <c r="I31" s="200"/>
      <c r="J31" s="200"/>
      <c r="K31" s="201" t="s">
        <v>88</v>
      </c>
      <c r="L31" s="201" t="s">
        <v>88</v>
      </c>
      <c r="M31" s="194" t="s">
        <v>1667</v>
      </c>
    </row>
    <row r="32" spans="4:13">
      <c r="D32" s="191">
        <v>1</v>
      </c>
      <c r="E32" s="194" t="s">
        <v>88</v>
      </c>
      <c r="F32" s="199">
        <v>45288</v>
      </c>
      <c r="G32" s="194" t="s">
        <v>1647</v>
      </c>
      <c r="H32" s="194" t="s">
        <v>1648</v>
      </c>
      <c r="I32" s="200"/>
      <c r="J32" s="200"/>
      <c r="K32" s="201" t="s">
        <v>88</v>
      </c>
      <c r="L32" s="201" t="s">
        <v>88</v>
      </c>
      <c r="M32" s="194" t="s">
        <v>1654</v>
      </c>
    </row>
    <row r="37" spans="4:13">
      <c r="D37" s="140" t="s">
        <v>82</v>
      </c>
      <c r="E37" s="140" t="s">
        <v>770</v>
      </c>
      <c r="F37" s="140" t="s">
        <v>46</v>
      </c>
      <c r="G37" s="140" t="s">
        <v>45</v>
      </c>
      <c r="H37" s="140" t="s">
        <v>44</v>
      </c>
      <c r="I37" s="140" t="s">
        <v>716</v>
      </c>
      <c r="J37" s="140" t="s">
        <v>717</v>
      </c>
      <c r="K37" s="140" t="s">
        <v>718</v>
      </c>
      <c r="L37" s="140" t="s">
        <v>719</v>
      </c>
      <c r="M37" s="140" t="s">
        <v>119</v>
      </c>
    </row>
    <row r="38" spans="4:13">
      <c r="D38" s="140">
        <v>26</v>
      </c>
      <c r="E38" s="140" t="s">
        <v>88</v>
      </c>
      <c r="F38" s="140">
        <v>45310</v>
      </c>
      <c r="G38" s="140" t="s">
        <v>1491</v>
      </c>
      <c r="H38" s="140" t="s">
        <v>1492</v>
      </c>
      <c r="I38" s="140"/>
      <c r="J38" s="140"/>
      <c r="K38" s="140" t="s">
        <v>88</v>
      </c>
      <c r="L38" s="140" t="s">
        <v>88</v>
      </c>
      <c r="M38" s="140" t="s">
        <v>1502</v>
      </c>
    </row>
    <row r="39" spans="4:13">
      <c r="D39" s="140">
        <v>25</v>
      </c>
      <c r="E39" s="140" t="s">
        <v>88</v>
      </c>
      <c r="F39" s="140">
        <v>45310</v>
      </c>
      <c r="G39" s="140" t="s">
        <v>1505</v>
      </c>
      <c r="H39" s="140" t="s">
        <v>1506</v>
      </c>
      <c r="I39" s="140"/>
      <c r="J39" s="140"/>
      <c r="K39" s="140" t="s">
        <v>88</v>
      </c>
      <c r="L39" s="140" t="s">
        <v>88</v>
      </c>
      <c r="M39" s="140" t="s">
        <v>1519</v>
      </c>
    </row>
    <row r="40" spans="4:13">
      <c r="D40" s="140">
        <v>24</v>
      </c>
      <c r="E40" s="140" t="s">
        <v>88</v>
      </c>
      <c r="F40" s="140">
        <v>45309</v>
      </c>
      <c r="G40" s="140" t="s">
        <v>1091</v>
      </c>
      <c r="H40" s="140" t="s">
        <v>1122</v>
      </c>
      <c r="I40" s="140"/>
      <c r="J40" s="140"/>
      <c r="K40" s="140" t="s">
        <v>88</v>
      </c>
      <c r="L40" s="140" t="s">
        <v>88</v>
      </c>
      <c r="M40" s="140" t="s">
        <v>1093</v>
      </c>
    </row>
    <row r="41" spans="4:13">
      <c r="D41" s="140">
        <v>23</v>
      </c>
      <c r="E41" s="140" t="s">
        <v>88</v>
      </c>
      <c r="F41" s="140">
        <v>45309</v>
      </c>
      <c r="G41" s="140" t="s">
        <v>1151</v>
      </c>
      <c r="H41" s="140" t="s">
        <v>1152</v>
      </c>
      <c r="I41" s="140"/>
      <c r="J41" s="140"/>
      <c r="K41" s="140" t="s">
        <v>88</v>
      </c>
      <c r="L41" s="140" t="s">
        <v>88</v>
      </c>
      <c r="M41" s="140" t="s">
        <v>1153</v>
      </c>
    </row>
    <row r="42" spans="4:13">
      <c r="D42" s="140">
        <v>22</v>
      </c>
      <c r="E42" s="140" t="s">
        <v>88</v>
      </c>
      <c r="F42" s="140">
        <v>45309</v>
      </c>
      <c r="G42" s="140" t="s">
        <v>1094</v>
      </c>
      <c r="H42" s="140" t="s">
        <v>1120</v>
      </c>
      <c r="I42" s="140"/>
      <c r="J42" s="140"/>
      <c r="K42" s="140" t="s">
        <v>88</v>
      </c>
      <c r="L42" s="140" t="s">
        <v>88</v>
      </c>
      <c r="M42" s="140" t="s">
        <v>1096</v>
      </c>
    </row>
    <row r="43" spans="4:13">
      <c r="D43" s="140">
        <v>21</v>
      </c>
      <c r="E43" s="140" t="s">
        <v>88</v>
      </c>
      <c r="F43" s="140">
        <v>45309</v>
      </c>
      <c r="G43" s="140" t="s">
        <v>1088</v>
      </c>
      <c r="H43" s="140" t="s">
        <v>1125</v>
      </c>
      <c r="I43" s="140"/>
      <c r="J43" s="140"/>
      <c r="K43" s="140" t="s">
        <v>88</v>
      </c>
      <c r="L43" s="140" t="s">
        <v>88</v>
      </c>
      <c r="M43" s="140" t="s">
        <v>1090</v>
      </c>
    </row>
    <row r="44" spans="4:13">
      <c r="D44" s="140">
        <v>20</v>
      </c>
      <c r="E44" s="140" t="s">
        <v>88</v>
      </c>
      <c r="F44" s="140">
        <v>45309</v>
      </c>
      <c r="G44" s="140" t="s">
        <v>1097</v>
      </c>
      <c r="H44" s="140" t="s">
        <v>1126</v>
      </c>
      <c r="I44" s="140"/>
      <c r="J44" s="140"/>
      <c r="K44" s="140" t="s">
        <v>88</v>
      </c>
      <c r="L44" s="140" t="s">
        <v>88</v>
      </c>
      <c r="M44" s="140" t="s">
        <v>1100</v>
      </c>
    </row>
    <row r="45" spans="4:13">
      <c r="D45" s="140">
        <v>19</v>
      </c>
      <c r="E45" s="140" t="s">
        <v>88</v>
      </c>
      <c r="F45" s="140">
        <v>45308</v>
      </c>
      <c r="G45" s="140" t="s">
        <v>1108</v>
      </c>
      <c r="H45" s="140" t="s">
        <v>1127</v>
      </c>
      <c r="I45" s="140"/>
      <c r="J45" s="140"/>
      <c r="K45" s="140" t="s">
        <v>88</v>
      </c>
      <c r="L45" s="140" t="s">
        <v>88</v>
      </c>
      <c r="M45" s="140" t="s">
        <v>1110</v>
      </c>
    </row>
    <row r="46" spans="4:13">
      <c r="D46" s="140">
        <v>18</v>
      </c>
      <c r="E46" s="140" t="s">
        <v>88</v>
      </c>
      <c r="F46" s="140">
        <v>45308</v>
      </c>
      <c r="G46" s="140" t="s">
        <v>1114</v>
      </c>
      <c r="H46" s="140" t="s">
        <v>1131</v>
      </c>
      <c r="I46" s="140"/>
      <c r="J46" s="140"/>
      <c r="K46" s="140" t="s">
        <v>88</v>
      </c>
      <c r="L46" s="140" t="s">
        <v>88</v>
      </c>
      <c r="M46" s="140" t="s">
        <v>1116</v>
      </c>
    </row>
    <row r="47" spans="4:13">
      <c r="D47" s="140">
        <v>17</v>
      </c>
      <c r="E47" s="140" t="s">
        <v>778</v>
      </c>
      <c r="F47" s="140">
        <v>45308</v>
      </c>
      <c r="G47" s="140" t="s">
        <v>1105</v>
      </c>
      <c r="H47" s="140" t="s">
        <v>1132</v>
      </c>
      <c r="I47" s="140">
        <v>12</v>
      </c>
      <c r="J47" s="140">
        <v>53</v>
      </c>
      <c r="K47" s="140" t="s">
        <v>1306</v>
      </c>
      <c r="L47" s="140" t="s">
        <v>1308</v>
      </c>
      <c r="M47" s="140" t="s">
        <v>1107</v>
      </c>
    </row>
    <row r="48" spans="4:13">
      <c r="D48" s="140">
        <v>16</v>
      </c>
      <c r="E48" s="140" t="s">
        <v>88</v>
      </c>
      <c r="F48" s="140">
        <v>45308</v>
      </c>
      <c r="G48" s="140" t="s">
        <v>1111</v>
      </c>
      <c r="H48" s="140" t="s">
        <v>1129</v>
      </c>
      <c r="I48" s="140"/>
      <c r="J48" s="140"/>
      <c r="K48" s="140" t="s">
        <v>88</v>
      </c>
      <c r="L48" s="140" t="s">
        <v>88</v>
      </c>
      <c r="M48" s="140" t="s">
        <v>1113</v>
      </c>
    </row>
    <row r="49" spans="4:13">
      <c r="D49" s="140">
        <v>15</v>
      </c>
      <c r="E49" s="140" t="s">
        <v>88</v>
      </c>
      <c r="F49" s="140">
        <v>45306</v>
      </c>
      <c r="G49" s="140" t="s">
        <v>1117</v>
      </c>
      <c r="H49" s="140" t="s">
        <v>1133</v>
      </c>
      <c r="I49" s="140"/>
      <c r="J49" s="140"/>
      <c r="K49" s="140" t="s">
        <v>88</v>
      </c>
      <c r="L49" s="140" t="s">
        <v>88</v>
      </c>
      <c r="M49" s="140" t="s">
        <v>1119</v>
      </c>
    </row>
    <row r="50" spans="4:13">
      <c r="D50" s="140">
        <v>14</v>
      </c>
      <c r="E50" s="140" t="s">
        <v>88</v>
      </c>
      <c r="F50" s="140">
        <v>45303</v>
      </c>
      <c r="G50" s="140" t="s">
        <v>792</v>
      </c>
      <c r="H50" s="140" t="s">
        <v>1261</v>
      </c>
      <c r="I50" s="140"/>
      <c r="J50" s="140"/>
      <c r="K50" s="140" t="s">
        <v>88</v>
      </c>
      <c r="L50" s="140" t="s">
        <v>88</v>
      </c>
      <c r="M50" s="140" t="s">
        <v>1272</v>
      </c>
    </row>
    <row r="51" spans="4:13">
      <c r="D51" s="140">
        <v>13</v>
      </c>
      <c r="E51" s="140" t="s">
        <v>88</v>
      </c>
      <c r="F51" s="140">
        <v>45303</v>
      </c>
      <c r="G51" s="140" t="s">
        <v>1450</v>
      </c>
      <c r="H51" s="140" t="s">
        <v>1451</v>
      </c>
      <c r="I51" s="140"/>
      <c r="J51" s="140"/>
      <c r="K51" s="140" t="s">
        <v>88</v>
      </c>
      <c r="L51" s="140" t="s">
        <v>88</v>
      </c>
      <c r="M51" s="140" t="s">
        <v>1463</v>
      </c>
    </row>
    <row r="52" spans="4:13">
      <c r="D52" s="140">
        <v>12</v>
      </c>
      <c r="E52" s="140" t="s">
        <v>88</v>
      </c>
      <c r="F52" s="140">
        <v>45303</v>
      </c>
      <c r="G52" s="140" t="s">
        <v>1247</v>
      </c>
      <c r="H52" s="140" t="s">
        <v>1248</v>
      </c>
      <c r="I52" s="140"/>
      <c r="J52" s="140"/>
      <c r="K52" s="140" t="s">
        <v>88</v>
      </c>
      <c r="L52" s="140" t="s">
        <v>88</v>
      </c>
      <c r="M52" s="140" t="s">
        <v>1258</v>
      </c>
    </row>
    <row r="53" spans="4:13">
      <c r="D53" s="140">
        <v>11</v>
      </c>
      <c r="E53" s="140" t="s">
        <v>88</v>
      </c>
      <c r="F53" s="140">
        <v>45303</v>
      </c>
      <c r="G53" s="140" t="s">
        <v>1275</v>
      </c>
      <c r="H53" s="140" t="s">
        <v>1276</v>
      </c>
      <c r="I53" s="140"/>
      <c r="J53" s="140"/>
      <c r="K53" s="140" t="s">
        <v>88</v>
      </c>
      <c r="L53" s="140" t="s">
        <v>88</v>
      </c>
      <c r="M53" s="140" t="s">
        <v>1284</v>
      </c>
    </row>
    <row r="54" spans="4:13">
      <c r="D54" s="140">
        <v>10</v>
      </c>
      <c r="E54" s="140" t="s">
        <v>88</v>
      </c>
      <c r="F54" s="140">
        <v>45289</v>
      </c>
      <c r="G54" s="140" t="s">
        <v>1597</v>
      </c>
      <c r="H54" s="140" t="s">
        <v>1598</v>
      </c>
      <c r="I54" s="140"/>
      <c r="J54" s="140"/>
      <c r="K54" s="140" t="s">
        <v>88</v>
      </c>
      <c r="L54" s="140" t="s">
        <v>88</v>
      </c>
      <c r="M54" s="140" t="s">
        <v>1607</v>
      </c>
    </row>
    <row r="55" spans="4:13">
      <c r="D55" s="140">
        <v>9</v>
      </c>
      <c r="E55" s="140" t="s">
        <v>88</v>
      </c>
      <c r="F55" s="140">
        <v>45289</v>
      </c>
      <c r="G55" s="140" t="s">
        <v>1625</v>
      </c>
      <c r="H55" s="140" t="s">
        <v>1626</v>
      </c>
      <c r="I55" s="140"/>
      <c r="J55" s="140"/>
      <c r="K55" s="140" t="s">
        <v>88</v>
      </c>
      <c r="L55" s="140" t="s">
        <v>88</v>
      </c>
      <c r="M55" s="140" t="s">
        <v>1629</v>
      </c>
    </row>
    <row r="56" spans="4:13">
      <c r="D56" s="140">
        <v>8</v>
      </c>
      <c r="E56" s="140" t="s">
        <v>88</v>
      </c>
      <c r="F56" s="140">
        <v>45289</v>
      </c>
      <c r="G56" s="140" t="s">
        <v>1620</v>
      </c>
      <c r="H56" s="140" t="s">
        <v>1611</v>
      </c>
      <c r="I56" s="140"/>
      <c r="J56" s="140"/>
      <c r="K56" s="140" t="s">
        <v>88</v>
      </c>
      <c r="L56" s="140" t="s">
        <v>88</v>
      </c>
      <c r="M56" s="140" t="s">
        <v>1621</v>
      </c>
    </row>
    <row r="57" spans="4:13">
      <c r="D57" s="140">
        <v>7</v>
      </c>
      <c r="E57" s="140" t="s">
        <v>88</v>
      </c>
      <c r="F57" s="140">
        <v>45289</v>
      </c>
      <c r="G57" s="140" t="s">
        <v>1622</v>
      </c>
      <c r="H57" s="140" t="s">
        <v>1611</v>
      </c>
      <c r="I57" s="140"/>
      <c r="J57" s="140"/>
      <c r="K57" s="140" t="s">
        <v>88</v>
      </c>
      <c r="L57" s="140" t="s">
        <v>88</v>
      </c>
      <c r="M57" s="140" t="s">
        <v>1623</v>
      </c>
    </row>
    <row r="58" spans="4:13">
      <c r="D58" s="140">
        <v>6</v>
      </c>
      <c r="E58" s="140" t="s">
        <v>88</v>
      </c>
      <c r="F58" s="140">
        <v>45289</v>
      </c>
      <c r="G58" s="140" t="s">
        <v>1610</v>
      </c>
      <c r="H58" s="140" t="s">
        <v>1611</v>
      </c>
      <c r="I58" s="140"/>
      <c r="J58" s="140"/>
      <c r="K58" s="140" t="s">
        <v>88</v>
      </c>
      <c r="L58" s="140" t="s">
        <v>88</v>
      </c>
      <c r="M58" s="140" t="s">
        <v>1619</v>
      </c>
    </row>
    <row r="59" spans="4:13">
      <c r="D59" s="140">
        <v>5</v>
      </c>
      <c r="E59" s="140" t="s">
        <v>88</v>
      </c>
      <c r="F59" s="140">
        <v>45289</v>
      </c>
      <c r="G59" s="140" t="s">
        <v>1565</v>
      </c>
      <c r="H59" s="140" t="s">
        <v>1566</v>
      </c>
      <c r="I59" s="140"/>
      <c r="J59" s="140"/>
      <c r="K59" s="140" t="s">
        <v>88</v>
      </c>
      <c r="L59" s="140" t="s">
        <v>88</v>
      </c>
      <c r="M59" s="140" t="s">
        <v>1576</v>
      </c>
    </row>
    <row r="60" spans="4:13">
      <c r="D60" s="140">
        <v>4</v>
      </c>
      <c r="E60" s="140" t="s">
        <v>88</v>
      </c>
      <c r="F60" s="140">
        <v>45289</v>
      </c>
      <c r="G60" s="140" t="s">
        <v>1551</v>
      </c>
      <c r="H60" s="140" t="s">
        <v>1552</v>
      </c>
      <c r="I60" s="140"/>
      <c r="J60" s="140"/>
      <c r="K60" s="140" t="s">
        <v>88</v>
      </c>
      <c r="L60" s="140" t="s">
        <v>88</v>
      </c>
      <c r="M60" s="140" t="s">
        <v>1562</v>
      </c>
    </row>
    <row r="61" spans="4:13">
      <c r="D61" s="140">
        <v>3</v>
      </c>
      <c r="E61" s="140" t="s">
        <v>88</v>
      </c>
      <c r="F61" s="140">
        <v>45289</v>
      </c>
      <c r="G61" s="140" t="s">
        <v>1579</v>
      </c>
      <c r="H61" s="140" t="s">
        <v>1580</v>
      </c>
      <c r="I61" s="140"/>
      <c r="J61" s="140"/>
      <c r="K61" s="140" t="s">
        <v>88</v>
      </c>
      <c r="L61" s="140" t="s">
        <v>88</v>
      </c>
      <c r="M61" s="140" t="s">
        <v>1594</v>
      </c>
    </row>
    <row r="62" spans="4:13">
      <c r="D62" s="140">
        <v>2</v>
      </c>
      <c r="E62" s="140" t="s">
        <v>88</v>
      </c>
      <c r="F62" s="140">
        <v>45288</v>
      </c>
      <c r="G62" s="140" t="s">
        <v>1657</v>
      </c>
      <c r="H62" s="140" t="s">
        <v>1658</v>
      </c>
      <c r="I62" s="140"/>
      <c r="J62" s="140"/>
      <c r="K62" s="140" t="s">
        <v>88</v>
      </c>
      <c r="L62" s="140" t="s">
        <v>88</v>
      </c>
      <c r="M62" s="140" t="s">
        <v>1667</v>
      </c>
    </row>
    <row r="63" spans="4:13">
      <c r="D63" s="140">
        <v>1</v>
      </c>
      <c r="E63" s="140" t="s">
        <v>88</v>
      </c>
      <c r="F63" s="140">
        <v>45288</v>
      </c>
      <c r="G63" s="140" t="s">
        <v>1647</v>
      </c>
      <c r="H63" s="140" t="s">
        <v>1648</v>
      </c>
      <c r="I63" s="140"/>
      <c r="J63" s="140"/>
      <c r="K63" s="140" t="s">
        <v>88</v>
      </c>
      <c r="L63" s="140" t="s">
        <v>88</v>
      </c>
      <c r="M63" s="140" t="s">
        <v>1654</v>
      </c>
    </row>
  </sheetData>
  <conditionalFormatting sqref="I6:L32">
    <cfRule type="containsText" dxfId="149" priority="3" operator="containsText" text="【">
      <formula>NOT(ISERROR(SEARCH("【",I6)))</formula>
    </cfRule>
  </conditionalFormatting>
  <conditionalFormatting sqref="I6:L32">
    <cfRule type="notContainsBlanks" dxfId="148" priority="4">
      <formula>LEN(TRIM(I6))&gt;0</formula>
    </cfRule>
  </conditionalFormatting>
  <conditionalFormatting sqref="M1:Q1">
    <cfRule type="containsText" dxfId="147" priority="1" operator="containsText" text="【">
      <formula>NOT(ISERROR(SEARCH("【",M1)))</formula>
    </cfRule>
  </conditionalFormatting>
  <conditionalFormatting sqref="M1:Q1">
    <cfRule type="notContainsBlanks" dxfId="146" priority="2">
      <formula>LEN(TRIM(M1))&gt;0</formula>
    </cfRule>
  </conditionalFormatting>
  <dataValidations xWindow="976" yWindow="348" count="4">
    <dataValidation type="decimal" operator="notEqual" allowBlank="1" showInputMessage="1" showErrorMessage="1" promptTitle="Final Orderbook" prompt="Number only" sqref="I1 I6:I32" xr:uid="{7C65891C-4A79-4863-89D6-AA7336A665B6}">
      <formula1>0</formula1>
    </dataValidation>
    <dataValidation type="decimal" operator="notEqual" allowBlank="1" showInputMessage="1" showErrorMessage="1" promptTitle="No. of Accounts" prompt="Number only" sqref="J1 J6:J32" xr:uid="{AA60C5CF-B300-4182-A03D-6445C86C125F}">
      <formula1>0</formula1>
    </dataValidation>
    <dataValidation allowBlank="1" showInputMessage="1" showErrorMessage="1" promptTitle="地区分布" prompt="亚洲100%；" sqref="K1 K6:K32" xr:uid="{38716FBE-84EC-4B1B-90C0-D1632B688E6A}"/>
    <dataValidation allowBlank="1" showInputMessage="1" showErrorMessage="1" promptTitle="类型分布" prompt="银行/金融机构72%，主权基金/其他16%，基金/保险11%，私行1%" sqref="L1 L6:L32" xr:uid="{0C01708D-8572-49D9-B81F-8397B5ED41B5}"/>
  </dataValidations>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5FDD3B-65A7-4A1C-A498-F0E9E40CC6FB}">
  <sheetPr codeName="Sheet14">
    <tabColor rgb="FF2A7968"/>
  </sheetPr>
  <dimension ref="A1:O102"/>
  <sheetViews>
    <sheetView topLeftCell="C2" workbookViewId="0">
      <selection activeCell="F12" sqref="F12"/>
    </sheetView>
  </sheetViews>
  <sheetFormatPr defaultRowHeight="15" outlineLevelRow="1" outlineLevelCol="1"/>
  <cols>
    <col min="1" max="1" width="9.109375" style="1" hidden="1" customWidth="1" outlineLevel="1"/>
    <col min="2" max="2" width="37.33203125" style="1" hidden="1" customWidth="1" outlineLevel="1"/>
    <col min="3" max="3" width="9.44140625" style="1" bestFit="1" customWidth="1" collapsed="1"/>
    <col min="4" max="4" width="7.33203125" style="1" bestFit="1" customWidth="1"/>
    <col min="5" max="5" width="9.33203125" style="1" bestFit="1" customWidth="1"/>
    <col min="6" max="6" width="33.33203125" style="1" bestFit="1" customWidth="1"/>
    <col min="7" max="7" width="26.5546875" style="1" bestFit="1" customWidth="1"/>
    <col min="8" max="8" width="7.77734375" style="1" bestFit="1" customWidth="1"/>
    <col min="9" max="11" width="9.44140625" style="1" bestFit="1" customWidth="1"/>
    <col min="12" max="14" width="6.109375" style="1" bestFit="1" customWidth="1"/>
    <col min="15" max="15" width="7.77734375" style="1" bestFit="1" customWidth="1"/>
    <col min="16" max="16" width="9.33203125" style="1" bestFit="1" customWidth="1"/>
    <col min="17" max="17" width="10.88671875" style="1" bestFit="1" customWidth="1"/>
    <col min="18" max="18" width="9.109375" style="1" customWidth="1"/>
    <col min="19" max="19" width="5.88671875" style="1" bestFit="1" customWidth="1"/>
    <col min="20" max="20" width="6" style="1" bestFit="1" customWidth="1"/>
    <col min="21" max="21" width="5.88671875" style="1" bestFit="1" customWidth="1"/>
    <col min="22" max="22" width="10.88671875" style="1" bestFit="1" customWidth="1"/>
    <col min="23" max="23" width="13.33203125" style="1" bestFit="1" customWidth="1"/>
    <col min="24" max="24" width="9.44140625" style="1" bestFit="1" customWidth="1"/>
    <col min="25" max="25" width="9.109375" style="1" bestFit="1" customWidth="1"/>
    <col min="26" max="26" width="9.33203125" style="1" customWidth="1"/>
    <col min="27" max="27" width="9.33203125" style="1" bestFit="1" customWidth="1"/>
    <col min="28" max="30" width="6.109375" style="1" bestFit="1" customWidth="1"/>
    <col min="31" max="31" width="11.109375" style="1" bestFit="1" customWidth="1"/>
    <col min="32" max="32" width="13.5546875" style="1" bestFit="1" customWidth="1"/>
    <col min="33" max="33" width="6.109375" style="1" bestFit="1" customWidth="1"/>
    <col min="34" max="34" width="9.33203125" style="1" bestFit="1" customWidth="1"/>
    <col min="35" max="36" width="6.109375" style="1" bestFit="1" customWidth="1"/>
    <col min="37" max="37" width="4.44140625" style="1" bestFit="1" customWidth="1"/>
    <col min="38" max="38" width="11.109375" style="1" bestFit="1" customWidth="1"/>
    <col min="39" max="39" width="13.5546875" style="1" bestFit="1" customWidth="1"/>
    <col min="40" max="40" width="7.77734375" style="1" bestFit="1" customWidth="1"/>
    <col min="41" max="41" width="9.44140625" style="1" bestFit="1" customWidth="1"/>
    <col min="42" max="42" width="6.109375" style="1" bestFit="1" customWidth="1"/>
    <col min="43" max="43" width="8.109375" style="1" bestFit="1" customWidth="1"/>
    <col min="44" max="44" width="9.44140625" style="1" bestFit="1" customWidth="1"/>
    <col min="45" max="45" width="10.88671875" style="1" bestFit="1" customWidth="1"/>
    <col min="46" max="46" width="9.21875" style="1" bestFit="1" customWidth="1"/>
    <col min="47" max="47" width="10.88671875" style="1" bestFit="1" customWidth="1"/>
    <col min="48" max="48" width="12.5546875" style="1" bestFit="1" customWidth="1"/>
    <col min="49" max="49" width="9.5546875" style="1" bestFit="1" customWidth="1"/>
    <col min="50" max="51" width="11.77734375" style="1" bestFit="1" customWidth="1"/>
    <col min="52" max="52" width="11" style="1" bestFit="1" customWidth="1"/>
    <col min="53" max="53" width="9.33203125" style="1" bestFit="1" customWidth="1"/>
    <col min="54" max="54" width="11.5546875" style="1" bestFit="1" customWidth="1"/>
    <col min="55" max="55" width="5.88671875" style="1" bestFit="1" customWidth="1"/>
    <col min="56" max="56" width="9.21875" style="1" customWidth="1"/>
    <col min="57" max="57" width="5.88671875" style="1" bestFit="1" customWidth="1"/>
    <col min="58" max="59" width="9.21875" style="1" customWidth="1"/>
    <col min="60" max="62" width="5.88671875" style="1" bestFit="1" customWidth="1"/>
    <col min="63" max="63" width="9.21875" style="1" customWidth="1"/>
    <col min="64" max="64" width="4.21875" style="1" bestFit="1" customWidth="1"/>
    <col min="65" max="65" width="10.88671875" style="1" bestFit="1" customWidth="1"/>
    <col min="66" max="66" width="13.33203125" style="1" bestFit="1" customWidth="1"/>
    <col min="67" max="67" width="7.5546875" style="1" bestFit="1" customWidth="1"/>
    <col min="68" max="68" width="9.21875" style="1" customWidth="1"/>
    <col min="69" max="69" width="5.88671875" style="1" bestFit="1" customWidth="1"/>
    <col min="70" max="71" width="9.21875" style="1" customWidth="1"/>
    <col min="72" max="72" width="9.33203125" style="1" bestFit="1" customWidth="1"/>
    <col min="73" max="73" width="11.5546875" style="1" bestFit="1" customWidth="1"/>
    <col min="74" max="74" width="5.88671875" style="1" bestFit="1" customWidth="1"/>
    <col min="75" max="75" width="9.21875" style="1" bestFit="1" customWidth="1"/>
    <col min="76" max="76" width="7.6640625" style="1" bestFit="1" customWidth="1"/>
    <col min="77" max="78" width="9.21875" style="1" bestFit="1" customWidth="1"/>
    <col min="79" max="81" width="5.88671875" style="1" bestFit="1" customWidth="1"/>
    <col min="82" max="82" width="9.21875" style="1" bestFit="1" customWidth="1"/>
    <col min="83" max="83" width="4.21875" style="1" bestFit="1" customWidth="1"/>
    <col min="84" max="84" width="10.88671875" style="1" bestFit="1" customWidth="1"/>
    <col min="85" max="85" width="13.33203125" style="1" bestFit="1" customWidth="1"/>
    <col min="86" max="86" width="7.5546875" style="1" bestFit="1" customWidth="1"/>
    <col min="87" max="87" width="9.21875" style="1" bestFit="1" customWidth="1"/>
    <col min="88" max="88" width="5.88671875" style="1" bestFit="1" customWidth="1"/>
    <col min="89" max="90" width="9.21875" style="1" bestFit="1" customWidth="1"/>
    <col min="91" max="91" width="9.33203125" style="1" bestFit="1" customWidth="1"/>
    <col min="92" max="92" width="11.5546875" style="1" bestFit="1" customWidth="1"/>
    <col min="93" max="93" width="11.77734375" style="1" bestFit="1" customWidth="1"/>
    <col min="94" max="94" width="5.88671875" style="1" bestFit="1" customWidth="1"/>
    <col min="95" max="96" width="8.33203125" style="1" bestFit="1" customWidth="1"/>
    <col min="97" max="16384" width="8.88671875" style="1"/>
  </cols>
  <sheetData>
    <row r="1" spans="1:15" ht="43.5" hidden="1" customHeight="1" outlineLevel="1">
      <c r="A1" s="106" t="s">
        <v>685</v>
      </c>
      <c r="G1" s="40" t="s">
        <v>142</v>
      </c>
      <c r="H1" s="40" t="s">
        <v>182</v>
      </c>
      <c r="I1" s="40" t="s">
        <v>502</v>
      </c>
      <c r="J1" s="40" t="s">
        <v>503</v>
      </c>
      <c r="K1" s="40" t="s">
        <v>166</v>
      </c>
      <c r="L1" s="105" t="s">
        <v>504</v>
      </c>
      <c r="M1" s="40" t="s">
        <v>85</v>
      </c>
    </row>
    <row r="2" spans="1:15" ht="43.5" customHeight="1" collapsed="1">
      <c r="A2" s="107" t="s">
        <v>686</v>
      </c>
      <c r="C2" s="32" t="s">
        <v>1192</v>
      </c>
    </row>
    <row r="3" spans="1:15" ht="43.5" customHeight="1"/>
    <row r="5" spans="1:15">
      <c r="A5" s="36" t="s">
        <v>82</v>
      </c>
      <c r="B5" s="36" t="s">
        <v>590</v>
      </c>
      <c r="D5" t="s">
        <v>82</v>
      </c>
      <c r="E5" t="s">
        <v>467</v>
      </c>
      <c r="F5" t="s">
        <v>90</v>
      </c>
      <c r="G5" t="s">
        <v>537</v>
      </c>
      <c r="H5" t="s">
        <v>182</v>
      </c>
      <c r="I5" t="s">
        <v>502</v>
      </c>
      <c r="J5" t="s">
        <v>503</v>
      </c>
      <c r="K5" t="s">
        <v>166</v>
      </c>
      <c r="L5" t="s">
        <v>504</v>
      </c>
      <c r="M5" t="s">
        <v>85</v>
      </c>
      <c r="N5" t="s">
        <v>42</v>
      </c>
      <c r="O5" t="s">
        <v>43</v>
      </c>
    </row>
    <row r="6" spans="1:15">
      <c r="A6" s="21">
        <v>1</v>
      </c>
      <c r="B6" s="21" t="s">
        <v>591</v>
      </c>
      <c r="D6">
        <v>8</v>
      </c>
      <c r="E6" t="s">
        <v>778</v>
      </c>
      <c r="F6" t="s">
        <v>1109</v>
      </c>
      <c r="G6" t="s">
        <v>1154</v>
      </c>
      <c r="H6" s="36" t="s">
        <v>199</v>
      </c>
      <c r="I6" s="36" t="s">
        <v>6</v>
      </c>
      <c r="J6" s="36" t="s">
        <v>6</v>
      </c>
      <c r="K6" s="36" t="s">
        <v>157</v>
      </c>
      <c r="L6" s="36" t="s">
        <v>524</v>
      </c>
      <c r="M6" s="36" t="s">
        <v>13</v>
      </c>
      <c r="N6" s="36" t="s">
        <v>1128</v>
      </c>
      <c r="O6" s="36" t="s">
        <v>88</v>
      </c>
    </row>
    <row r="7" spans="1:15">
      <c r="A7" s="21">
        <v>2</v>
      </c>
      <c r="B7" s="21" t="s">
        <v>592</v>
      </c>
      <c r="D7">
        <v>7</v>
      </c>
      <c r="E7" t="s">
        <v>778</v>
      </c>
      <c r="F7" t="s">
        <v>1152</v>
      </c>
      <c r="G7" t="s">
        <v>1156</v>
      </c>
      <c r="H7" s="36" t="s">
        <v>199</v>
      </c>
      <c r="I7" s="36" t="s">
        <v>6</v>
      </c>
      <c r="J7" s="36" t="s">
        <v>6</v>
      </c>
      <c r="K7" s="36" t="s">
        <v>157</v>
      </c>
      <c r="L7" s="36" t="s">
        <v>526</v>
      </c>
      <c r="M7" s="36" t="s">
        <v>9</v>
      </c>
      <c r="N7" s="36" t="s">
        <v>1155</v>
      </c>
      <c r="O7" s="36" t="s">
        <v>1157</v>
      </c>
    </row>
    <row r="8" spans="1:15">
      <c r="A8" s="21">
        <v>3</v>
      </c>
      <c r="B8" s="21" t="s">
        <v>593</v>
      </c>
      <c r="D8">
        <v>6</v>
      </c>
      <c r="E8" t="s">
        <v>778</v>
      </c>
      <c r="F8" t="s">
        <v>1118</v>
      </c>
      <c r="G8" t="s">
        <v>1148</v>
      </c>
      <c r="H8" s="36" t="s">
        <v>199</v>
      </c>
      <c r="I8" s="36" t="s">
        <v>6</v>
      </c>
      <c r="J8" s="36" t="s">
        <v>6</v>
      </c>
      <c r="K8" s="36" t="s">
        <v>157</v>
      </c>
      <c r="L8" s="36" t="s">
        <v>524</v>
      </c>
      <c r="M8" s="36" t="s">
        <v>16</v>
      </c>
      <c r="N8" s="36" t="s">
        <v>783</v>
      </c>
      <c r="O8" s="36" t="s">
        <v>88</v>
      </c>
    </row>
    <row r="9" spans="1:15">
      <c r="A9" s="21">
        <v>4</v>
      </c>
      <c r="B9" s="21" t="s">
        <v>594</v>
      </c>
      <c r="D9">
        <v>5</v>
      </c>
      <c r="E9" t="s">
        <v>778</v>
      </c>
      <c r="F9" t="s">
        <v>1092</v>
      </c>
      <c r="G9" t="s">
        <v>1149</v>
      </c>
      <c r="H9" s="36" t="s">
        <v>199</v>
      </c>
      <c r="I9" s="36" t="s">
        <v>6</v>
      </c>
      <c r="J9" s="36" t="s">
        <v>6</v>
      </c>
      <c r="K9" s="36" t="s">
        <v>157</v>
      </c>
      <c r="L9" s="36" t="s">
        <v>524</v>
      </c>
      <c r="M9" s="36" t="s">
        <v>16</v>
      </c>
      <c r="N9" s="36" t="s">
        <v>1124</v>
      </c>
      <c r="O9" s="36" t="s">
        <v>88</v>
      </c>
    </row>
    <row r="10" spans="1:15">
      <c r="A10" s="21">
        <v>5</v>
      </c>
      <c r="B10" s="21" t="s">
        <v>595</v>
      </c>
      <c r="D10">
        <v>4</v>
      </c>
      <c r="E10" t="s">
        <v>778</v>
      </c>
      <c r="F10" t="s">
        <v>1563</v>
      </c>
      <c r="G10" t="s">
        <v>1698</v>
      </c>
      <c r="H10" s="36" t="s">
        <v>199</v>
      </c>
      <c r="I10" s="36" t="s">
        <v>6</v>
      </c>
      <c r="J10" s="36" t="s">
        <v>6</v>
      </c>
      <c r="K10" s="36" t="s">
        <v>157</v>
      </c>
      <c r="L10" s="36" t="s">
        <v>524</v>
      </c>
      <c r="M10" s="36" t="s">
        <v>18</v>
      </c>
      <c r="N10" s="36" t="s">
        <v>1569</v>
      </c>
      <c r="O10" s="36" t="s">
        <v>88</v>
      </c>
    </row>
    <row r="11" spans="1:15">
      <c r="A11" s="21">
        <v>6</v>
      </c>
      <c r="B11" s="21" t="s">
        <v>596</v>
      </c>
      <c r="D11">
        <v>3</v>
      </c>
      <c r="E11" t="s">
        <v>778</v>
      </c>
      <c r="F11" t="s">
        <v>1503</v>
      </c>
      <c r="G11" t="s">
        <v>1699</v>
      </c>
      <c r="H11" s="36" t="s">
        <v>199</v>
      </c>
      <c r="I11" s="36" t="s">
        <v>6</v>
      </c>
      <c r="J11" s="36" t="s">
        <v>6</v>
      </c>
      <c r="K11" s="36" t="s">
        <v>157</v>
      </c>
      <c r="L11" s="36" t="s">
        <v>524</v>
      </c>
      <c r="M11" s="36" t="s">
        <v>15</v>
      </c>
      <c r="N11" s="36" t="s">
        <v>1511</v>
      </c>
      <c r="O11" s="36" t="s">
        <v>88</v>
      </c>
    </row>
    <row r="12" spans="1:15">
      <c r="A12" s="21">
        <v>7</v>
      </c>
      <c r="B12" s="21" t="s">
        <v>597</v>
      </c>
      <c r="D12">
        <v>2</v>
      </c>
      <c r="E12" t="s">
        <v>778</v>
      </c>
      <c r="F12" t="s">
        <v>1645</v>
      </c>
      <c r="G12" t="s">
        <v>1700</v>
      </c>
      <c r="H12" s="36" t="s">
        <v>199</v>
      </c>
      <c r="I12" s="36" t="s">
        <v>6</v>
      </c>
      <c r="J12" s="36" t="s">
        <v>6</v>
      </c>
      <c r="K12" s="36" t="s">
        <v>157</v>
      </c>
      <c r="L12" s="36" t="s">
        <v>524</v>
      </c>
      <c r="M12" s="36" t="s">
        <v>18</v>
      </c>
      <c r="N12" s="36" t="s">
        <v>1649</v>
      </c>
      <c r="O12" s="36" t="s">
        <v>88</v>
      </c>
    </row>
    <row r="13" spans="1:15">
      <c r="A13" s="21">
        <v>8</v>
      </c>
      <c r="B13" s="21" t="s">
        <v>598</v>
      </c>
      <c r="D13">
        <v>1</v>
      </c>
      <c r="E13" t="s">
        <v>778</v>
      </c>
      <c r="F13" t="s">
        <v>1696</v>
      </c>
      <c r="G13" t="s">
        <v>1701</v>
      </c>
      <c r="H13" s="36" t="s">
        <v>199</v>
      </c>
      <c r="I13" s="36" t="s">
        <v>6</v>
      </c>
      <c r="J13" s="36" t="s">
        <v>6</v>
      </c>
      <c r="K13" s="36" t="s">
        <v>157</v>
      </c>
      <c r="L13" s="36" t="s">
        <v>524</v>
      </c>
      <c r="M13" s="36" t="s">
        <v>20</v>
      </c>
      <c r="N13" s="36" t="s">
        <v>1697</v>
      </c>
      <c r="O13" s="36" t="s">
        <v>88</v>
      </c>
    </row>
    <row r="14" spans="1:15">
      <c r="A14" s="21">
        <v>9</v>
      </c>
      <c r="B14" s="21" t="s">
        <v>599</v>
      </c>
      <c r="D14" s="37"/>
      <c r="E14" s="37"/>
      <c r="F14" s="37"/>
      <c r="G14" s="37"/>
      <c r="H14" s="37"/>
      <c r="I14" s="37"/>
      <c r="J14" s="37"/>
      <c r="K14" s="37"/>
      <c r="L14" s="37"/>
      <c r="M14" s="37"/>
    </row>
    <row r="15" spans="1:15">
      <c r="A15" s="21">
        <v>10</v>
      </c>
      <c r="B15" s="21" t="s">
        <v>600</v>
      </c>
      <c r="D15" s="37"/>
      <c r="E15" s="37"/>
      <c r="F15" s="37"/>
      <c r="G15" s="37"/>
      <c r="H15" s="37"/>
      <c r="I15" s="37"/>
      <c r="J15" s="37"/>
      <c r="K15" s="37"/>
      <c r="L15" s="37"/>
      <c r="M15" s="37"/>
    </row>
    <row r="16" spans="1:15">
      <c r="A16" s="21">
        <v>11</v>
      </c>
      <c r="B16" s="21" t="s">
        <v>601</v>
      </c>
      <c r="D16" s="37"/>
      <c r="E16" s="37"/>
      <c r="F16" s="37"/>
      <c r="G16" s="37"/>
      <c r="H16" s="37"/>
      <c r="I16" s="37"/>
      <c r="J16" s="37"/>
      <c r="K16" s="37"/>
      <c r="L16" s="37"/>
      <c r="M16" s="37"/>
    </row>
    <row r="17" spans="1:15">
      <c r="A17" s="21">
        <v>12</v>
      </c>
      <c r="B17" s="21" t="s">
        <v>602</v>
      </c>
      <c r="D17" s="37"/>
      <c r="E17" s="37"/>
      <c r="F17" s="37"/>
      <c r="G17" s="37"/>
      <c r="H17" s="37"/>
      <c r="I17" s="37"/>
      <c r="J17" s="37"/>
      <c r="K17" s="37"/>
      <c r="L17" s="37"/>
      <c r="M17" s="37"/>
    </row>
    <row r="18" spans="1:15">
      <c r="A18" s="21">
        <v>13</v>
      </c>
      <c r="B18" s="21" t="s">
        <v>603</v>
      </c>
      <c r="D18" s="141" t="s">
        <v>82</v>
      </c>
      <c r="E18" s="141" t="s">
        <v>467</v>
      </c>
      <c r="F18" s="141" t="s">
        <v>90</v>
      </c>
      <c r="G18" s="141" t="s">
        <v>537</v>
      </c>
      <c r="H18" s="141" t="s">
        <v>182</v>
      </c>
      <c r="I18" s="141" t="s">
        <v>502</v>
      </c>
      <c r="J18" s="141" t="s">
        <v>503</v>
      </c>
      <c r="K18" s="141" t="s">
        <v>166</v>
      </c>
      <c r="L18" s="141" t="s">
        <v>504</v>
      </c>
      <c r="M18" s="141" t="s">
        <v>85</v>
      </c>
      <c r="N18" s="140" t="s">
        <v>42</v>
      </c>
      <c r="O18" s="140" t="s">
        <v>43</v>
      </c>
    </row>
    <row r="19" spans="1:15">
      <c r="A19" s="21">
        <v>14</v>
      </c>
      <c r="B19" s="21" t="s">
        <v>604</v>
      </c>
      <c r="D19" s="141">
        <v>7</v>
      </c>
      <c r="E19" s="141" t="s">
        <v>778</v>
      </c>
      <c r="F19" s="141" t="s">
        <v>1645</v>
      </c>
      <c r="G19" s="141" t="s">
        <v>1689</v>
      </c>
      <c r="H19" s="141" t="s">
        <v>88</v>
      </c>
      <c r="I19" s="141" t="s">
        <v>88</v>
      </c>
      <c r="J19" s="141" t="s">
        <v>88</v>
      </c>
      <c r="K19" s="141" t="s">
        <v>88</v>
      </c>
      <c r="L19" s="141" t="s">
        <v>88</v>
      </c>
      <c r="M19" s="141" t="s">
        <v>18</v>
      </c>
      <c r="N19" s="140" t="s">
        <v>1649</v>
      </c>
      <c r="O19" s="140" t="s">
        <v>88</v>
      </c>
    </row>
    <row r="20" spans="1:15">
      <c r="A20" s="21">
        <v>15</v>
      </c>
      <c r="B20" s="21" t="s">
        <v>605</v>
      </c>
      <c r="D20" s="141">
        <v>6</v>
      </c>
      <c r="E20" s="141" t="s">
        <v>778</v>
      </c>
      <c r="F20" s="141" t="s">
        <v>1563</v>
      </c>
      <c r="G20" s="141" t="s">
        <v>1690</v>
      </c>
      <c r="H20" s="141" t="s">
        <v>88</v>
      </c>
      <c r="I20" s="141" t="s">
        <v>88</v>
      </c>
      <c r="J20" s="141" t="s">
        <v>88</v>
      </c>
      <c r="K20" s="141" t="s">
        <v>88</v>
      </c>
      <c r="L20" s="141" t="s">
        <v>88</v>
      </c>
      <c r="M20" s="141" t="s">
        <v>18</v>
      </c>
      <c r="N20" s="140" t="s">
        <v>1569</v>
      </c>
      <c r="O20" s="140" t="s">
        <v>88</v>
      </c>
    </row>
    <row r="21" spans="1:15">
      <c r="A21" s="21">
        <v>16</v>
      </c>
      <c r="B21" s="21" t="s">
        <v>606</v>
      </c>
      <c r="D21" s="141">
        <v>5</v>
      </c>
      <c r="E21" s="141" t="s">
        <v>778</v>
      </c>
      <c r="F21" s="141" t="s">
        <v>1118</v>
      </c>
      <c r="G21" s="141" t="s">
        <v>1148</v>
      </c>
      <c r="H21" s="141" t="s">
        <v>199</v>
      </c>
      <c r="I21" s="141" t="s">
        <v>6</v>
      </c>
      <c r="J21" s="141" t="s">
        <v>6</v>
      </c>
      <c r="K21" s="141" t="s">
        <v>157</v>
      </c>
      <c r="L21" s="141" t="s">
        <v>524</v>
      </c>
      <c r="M21" s="141" t="s">
        <v>16</v>
      </c>
      <c r="N21" s="140" t="s">
        <v>783</v>
      </c>
      <c r="O21" s="140" t="s">
        <v>88</v>
      </c>
    </row>
    <row r="22" spans="1:15">
      <c r="A22" s="21">
        <v>17</v>
      </c>
      <c r="B22" s="21" t="s">
        <v>607</v>
      </c>
      <c r="D22" s="141">
        <v>4</v>
      </c>
      <c r="E22" s="141" t="s">
        <v>778</v>
      </c>
      <c r="F22" s="141" t="s">
        <v>1152</v>
      </c>
      <c r="G22" s="141" t="s">
        <v>1156</v>
      </c>
      <c r="H22" s="141" t="s">
        <v>199</v>
      </c>
      <c r="I22" s="141" t="s">
        <v>6</v>
      </c>
      <c r="J22" s="141" t="s">
        <v>6</v>
      </c>
      <c r="K22" s="141" t="s">
        <v>157</v>
      </c>
      <c r="L22" s="141" t="s">
        <v>526</v>
      </c>
      <c r="M22" s="141" t="s">
        <v>9</v>
      </c>
      <c r="N22" s="140" t="s">
        <v>1155</v>
      </c>
      <c r="O22" s="140" t="s">
        <v>1157</v>
      </c>
    </row>
    <row r="23" spans="1:15">
      <c r="A23" s="21">
        <v>18</v>
      </c>
      <c r="B23" s="21" t="s">
        <v>608</v>
      </c>
      <c r="D23" s="141">
        <v>3</v>
      </c>
      <c r="E23" s="141" t="s">
        <v>778</v>
      </c>
      <c r="F23" s="141" t="s">
        <v>1092</v>
      </c>
      <c r="G23" s="141" t="s">
        <v>1149</v>
      </c>
      <c r="H23" s="140" t="s">
        <v>199</v>
      </c>
      <c r="I23" s="140" t="s">
        <v>6</v>
      </c>
      <c r="J23" s="140" t="s">
        <v>6</v>
      </c>
      <c r="K23" s="140" t="s">
        <v>157</v>
      </c>
      <c r="L23" s="140" t="s">
        <v>524</v>
      </c>
      <c r="M23" s="140" t="s">
        <v>16</v>
      </c>
      <c r="N23" s="140" t="s">
        <v>1124</v>
      </c>
      <c r="O23" s="140" t="s">
        <v>88</v>
      </c>
    </row>
    <row r="24" spans="1:15">
      <c r="A24" s="21">
        <v>19</v>
      </c>
      <c r="B24" s="21" t="s">
        <v>609</v>
      </c>
      <c r="D24" s="141">
        <v>2</v>
      </c>
      <c r="E24" s="141" t="s">
        <v>778</v>
      </c>
      <c r="F24" s="141" t="s">
        <v>1109</v>
      </c>
      <c r="G24" s="141" t="s">
        <v>1154</v>
      </c>
      <c r="H24" s="140" t="s">
        <v>199</v>
      </c>
      <c r="I24" s="140" t="s">
        <v>6</v>
      </c>
      <c r="J24" s="140" t="s">
        <v>6</v>
      </c>
      <c r="K24" s="140" t="s">
        <v>157</v>
      </c>
      <c r="L24" s="188" t="s">
        <v>524</v>
      </c>
      <c r="M24" s="188" t="s">
        <v>13</v>
      </c>
      <c r="N24" s="140" t="s">
        <v>1128</v>
      </c>
      <c r="O24" s="140" t="s">
        <v>88</v>
      </c>
    </row>
    <row r="25" spans="1:15">
      <c r="A25" s="21">
        <v>20</v>
      </c>
      <c r="B25" s="21" t="s">
        <v>610</v>
      </c>
      <c r="D25" s="141">
        <v>1</v>
      </c>
      <c r="E25" s="141" t="s">
        <v>778</v>
      </c>
      <c r="F25" s="141" t="s">
        <v>1503</v>
      </c>
      <c r="G25" s="141" t="s">
        <v>1691</v>
      </c>
      <c r="H25" s="140" t="s">
        <v>88</v>
      </c>
      <c r="I25" s="140" t="s">
        <v>88</v>
      </c>
      <c r="J25" s="140" t="s">
        <v>88</v>
      </c>
      <c r="K25" s="140" t="s">
        <v>88</v>
      </c>
      <c r="L25" s="188" t="s">
        <v>88</v>
      </c>
      <c r="M25" s="188" t="s">
        <v>15</v>
      </c>
      <c r="N25" s="140" t="s">
        <v>1511</v>
      </c>
      <c r="O25" s="140" t="s">
        <v>88</v>
      </c>
    </row>
    <row r="26" spans="1:15">
      <c r="A26" s="21">
        <v>21</v>
      </c>
      <c r="B26" s="21" t="s">
        <v>611</v>
      </c>
      <c r="D26" s="37"/>
      <c r="E26" s="37"/>
      <c r="F26" s="37"/>
      <c r="G26" s="37"/>
      <c r="L26" s="121"/>
      <c r="M26" s="121"/>
    </row>
    <row r="27" spans="1:15">
      <c r="A27" s="21">
        <v>22</v>
      </c>
      <c r="B27" s="21" t="s">
        <v>612</v>
      </c>
      <c r="D27" s="37"/>
      <c r="E27" s="37"/>
      <c r="F27" s="37"/>
      <c r="G27" s="37"/>
      <c r="L27" s="121"/>
      <c r="M27" s="121"/>
    </row>
    <row r="28" spans="1:15">
      <c r="A28" s="21">
        <v>23</v>
      </c>
      <c r="B28" s="21" t="s">
        <v>613</v>
      </c>
      <c r="L28" s="121"/>
      <c r="M28" s="121"/>
    </row>
    <row r="29" spans="1:15">
      <c r="A29">
        <v>24</v>
      </c>
      <c r="B29" s="21" t="s">
        <v>614</v>
      </c>
      <c r="L29" s="121"/>
      <c r="M29" s="121"/>
    </row>
    <row r="30" spans="1:15">
      <c r="A30">
        <v>25</v>
      </c>
      <c r="B30" s="21" t="s">
        <v>615</v>
      </c>
      <c r="L30" s="121"/>
      <c r="M30" s="121"/>
    </row>
    <row r="31" spans="1:15">
      <c r="A31">
        <v>26</v>
      </c>
      <c r="B31" s="21" t="s">
        <v>616</v>
      </c>
    </row>
    <row r="32" spans="1:15">
      <c r="A32">
        <v>27</v>
      </c>
      <c r="B32" s="21" t="s">
        <v>617</v>
      </c>
    </row>
    <row r="33" spans="1:2">
      <c r="A33">
        <v>28</v>
      </c>
      <c r="B33" s="21" t="s">
        <v>618</v>
      </c>
    </row>
    <row r="34" spans="1:2">
      <c r="A34">
        <v>29</v>
      </c>
      <c r="B34" s="21" t="s">
        <v>619</v>
      </c>
    </row>
    <row r="35" spans="1:2">
      <c r="A35">
        <v>30</v>
      </c>
      <c r="B35" s="21" t="s">
        <v>620</v>
      </c>
    </row>
    <row r="36" spans="1:2">
      <c r="A36">
        <v>31</v>
      </c>
      <c r="B36" s="21" t="s">
        <v>621</v>
      </c>
    </row>
    <row r="37" spans="1:2">
      <c r="A37">
        <v>32</v>
      </c>
      <c r="B37" s="21" t="s">
        <v>622</v>
      </c>
    </row>
    <row r="38" spans="1:2">
      <c r="A38">
        <v>33</v>
      </c>
      <c r="B38" s="21" t="s">
        <v>623</v>
      </c>
    </row>
    <row r="39" spans="1:2">
      <c r="A39">
        <v>34</v>
      </c>
      <c r="B39" s="21" t="s">
        <v>624</v>
      </c>
    </row>
    <row r="40" spans="1:2">
      <c r="A40">
        <v>35</v>
      </c>
      <c r="B40" s="21" t="s">
        <v>625</v>
      </c>
    </row>
    <row r="41" spans="1:2">
      <c r="A41">
        <v>36</v>
      </c>
      <c r="B41" s="21" t="s">
        <v>626</v>
      </c>
    </row>
    <row r="42" spans="1:2">
      <c r="A42">
        <v>37</v>
      </c>
      <c r="B42" s="21" t="s">
        <v>627</v>
      </c>
    </row>
    <row r="43" spans="1:2">
      <c r="A43">
        <v>38</v>
      </c>
      <c r="B43" s="21" t="s">
        <v>628</v>
      </c>
    </row>
    <row r="44" spans="1:2">
      <c r="A44">
        <v>39</v>
      </c>
      <c r="B44" s="21" t="s">
        <v>629</v>
      </c>
    </row>
    <row r="45" spans="1:2">
      <c r="A45">
        <v>40</v>
      </c>
      <c r="B45" s="21" t="s">
        <v>630</v>
      </c>
    </row>
    <row r="46" spans="1:2">
      <c r="A46">
        <v>41</v>
      </c>
      <c r="B46" s="21" t="s">
        <v>631</v>
      </c>
    </row>
    <row r="47" spans="1:2">
      <c r="A47">
        <v>42</v>
      </c>
      <c r="B47" s="21" t="s">
        <v>632</v>
      </c>
    </row>
    <row r="48" spans="1:2">
      <c r="A48">
        <v>43</v>
      </c>
      <c r="B48" s="21" t="s">
        <v>633</v>
      </c>
    </row>
    <row r="49" spans="1:2">
      <c r="A49">
        <v>44</v>
      </c>
      <c r="B49" s="21" t="s">
        <v>634</v>
      </c>
    </row>
    <row r="50" spans="1:2">
      <c r="A50">
        <v>45</v>
      </c>
      <c r="B50" s="21" t="s">
        <v>687</v>
      </c>
    </row>
    <row r="51" spans="1:2">
      <c r="A51">
        <v>46</v>
      </c>
      <c r="B51" s="21" t="s">
        <v>635</v>
      </c>
    </row>
    <row r="52" spans="1:2">
      <c r="A52">
        <v>47</v>
      </c>
      <c r="B52" s="21" t="s">
        <v>636</v>
      </c>
    </row>
    <row r="53" spans="1:2">
      <c r="A53">
        <v>48</v>
      </c>
      <c r="B53" s="21" t="s">
        <v>637</v>
      </c>
    </row>
    <row r="54" spans="1:2">
      <c r="A54">
        <v>49</v>
      </c>
      <c r="B54" s="21" t="s">
        <v>638</v>
      </c>
    </row>
    <row r="55" spans="1:2">
      <c r="A55">
        <v>50</v>
      </c>
      <c r="B55" s="21" t="s">
        <v>639</v>
      </c>
    </row>
    <row r="56" spans="1:2">
      <c r="A56">
        <v>51</v>
      </c>
      <c r="B56" s="21" t="s">
        <v>688</v>
      </c>
    </row>
    <row r="57" spans="1:2">
      <c r="A57">
        <v>52</v>
      </c>
      <c r="B57" s="21" t="s">
        <v>689</v>
      </c>
    </row>
    <row r="58" spans="1:2">
      <c r="A58">
        <v>53</v>
      </c>
      <c r="B58" s="21" t="s">
        <v>640</v>
      </c>
    </row>
    <row r="59" spans="1:2">
      <c r="A59">
        <v>54</v>
      </c>
      <c r="B59" s="21" t="s">
        <v>641</v>
      </c>
    </row>
    <row r="60" spans="1:2">
      <c r="A60">
        <v>55</v>
      </c>
      <c r="B60" s="21" t="s">
        <v>642</v>
      </c>
    </row>
    <row r="61" spans="1:2">
      <c r="A61">
        <v>56</v>
      </c>
      <c r="B61" s="21" t="s">
        <v>643</v>
      </c>
    </row>
    <row r="62" spans="1:2">
      <c r="A62">
        <v>57</v>
      </c>
      <c r="B62" s="21" t="s">
        <v>644</v>
      </c>
    </row>
    <row r="63" spans="1:2">
      <c r="A63">
        <v>58</v>
      </c>
      <c r="B63" s="21" t="s">
        <v>645</v>
      </c>
    </row>
    <row r="64" spans="1:2">
      <c r="A64">
        <v>59</v>
      </c>
      <c r="B64" s="21" t="s">
        <v>646</v>
      </c>
    </row>
    <row r="65" spans="1:2">
      <c r="A65">
        <v>60</v>
      </c>
      <c r="B65" s="21" t="s">
        <v>647</v>
      </c>
    </row>
    <row r="66" spans="1:2">
      <c r="A66">
        <v>61</v>
      </c>
      <c r="B66" s="21" t="s">
        <v>648</v>
      </c>
    </row>
    <row r="67" spans="1:2">
      <c r="A67">
        <v>62</v>
      </c>
      <c r="B67" s="21" t="s">
        <v>649</v>
      </c>
    </row>
    <row r="68" spans="1:2">
      <c r="A68">
        <v>63</v>
      </c>
      <c r="B68" s="21" t="s">
        <v>650</v>
      </c>
    </row>
    <row r="69" spans="1:2">
      <c r="A69">
        <v>64</v>
      </c>
      <c r="B69" s="21" t="s">
        <v>651</v>
      </c>
    </row>
    <row r="70" spans="1:2">
      <c r="A70">
        <v>65</v>
      </c>
      <c r="B70" s="21" t="s">
        <v>652</v>
      </c>
    </row>
    <row r="71" spans="1:2">
      <c r="A71">
        <v>66</v>
      </c>
      <c r="B71" s="21" t="s">
        <v>653</v>
      </c>
    </row>
    <row r="72" spans="1:2">
      <c r="A72">
        <v>67</v>
      </c>
      <c r="B72" s="21" t="s">
        <v>654</v>
      </c>
    </row>
    <row r="73" spans="1:2">
      <c r="A73">
        <v>68</v>
      </c>
      <c r="B73" s="21" t="s">
        <v>655</v>
      </c>
    </row>
    <row r="74" spans="1:2">
      <c r="A74">
        <v>69</v>
      </c>
      <c r="B74" s="21" t="s">
        <v>656</v>
      </c>
    </row>
    <row r="75" spans="1:2">
      <c r="A75">
        <v>70</v>
      </c>
      <c r="B75" s="21" t="s">
        <v>657</v>
      </c>
    </row>
    <row r="76" spans="1:2">
      <c r="A76">
        <v>71</v>
      </c>
      <c r="B76" s="21" t="s">
        <v>658</v>
      </c>
    </row>
    <row r="77" spans="1:2">
      <c r="A77">
        <v>72</v>
      </c>
      <c r="B77" s="21" t="s">
        <v>659</v>
      </c>
    </row>
    <row r="78" spans="1:2">
      <c r="A78">
        <v>73</v>
      </c>
      <c r="B78" s="21" t="s">
        <v>660</v>
      </c>
    </row>
    <row r="79" spans="1:2">
      <c r="A79">
        <v>74</v>
      </c>
      <c r="B79" s="21" t="s">
        <v>661</v>
      </c>
    </row>
    <row r="80" spans="1:2">
      <c r="A80">
        <v>75</v>
      </c>
      <c r="B80" s="21" t="s">
        <v>662</v>
      </c>
    </row>
    <row r="81" spans="1:2">
      <c r="A81">
        <v>76</v>
      </c>
      <c r="B81" s="21" t="s">
        <v>663</v>
      </c>
    </row>
    <row r="82" spans="1:2">
      <c r="A82">
        <v>77</v>
      </c>
      <c r="B82" s="21" t="s">
        <v>664</v>
      </c>
    </row>
    <row r="83" spans="1:2">
      <c r="A83">
        <v>78</v>
      </c>
      <c r="B83" s="21" t="s">
        <v>665</v>
      </c>
    </row>
    <row r="84" spans="1:2">
      <c r="A84">
        <v>79</v>
      </c>
      <c r="B84" s="21" t="s">
        <v>666</v>
      </c>
    </row>
    <row r="85" spans="1:2">
      <c r="A85">
        <v>80</v>
      </c>
      <c r="B85" s="21" t="s">
        <v>667</v>
      </c>
    </row>
    <row r="86" spans="1:2">
      <c r="A86">
        <v>81</v>
      </c>
      <c r="B86" s="21" t="s">
        <v>668</v>
      </c>
    </row>
    <row r="87" spans="1:2">
      <c r="A87">
        <v>82</v>
      </c>
      <c r="B87" s="21" t="s">
        <v>669</v>
      </c>
    </row>
    <row r="88" spans="1:2">
      <c r="A88">
        <v>83</v>
      </c>
      <c r="B88" s="21" t="s">
        <v>670</v>
      </c>
    </row>
    <row r="89" spans="1:2">
      <c r="A89">
        <v>84</v>
      </c>
      <c r="B89" s="21" t="s">
        <v>671</v>
      </c>
    </row>
    <row r="90" spans="1:2">
      <c r="A90">
        <v>85</v>
      </c>
      <c r="B90" s="21" t="s">
        <v>672</v>
      </c>
    </row>
    <row r="91" spans="1:2">
      <c r="A91">
        <v>86</v>
      </c>
      <c r="B91" s="21" t="s">
        <v>673</v>
      </c>
    </row>
    <row r="92" spans="1:2">
      <c r="A92">
        <v>87</v>
      </c>
      <c r="B92" s="21" t="s">
        <v>674</v>
      </c>
    </row>
    <row r="93" spans="1:2">
      <c r="A93">
        <v>88</v>
      </c>
      <c r="B93" s="21" t="s">
        <v>675</v>
      </c>
    </row>
    <row r="94" spans="1:2">
      <c r="A94">
        <v>89</v>
      </c>
      <c r="B94" s="21" t="s">
        <v>676</v>
      </c>
    </row>
    <row r="95" spans="1:2">
      <c r="A95">
        <v>90</v>
      </c>
      <c r="B95" s="21" t="s">
        <v>677</v>
      </c>
    </row>
    <row r="96" spans="1:2">
      <c r="A96">
        <v>91</v>
      </c>
      <c r="B96" s="21" t="s">
        <v>678</v>
      </c>
    </row>
    <row r="97" spans="1:2">
      <c r="A97">
        <v>92</v>
      </c>
      <c r="B97" s="21" t="s">
        <v>679</v>
      </c>
    </row>
    <row r="98" spans="1:2">
      <c r="A98">
        <v>93</v>
      </c>
      <c r="B98" s="21" t="s">
        <v>690</v>
      </c>
    </row>
    <row r="99" spans="1:2">
      <c r="A99">
        <v>94</v>
      </c>
      <c r="B99" s="21" t="s">
        <v>680</v>
      </c>
    </row>
    <row r="100" spans="1:2">
      <c r="A100">
        <v>95</v>
      </c>
      <c r="B100" s="21" t="s">
        <v>681</v>
      </c>
    </row>
    <row r="101" spans="1:2">
      <c r="A101">
        <v>96</v>
      </c>
      <c r="B101" s="21" t="s">
        <v>682</v>
      </c>
    </row>
    <row r="102" spans="1:2">
      <c r="A102">
        <v>97</v>
      </c>
      <c r="B102" s="21" t="s">
        <v>691</v>
      </c>
    </row>
  </sheetData>
  <phoneticPr fontId="28" type="noConversion"/>
  <conditionalFormatting sqref="F6:O13">
    <cfRule type="containsText" dxfId="145" priority="6" operator="containsText" text="【">
      <formula>NOT(ISERROR(SEARCH("【",F6)))</formula>
    </cfRule>
  </conditionalFormatting>
  <conditionalFormatting sqref="H6:O13">
    <cfRule type="notContainsBlanks" dxfId="144" priority="5">
      <formula>LEN(TRIM(H6))&gt;0</formula>
    </cfRule>
  </conditionalFormatting>
  <conditionalFormatting sqref="L1">
    <cfRule type="expression" dxfId="143" priority="7">
      <formula>J1="地方国企"</formula>
    </cfRule>
  </conditionalFormatting>
  <conditionalFormatting sqref="I6:O13">
    <cfRule type="expression" dxfId="142" priority="3">
      <formula>"BH4=“金融机构"</formula>
    </cfRule>
  </conditionalFormatting>
  <conditionalFormatting sqref="M6:O13">
    <cfRule type="expression" dxfId="141" priority="42">
      <formula>#REF!="地方国企"</formula>
    </cfRule>
  </conditionalFormatting>
  <conditionalFormatting sqref="L6:O13">
    <cfRule type="expression" dxfId="140" priority="43">
      <formula>K6="地方国企"</formula>
    </cfRule>
  </conditionalFormatting>
  <dataValidations count="6">
    <dataValidation allowBlank="1" showInputMessage="1" showErrorMessage="1" prompt="【央企本央】_x000a_全称以&quot;中国&quot;/&quot;国家&quot;开头的，简称同样以&quot;中国&quot;/&quot;国家&quot;开头；_x000a__x000a_【央企(子)】_x000a_仅以&quot;中&quot;或&quot;国&quot;开头;_x000a__x000a_【地方国企】_x000a_全名以省/市名开头的，简称开头保留地域信息" sqref="G1 G6:G13" xr:uid="{AB340591-E1A8-4BE3-BD4F-3B0E101C3AEB}"/>
    <dataValidation type="list" allowBlank="1" showInputMessage="1" showErrorMessage="1" sqref="H1 H6:H13" xr:uid="{F037A469-7348-49F6-98DB-ECC344E64AB2}">
      <formula1>dd_板块</formula1>
    </dataValidation>
    <dataValidation type="list" allowBlank="1" showInputMessage="1" showErrorMessage="1" sqref="K1 K6:K13" xr:uid="{0C9E4653-1B82-476C-94D9-489A59AE153D}">
      <formula1>dd_中资属性</formula1>
    </dataValidation>
    <dataValidation type="list" errorStyle="warning" allowBlank="1" showInputMessage="1" showErrorMessage="1" sqref="L1 L6:L13" xr:uid="{05225E28-2840-4A52-B7A0-AB23B65A79AD}">
      <formula1>INDIRECT(K1)</formula1>
    </dataValidation>
    <dataValidation type="list" allowBlank="1" showInputMessage="1" showErrorMessage="1" sqref="I1:J1 I6:J13" xr:uid="{1F143461-67FF-4C8E-8FE4-BB75484543D0}">
      <formula1>INDIRECT(H1)</formula1>
    </dataValidation>
    <dataValidation type="list" errorStyle="warning" allowBlank="1" showInputMessage="1" showErrorMessage="1" sqref="M1 M6:M13" xr:uid="{0E8C8AA4-83C9-40EB-A88F-8737290A15AA}">
      <formula1>dd_地区</formula1>
    </dataValidation>
  </dataValidations>
  <pageMargins left="0.7" right="0.7" top="0.75" bottom="0.75" header="0.3" footer="0.3"/>
  <pageSetup paperSize="9" orientation="portrait" r:id="rId1"/>
  <drawing r:id="rId2"/>
  <tableParts count="2">
    <tablePart r:id="rId3"/>
    <tablePart r:id="rId4"/>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863E2B-479A-4984-8E89-136C7DF470B0}">
  <sheetPr codeName="Sheet20">
    <tabColor rgb="FF2A7968"/>
  </sheetPr>
  <dimension ref="C1:N24"/>
  <sheetViews>
    <sheetView workbookViewId="0">
      <selection activeCell="H29" sqref="H29"/>
    </sheetView>
  </sheetViews>
  <sheetFormatPr defaultRowHeight="15"/>
  <cols>
    <col min="1" max="3" width="4.77734375" style="1" customWidth="1"/>
    <col min="4" max="4" width="7.33203125" style="1" bestFit="1" customWidth="1"/>
    <col min="5" max="5" width="11.109375" style="1" bestFit="1" customWidth="1"/>
    <col min="6" max="6" width="10.33203125" style="1" bestFit="1" customWidth="1"/>
    <col min="7" max="7" width="13.21875" style="1" bestFit="1" customWidth="1"/>
    <col min="8" max="8" width="25.88671875" style="1" bestFit="1" customWidth="1"/>
    <col min="9" max="9" width="9.6640625" style="1" bestFit="1" customWidth="1"/>
    <col min="10" max="10" width="6.109375" style="1" bestFit="1" customWidth="1"/>
    <col min="11" max="11" width="12.21875" style="1" bestFit="1" customWidth="1"/>
    <col min="12" max="12" width="6.109375" style="1" bestFit="1" customWidth="1"/>
    <col min="13" max="13" width="19.33203125" style="1" bestFit="1" customWidth="1"/>
    <col min="14" max="16" width="8.6640625" style="1" bestFit="1" customWidth="1"/>
    <col min="17" max="16384" width="8.88671875" style="1"/>
  </cols>
  <sheetData>
    <row r="1" spans="3:14" ht="18.75" customHeight="1"/>
    <row r="2" spans="3:14" ht="54" customHeight="1">
      <c r="C2" s="5" t="s">
        <v>733</v>
      </c>
    </row>
    <row r="3" spans="3:14" ht="20.25" customHeight="1"/>
    <row r="4" spans="3:14" ht="20.25" customHeight="1"/>
    <row r="5" spans="3:14">
      <c r="D5" t="s">
        <v>82</v>
      </c>
      <c r="E5" t="s">
        <v>261</v>
      </c>
      <c r="F5" t="s">
        <v>46</v>
      </c>
      <c r="G5" t="s">
        <v>45</v>
      </c>
      <c r="H5" t="s">
        <v>90</v>
      </c>
      <c r="I5" t="s">
        <v>117</v>
      </c>
      <c r="J5" t="s">
        <v>61</v>
      </c>
      <c r="K5" t="s">
        <v>54</v>
      </c>
      <c r="L5" t="s">
        <v>83</v>
      </c>
      <c r="M5" t="s">
        <v>119</v>
      </c>
      <c r="N5" t="s">
        <v>468</v>
      </c>
    </row>
    <row r="6" spans="3:14">
      <c r="D6">
        <v>4</v>
      </c>
      <c r="E6" s="178" t="s">
        <v>465</v>
      </c>
      <c r="F6" s="30">
        <v>45308</v>
      </c>
      <c r="G6" t="s">
        <v>1101</v>
      </c>
      <c r="H6" t="s">
        <v>701</v>
      </c>
      <c r="I6" s="178" t="s">
        <v>1207</v>
      </c>
      <c r="J6" s="178" t="s">
        <v>81</v>
      </c>
      <c r="K6" s="178">
        <v>0.1</v>
      </c>
      <c r="L6" s="178" t="s">
        <v>773</v>
      </c>
      <c r="M6" s="178" t="s">
        <v>1102</v>
      </c>
      <c r="N6" s="178" t="s">
        <v>1150</v>
      </c>
    </row>
    <row r="7" spans="3:14">
      <c r="D7">
        <v>3</v>
      </c>
      <c r="E7" s="178" t="s">
        <v>465</v>
      </c>
      <c r="F7" s="30">
        <v>45308</v>
      </c>
      <c r="G7" t="s">
        <v>1103</v>
      </c>
      <c r="H7" t="s">
        <v>701</v>
      </c>
      <c r="I7" s="178" t="s">
        <v>1207</v>
      </c>
      <c r="J7" s="178" t="s">
        <v>102</v>
      </c>
      <c r="K7" s="178">
        <v>1.2</v>
      </c>
      <c r="L7" s="178" t="s">
        <v>775</v>
      </c>
      <c r="M7" s="178" t="s">
        <v>1104</v>
      </c>
      <c r="N7" s="178" t="s">
        <v>1150</v>
      </c>
    </row>
    <row r="8" spans="3:14">
      <c r="D8">
        <v>2</v>
      </c>
      <c r="E8" s="178" t="s">
        <v>465</v>
      </c>
      <c r="F8" s="30">
        <v>45303</v>
      </c>
      <c r="G8" t="s">
        <v>1230</v>
      </c>
      <c r="H8" t="s">
        <v>701</v>
      </c>
      <c r="I8" s="178" t="s">
        <v>1207</v>
      </c>
      <c r="J8" s="178" t="s">
        <v>81</v>
      </c>
      <c r="K8" s="178">
        <v>0.15</v>
      </c>
      <c r="L8" s="178" t="s">
        <v>1144</v>
      </c>
      <c r="M8" s="178" t="s">
        <v>1233</v>
      </c>
      <c r="N8" s="178" t="s">
        <v>1150</v>
      </c>
    </row>
    <row r="9" spans="3:14">
      <c r="D9">
        <v>1</v>
      </c>
      <c r="E9" s="178" t="s">
        <v>465</v>
      </c>
      <c r="F9" s="30">
        <v>45289</v>
      </c>
      <c r="G9" t="s">
        <v>1632</v>
      </c>
      <c r="H9" t="s">
        <v>1630</v>
      </c>
      <c r="I9" s="178" t="s">
        <v>1207</v>
      </c>
      <c r="J9" s="178" t="s">
        <v>104</v>
      </c>
      <c r="K9" s="178">
        <v>0.1</v>
      </c>
      <c r="L9" s="178" t="s">
        <v>775</v>
      </c>
      <c r="M9" s="178" t="s">
        <v>1639</v>
      </c>
      <c r="N9" s="178" t="s">
        <v>1150</v>
      </c>
    </row>
    <row r="14" spans="3:14">
      <c r="D14" s="140" t="s">
        <v>82</v>
      </c>
      <c r="E14" s="140" t="s">
        <v>261</v>
      </c>
      <c r="F14" s="140" t="s">
        <v>46</v>
      </c>
      <c r="G14" s="140" t="s">
        <v>45</v>
      </c>
      <c r="H14" s="140" t="s">
        <v>90</v>
      </c>
      <c r="I14" s="140" t="s">
        <v>117</v>
      </c>
      <c r="J14" s="140" t="s">
        <v>61</v>
      </c>
      <c r="K14" s="140" t="s">
        <v>54</v>
      </c>
      <c r="L14" s="140" t="s">
        <v>83</v>
      </c>
      <c r="M14" s="140" t="s">
        <v>119</v>
      </c>
      <c r="N14" s="140" t="s">
        <v>468</v>
      </c>
    </row>
    <row r="15" spans="3:14">
      <c r="D15" s="140">
        <v>4</v>
      </c>
      <c r="E15" s="140" t="s">
        <v>465</v>
      </c>
      <c r="F15" s="140">
        <v>45308</v>
      </c>
      <c r="G15" s="140" t="s">
        <v>1101</v>
      </c>
      <c r="H15" s="140" t="s">
        <v>701</v>
      </c>
      <c r="I15" s="140" t="s">
        <v>1207</v>
      </c>
      <c r="J15" s="140" t="s">
        <v>81</v>
      </c>
      <c r="K15" s="140">
        <v>0.1</v>
      </c>
      <c r="L15" s="140" t="s">
        <v>773</v>
      </c>
      <c r="M15" s="140" t="s">
        <v>1102</v>
      </c>
      <c r="N15" s="140" t="s">
        <v>1150</v>
      </c>
    </row>
    <row r="16" spans="3:14">
      <c r="D16" s="140">
        <v>3</v>
      </c>
      <c r="E16" s="140" t="s">
        <v>465</v>
      </c>
      <c r="F16" s="140">
        <v>45308</v>
      </c>
      <c r="G16" s="140" t="s">
        <v>1103</v>
      </c>
      <c r="H16" s="140" t="s">
        <v>701</v>
      </c>
      <c r="I16" s="140" t="s">
        <v>1207</v>
      </c>
      <c r="J16" s="140" t="s">
        <v>102</v>
      </c>
      <c r="K16" s="140">
        <v>1.2</v>
      </c>
      <c r="L16" s="140" t="s">
        <v>775</v>
      </c>
      <c r="M16" s="140" t="s">
        <v>1104</v>
      </c>
      <c r="N16" s="140" t="s">
        <v>1150</v>
      </c>
    </row>
    <row r="17" spans="4:14">
      <c r="D17" s="140">
        <v>2</v>
      </c>
      <c r="E17" s="140" t="s">
        <v>465</v>
      </c>
      <c r="F17" s="140">
        <v>45303</v>
      </c>
      <c r="G17" s="140" t="s">
        <v>1230</v>
      </c>
      <c r="H17" s="140" t="s">
        <v>701</v>
      </c>
      <c r="I17" s="140" t="s">
        <v>1207</v>
      </c>
      <c r="J17" s="140" t="s">
        <v>81</v>
      </c>
      <c r="K17" s="140">
        <v>0.15</v>
      </c>
      <c r="L17" s="140" t="s">
        <v>1144</v>
      </c>
      <c r="M17" s="140" t="s">
        <v>1233</v>
      </c>
      <c r="N17" s="140" t="s">
        <v>1150</v>
      </c>
    </row>
    <row r="18" spans="4:14">
      <c r="D18" s="140">
        <v>1</v>
      </c>
      <c r="E18" s="140" t="s">
        <v>465</v>
      </c>
      <c r="F18" s="140">
        <v>45289</v>
      </c>
      <c r="G18" s="140" t="s">
        <v>1632</v>
      </c>
      <c r="H18" s="140" t="s">
        <v>1630</v>
      </c>
      <c r="I18" s="140" t="s">
        <v>1207</v>
      </c>
      <c r="J18" s="140" t="s">
        <v>104</v>
      </c>
      <c r="K18" s="140">
        <v>0.1</v>
      </c>
      <c r="L18" s="140" t="s">
        <v>775</v>
      </c>
      <c r="M18" s="140" t="s">
        <v>1639</v>
      </c>
      <c r="N18" s="140" t="s">
        <v>1150</v>
      </c>
    </row>
    <row r="19" spans="4:14">
      <c r="D19" s="140"/>
      <c r="E19" s="140"/>
      <c r="F19" s="140"/>
      <c r="G19" s="140"/>
      <c r="H19" s="140"/>
      <c r="I19" s="140"/>
      <c r="J19" s="140"/>
      <c r="K19" s="140"/>
      <c r="L19" s="140"/>
      <c r="M19" s="140"/>
      <c r="N19" s="140"/>
    </row>
    <row r="20" spans="4:14">
      <c r="D20" s="140"/>
      <c r="E20" s="140"/>
      <c r="F20" s="140"/>
      <c r="G20" s="140"/>
      <c r="H20" s="140"/>
      <c r="I20" s="140"/>
      <c r="J20" s="140"/>
      <c r="K20" s="140"/>
      <c r="L20" s="140"/>
      <c r="M20" s="140"/>
      <c r="N20" s="140"/>
    </row>
    <row r="21" spans="4:14">
      <c r="D21" s="140"/>
      <c r="E21" s="140"/>
      <c r="F21" s="140"/>
      <c r="G21" s="140"/>
      <c r="H21" s="140"/>
      <c r="I21" s="140"/>
      <c r="J21" s="140"/>
      <c r="K21" s="140"/>
      <c r="L21" s="140"/>
      <c r="M21" s="140"/>
      <c r="N21" s="140"/>
    </row>
    <row r="22" spans="4:14">
      <c r="D22" s="140"/>
      <c r="E22" s="140"/>
      <c r="F22" s="140"/>
      <c r="G22" s="140"/>
      <c r="H22" s="140"/>
      <c r="I22" s="140"/>
      <c r="J22" s="140"/>
      <c r="K22" s="140"/>
      <c r="L22" s="140"/>
      <c r="M22" s="140"/>
      <c r="N22" s="140"/>
    </row>
    <row r="23" spans="4:14">
      <c r="D23" s="140"/>
      <c r="E23" s="140"/>
      <c r="F23" s="140"/>
      <c r="G23" s="140"/>
      <c r="H23" s="140"/>
      <c r="I23" s="140"/>
      <c r="J23" s="140"/>
      <c r="K23" s="140"/>
      <c r="L23" s="140"/>
      <c r="M23" s="140"/>
      <c r="N23" s="140"/>
    </row>
    <row r="24" spans="4:14">
      <c r="D24" s="140"/>
      <c r="E24" s="140"/>
      <c r="F24" s="140"/>
      <c r="G24" s="140"/>
      <c r="H24" s="140"/>
      <c r="I24" s="140"/>
      <c r="J24" s="140"/>
      <c r="K24" s="140"/>
      <c r="L24" s="140"/>
      <c r="M24" s="140"/>
      <c r="N24" s="140"/>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A6CFFD-9484-4898-A27E-F2AB34F55B41}">
  <sheetPr codeName="Sheet15">
    <tabColor rgb="FF2A7968"/>
  </sheetPr>
  <dimension ref="C1:V17"/>
  <sheetViews>
    <sheetView topLeftCell="I2" workbookViewId="0">
      <selection activeCell="U14" sqref="U14"/>
    </sheetView>
  </sheetViews>
  <sheetFormatPr defaultRowHeight="15" outlineLevelRow="1"/>
  <cols>
    <col min="1" max="3" width="4.21875" style="1" customWidth="1"/>
    <col min="4" max="4" width="7.109375" style="1" bestFit="1" customWidth="1"/>
    <col min="5" max="5" width="7.6640625" style="1" bestFit="1" customWidth="1"/>
    <col min="6" max="6" width="7" style="1" bestFit="1" customWidth="1"/>
    <col min="7" max="7" width="33.21875" style="1" bestFit="1" customWidth="1"/>
    <col min="8" max="8" width="13.33203125" style="1" bestFit="1" customWidth="1"/>
    <col min="9" max="9" width="9.33203125" style="1" bestFit="1" customWidth="1"/>
    <col min="10" max="10" width="9.21875" style="1" bestFit="1" customWidth="1"/>
    <col min="11" max="11" width="13.5546875" style="1" bestFit="1" customWidth="1"/>
    <col min="12" max="12" width="5.44140625" style="1" bestFit="1" customWidth="1"/>
    <col min="13" max="13" width="11.44140625" style="1" bestFit="1" customWidth="1"/>
    <col min="14" max="14" width="9.21875" style="1" bestFit="1" customWidth="1"/>
    <col min="15" max="15" width="15.21875" style="1" bestFit="1" customWidth="1"/>
    <col min="16" max="16" width="5.88671875" style="1" bestFit="1" customWidth="1"/>
    <col min="17" max="17" width="11.109375" style="1" bestFit="1" customWidth="1"/>
    <col min="18" max="18" width="9.21875" style="1" bestFit="1" customWidth="1"/>
    <col min="19" max="19" width="8.77734375" style="1" bestFit="1" customWidth="1"/>
    <col min="20" max="20" width="9.21875" style="1" bestFit="1" customWidth="1"/>
    <col min="21" max="21" width="19.44140625" style="1" customWidth="1"/>
    <col min="22" max="22" width="19.44140625" style="1" bestFit="1" customWidth="1"/>
    <col min="23" max="16384" width="8.88671875" style="1"/>
  </cols>
  <sheetData>
    <row r="1" spans="3:22" ht="30" hidden="1" customHeight="1" outlineLevel="1">
      <c r="J1" s="124" t="s">
        <v>488</v>
      </c>
      <c r="K1" s="124" t="s">
        <v>136</v>
      </c>
      <c r="L1" s="125" t="s">
        <v>135</v>
      </c>
      <c r="M1" s="124" t="s">
        <v>145</v>
      </c>
      <c r="N1" s="125" t="s">
        <v>134</v>
      </c>
      <c r="O1" s="124" t="s">
        <v>126</v>
      </c>
      <c r="P1" s="126" t="s">
        <v>161</v>
      </c>
      <c r="Q1" s="126" t="s">
        <v>162</v>
      </c>
      <c r="R1" s="127" t="s">
        <v>163</v>
      </c>
      <c r="S1" s="128"/>
    </row>
    <row r="2" spans="3:22" ht="36" collapsed="1">
      <c r="C2" s="32" t="s">
        <v>1193</v>
      </c>
    </row>
    <row r="3" spans="3:22" ht="30" customHeight="1"/>
    <row r="4" spans="3:22" ht="30" customHeight="1"/>
    <row r="5" spans="3:22">
      <c r="D5" s="190" t="s">
        <v>82</v>
      </c>
      <c r="E5" s="191" t="s">
        <v>466</v>
      </c>
      <c r="F5" s="191" t="s">
        <v>720</v>
      </c>
      <c r="G5" s="191" t="s">
        <v>44</v>
      </c>
      <c r="H5" s="190" t="s">
        <v>45</v>
      </c>
      <c r="I5" s="190" t="s">
        <v>46</v>
      </c>
      <c r="J5" s="192" t="s">
        <v>165</v>
      </c>
      <c r="K5" s="192" t="s">
        <v>150</v>
      </c>
      <c r="L5" s="191" t="s">
        <v>488</v>
      </c>
      <c r="M5" s="192" t="s">
        <v>136</v>
      </c>
      <c r="N5" s="190" t="s">
        <v>135</v>
      </c>
      <c r="O5" s="192" t="s">
        <v>145</v>
      </c>
      <c r="P5" s="192" t="s">
        <v>134</v>
      </c>
      <c r="Q5" s="190" t="s">
        <v>126</v>
      </c>
      <c r="R5" s="192" t="s">
        <v>161</v>
      </c>
      <c r="S5" s="192" t="s">
        <v>162</v>
      </c>
      <c r="T5" s="192" t="s">
        <v>163</v>
      </c>
      <c r="U5" s="190" t="s">
        <v>119</v>
      </c>
      <c r="V5"/>
    </row>
    <row r="6" spans="3:22">
      <c r="D6" s="193">
        <v>3</v>
      </c>
      <c r="E6" s="194" t="s">
        <v>88</v>
      </c>
      <c r="F6" s="191" t="s">
        <v>88</v>
      </c>
      <c r="G6" s="191" t="s">
        <v>1696</v>
      </c>
      <c r="H6" s="193" t="s">
        <v>1694</v>
      </c>
      <c r="I6" s="195">
        <v>45310</v>
      </c>
      <c r="J6" s="193" t="s">
        <v>88</v>
      </c>
      <c r="K6" s="193" t="s">
        <v>88</v>
      </c>
      <c r="L6" s="196" t="s">
        <v>88</v>
      </c>
      <c r="M6" s="196" t="s">
        <v>88</v>
      </c>
      <c r="N6" s="197" t="s">
        <v>88</v>
      </c>
      <c r="O6" s="196" t="s">
        <v>88</v>
      </c>
      <c r="P6" s="197" t="s">
        <v>88</v>
      </c>
      <c r="Q6" s="196" t="s">
        <v>88</v>
      </c>
      <c r="R6" s="198" t="s">
        <v>88</v>
      </c>
      <c r="S6" s="198" t="s">
        <v>88</v>
      </c>
      <c r="T6" s="196" t="s">
        <v>6</v>
      </c>
      <c r="U6" s="193" t="s">
        <v>1695</v>
      </c>
      <c r="V6"/>
    </row>
    <row r="7" spans="3:22">
      <c r="D7" s="193">
        <v>2</v>
      </c>
      <c r="E7" s="194" t="s">
        <v>778</v>
      </c>
      <c r="F7" s="191" t="s">
        <v>778</v>
      </c>
      <c r="G7" s="191" t="s">
        <v>1152</v>
      </c>
      <c r="H7" s="193" t="s">
        <v>1151</v>
      </c>
      <c r="I7" s="195">
        <v>45309</v>
      </c>
      <c r="J7" s="193" t="s">
        <v>1169</v>
      </c>
      <c r="K7" s="193" t="s">
        <v>1158</v>
      </c>
      <c r="L7" s="196" t="s">
        <v>4</v>
      </c>
      <c r="M7" s="196" t="s">
        <v>147</v>
      </c>
      <c r="N7" s="196" t="s">
        <v>143</v>
      </c>
      <c r="O7" s="196" t="s">
        <v>1158</v>
      </c>
      <c r="P7" s="196" t="s">
        <v>6</v>
      </c>
      <c r="Q7" s="196" t="s">
        <v>127</v>
      </c>
      <c r="R7" s="193" t="s">
        <v>6</v>
      </c>
      <c r="S7" s="193" t="s">
        <v>88</v>
      </c>
      <c r="T7" s="196" t="s">
        <v>6</v>
      </c>
      <c r="U7" s="193" t="s">
        <v>1153</v>
      </c>
      <c r="V7"/>
    </row>
    <row r="8" spans="3:22">
      <c r="D8" s="193">
        <v>1</v>
      </c>
      <c r="E8" s="194" t="s">
        <v>778</v>
      </c>
      <c r="F8" s="191" t="s">
        <v>778</v>
      </c>
      <c r="G8" s="191" t="s">
        <v>1261</v>
      </c>
      <c r="H8" s="193" t="s">
        <v>792</v>
      </c>
      <c r="I8" s="195">
        <v>45303</v>
      </c>
      <c r="J8" s="193" t="s">
        <v>804</v>
      </c>
      <c r="K8" s="193" t="s">
        <v>1170</v>
      </c>
      <c r="L8" s="196" t="s">
        <v>88</v>
      </c>
      <c r="M8" s="196" t="s">
        <v>147</v>
      </c>
      <c r="N8" s="196" t="s">
        <v>143</v>
      </c>
      <c r="O8" s="196" t="s">
        <v>88</v>
      </c>
      <c r="P8" s="196" t="s">
        <v>88</v>
      </c>
      <c r="Q8" s="196" t="s">
        <v>127</v>
      </c>
      <c r="R8" s="193" t="s">
        <v>6</v>
      </c>
      <c r="S8" s="193" t="s">
        <v>88</v>
      </c>
      <c r="T8" s="196" t="s">
        <v>6</v>
      </c>
      <c r="U8" s="193" t="s">
        <v>1272</v>
      </c>
      <c r="V8"/>
    </row>
    <row r="13" spans="3:22">
      <c r="D13" s="140" t="s">
        <v>82</v>
      </c>
      <c r="E13" s="140" t="s">
        <v>44</v>
      </c>
      <c r="F13" s="140" t="s">
        <v>45</v>
      </c>
      <c r="G13" s="140" t="s">
        <v>46</v>
      </c>
      <c r="H13" s="140" t="s">
        <v>165</v>
      </c>
      <c r="I13" s="140" t="s">
        <v>150</v>
      </c>
      <c r="J13" s="140" t="s">
        <v>488</v>
      </c>
      <c r="K13" s="140" t="s">
        <v>136</v>
      </c>
      <c r="L13" s="140" t="s">
        <v>135</v>
      </c>
      <c r="M13" s="140" t="s">
        <v>145</v>
      </c>
      <c r="N13" s="140" t="s">
        <v>134</v>
      </c>
      <c r="O13" s="140" t="s">
        <v>126</v>
      </c>
      <c r="P13" s="140" t="s">
        <v>161</v>
      </c>
      <c r="Q13" s="140" t="s">
        <v>162</v>
      </c>
      <c r="R13" s="140" t="s">
        <v>163</v>
      </c>
      <c r="S13" s="140" t="s">
        <v>119</v>
      </c>
    </row>
    <row r="14" spans="3:22">
      <c r="D14" s="140">
        <v>2</v>
      </c>
      <c r="E14" s="140" t="s">
        <v>1152</v>
      </c>
      <c r="F14" s="140" t="s">
        <v>1151</v>
      </c>
      <c r="G14" s="140">
        <v>45309</v>
      </c>
      <c r="H14" s="140" t="s">
        <v>1169</v>
      </c>
      <c r="I14" s="140" t="s">
        <v>1158</v>
      </c>
      <c r="J14" s="140" t="s">
        <v>4</v>
      </c>
      <c r="K14" s="140" t="s">
        <v>147</v>
      </c>
      <c r="L14" s="140" t="s">
        <v>143</v>
      </c>
      <c r="M14" s="140" t="s">
        <v>1158</v>
      </c>
      <c r="N14" s="140" t="s">
        <v>6</v>
      </c>
      <c r="O14" s="140" t="s">
        <v>127</v>
      </c>
      <c r="P14" s="140" t="s">
        <v>6</v>
      </c>
      <c r="Q14" s="140" t="s">
        <v>88</v>
      </c>
      <c r="R14" s="140" t="s">
        <v>6</v>
      </c>
      <c r="S14" s="140" t="s">
        <v>1153</v>
      </c>
    </row>
    <row r="15" spans="3:22">
      <c r="D15" s="140">
        <v>1</v>
      </c>
      <c r="E15" s="140" t="s">
        <v>1261</v>
      </c>
      <c r="F15" s="140" t="s">
        <v>792</v>
      </c>
      <c r="G15" s="140">
        <v>45303</v>
      </c>
      <c r="H15" s="140" t="s">
        <v>804</v>
      </c>
      <c r="I15" s="140" t="s">
        <v>1170</v>
      </c>
      <c r="J15" s="140" t="s">
        <v>88</v>
      </c>
      <c r="K15" s="140" t="s">
        <v>147</v>
      </c>
      <c r="L15" s="140" t="s">
        <v>143</v>
      </c>
      <c r="M15" s="140" t="s">
        <v>88</v>
      </c>
      <c r="N15" s="140" t="s">
        <v>88</v>
      </c>
      <c r="O15" s="140" t="s">
        <v>127</v>
      </c>
      <c r="P15" s="140" t="s">
        <v>6</v>
      </c>
      <c r="Q15" s="140" t="s">
        <v>88</v>
      </c>
      <c r="R15" s="140" t="s">
        <v>6</v>
      </c>
      <c r="S15" s="140" t="s">
        <v>1272</v>
      </c>
    </row>
    <row r="16" spans="3:22">
      <c r="D16" s="140"/>
      <c r="E16" s="140"/>
      <c r="F16" s="140"/>
      <c r="G16" s="140"/>
      <c r="H16" s="140"/>
      <c r="I16" s="140"/>
      <c r="J16" s="140"/>
      <c r="K16" s="140"/>
      <c r="L16" s="140"/>
      <c r="M16" s="140"/>
      <c r="N16" s="140"/>
      <c r="O16" s="140"/>
      <c r="P16" s="140"/>
      <c r="Q16" s="140"/>
      <c r="R16" s="140"/>
      <c r="S16" s="140"/>
    </row>
    <row r="17" spans="4:19">
      <c r="D17" s="140"/>
      <c r="E17" s="140"/>
      <c r="F17" s="140"/>
      <c r="G17" s="140"/>
      <c r="H17" s="140"/>
      <c r="I17" s="140"/>
      <c r="J17" s="140"/>
      <c r="K17" s="140"/>
      <c r="L17" s="140"/>
      <c r="M17" s="140"/>
      <c r="N17" s="140"/>
      <c r="O17" s="140"/>
      <c r="P17" s="140"/>
      <c r="Q17" s="140"/>
      <c r="R17" s="140"/>
      <c r="S17" s="140"/>
    </row>
  </sheetData>
  <conditionalFormatting sqref="J6:J8 L6:T8">
    <cfRule type="containsText" dxfId="139" priority="15" operator="containsText" text="【">
      <formula>NOT(ISERROR(SEARCH("【",J6)))</formula>
    </cfRule>
    <cfRule type="notContainsBlanks" dxfId="138" priority="21">
      <formula>LEN(TRIM(J6))&gt;0</formula>
    </cfRule>
  </conditionalFormatting>
  <conditionalFormatting sqref="K1:L1">
    <cfRule type="containsText" dxfId="137" priority="14" operator="containsText" text="【">
      <formula>NOT(ISERROR(SEARCH("【",K1)))</formula>
    </cfRule>
  </conditionalFormatting>
  <conditionalFormatting sqref="J1 L5:L8">
    <cfRule type="containsText" dxfId="136" priority="9" operator="containsText" text="KT">
      <formula>NOT(ISERROR(SEARCH("KT",J1)))</formula>
    </cfRule>
    <cfRule type="containsText" dxfId="135" priority="10" operator="containsText" text="JH">
      <formula>NOT(ISERROR(SEARCH("JH",J1)))</formula>
    </cfRule>
    <cfRule type="containsText" dxfId="134" priority="11" operator="containsText" text="CL">
      <formula>NOT(ISERROR(SEARCH("CL",J1)))</formula>
    </cfRule>
    <cfRule type="containsText" dxfId="133" priority="12" operator="containsText" text="CY">
      <formula>NOT(ISERROR(SEARCH("CY",J1)))</formula>
    </cfRule>
    <cfRule type="containsText" dxfId="132" priority="13" operator="containsText" text="ES">
      <formula>NOT(ISERROR(SEARCH("ES",J1)))</formula>
    </cfRule>
  </conditionalFormatting>
  <dataValidations count="7">
    <dataValidation type="list" allowBlank="1" showInputMessage="1" showErrorMessage="1" promptTitle="Lead已改为Active" prompt="." sqref="P1 R6:R8" xr:uid="{7429EAF8-6D17-4C2D-9127-2379AE383407}">
      <formula1>"--,Sole,Left-lead,Active"</formula1>
    </dataValidation>
    <dataValidation type="list" allowBlank="1" showErrorMessage="1" promptTitle="⚠️Change Updator" prompt="will wipe out  last week's results" sqref="J1 L6:L8" xr:uid="{B47E5432-A2CD-4006-AD72-67D938D19C7B}">
      <formula1>dd_updator</formula1>
    </dataValidation>
    <dataValidation type="list" allowBlank="1" showInputMessage="1" showErrorMessage="1" sqref="L1 N6:N8" xr:uid="{D483FBAF-C589-4FDA-951E-475E00E9CC46}">
      <formula1>dd_sfcrole</formula1>
    </dataValidation>
    <dataValidation type="list" allowBlank="1" showInputMessage="1" showErrorMessage="1" sqref="K1 M6:M8" xr:uid="{4C02A8CA-D2DA-4718-B5F6-19141C523CBF}">
      <formula1>dd_coverage</formula1>
    </dataValidation>
    <dataValidation type="list" allowBlank="1" showInputMessage="1" sqref="O1 Q6:Q8" xr:uid="{9F2FD761-8103-432C-9822-3009250ECF22}">
      <formula1>dd_BISL_ROLE</formula1>
    </dataValidation>
    <dataValidation type="list" allowBlank="1" showInputMessage="1" showErrorMessage="1" sqref="R1 T6:T8" xr:uid="{5AFEBE8F-C16E-4FEC-93DE-E79A019A5E08}">
      <formula1>"合名,--"</formula1>
    </dataValidation>
    <dataValidation type="list" allowBlank="1" showInputMessage="1" showErrorMessage="1" sqref="Q1 S6:S8" xr:uid="{1001ED4B-38F2-46A5-B0E3-F6D94808B665}">
      <formula1>"--,B&amp;D FOP,B&amp;D DvP,Arranger,DM,CCDC"</formula1>
    </dataValidation>
  </dataValidations>
  <pageMargins left="0.7" right="0.7" top="0.75" bottom="0.75" header="0.3" footer="0.3"/>
  <drawing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934C4A-73D7-46C4-A9C9-BE908E807DCC}">
  <sheetPr codeName="Sheet4">
    <tabColor rgb="FFE1E1E9"/>
  </sheetPr>
  <dimension ref="C1:R11"/>
  <sheetViews>
    <sheetView workbookViewId="0">
      <selection activeCell="BT1" sqref="BS1:BT2"/>
    </sheetView>
  </sheetViews>
  <sheetFormatPr defaultRowHeight="15"/>
  <cols>
    <col min="1" max="2" width="8.88671875" style="1"/>
    <col min="3" max="3" width="7.33203125" style="1" bestFit="1" customWidth="1"/>
    <col min="4" max="4" width="13.33203125" style="1" bestFit="1" customWidth="1"/>
    <col min="5" max="5" width="8.33203125" style="1" bestFit="1" customWidth="1"/>
    <col min="6" max="6" width="29" style="1" bestFit="1" customWidth="1"/>
    <col min="7" max="7" width="5.6640625" style="1" bestFit="1" customWidth="1"/>
    <col min="8" max="9" width="6.77734375" style="1" bestFit="1" customWidth="1"/>
    <col min="10" max="10" width="10.5546875" style="1" bestFit="1" customWidth="1"/>
    <col min="11" max="11" width="12.77734375" style="1" bestFit="1" customWidth="1"/>
    <col min="12" max="13" width="11.109375" style="1" bestFit="1" customWidth="1"/>
    <col min="14" max="14" width="6.109375" style="1" bestFit="1" customWidth="1"/>
    <col min="15" max="15" width="9.44140625" style="1" bestFit="1" customWidth="1"/>
    <col min="16" max="16" width="10.109375" style="1" bestFit="1" customWidth="1"/>
    <col min="17" max="17" width="19.77734375" style="1" bestFit="1" customWidth="1"/>
    <col min="18" max="18" width="19.44140625" style="1" bestFit="1" customWidth="1"/>
    <col min="19" max="16384" width="8.88671875" style="1"/>
  </cols>
  <sheetData>
    <row r="1" spans="3:18" ht="37.5" customHeight="1"/>
    <row r="2" spans="3:18" ht="37.5" customHeight="1">
      <c r="C2" s="31" t="s">
        <v>732</v>
      </c>
    </row>
    <row r="3" spans="3:18" ht="52.5" customHeight="1"/>
    <row r="4" spans="3:18" ht="52.5" customHeight="1">
      <c r="G4" s="202" t="s">
        <v>731</v>
      </c>
      <c r="H4" s="202"/>
      <c r="I4" s="202"/>
      <c r="J4" s="202"/>
      <c r="K4" s="202"/>
      <c r="L4" s="202"/>
      <c r="M4" s="202"/>
    </row>
    <row r="5" spans="3:18">
      <c r="C5" s="108" t="s">
        <v>82</v>
      </c>
      <c r="D5" s="108" t="s">
        <v>45</v>
      </c>
      <c r="E5" s="108" t="s">
        <v>46</v>
      </c>
      <c r="F5" t="s">
        <v>44</v>
      </c>
      <c r="G5" t="s">
        <v>84</v>
      </c>
      <c r="H5" t="s">
        <v>50</v>
      </c>
      <c r="I5" t="s">
        <v>130</v>
      </c>
      <c r="J5" s="108" t="s">
        <v>114</v>
      </c>
      <c r="K5" s="108" t="s">
        <v>176</v>
      </c>
      <c r="L5" s="108" t="s">
        <v>177</v>
      </c>
      <c r="M5" s="108" t="s">
        <v>178</v>
      </c>
      <c r="N5" s="108" t="s">
        <v>61</v>
      </c>
      <c r="O5" t="s">
        <v>696</v>
      </c>
      <c r="P5" t="s">
        <v>167</v>
      </c>
      <c r="Q5" t="s">
        <v>168</v>
      </c>
      <c r="R5" s="108" t="s">
        <v>119</v>
      </c>
    </row>
    <row r="6" spans="3:18">
      <c r="C6">
        <v>6</v>
      </c>
      <c r="D6" s="108" t="s">
        <v>742</v>
      </c>
      <c r="E6" s="109">
        <v>45295</v>
      </c>
      <c r="F6" t="s">
        <v>743</v>
      </c>
      <c r="G6" t="s">
        <v>736</v>
      </c>
      <c r="H6" t="s">
        <v>746</v>
      </c>
      <c r="I6" s="108" t="s">
        <v>746</v>
      </c>
      <c r="J6" s="29"/>
      <c r="K6" s="29"/>
      <c r="L6" s="110" t="s">
        <v>88</v>
      </c>
      <c r="M6" s="110" t="s">
        <v>88</v>
      </c>
      <c r="N6" s="108" t="s">
        <v>81</v>
      </c>
      <c r="O6" s="108" t="s">
        <v>88</v>
      </c>
      <c r="P6" s="29" t="s">
        <v>744</v>
      </c>
      <c r="Q6" s="29" t="s">
        <v>745</v>
      </c>
      <c r="R6" t="s">
        <v>747</v>
      </c>
    </row>
    <row r="7" spans="3:18">
      <c r="C7">
        <v>5</v>
      </c>
      <c r="D7" s="108" t="s">
        <v>754</v>
      </c>
      <c r="E7" s="109">
        <v>45294</v>
      </c>
      <c r="F7" t="s">
        <v>755</v>
      </c>
      <c r="G7" t="s">
        <v>764</v>
      </c>
      <c r="H7" t="s">
        <v>765</v>
      </c>
      <c r="I7" t="s">
        <v>765</v>
      </c>
      <c r="J7" s="29"/>
      <c r="K7" s="29"/>
      <c r="L7" s="110" t="s">
        <v>88</v>
      </c>
      <c r="M7" s="110" t="s">
        <v>88</v>
      </c>
      <c r="N7" s="108" t="s">
        <v>102</v>
      </c>
      <c r="O7" s="108" t="s">
        <v>88</v>
      </c>
      <c r="P7" s="29" t="s">
        <v>756</v>
      </c>
      <c r="Q7" s="29" t="s">
        <v>757</v>
      </c>
      <c r="R7" t="s">
        <v>758</v>
      </c>
    </row>
    <row r="8" spans="3:18">
      <c r="C8">
        <v>4</v>
      </c>
      <c r="D8" s="108" t="s">
        <v>740</v>
      </c>
      <c r="E8" s="109">
        <v>45294</v>
      </c>
      <c r="F8" t="s">
        <v>738</v>
      </c>
      <c r="G8" t="s">
        <v>88</v>
      </c>
      <c r="H8" s="108" t="s">
        <v>88</v>
      </c>
      <c r="I8" s="108" t="s">
        <v>88</v>
      </c>
      <c r="J8" s="29"/>
      <c r="K8" s="29"/>
      <c r="L8" s="110" t="s">
        <v>88</v>
      </c>
      <c r="M8" s="110" t="s">
        <v>88</v>
      </c>
      <c r="N8" s="108" t="s">
        <v>102</v>
      </c>
      <c r="O8" s="108" t="s">
        <v>88</v>
      </c>
      <c r="P8" s="29" t="s">
        <v>88</v>
      </c>
      <c r="Q8" s="29" t="s">
        <v>88</v>
      </c>
      <c r="R8" t="s">
        <v>741</v>
      </c>
    </row>
    <row r="9" spans="3:18">
      <c r="C9">
        <v>3</v>
      </c>
      <c r="D9" s="108" t="s">
        <v>737</v>
      </c>
      <c r="E9" s="109">
        <v>45294</v>
      </c>
      <c r="F9" t="s">
        <v>738</v>
      </c>
      <c r="G9" t="s">
        <v>88</v>
      </c>
      <c r="H9" t="s">
        <v>88</v>
      </c>
      <c r="I9" t="s">
        <v>88</v>
      </c>
      <c r="J9" s="29"/>
      <c r="K9" s="29"/>
      <c r="L9" s="110" t="s">
        <v>88</v>
      </c>
      <c r="M9" s="110" t="s">
        <v>88</v>
      </c>
      <c r="N9" s="108" t="s">
        <v>102</v>
      </c>
      <c r="O9" s="108" t="s">
        <v>88</v>
      </c>
      <c r="P9" s="29" t="s">
        <v>88</v>
      </c>
      <c r="Q9" s="29" t="s">
        <v>88</v>
      </c>
      <c r="R9" t="s">
        <v>739</v>
      </c>
    </row>
    <row r="10" spans="3:18">
      <c r="C10">
        <v>2</v>
      </c>
      <c r="D10" s="108" t="s">
        <v>748</v>
      </c>
      <c r="E10" s="109">
        <v>45294</v>
      </c>
      <c r="F10" t="s">
        <v>749</v>
      </c>
      <c r="G10" t="s">
        <v>735</v>
      </c>
      <c r="H10" t="s">
        <v>752</v>
      </c>
      <c r="I10" t="s">
        <v>752</v>
      </c>
      <c r="J10" s="29"/>
      <c r="K10" s="29"/>
      <c r="L10" s="110" t="s">
        <v>88</v>
      </c>
      <c r="M10" s="110" t="s">
        <v>88</v>
      </c>
      <c r="N10" s="108" t="s">
        <v>102</v>
      </c>
      <c r="O10" s="108" t="s">
        <v>88</v>
      </c>
      <c r="P10" s="29" t="s">
        <v>750</v>
      </c>
      <c r="Q10" s="29" t="s">
        <v>751</v>
      </c>
      <c r="R10" t="s">
        <v>753</v>
      </c>
    </row>
    <row r="11" spans="3:18">
      <c r="C11">
        <v>1</v>
      </c>
      <c r="D11" s="108" t="s">
        <v>759</v>
      </c>
      <c r="E11" s="109">
        <v>45293</v>
      </c>
      <c r="F11" t="s">
        <v>760</v>
      </c>
      <c r="G11" t="s">
        <v>766</v>
      </c>
      <c r="H11" t="s">
        <v>697</v>
      </c>
      <c r="I11" t="s">
        <v>697</v>
      </c>
      <c r="J11" s="29"/>
      <c r="K11" s="29"/>
      <c r="L11" s="110" t="s">
        <v>88</v>
      </c>
      <c r="M11" s="110" t="s">
        <v>88</v>
      </c>
      <c r="N11" s="108" t="s">
        <v>81</v>
      </c>
      <c r="O11" s="108" t="s">
        <v>88</v>
      </c>
      <c r="P11" s="29" t="s">
        <v>761</v>
      </c>
      <c r="Q11" s="29" t="s">
        <v>762</v>
      </c>
      <c r="R11" t="s">
        <v>763</v>
      </c>
    </row>
  </sheetData>
  <mergeCells count="1">
    <mergeCell ref="G4:M4"/>
  </mergeCells>
  <conditionalFormatting sqref="G6:R11">
    <cfRule type="containsText" dxfId="131" priority="1" operator="containsText" text="【">
      <formula>NOT(ISERROR(SEARCH("【",G6)))</formula>
    </cfRule>
  </conditionalFormatting>
  <conditionalFormatting sqref="G6:M11">
    <cfRule type="notContainsBlanks" dxfId="130" priority="2">
      <formula>LEN(TRIM(G6))&gt;0</formula>
    </cfRule>
  </conditionalFormatting>
  <dataValidations count="7">
    <dataValidation allowBlank="1" showInputMessage="1" showErrorMessage="1" promptTitle="类型分布" prompt="银行/金融机构72%，主权基金/其他16%，基金/保险11%，私行1%" sqref="L6:L11" xr:uid="{76884FCD-1F0B-4F5F-BA1A-78EA9C095F7D}"/>
    <dataValidation allowBlank="1" showInputMessage="1" showErrorMessage="1" promptTitle="地区分布" prompt="亚洲100%；" sqref="M6:M11" xr:uid="{C0A75A14-6E99-4923-B074-C9631B3D90FF}"/>
    <dataValidation type="decimal" operator="notEqual" allowBlank="1" showInputMessage="1" showErrorMessage="1" promptTitle="No. of Accounts" prompt="Number only" sqref="K6:K11" xr:uid="{FC5205AA-2587-4792-A09F-49EEB5719ED4}">
      <formula1>0</formula1>
    </dataValidation>
    <dataValidation type="decimal" operator="notEqual" allowBlank="1" showInputMessage="1" showErrorMessage="1" promptTitle="Final Orderbook" prompt="Number only" sqref="J6:J11" xr:uid="{73AB3A6C-8C65-432B-9365-6D5774FD272C}">
      <formula1>0</formula1>
    </dataValidation>
    <dataValidation allowBlank="1" showInputMessage="1" showErrorMessage="1" promptTitle="FPG Format" prompt="No need to write bp_x000a_Decimal follow BBG_x000a__x000a_3.20%_x000a_3.8%_x000a_T+100_x000a_" sqref="H6:H11" xr:uid="{0A82D2F5-B7A8-4EF1-8428-3252C475C423}"/>
    <dataValidation allowBlank="1" showInputMessage="1" showErrorMessage="1" promptTitle="IPG Format" prompt="No need to write bp_x000a_Decimal follow BBG_x000a_Use &quot;a&quot; for &quot;area&quot;_x000a__x000a_3.50%a_x000a_4%a_x000a_T+120a_x000a_" sqref="G6:G11" xr:uid="{18ECFCFF-BBE6-4E00-8D15-032EA590AF24}"/>
    <dataValidation allowBlank="1" showInputMessage="1" showErrorMessage="1" promptTitle="最终定价" prompt="仅适用有IPG的交易" sqref="I6:I11" xr:uid="{D93404A0-0CFE-4417-B887-D3411720EE31}"/>
  </dataValidations>
  <pageMargins left="0.7" right="0.7" top="0.75" bottom="0.75" header="0.3" footer="0.3"/>
  <drawing r:id="rId1"/>
  <tableParts count="1">
    <tablePart r:id="rId2"/>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tabColor rgb="FFE1E1E9"/>
  </sheetPr>
  <dimension ref="A1:DR4343"/>
  <sheetViews>
    <sheetView zoomScale="70" zoomScaleNormal="70" workbookViewId="0">
      <selection activeCell="P6" sqref="P6:AH23"/>
    </sheetView>
  </sheetViews>
  <sheetFormatPr defaultColWidth="8.88671875" defaultRowHeight="15.75" customHeight="1" outlineLevelCol="1"/>
  <cols>
    <col min="1" max="1" width="13.109375" style="3" customWidth="1"/>
    <col min="2" max="2" width="11.6640625" style="3" bestFit="1" customWidth="1"/>
    <col min="3" max="3" width="14.109375" style="3" bestFit="1" customWidth="1"/>
    <col min="4" max="4" width="10.44140625" style="3" bestFit="1" customWidth="1"/>
    <col min="5" max="5" width="30" style="3" bestFit="1" customWidth="1"/>
    <col min="6" max="6" width="10.109375" style="3" bestFit="1" customWidth="1"/>
    <col min="7" max="7" width="11.77734375" style="3" bestFit="1" customWidth="1" outlineLevel="1"/>
    <col min="8" max="8" width="9" style="3" bestFit="1" customWidth="1" outlineLevel="1"/>
    <col min="9" max="9" width="21.44140625" style="3" bestFit="1" customWidth="1" outlineLevel="1"/>
    <col min="10" max="11" width="13" style="3" bestFit="1" customWidth="1" outlineLevel="1"/>
    <col min="12" max="12" width="20.21875" style="3" bestFit="1" customWidth="1" outlineLevel="1"/>
    <col min="13" max="13" width="19.5546875" style="3" bestFit="1" customWidth="1"/>
    <col min="14" max="15" width="3.6640625" style="3" customWidth="1"/>
    <col min="16" max="16" width="10.44140625" style="3" bestFit="1" customWidth="1"/>
    <col min="17" max="17" width="30" style="3" bestFit="1" customWidth="1"/>
    <col min="18" max="18" width="9.44140625" style="3" bestFit="1" customWidth="1"/>
    <col min="19" max="20" width="5.88671875" style="3" bestFit="1" customWidth="1"/>
    <col min="21" max="21" width="6.88671875" style="3" bestFit="1" customWidth="1" outlineLevel="1"/>
    <col min="22" max="23" width="7.77734375" style="3" bestFit="1" customWidth="1" outlineLevel="1"/>
    <col min="24" max="24" width="5" style="3" bestFit="1" customWidth="1" outlineLevel="1"/>
    <col min="25" max="25" width="10.5546875" style="3" bestFit="1" customWidth="1" outlineLevel="1"/>
    <col min="26" max="26" width="4.5546875" style="3" bestFit="1" customWidth="1" outlineLevel="1"/>
    <col min="27" max="27" width="5.88671875" style="3" bestFit="1" customWidth="1" outlineLevel="1"/>
    <col min="28" max="28" width="7.77734375" style="3" bestFit="1" customWidth="1" outlineLevel="1"/>
    <col min="29" max="29" width="16.88671875" style="3" bestFit="1" customWidth="1" outlineLevel="1"/>
    <col min="30" max="30" width="6.109375" style="3" bestFit="1" customWidth="1" outlineLevel="1"/>
    <col min="31" max="32" width="7.109375" style="3" bestFit="1" customWidth="1" outlineLevel="1"/>
    <col min="33" max="33" width="14.109375" style="3" bestFit="1" customWidth="1" outlineLevel="1"/>
    <col min="34" max="34" width="20.21875" style="3" bestFit="1" customWidth="1" outlineLevel="1"/>
    <col min="35" max="35" width="19.5546875" style="3" bestFit="1" customWidth="1" outlineLevel="1"/>
    <col min="36" max="36" width="13.44140625" style="3" bestFit="1" customWidth="1" outlineLevel="1"/>
    <col min="37" max="37" width="19.5546875" style="3" bestFit="1" customWidth="1" outlineLevel="1"/>
    <col min="38" max="38" width="23" style="3" bestFit="1" customWidth="1"/>
    <col min="39" max="39" width="19.33203125" style="3" bestFit="1" customWidth="1"/>
    <col min="40" max="40" width="13.21875" style="3" bestFit="1" customWidth="1"/>
    <col min="41" max="41" width="10.33203125" style="3" bestFit="1" customWidth="1"/>
    <col min="42" max="42" width="7.6640625" style="3" bestFit="1" customWidth="1"/>
    <col min="43" max="43" width="13.33203125" style="3" bestFit="1" customWidth="1"/>
    <col min="44" max="44" width="4.88671875" style="3" bestFit="1" customWidth="1"/>
    <col min="45" max="45" width="11.5546875" style="3" bestFit="1" customWidth="1"/>
    <col min="46" max="46" width="7.6640625" style="3" bestFit="1" customWidth="1"/>
    <col min="47" max="47" width="16.109375" style="3" bestFit="1" customWidth="1"/>
    <col min="48" max="48" width="4.44140625" style="3" bestFit="1" customWidth="1"/>
    <col min="49" max="49" width="11.5546875" style="3" bestFit="1" customWidth="1" outlineLevel="1"/>
    <col min="50" max="50" width="9" style="3" bestFit="1" customWidth="1" outlineLevel="1"/>
    <col min="51" max="51" width="8" style="3" bestFit="1" customWidth="1" outlineLevel="1"/>
    <col min="52" max="53" width="7.6640625" style="3" bestFit="1" customWidth="1" outlineLevel="1"/>
    <col min="54" max="54" width="8" style="3" bestFit="1" customWidth="1" outlineLevel="1"/>
    <col min="55" max="57" width="7.6640625" style="3" bestFit="1" customWidth="1"/>
    <col min="58" max="58" width="7.77734375" style="3" bestFit="1" customWidth="1"/>
    <col min="59" max="60" width="24.6640625" style="3" bestFit="1" customWidth="1"/>
    <col min="61" max="61" width="21.33203125" style="3" bestFit="1" customWidth="1"/>
    <col min="62" max="62" width="13.109375" style="19" bestFit="1" customWidth="1"/>
    <col min="63" max="63" width="7.21875" style="19" bestFit="1" customWidth="1"/>
    <col min="64" max="67" width="7.21875" style="19" customWidth="1"/>
    <col min="68" max="68" width="12.6640625" style="19" bestFit="1" customWidth="1"/>
    <col min="69" max="69" width="7.21875" style="19" customWidth="1"/>
    <col min="70" max="71" width="7.6640625" style="19" bestFit="1" customWidth="1"/>
    <col min="72" max="72" width="9.21875" style="19" bestFit="1" customWidth="1"/>
    <col min="73" max="74" width="9.44140625" style="19" bestFit="1" customWidth="1"/>
    <col min="75" max="76" width="11.109375" style="19" bestFit="1" customWidth="1"/>
    <col min="77" max="77" width="9.44140625" style="19" bestFit="1" customWidth="1"/>
    <col min="78" max="78" width="9" style="19" bestFit="1" customWidth="1"/>
    <col min="79" max="80" width="9.44140625" style="19" bestFit="1" customWidth="1"/>
    <col min="81" max="81" width="9.21875" style="19" bestFit="1" customWidth="1"/>
    <col min="82" max="82" width="8.77734375" style="19" bestFit="1" customWidth="1"/>
    <col min="83" max="83" width="9.21875" style="19" bestFit="1" customWidth="1"/>
    <col min="84" max="84" width="42.77734375" style="19" bestFit="1" customWidth="1"/>
    <col min="85" max="85" width="9.21875" style="19" bestFit="1" customWidth="1"/>
    <col min="86" max="86" width="9.44140625" style="19" bestFit="1" customWidth="1"/>
    <col min="87" max="87" width="8.77734375" style="19" bestFit="1" customWidth="1"/>
    <col min="88" max="88" width="9.21875" style="19" bestFit="1" customWidth="1"/>
    <col min="89" max="89" width="15.21875" style="19" bestFit="1" customWidth="1"/>
    <col min="90" max="90" width="5.88671875" style="19" bestFit="1" customWidth="1"/>
    <col min="91" max="91" width="10.77734375" style="19" bestFit="1" customWidth="1"/>
    <col min="92" max="92" width="10.88671875" style="19" bestFit="1" customWidth="1"/>
    <col min="93" max="93" width="11.44140625" style="19" bestFit="1" customWidth="1"/>
    <col min="94" max="94" width="13.5546875" style="19" bestFit="1" customWidth="1"/>
    <col min="95" max="95" width="42.77734375" style="19" bestFit="1" customWidth="1"/>
    <col min="96" max="96" width="9.21875" style="19" bestFit="1" customWidth="1"/>
    <col min="97" max="97" width="10.88671875" style="19" bestFit="1" customWidth="1"/>
    <col min="98" max="98" width="11.44140625" style="19" bestFit="1" customWidth="1"/>
    <col min="99" max="99" width="13.5546875" style="19" bestFit="1" customWidth="1"/>
    <col min="100" max="100" width="51.44140625" style="19" bestFit="1" customWidth="1"/>
    <col min="101" max="101" width="9.21875" style="19" bestFit="1" customWidth="1"/>
    <col min="102" max="102" width="51.44140625" style="19" bestFit="1" customWidth="1"/>
    <col min="103" max="103" width="9.21875" style="19" bestFit="1" customWidth="1"/>
    <col min="104" max="104" width="11.6640625" style="19" bestFit="1" customWidth="1"/>
    <col min="105" max="105" width="15.5546875" style="19" bestFit="1" customWidth="1"/>
    <col min="106" max="106" width="9.44140625" style="19" bestFit="1" customWidth="1"/>
    <col min="107" max="107" width="11.6640625" style="19" bestFit="1" customWidth="1"/>
    <col min="108" max="108" width="15.5546875" style="19" bestFit="1" customWidth="1"/>
    <col min="109" max="109" width="9.44140625" style="19" bestFit="1" customWidth="1"/>
    <col min="110" max="110" width="15.44140625" style="19" bestFit="1" customWidth="1"/>
    <col min="111" max="111" width="6.109375" style="19" bestFit="1" customWidth="1"/>
    <col min="112" max="112" width="15.21875" style="19" bestFit="1" customWidth="1"/>
    <col min="113" max="113" width="5.88671875" style="19" bestFit="1" customWidth="1"/>
    <col min="114" max="114" width="13.109375" style="19" bestFit="1" customWidth="1"/>
    <col min="115" max="115" width="5.88671875" style="19" bestFit="1" customWidth="1"/>
    <col min="116" max="116" width="9.6640625" style="19" bestFit="1" customWidth="1"/>
    <col min="117" max="117" width="14" style="19" bestFit="1" customWidth="1"/>
    <col min="118" max="118" width="14.109375" style="19" bestFit="1" customWidth="1"/>
    <col min="119" max="119" width="13.33203125" style="19" bestFit="1" customWidth="1"/>
    <col min="120" max="121" width="8.109375" style="19" customWidth="1"/>
    <col min="122" max="122" width="8.88671875" style="19" bestFit="1" customWidth="1"/>
    <col min="123" max="143" width="8.109375" style="3" customWidth="1"/>
    <col min="144" max="147" width="9" style="3" customWidth="1"/>
    <col min="148" max="148" width="2.88671875" style="3" customWidth="1"/>
    <col min="149" max="149" width="8.109375" style="3" customWidth="1"/>
    <col min="150" max="150" width="9" style="3" customWidth="1"/>
    <col min="151" max="151" width="6.109375" style="3" bestFit="1" customWidth="1"/>
    <col min="152" max="152" width="7.77734375" style="3" bestFit="1" customWidth="1"/>
    <col min="153" max="16384" width="8.88671875" style="3"/>
  </cols>
  <sheetData>
    <row r="1" spans="1:122" s="1" customFormat="1" ht="49.5" customHeight="1">
      <c r="A1" s="24" t="s">
        <v>125</v>
      </c>
      <c r="C1" s="5"/>
      <c r="E1" s="88">
        <f>COUNTA(ForReview_Issuer[#Headers])</f>
        <v>11</v>
      </c>
      <c r="F1" s="72">
        <f>IF(E1&lt;=11,1,IF(E1&gt;13,-5,0))</f>
        <v>1</v>
      </c>
      <c r="R1" s="6"/>
      <c r="S1" s="88"/>
      <c r="T1" s="72"/>
      <c r="AR1" s="88"/>
      <c r="AS1" s="72"/>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row>
    <row r="2" spans="1:122" s="1" customFormat="1" ht="49.5" customHeight="1">
      <c r="AF2" s="98"/>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F2" s="19"/>
      <c r="DG2" s="19"/>
      <c r="DH2" s="19"/>
      <c r="DI2" s="19"/>
      <c r="DJ2" s="19"/>
      <c r="DK2" s="19"/>
      <c r="DL2" s="19"/>
      <c r="DM2" s="19"/>
      <c r="DN2" s="19"/>
      <c r="DO2" s="19"/>
      <c r="DP2" s="19"/>
      <c r="DQ2" s="19"/>
      <c r="DR2" s="19"/>
    </row>
    <row r="3" spans="1:122" s="1" customFormat="1" ht="49.5" customHeight="1">
      <c r="I3" s="73"/>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F3" s="19"/>
      <c r="DG3" s="19"/>
      <c r="DH3" s="19"/>
      <c r="DI3" s="19"/>
      <c r="DJ3" s="19"/>
      <c r="DK3" s="19"/>
      <c r="DL3" s="19"/>
      <c r="DM3" s="19"/>
      <c r="DN3" s="19"/>
      <c r="DO3" s="19"/>
      <c r="DP3" s="19"/>
      <c r="DQ3" s="19"/>
      <c r="DR3" s="19"/>
    </row>
    <row r="4" spans="1:122" ht="61.5" customHeight="1">
      <c r="Q4" s="4"/>
      <c r="R4" s="6"/>
      <c r="S4" s="6"/>
      <c r="U4" s="3" t="str">
        <f ca="1">RIGHT(CELL("filename",tbl_review[[#Headers],[定价日]]),LEN(CELL("filename",tbl_review[[#Headers],[定价日]]))-FIND("]",CELL("filename",tbl_review[[#Headers],[定价日]])))</f>
        <v>REVIEW_LIST</v>
      </c>
    </row>
    <row r="5" spans="1:122" ht="15">
      <c r="B5" t="s">
        <v>261</v>
      </c>
      <c r="C5" t="s">
        <v>45</v>
      </c>
      <c r="D5" t="s">
        <v>46</v>
      </c>
      <c r="E5" t="s">
        <v>90</v>
      </c>
      <c r="F5" t="s">
        <v>117</v>
      </c>
      <c r="G5" t="s">
        <v>141</v>
      </c>
      <c r="H5" t="s">
        <v>86</v>
      </c>
      <c r="I5" t="s">
        <v>540</v>
      </c>
      <c r="J5" t="s">
        <v>148</v>
      </c>
      <c r="K5" t="s">
        <v>149</v>
      </c>
      <c r="L5" t="s">
        <v>119</v>
      </c>
      <c r="P5" t="s">
        <v>46</v>
      </c>
      <c r="Q5" t="s">
        <v>90</v>
      </c>
      <c r="R5" t="s">
        <v>118</v>
      </c>
      <c r="S5" t="s">
        <v>84</v>
      </c>
      <c r="T5" t="s">
        <v>50</v>
      </c>
      <c r="U5" t="s">
        <v>130</v>
      </c>
      <c r="V5" t="s">
        <v>132</v>
      </c>
      <c r="W5" t="s">
        <v>120</v>
      </c>
      <c r="X5" t="s">
        <v>61</v>
      </c>
      <c r="Y5" t="s">
        <v>54</v>
      </c>
      <c r="Z5" t="s">
        <v>83</v>
      </c>
      <c r="AA5" t="s">
        <v>112</v>
      </c>
      <c r="AB5" t="s">
        <v>292</v>
      </c>
      <c r="AC5" t="s">
        <v>87</v>
      </c>
      <c r="AD5" t="s">
        <v>137</v>
      </c>
      <c r="AE5" t="s">
        <v>138</v>
      </c>
      <c r="AF5" t="s">
        <v>171</v>
      </c>
      <c r="AG5" t="s">
        <v>45</v>
      </c>
      <c r="AH5" t="s">
        <v>119</v>
      </c>
      <c r="BD5"/>
      <c r="BE5"/>
      <c r="BF5"/>
      <c r="BG5"/>
      <c r="BH5"/>
      <c r="BI5"/>
      <c r="BJ5"/>
      <c r="BK5"/>
      <c r="BL5"/>
      <c r="BM5"/>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row>
    <row r="6" spans="1:122" ht="15">
      <c r="B6"/>
      <c r="C6"/>
      <c r="D6" s="30"/>
      <c r="E6"/>
      <c r="F6"/>
      <c r="G6"/>
      <c r="H6"/>
      <c r="I6"/>
      <c r="J6"/>
      <c r="K6"/>
      <c r="L6"/>
      <c r="P6" s="30"/>
      <c r="Q6"/>
      <c r="R6"/>
      <c r="S6"/>
      <c r="T6"/>
      <c r="U6"/>
      <c r="V6"/>
      <c r="W6"/>
      <c r="X6"/>
      <c r="Y6"/>
      <c r="Z6"/>
      <c r="AA6"/>
      <c r="AB6"/>
      <c r="AC6"/>
      <c r="AD6"/>
      <c r="AE6"/>
      <c r="AF6"/>
      <c r="AG6"/>
      <c r="AH6"/>
      <c r="BD6"/>
      <c r="BE6"/>
      <c r="BF6"/>
      <c r="BG6"/>
      <c r="BH6"/>
      <c r="BI6"/>
      <c r="BJ6"/>
      <c r="BK6"/>
      <c r="BL6"/>
      <c r="BM6"/>
      <c r="BN6" s="3"/>
      <c r="BO6" s="3"/>
      <c r="BP6" s="3"/>
      <c r="BQ6" s="3"/>
      <c r="BR6" s="3"/>
      <c r="BS6" s="3"/>
      <c r="BT6" s="3"/>
      <c r="BU6" s="3"/>
      <c r="BV6" s="3"/>
      <c r="BW6" s="3"/>
      <c r="BX6" s="3"/>
      <c r="BY6" s="3"/>
      <c r="BZ6" s="3"/>
      <c r="CA6" s="3"/>
      <c r="CB6" s="3"/>
      <c r="CC6" s="3"/>
      <c r="CD6" s="3"/>
      <c r="CE6" s="3"/>
      <c r="CF6" s="3"/>
      <c r="CG6" s="3"/>
      <c r="CH6" s="3"/>
      <c r="CI6" s="3"/>
      <c r="CJ6" s="3"/>
      <c r="CK6" s="3"/>
      <c r="CL6" s="3"/>
      <c r="CM6" s="3"/>
      <c r="CN6" s="3"/>
      <c r="CO6" s="3"/>
      <c r="CP6" s="3"/>
      <c r="CQ6" s="3"/>
      <c r="CR6" s="3"/>
      <c r="CS6" s="3"/>
      <c r="CT6" s="3"/>
      <c r="CU6" s="3"/>
      <c r="CV6" s="3"/>
      <c r="CW6" s="3"/>
      <c r="CX6" s="3"/>
      <c r="CY6" s="3"/>
      <c r="CZ6" s="3"/>
      <c r="DA6" s="3"/>
      <c r="DB6" s="3"/>
      <c r="DC6" s="3"/>
      <c r="DD6" s="3"/>
      <c r="DE6" s="3"/>
      <c r="DF6" s="3"/>
      <c r="DG6" s="3"/>
      <c r="DH6" s="3"/>
      <c r="DI6" s="3"/>
      <c r="DJ6" s="3"/>
      <c r="DK6" s="3"/>
      <c r="DL6" s="3"/>
      <c r="DM6" s="3"/>
      <c r="DN6" s="3"/>
      <c r="DO6" s="3"/>
      <c r="DP6" s="3"/>
      <c r="DQ6" s="3"/>
      <c r="DR6" s="3"/>
    </row>
    <row r="7" spans="1:122" ht="15">
      <c r="B7"/>
      <c r="C7"/>
      <c r="D7" s="30"/>
      <c r="E7"/>
      <c r="F7"/>
      <c r="G7"/>
      <c r="H7"/>
      <c r="I7"/>
      <c r="J7"/>
      <c r="K7"/>
      <c r="L7"/>
      <c r="P7" s="30"/>
      <c r="Q7"/>
      <c r="R7"/>
      <c r="S7"/>
      <c r="T7"/>
      <c r="U7"/>
      <c r="V7"/>
      <c r="W7"/>
      <c r="X7"/>
      <c r="Y7"/>
      <c r="Z7"/>
      <c r="AA7"/>
      <c r="AB7"/>
      <c r="AC7"/>
      <c r="AD7"/>
      <c r="AE7"/>
      <c r="AF7"/>
      <c r="AG7"/>
      <c r="AH7"/>
      <c r="AU7" s="19"/>
      <c r="AV7" s="19"/>
      <c r="AW7" s="19"/>
      <c r="AX7" s="19"/>
      <c r="AY7" s="19"/>
      <c r="AZ7" s="19"/>
      <c r="BJ7" s="3"/>
      <c r="BK7" s="3"/>
      <c r="BL7" s="3"/>
      <c r="BM7" s="3"/>
      <c r="BN7" s="3"/>
      <c r="BO7" s="3"/>
      <c r="BP7" s="3"/>
      <c r="BQ7" s="3"/>
      <c r="BR7" s="3"/>
      <c r="BS7" s="3"/>
      <c r="BT7" s="3"/>
      <c r="BU7" s="3"/>
      <c r="BV7" s="3"/>
      <c r="BW7" s="3"/>
      <c r="BX7" s="3"/>
      <c r="BY7" s="3"/>
      <c r="BZ7" s="3"/>
      <c r="CA7" s="3"/>
      <c r="CB7" s="3"/>
      <c r="CC7" s="3"/>
      <c r="CD7" s="3"/>
      <c r="CE7" s="3"/>
      <c r="CF7" s="3"/>
      <c r="CG7" s="3"/>
      <c r="CH7" s="3"/>
      <c r="CI7" s="3"/>
      <c r="CJ7" s="3"/>
      <c r="CK7" s="3"/>
      <c r="CL7" s="3"/>
      <c r="CM7" s="3"/>
      <c r="CN7" s="3"/>
      <c r="CO7" s="3"/>
      <c r="CP7" s="3"/>
      <c r="CQ7" s="3"/>
      <c r="CR7" s="3"/>
      <c r="CS7" s="3"/>
      <c r="CT7" s="3"/>
      <c r="CU7" s="3"/>
      <c r="CV7" s="3"/>
      <c r="CW7" s="3"/>
      <c r="CX7" s="3"/>
      <c r="CY7" s="3"/>
      <c r="CZ7" s="3"/>
      <c r="DA7" s="3"/>
      <c r="DB7" s="3"/>
      <c r="DC7" s="3"/>
      <c r="DD7" s="3"/>
      <c r="DE7" s="3"/>
      <c r="DF7" s="3"/>
      <c r="DG7" s="3"/>
      <c r="DH7" s="3"/>
      <c r="DI7" s="3"/>
      <c r="DJ7" s="3"/>
      <c r="DK7" s="3"/>
      <c r="DL7" s="3"/>
      <c r="DM7" s="3"/>
      <c r="DN7" s="3"/>
      <c r="DO7" s="3"/>
      <c r="DP7" s="3"/>
      <c r="DQ7" s="3"/>
      <c r="DR7" s="3"/>
    </row>
    <row r="8" spans="1:122" ht="15">
      <c r="B8"/>
      <c r="C8"/>
      <c r="D8" s="30"/>
      <c r="E8"/>
      <c r="F8"/>
      <c r="G8"/>
      <c r="H8"/>
      <c r="I8"/>
      <c r="J8"/>
      <c r="K8"/>
      <c r="L8"/>
      <c r="P8" s="30"/>
      <c r="Q8"/>
      <c r="R8"/>
      <c r="S8"/>
      <c r="T8"/>
      <c r="U8"/>
      <c r="V8"/>
      <c r="W8"/>
      <c r="X8"/>
      <c r="Y8"/>
      <c r="Z8"/>
      <c r="AA8"/>
      <c r="AB8"/>
      <c r="AC8"/>
      <c r="AD8"/>
      <c r="AE8"/>
      <c r="AF8"/>
      <c r="AG8"/>
      <c r="AH8"/>
      <c r="AU8" s="19"/>
      <c r="AV8" s="19"/>
      <c r="AW8" s="19"/>
      <c r="AX8" s="19"/>
      <c r="AY8" s="19"/>
      <c r="AZ8" s="19"/>
      <c r="BJ8" s="3"/>
      <c r="BK8" s="3"/>
      <c r="BL8" s="3"/>
      <c r="BM8" s="3"/>
      <c r="BN8" s="3"/>
      <c r="BO8" s="3"/>
      <c r="BP8" s="3"/>
      <c r="BQ8" s="3"/>
      <c r="BR8" s="3"/>
      <c r="BS8" s="3"/>
      <c r="BT8" s="3"/>
      <c r="BU8" s="3"/>
      <c r="BV8" s="3"/>
      <c r="BW8" s="3"/>
      <c r="BX8" s="3"/>
      <c r="BY8" s="3"/>
      <c r="BZ8" s="3"/>
      <c r="CA8" s="3"/>
      <c r="CB8" s="3"/>
      <c r="CC8" s="3"/>
      <c r="CD8" s="3"/>
      <c r="CE8" s="3"/>
      <c r="CF8" s="3"/>
      <c r="CG8" s="3"/>
      <c r="CH8" s="3"/>
      <c r="CI8" s="3"/>
      <c r="CJ8" s="3"/>
      <c r="CK8" s="3"/>
      <c r="CL8" s="3"/>
      <c r="CM8" s="3"/>
      <c r="CN8" s="3"/>
      <c r="CO8" s="3"/>
      <c r="CP8" s="3"/>
      <c r="CQ8" s="3"/>
      <c r="CR8" s="3"/>
      <c r="CS8" s="3"/>
      <c r="CT8" s="3"/>
      <c r="CU8" s="3"/>
      <c r="CV8" s="3"/>
      <c r="CW8" s="3"/>
      <c r="CX8" s="3"/>
      <c r="CY8" s="3"/>
      <c r="CZ8" s="3"/>
      <c r="DA8" s="3"/>
      <c r="DB8" s="3"/>
      <c r="DC8" s="3"/>
      <c r="DD8" s="3"/>
      <c r="DE8" s="3"/>
      <c r="DF8" s="3"/>
      <c r="DG8" s="3"/>
      <c r="DH8" s="3"/>
      <c r="DI8" s="3"/>
      <c r="DJ8" s="3"/>
      <c r="DK8" s="3"/>
      <c r="DL8" s="3"/>
      <c r="DM8" s="3"/>
      <c r="DN8" s="3"/>
      <c r="DO8" s="3"/>
      <c r="DP8" s="3"/>
      <c r="DQ8" s="3"/>
      <c r="DR8" s="3"/>
    </row>
    <row r="9" spans="1:122" ht="15">
      <c r="B9"/>
      <c r="C9"/>
      <c r="D9" s="30"/>
      <c r="E9"/>
      <c r="F9"/>
      <c r="G9"/>
      <c r="H9"/>
      <c r="I9"/>
      <c r="J9"/>
      <c r="K9"/>
      <c r="L9"/>
      <c r="P9" s="30"/>
      <c r="Q9"/>
      <c r="R9"/>
      <c r="S9"/>
      <c r="T9"/>
      <c r="U9"/>
      <c r="V9"/>
      <c r="W9"/>
      <c r="X9"/>
      <c r="Y9"/>
      <c r="Z9"/>
      <c r="AA9"/>
      <c r="AB9"/>
      <c r="AC9"/>
      <c r="AD9"/>
      <c r="AE9"/>
      <c r="AF9"/>
      <c r="AG9"/>
      <c r="AH9"/>
      <c r="AN9" s="19"/>
      <c r="AO9" s="19"/>
      <c r="AP9" s="19"/>
      <c r="AQ9" s="19"/>
      <c r="AU9" s="19"/>
      <c r="AV9" s="19"/>
      <c r="AW9" s="19"/>
      <c r="AX9" s="19"/>
      <c r="AY9" s="19"/>
      <c r="AZ9" s="19"/>
      <c r="BJ9" s="3"/>
      <c r="BK9" s="3"/>
      <c r="BL9" s="3"/>
      <c r="BM9" s="3"/>
      <c r="BN9" s="3"/>
      <c r="BO9" s="3"/>
      <c r="BP9" s="3"/>
      <c r="BQ9" s="3"/>
      <c r="BR9" s="3"/>
      <c r="BS9" s="3"/>
      <c r="BT9" s="3"/>
      <c r="BU9" s="3"/>
      <c r="BV9" s="3"/>
      <c r="BW9" s="3"/>
      <c r="BX9" s="3"/>
      <c r="BY9" s="3"/>
      <c r="BZ9" s="3"/>
      <c r="CA9" s="3"/>
      <c r="CB9" s="3"/>
      <c r="CC9" s="3"/>
      <c r="CD9" s="3"/>
      <c r="CE9" s="3"/>
      <c r="CF9" s="3"/>
      <c r="CG9" s="3"/>
      <c r="CH9" s="3"/>
      <c r="CI9" s="3"/>
      <c r="CJ9" s="3"/>
      <c r="CK9" s="3"/>
      <c r="CL9" s="3"/>
      <c r="CM9" s="3"/>
      <c r="CN9" s="3"/>
      <c r="CO9" s="3"/>
      <c r="CP9" s="3"/>
      <c r="CQ9" s="3"/>
      <c r="CR9" s="3"/>
      <c r="CS9" s="3"/>
      <c r="CT9" s="3"/>
      <c r="CU9" s="3"/>
      <c r="CV9" s="3"/>
      <c r="CW9" s="3"/>
      <c r="CX9" s="3"/>
      <c r="CY9" s="3"/>
      <c r="CZ9" s="3"/>
      <c r="DA9" s="3"/>
      <c r="DB9" s="3"/>
      <c r="DC9" s="3"/>
      <c r="DD9" s="3"/>
      <c r="DE9" s="3"/>
      <c r="DF9" s="3"/>
      <c r="DG9" s="3"/>
      <c r="DH9" s="3"/>
      <c r="DI9" s="3"/>
      <c r="DJ9" s="3"/>
      <c r="DK9" s="3"/>
      <c r="DL9" s="3"/>
      <c r="DM9" s="3"/>
      <c r="DN9" s="3"/>
      <c r="DO9" s="3"/>
      <c r="DP9" s="3"/>
      <c r="DQ9" s="3"/>
      <c r="DR9" s="3"/>
    </row>
    <row r="10" spans="1:122" ht="15">
      <c r="B10"/>
      <c r="C10"/>
      <c r="D10" s="30"/>
      <c r="E10"/>
      <c r="F10"/>
      <c r="G10"/>
      <c r="H10"/>
      <c r="I10"/>
      <c r="J10"/>
      <c r="K10"/>
      <c r="L10"/>
      <c r="P10" s="30"/>
      <c r="Q10"/>
      <c r="R10"/>
      <c r="S10"/>
      <c r="T10"/>
      <c r="U10"/>
      <c r="V10"/>
      <c r="W10"/>
      <c r="X10"/>
      <c r="Y10"/>
      <c r="Z10"/>
      <c r="AA10"/>
      <c r="AB10"/>
      <c r="AC10"/>
      <c r="AD10"/>
      <c r="AE10"/>
      <c r="AF10"/>
      <c r="AG10"/>
      <c r="AH10"/>
      <c r="AP10" s="19"/>
      <c r="AQ10" s="19"/>
      <c r="AR10" s="19"/>
      <c r="AS10" s="19"/>
      <c r="AT10" s="19"/>
      <c r="AU10" s="19"/>
      <c r="AV10" s="19"/>
      <c r="AW10" s="19"/>
      <c r="AX10" s="19"/>
      <c r="AY10" s="19"/>
      <c r="AZ10" s="19"/>
      <c r="BJ10" s="3"/>
      <c r="BK10" s="3"/>
      <c r="BL10" s="3"/>
      <c r="BM10" s="3"/>
      <c r="BN10" s="3"/>
      <c r="BO10" s="3"/>
      <c r="BP10" s="3"/>
      <c r="BQ10" s="3"/>
      <c r="BR10" s="3"/>
      <c r="BS10" s="3"/>
      <c r="BT10" s="3"/>
      <c r="BU10" s="3"/>
      <c r="BV10" s="3"/>
      <c r="BW10" s="3"/>
      <c r="BX10" s="3"/>
      <c r="BY10" s="3"/>
      <c r="BZ10" s="3"/>
      <c r="CA10" s="3"/>
      <c r="CB10" s="3"/>
      <c r="CC10" s="3"/>
      <c r="CD10" s="3"/>
      <c r="CE10" s="3"/>
      <c r="CF10" s="3"/>
      <c r="CG10" s="3"/>
      <c r="CH10" s="3"/>
      <c r="CI10" s="3"/>
      <c r="CJ10" s="3"/>
      <c r="CK10" s="3"/>
      <c r="CL10" s="3"/>
      <c r="CM10" s="3"/>
      <c r="CN10" s="3"/>
      <c r="CO10" s="3"/>
      <c r="CP10" s="3"/>
      <c r="CQ10" s="3"/>
      <c r="CR10" s="3"/>
      <c r="CS10" s="3"/>
      <c r="CT10" s="3"/>
      <c r="CU10" s="3"/>
      <c r="CV10" s="3"/>
      <c r="CW10" s="3"/>
      <c r="CX10" s="3"/>
      <c r="CY10" s="3"/>
      <c r="CZ10" s="3"/>
      <c r="DA10" s="3"/>
      <c r="DB10" s="3"/>
      <c r="DC10" s="3"/>
      <c r="DD10" s="3"/>
      <c r="DE10" s="3"/>
      <c r="DF10" s="3"/>
      <c r="DG10" s="3"/>
      <c r="DH10" s="3"/>
      <c r="DI10" s="3"/>
      <c r="DJ10" s="3"/>
      <c r="DK10" s="3"/>
      <c r="DL10" s="3"/>
      <c r="DM10" s="3"/>
      <c r="DN10" s="3"/>
      <c r="DO10" s="3"/>
      <c r="DP10" s="3"/>
      <c r="DQ10" s="3"/>
      <c r="DR10" s="3"/>
    </row>
    <row r="11" spans="1:122" ht="15">
      <c r="B11"/>
      <c r="C11"/>
      <c r="D11" s="30"/>
      <c r="E11"/>
      <c r="F11"/>
      <c r="G11"/>
      <c r="H11"/>
      <c r="I11"/>
      <c r="J11"/>
      <c r="K11"/>
      <c r="L11"/>
      <c r="P11" s="30"/>
      <c r="Q11"/>
      <c r="R11"/>
      <c r="S11"/>
      <c r="T11"/>
      <c r="U11"/>
      <c r="V11"/>
      <c r="W11"/>
      <c r="X11"/>
      <c r="Y11"/>
      <c r="Z11"/>
      <c r="AA11"/>
      <c r="AB11"/>
      <c r="AC11"/>
      <c r="AD11"/>
      <c r="AE11"/>
      <c r="AF11"/>
      <c r="AG11"/>
      <c r="AH11"/>
      <c r="AR11" s="19"/>
      <c r="AS11" s="19"/>
      <c r="AT11" s="19"/>
      <c r="AU11" s="19"/>
      <c r="AV11" s="19"/>
      <c r="AW11" s="19"/>
      <c r="AX11" s="19"/>
      <c r="AY11" s="19"/>
      <c r="AZ11" s="19"/>
      <c r="BA11" s="23"/>
      <c r="BB11" s="19"/>
      <c r="BC11" s="19"/>
      <c r="BD11" s="19"/>
      <c r="BF11" s="19"/>
      <c r="BJ11" s="3"/>
      <c r="BK11" s="3"/>
      <c r="BL11" s="3"/>
      <c r="BM11" s="3"/>
      <c r="BQ11" s="3"/>
      <c r="BR11" s="3"/>
      <c r="BS11" s="3"/>
      <c r="BT11" s="3"/>
      <c r="BU11" s="3"/>
      <c r="BV11" s="3"/>
      <c r="BW11" s="3"/>
      <c r="BX11" s="3"/>
      <c r="BY11" s="3"/>
      <c r="BZ11" s="3"/>
      <c r="CA11" s="3"/>
      <c r="CB11" s="3"/>
      <c r="CC11" s="3"/>
      <c r="CD11" s="3"/>
      <c r="CE11" s="3"/>
      <c r="CF11" s="3"/>
      <c r="CG11" s="3"/>
      <c r="CH11" s="3"/>
      <c r="CI11" s="3"/>
      <c r="CJ11" s="3"/>
      <c r="CK11" s="3"/>
      <c r="CL11" s="3"/>
      <c r="CM11" s="3"/>
      <c r="CN11" s="3"/>
      <c r="CO11" s="3"/>
      <c r="CP11" s="3"/>
      <c r="CQ11" s="3"/>
      <c r="CR11" s="3"/>
      <c r="CS11" s="3"/>
      <c r="CT11" s="3"/>
      <c r="CU11" s="3"/>
      <c r="CV11" s="3"/>
      <c r="CW11" s="3"/>
      <c r="CX11" s="3"/>
      <c r="CY11" s="3"/>
      <c r="CZ11" s="3"/>
      <c r="DA11" s="3"/>
      <c r="DB11" s="3"/>
      <c r="DC11" s="3"/>
      <c r="DD11" s="3"/>
      <c r="DE11" s="3"/>
      <c r="DF11" s="3"/>
      <c r="DG11" s="3"/>
      <c r="DH11" s="3"/>
      <c r="DI11" s="3"/>
      <c r="DJ11" s="3"/>
      <c r="DK11" s="3"/>
      <c r="DL11" s="3"/>
      <c r="DM11" s="3"/>
      <c r="DN11" s="3"/>
      <c r="DO11" s="3"/>
      <c r="DP11" s="3"/>
      <c r="DQ11" s="3"/>
      <c r="DR11" s="3"/>
    </row>
    <row r="12" spans="1:122" ht="15">
      <c r="B12"/>
      <c r="C12"/>
      <c r="D12" s="30"/>
      <c r="E12"/>
      <c r="F12"/>
      <c r="G12"/>
      <c r="H12"/>
      <c r="I12"/>
      <c r="J12"/>
      <c r="K12"/>
      <c r="L12"/>
      <c r="M12" s="19"/>
      <c r="P12" s="30"/>
      <c r="Q12"/>
      <c r="R12"/>
      <c r="S12"/>
      <c r="T12"/>
      <c r="U12"/>
      <c r="V12"/>
      <c r="W12"/>
      <c r="X12"/>
      <c r="Y12"/>
      <c r="Z12"/>
      <c r="AA12"/>
      <c r="AB12"/>
      <c r="AC12"/>
      <c r="AD12"/>
      <c r="AE12"/>
      <c r="AF12"/>
      <c r="AG12"/>
      <c r="AH12"/>
      <c r="AI12" s="19"/>
      <c r="AP12" s="19"/>
      <c r="AQ12" s="19"/>
      <c r="AR12" s="19"/>
      <c r="AS12" s="19"/>
      <c r="AV12" s="19"/>
      <c r="AW12" s="19"/>
      <c r="AX12" s="19"/>
      <c r="AY12" s="19"/>
      <c r="AZ12" s="19"/>
      <c r="BA12" s="19"/>
      <c r="BB12" s="19"/>
      <c r="BD12" s="19"/>
      <c r="BE12" s="19"/>
      <c r="BF12" s="19"/>
      <c r="BH12" s="19"/>
      <c r="BI12" s="19"/>
      <c r="BO12" s="3"/>
      <c r="BS12" s="3"/>
      <c r="BT12" s="3"/>
      <c r="BU12" s="3"/>
      <c r="BV12" s="3"/>
      <c r="BW12" s="3"/>
      <c r="BX12" s="3"/>
      <c r="BY12" s="3"/>
      <c r="BZ12" s="3"/>
      <c r="CA12" s="3"/>
      <c r="CB12" s="3"/>
      <c r="CC12" s="3"/>
      <c r="CD12" s="3"/>
      <c r="CE12" s="3"/>
      <c r="CF12" s="3"/>
      <c r="CG12" s="3"/>
      <c r="CH12" s="3"/>
      <c r="CI12" s="3"/>
      <c r="CJ12" s="3"/>
      <c r="CK12" s="3"/>
      <c r="CL12" s="3"/>
      <c r="CM12" s="3"/>
      <c r="CN12" s="3"/>
      <c r="CO12" s="3"/>
      <c r="CP12" s="3"/>
      <c r="CQ12" s="3"/>
      <c r="CR12" s="3"/>
      <c r="CS12" s="3"/>
      <c r="CT12" s="3"/>
      <c r="CU12" s="3"/>
      <c r="CV12" s="3"/>
      <c r="CW12" s="3"/>
      <c r="CX12" s="3"/>
      <c r="CY12" s="3"/>
      <c r="CZ12" s="3"/>
      <c r="DA12" s="3"/>
      <c r="DB12" s="3"/>
      <c r="DC12" s="3"/>
      <c r="DD12" s="3"/>
      <c r="DE12" s="3"/>
      <c r="DF12" s="3"/>
      <c r="DG12" s="3"/>
      <c r="DH12" s="3"/>
      <c r="DI12" s="3"/>
      <c r="DJ12" s="3"/>
      <c r="DK12" s="3"/>
      <c r="DL12" s="3"/>
      <c r="DM12" s="3"/>
      <c r="DN12" s="3"/>
      <c r="DO12" s="3"/>
      <c r="DP12" s="3"/>
      <c r="DQ12" s="3"/>
      <c r="DR12" s="3"/>
    </row>
    <row r="13" spans="1:122" ht="15">
      <c r="B13"/>
      <c r="C13"/>
      <c r="D13" s="30"/>
      <c r="E13"/>
      <c r="F13"/>
      <c r="G13"/>
      <c r="H13"/>
      <c r="I13"/>
      <c r="J13"/>
      <c r="K13"/>
      <c r="L13"/>
      <c r="M13" s="19"/>
      <c r="P13" s="30"/>
      <c r="Q13"/>
      <c r="R13"/>
      <c r="S13"/>
      <c r="T13"/>
      <c r="U13"/>
      <c r="V13"/>
      <c r="W13"/>
      <c r="X13"/>
      <c r="Y13"/>
      <c r="Z13"/>
      <c r="AA13"/>
      <c r="AB13"/>
      <c r="AC13"/>
      <c r="AD13"/>
      <c r="AE13"/>
      <c r="AF13"/>
      <c r="AG13"/>
      <c r="AH13"/>
      <c r="AI13" s="19"/>
      <c r="AK13" s="19"/>
      <c r="AL13" s="19"/>
      <c r="AT13" s="19"/>
      <c r="AW13" s="19"/>
      <c r="AX13" s="19"/>
      <c r="AY13" s="19"/>
      <c r="AZ13" s="19"/>
      <c r="BA13" s="19"/>
      <c r="BB13" s="19"/>
      <c r="BC13" s="19"/>
      <c r="BD13" s="19"/>
      <c r="BF13" s="19"/>
      <c r="BJ13" s="3"/>
      <c r="BK13" s="3"/>
      <c r="BL13" s="3"/>
      <c r="BM13" s="3"/>
      <c r="BN13" s="3"/>
      <c r="BO13" s="3"/>
      <c r="BP13" s="3"/>
      <c r="BT13" s="3"/>
      <c r="BU13" s="3"/>
      <c r="BV13" s="3"/>
      <c r="BW13" s="3"/>
      <c r="BX13" s="3"/>
      <c r="BY13" s="3"/>
      <c r="BZ13" s="3"/>
      <c r="CA13" s="3"/>
      <c r="CB13" s="3"/>
      <c r="CC13" s="3"/>
      <c r="CD13" s="3"/>
      <c r="CE13" s="3"/>
      <c r="CF13" s="3"/>
      <c r="CG13" s="3"/>
      <c r="CH13" s="3"/>
      <c r="CI13" s="3"/>
      <c r="CJ13" s="3"/>
      <c r="CK13" s="3"/>
      <c r="CL13" s="3"/>
      <c r="CM13" s="3"/>
      <c r="CN13" s="3"/>
      <c r="CO13" s="3"/>
      <c r="CP13" s="3"/>
      <c r="CQ13" s="3"/>
      <c r="CR13" s="3"/>
      <c r="CS13" s="3"/>
      <c r="CT13" s="3"/>
      <c r="CU13" s="3"/>
      <c r="CV13" s="3"/>
      <c r="CW13" s="3"/>
      <c r="CX13" s="3"/>
      <c r="CY13" s="3"/>
      <c r="CZ13" s="3"/>
      <c r="DA13" s="3"/>
      <c r="DB13" s="3"/>
      <c r="DC13" s="3"/>
      <c r="DD13" s="3"/>
      <c r="DE13" s="3"/>
      <c r="DF13" s="3"/>
      <c r="DG13" s="3"/>
      <c r="DH13" s="3"/>
      <c r="DI13" s="3"/>
      <c r="DJ13" s="3"/>
      <c r="DK13" s="3"/>
      <c r="DL13" s="3"/>
      <c r="DM13" s="3"/>
      <c r="DN13" s="3"/>
      <c r="DO13" s="3"/>
      <c r="DP13" s="3"/>
      <c r="DQ13" s="3"/>
      <c r="DR13" s="3"/>
    </row>
    <row r="14" spans="1:122" ht="15">
      <c r="B14"/>
      <c r="C14"/>
      <c r="D14" s="30"/>
      <c r="E14"/>
      <c r="F14"/>
      <c r="G14"/>
      <c r="H14"/>
      <c r="I14"/>
      <c r="J14"/>
      <c r="K14"/>
      <c r="L14"/>
      <c r="M14" s="19"/>
      <c r="P14" s="30"/>
      <c r="Q14"/>
      <c r="R14"/>
      <c r="S14"/>
      <c r="T14"/>
      <c r="U14"/>
      <c r="V14"/>
      <c r="W14"/>
      <c r="X14"/>
      <c r="Y14"/>
      <c r="Z14"/>
      <c r="AA14"/>
      <c r="AB14"/>
      <c r="AC14"/>
      <c r="AD14"/>
      <c r="AE14"/>
      <c r="AF14"/>
      <c r="AG14"/>
      <c r="AH14"/>
      <c r="AI14" s="19"/>
      <c r="AL14" s="19"/>
      <c r="AO14" s="19"/>
      <c r="AU14" s="19"/>
      <c r="AV14" s="19"/>
      <c r="AW14" s="19"/>
      <c r="AX14" s="19"/>
      <c r="AY14" s="19"/>
      <c r="AZ14" s="19"/>
      <c r="BA14" s="19"/>
      <c r="BB14" s="19"/>
      <c r="BC14" s="19"/>
      <c r="BD14" s="19"/>
      <c r="BE14" s="19"/>
      <c r="BF14" s="19"/>
      <c r="BG14" s="19"/>
      <c r="BI14" s="19"/>
      <c r="BJ14" s="3"/>
      <c r="BK14" s="3"/>
      <c r="BL14" s="3"/>
      <c r="BM14" s="3"/>
      <c r="BN14" s="3"/>
      <c r="BO14" s="3"/>
      <c r="BP14" s="3"/>
      <c r="BT14" s="3"/>
      <c r="BU14" s="3"/>
      <c r="BV14" s="3"/>
      <c r="BW14" s="3"/>
      <c r="BX14" s="3"/>
      <c r="BY14" s="3"/>
      <c r="BZ14" s="3"/>
      <c r="CA14" s="3"/>
      <c r="CB14" s="3"/>
      <c r="CC14" s="3"/>
      <c r="CD14" s="3"/>
      <c r="CE14" s="3"/>
      <c r="CF14" s="3"/>
      <c r="CG14" s="3"/>
      <c r="CH14" s="3"/>
      <c r="CI14" s="3"/>
      <c r="CJ14" s="3"/>
      <c r="CK14" s="3"/>
      <c r="CL14" s="3"/>
      <c r="CM14" s="3"/>
      <c r="CN14" s="3"/>
      <c r="CO14" s="3"/>
      <c r="CP14" s="3"/>
      <c r="CQ14" s="3"/>
      <c r="CR14" s="3"/>
      <c r="CS14" s="3"/>
      <c r="CT14" s="3"/>
      <c r="CU14" s="3"/>
      <c r="CV14" s="3"/>
      <c r="CW14" s="3"/>
      <c r="CX14" s="3"/>
      <c r="CY14" s="3"/>
      <c r="CZ14" s="3"/>
      <c r="DA14" s="3"/>
      <c r="DB14" s="3"/>
      <c r="DC14" s="3"/>
      <c r="DD14" s="3"/>
      <c r="DE14" s="3"/>
      <c r="DF14" s="3"/>
      <c r="DG14" s="3"/>
      <c r="DH14" s="3"/>
      <c r="DI14" s="3"/>
      <c r="DJ14" s="3"/>
      <c r="DK14" s="3"/>
      <c r="DL14" s="3"/>
      <c r="DM14" s="3"/>
      <c r="DN14" s="3"/>
      <c r="DO14" s="3"/>
      <c r="DP14" s="3"/>
      <c r="DQ14" s="3"/>
      <c r="DR14" s="3"/>
    </row>
    <row r="15" spans="1:122" ht="15">
      <c r="B15"/>
      <c r="C15"/>
      <c r="D15" s="30"/>
      <c r="E15"/>
      <c r="F15"/>
      <c r="G15"/>
      <c r="H15"/>
      <c r="I15"/>
      <c r="J15"/>
      <c r="K15"/>
      <c r="L15"/>
      <c r="M15" s="19"/>
      <c r="P15" s="30"/>
      <c r="Q15"/>
      <c r="R15"/>
      <c r="S15"/>
      <c r="T15"/>
      <c r="U15"/>
      <c r="V15"/>
      <c r="W15"/>
      <c r="X15"/>
      <c r="Y15"/>
      <c r="Z15"/>
      <c r="AA15"/>
      <c r="AB15"/>
      <c r="AC15"/>
      <c r="AD15"/>
      <c r="AE15"/>
      <c r="AF15"/>
      <c r="AG15"/>
      <c r="AH15"/>
      <c r="AI15" s="19"/>
      <c r="AJ15" s="19"/>
      <c r="AK15" s="19"/>
      <c r="AL15" s="19"/>
      <c r="AQ15" s="19"/>
      <c r="AX15" s="19"/>
      <c r="AY15" s="19"/>
      <c r="AZ15" s="19"/>
      <c r="BA15" s="19"/>
      <c r="BB15" s="19"/>
      <c r="BC15" s="19"/>
      <c r="BD15" s="19"/>
      <c r="BE15" s="19"/>
      <c r="BF15" s="19"/>
      <c r="BG15" s="19"/>
      <c r="BH15" s="19"/>
      <c r="BK15" s="3"/>
      <c r="BL15" s="3"/>
      <c r="BM15" s="3"/>
      <c r="BN15" s="3"/>
      <c r="BO15" s="3"/>
      <c r="BP15" s="3"/>
      <c r="BQ15" s="3"/>
      <c r="BR15" s="3"/>
      <c r="BS15" s="3"/>
      <c r="BT15" s="3"/>
      <c r="BU15" s="3"/>
      <c r="BV15" s="3"/>
      <c r="BZ15" s="3"/>
      <c r="CA15" s="3"/>
      <c r="CB15" s="3"/>
      <c r="CC15" s="3"/>
      <c r="CD15" s="3"/>
      <c r="CE15" s="3"/>
      <c r="CF15" s="3"/>
      <c r="CG15" s="3"/>
      <c r="CH15" s="3"/>
      <c r="CI15" s="3"/>
      <c r="CJ15" s="3"/>
      <c r="CK15" s="3"/>
      <c r="CL15" s="3"/>
      <c r="CM15" s="3"/>
      <c r="CN15" s="3"/>
      <c r="CO15" s="3"/>
      <c r="CP15" s="3"/>
      <c r="CQ15" s="3"/>
      <c r="CR15" s="3"/>
      <c r="CS15" s="3"/>
      <c r="CT15" s="3"/>
      <c r="CU15" s="3"/>
      <c r="CV15" s="3"/>
      <c r="CW15" s="3"/>
      <c r="CX15" s="3"/>
      <c r="CY15" s="3"/>
      <c r="CZ15" s="3"/>
      <c r="DA15" s="3"/>
      <c r="DB15" s="3"/>
      <c r="DC15" s="3"/>
      <c r="DD15" s="3"/>
      <c r="DE15" s="3"/>
      <c r="DF15" s="3"/>
      <c r="DG15" s="3"/>
      <c r="DH15" s="3"/>
      <c r="DI15" s="3"/>
      <c r="DJ15" s="3"/>
      <c r="DK15" s="3"/>
      <c r="DL15" s="3"/>
      <c r="DM15" s="3"/>
      <c r="DN15" s="3"/>
      <c r="DO15" s="3"/>
      <c r="DP15" s="3"/>
      <c r="DQ15" s="3"/>
      <c r="DR15" s="3"/>
    </row>
    <row r="16" spans="1:122" ht="15">
      <c r="B16"/>
      <c r="C16"/>
      <c r="D16" s="30"/>
      <c r="E16"/>
      <c r="F16"/>
      <c r="G16"/>
      <c r="H16"/>
      <c r="I16"/>
      <c r="J16"/>
      <c r="K16"/>
      <c r="L16"/>
      <c r="M16" s="19"/>
      <c r="P16" s="30"/>
      <c r="Q16"/>
      <c r="R16"/>
      <c r="S16"/>
      <c r="T16"/>
      <c r="U16"/>
      <c r="V16"/>
      <c r="W16"/>
      <c r="X16"/>
      <c r="Y16"/>
      <c r="Z16"/>
      <c r="AA16"/>
      <c r="AB16"/>
      <c r="AC16"/>
      <c r="AD16"/>
      <c r="AE16"/>
      <c r="AF16"/>
      <c r="AG16"/>
      <c r="AH16"/>
      <c r="AI16" s="19"/>
      <c r="AJ16" s="19"/>
      <c r="AK16" s="19"/>
      <c r="AL16" s="19"/>
      <c r="AM16" s="19"/>
      <c r="AN16" s="19"/>
      <c r="AO16" s="19"/>
      <c r="AQ16" s="19"/>
      <c r="AV16" s="19"/>
      <c r="AW16" s="19"/>
      <c r="AX16" s="19"/>
      <c r="AY16" s="19"/>
      <c r="AZ16" s="19"/>
      <c r="BA16" s="19"/>
      <c r="BB16" s="19"/>
      <c r="BC16" s="19"/>
      <c r="BD16" s="19"/>
      <c r="BE16" s="19"/>
      <c r="BF16" s="19"/>
      <c r="BG16" s="19"/>
      <c r="BH16" s="19"/>
      <c r="BK16" s="3"/>
      <c r="BL16" s="3"/>
      <c r="BM16" s="3"/>
      <c r="BN16" s="3"/>
      <c r="BO16" s="3"/>
      <c r="BP16" s="3"/>
      <c r="BQ16" s="3"/>
      <c r="BR16" s="3"/>
      <c r="BS16" s="3"/>
      <c r="BT16" s="3"/>
      <c r="BU16" s="3"/>
      <c r="BV16" s="3"/>
      <c r="BZ16" s="3"/>
      <c r="CA16" s="3"/>
      <c r="CB16" s="3"/>
      <c r="CC16" s="3"/>
      <c r="CD16" s="3"/>
      <c r="CE16" s="3"/>
      <c r="CF16" s="3"/>
      <c r="CG16" s="3"/>
      <c r="CH16" s="3"/>
      <c r="CI16" s="3"/>
      <c r="CJ16" s="3"/>
      <c r="CK16" s="3"/>
      <c r="CL16" s="3"/>
      <c r="CM16" s="3"/>
      <c r="CN16" s="3"/>
      <c r="CO16" s="3"/>
      <c r="CP16" s="3"/>
      <c r="CQ16" s="3"/>
      <c r="CR16" s="3"/>
      <c r="CS16" s="3"/>
      <c r="CT16" s="3"/>
      <c r="CU16" s="3"/>
      <c r="CV16" s="3"/>
      <c r="CW16" s="3"/>
      <c r="CX16" s="3"/>
      <c r="CY16" s="3"/>
      <c r="CZ16" s="3"/>
      <c r="DA16" s="3"/>
      <c r="DB16" s="3"/>
      <c r="DC16" s="3"/>
      <c r="DD16" s="3"/>
      <c r="DE16" s="3"/>
      <c r="DF16" s="3"/>
      <c r="DG16" s="3"/>
      <c r="DH16" s="3"/>
      <c r="DI16" s="3"/>
      <c r="DJ16" s="3"/>
      <c r="DK16" s="3"/>
      <c r="DL16" s="3"/>
      <c r="DM16" s="3"/>
      <c r="DN16" s="3"/>
      <c r="DO16" s="3"/>
      <c r="DP16" s="3"/>
      <c r="DQ16" s="3"/>
      <c r="DR16" s="3"/>
    </row>
    <row r="17" spans="2:122" ht="15">
      <c r="B17"/>
      <c r="C17"/>
      <c r="D17" s="30"/>
      <c r="E17"/>
      <c r="F17"/>
      <c r="G17"/>
      <c r="H17"/>
      <c r="I17"/>
      <c r="J17"/>
      <c r="K17"/>
      <c r="L17"/>
      <c r="M17" s="19"/>
      <c r="P17" s="30"/>
      <c r="Q17"/>
      <c r="R17"/>
      <c r="S17"/>
      <c r="T17"/>
      <c r="U17"/>
      <c r="V17"/>
      <c r="W17"/>
      <c r="X17"/>
      <c r="Y17"/>
      <c r="Z17"/>
      <c r="AA17"/>
      <c r="AB17"/>
      <c r="AC17"/>
      <c r="AD17"/>
      <c r="AE17"/>
      <c r="AF17"/>
      <c r="AG17"/>
      <c r="AH17"/>
      <c r="AI17" s="19"/>
      <c r="AJ17" s="19"/>
      <c r="AK17" s="19"/>
      <c r="AL17" s="19"/>
      <c r="AM17" s="19"/>
      <c r="AN17" s="19"/>
      <c r="AQ17" s="19"/>
      <c r="AR17" s="19"/>
      <c r="AS17" s="19"/>
      <c r="AT17" s="19"/>
      <c r="AU17" s="19"/>
      <c r="AV17" s="19"/>
      <c r="AW17" s="19"/>
      <c r="AX17" s="19"/>
      <c r="AY17" s="19"/>
      <c r="AZ17" s="19"/>
      <c r="BA17" s="19"/>
      <c r="BB17" s="19"/>
      <c r="BC17" s="19"/>
      <c r="BD17" s="19"/>
      <c r="BE17" s="19"/>
      <c r="BF17" s="19"/>
      <c r="BG17" s="19"/>
      <c r="BH17" s="19"/>
      <c r="BK17" s="3"/>
      <c r="BL17" s="3"/>
      <c r="BM17" s="3"/>
      <c r="BN17" s="3"/>
      <c r="BO17" s="3"/>
      <c r="BP17" s="3"/>
      <c r="BQ17" s="3"/>
      <c r="BR17" s="3"/>
      <c r="BS17" s="3"/>
      <c r="BT17" s="3"/>
      <c r="BU17" s="3"/>
      <c r="BV17" s="3"/>
      <c r="BZ17" s="3"/>
      <c r="CA17" s="3"/>
      <c r="CB17" s="3"/>
      <c r="CC17" s="3"/>
      <c r="CD17" s="3"/>
      <c r="CE17" s="3"/>
      <c r="CF17" s="3"/>
      <c r="CG17" s="3"/>
      <c r="CH17" s="3"/>
      <c r="CI17" s="3"/>
      <c r="CJ17" s="3"/>
      <c r="CK17" s="3"/>
      <c r="CL17" s="3"/>
      <c r="CM17" s="3"/>
      <c r="CN17" s="3"/>
      <c r="CO17" s="3"/>
      <c r="CP17" s="3"/>
      <c r="CQ17" s="3"/>
      <c r="CR17" s="3"/>
      <c r="CS17" s="3"/>
      <c r="CT17" s="3"/>
      <c r="CU17" s="3"/>
      <c r="CV17" s="3"/>
      <c r="CW17" s="3"/>
      <c r="CX17" s="3"/>
      <c r="CY17" s="3"/>
      <c r="CZ17" s="3"/>
      <c r="DA17" s="3"/>
      <c r="DB17" s="3"/>
      <c r="DC17" s="3"/>
      <c r="DD17" s="3"/>
      <c r="DE17" s="3"/>
      <c r="DF17" s="3"/>
      <c r="DG17" s="3"/>
      <c r="DH17" s="3"/>
      <c r="DI17" s="3"/>
      <c r="DJ17" s="3"/>
      <c r="DK17" s="3"/>
      <c r="DL17" s="3"/>
      <c r="DM17" s="3"/>
      <c r="DN17" s="3"/>
      <c r="DO17" s="3"/>
      <c r="DP17" s="3"/>
      <c r="DQ17" s="3"/>
      <c r="DR17" s="3"/>
    </row>
    <row r="18" spans="2:122" ht="15">
      <c r="B18"/>
      <c r="C18"/>
      <c r="D18" s="30"/>
      <c r="E18"/>
      <c r="F18"/>
      <c r="G18"/>
      <c r="H18"/>
      <c r="I18"/>
      <c r="J18"/>
      <c r="K18"/>
      <c r="L18"/>
      <c r="M18" s="19"/>
      <c r="P18" s="30"/>
      <c r="Q18"/>
      <c r="R18"/>
      <c r="S18"/>
      <c r="T18"/>
      <c r="U18"/>
      <c r="V18"/>
      <c r="W18"/>
      <c r="X18"/>
      <c r="Y18"/>
      <c r="Z18"/>
      <c r="AA18"/>
      <c r="AB18"/>
      <c r="AC18"/>
      <c r="AD18"/>
      <c r="AE18"/>
      <c r="AF18"/>
      <c r="AG18"/>
      <c r="AH18"/>
      <c r="AI18" s="19"/>
      <c r="AJ18" s="19"/>
      <c r="AK18" s="19"/>
      <c r="AL18" s="19"/>
      <c r="AM18" s="19"/>
      <c r="AN18" s="19"/>
      <c r="AP18" s="19"/>
      <c r="AQ18" s="19"/>
      <c r="AR18" s="19"/>
      <c r="AS18" s="19"/>
      <c r="AT18" s="19"/>
      <c r="AU18" s="19"/>
      <c r="AV18" s="19"/>
      <c r="AW18" s="19"/>
      <c r="AX18" s="19"/>
      <c r="AY18" s="19"/>
      <c r="AZ18" s="19"/>
      <c r="BA18" s="19"/>
      <c r="BB18" s="19"/>
      <c r="BC18" s="19"/>
      <c r="BD18" s="19"/>
      <c r="BE18" s="19"/>
      <c r="BF18" s="19"/>
      <c r="BG18" s="19"/>
      <c r="BH18" s="19"/>
      <c r="BK18" s="3"/>
      <c r="BL18" s="3"/>
      <c r="BM18" s="3"/>
      <c r="BN18" s="3"/>
      <c r="BO18" s="3"/>
      <c r="BP18" s="3"/>
      <c r="BQ18" s="3"/>
      <c r="BR18" s="3"/>
      <c r="BS18" s="3"/>
      <c r="BT18" s="3"/>
      <c r="BU18" s="3"/>
      <c r="BV18" s="3"/>
      <c r="BW18" s="3"/>
      <c r="CA18" s="3"/>
      <c r="CB18" s="3"/>
      <c r="CC18" s="3"/>
      <c r="CD18" s="3"/>
      <c r="CE18" s="3"/>
      <c r="CF18" s="3"/>
      <c r="CG18" s="3"/>
      <c r="CH18" s="3"/>
      <c r="CI18" s="3"/>
      <c r="CJ18" s="3"/>
      <c r="CK18" s="3"/>
      <c r="CL18" s="3"/>
      <c r="CM18" s="3"/>
      <c r="CN18" s="3"/>
      <c r="CO18" s="3"/>
      <c r="CP18" s="3"/>
      <c r="CQ18" s="3"/>
      <c r="CR18" s="3"/>
      <c r="CS18" s="3"/>
      <c r="CT18" s="3"/>
      <c r="CU18" s="3"/>
      <c r="CV18" s="3"/>
      <c r="CW18" s="3"/>
      <c r="CX18" s="3"/>
      <c r="CY18" s="3"/>
      <c r="CZ18" s="3"/>
      <c r="DA18" s="3"/>
      <c r="DB18" s="3"/>
      <c r="DC18" s="3"/>
      <c r="DD18" s="3"/>
      <c r="DE18" s="3"/>
      <c r="DF18" s="3"/>
      <c r="DG18" s="3"/>
      <c r="DH18" s="3"/>
      <c r="DI18" s="3"/>
      <c r="DJ18" s="3"/>
      <c r="DK18" s="3"/>
      <c r="DL18" s="3"/>
      <c r="DM18" s="3"/>
      <c r="DN18" s="3"/>
      <c r="DO18" s="3"/>
      <c r="DP18" s="3"/>
      <c r="DQ18" s="3"/>
      <c r="DR18" s="3"/>
    </row>
    <row r="19" spans="2:122" ht="15">
      <c r="B19"/>
      <c r="C19"/>
      <c r="D19" s="30"/>
      <c r="E19"/>
      <c r="F19"/>
      <c r="G19"/>
      <c r="H19"/>
      <c r="I19"/>
      <c r="J19"/>
      <c r="K19"/>
      <c r="L19"/>
      <c r="M19" s="19"/>
      <c r="N19" s="19"/>
      <c r="O19" s="19"/>
      <c r="P19" s="30"/>
      <c r="Q19"/>
      <c r="R19"/>
      <c r="S19"/>
      <c r="T19"/>
      <c r="U19"/>
      <c r="V19"/>
      <c r="W19"/>
      <c r="X19"/>
      <c r="Y19"/>
      <c r="Z19"/>
      <c r="AA19"/>
      <c r="AB19"/>
      <c r="AC19"/>
      <c r="AD19"/>
      <c r="AE19"/>
      <c r="AF19"/>
      <c r="AG19"/>
      <c r="AH19"/>
      <c r="AI19" s="19"/>
      <c r="AJ19" s="19"/>
      <c r="AK19" s="19"/>
      <c r="AL19" s="19"/>
      <c r="AM19" s="19"/>
      <c r="AN19" s="19"/>
      <c r="AO19" s="19"/>
      <c r="AP19" s="19"/>
      <c r="AR19" s="19"/>
      <c r="AS19" s="19"/>
      <c r="AT19" s="19"/>
      <c r="AU19" s="19"/>
      <c r="AV19" s="19"/>
      <c r="AW19" s="19"/>
      <c r="AX19" s="19"/>
      <c r="AY19" s="19"/>
      <c r="AZ19" s="19"/>
      <c r="BA19" s="19"/>
      <c r="BB19" s="19"/>
      <c r="BC19" s="19"/>
      <c r="BD19" s="19"/>
      <c r="BE19" s="19"/>
      <c r="BF19" s="19"/>
      <c r="BG19" s="19"/>
      <c r="BH19" s="19"/>
      <c r="BI19" s="19"/>
      <c r="BN19" s="3"/>
      <c r="BO19" s="3"/>
      <c r="BP19" s="3"/>
      <c r="BZ19" s="3"/>
      <c r="CB19" s="3"/>
      <c r="CC19" s="3"/>
      <c r="CD19" s="3"/>
      <c r="CE19" s="3"/>
      <c r="CI19" s="3"/>
      <c r="CJ19" s="3"/>
      <c r="CK19" s="3"/>
      <c r="CL19" s="3"/>
      <c r="CM19" s="3"/>
      <c r="CN19" s="3"/>
      <c r="CO19" s="3"/>
      <c r="CP19" s="3"/>
      <c r="CQ19" s="3"/>
      <c r="CR19" s="3"/>
      <c r="CS19" s="3"/>
      <c r="CT19" s="3"/>
      <c r="CU19" s="3"/>
      <c r="CV19" s="3"/>
      <c r="CW19" s="3"/>
      <c r="CX19" s="3"/>
      <c r="CY19" s="3"/>
      <c r="CZ19" s="3"/>
      <c r="DA19" s="3"/>
      <c r="DB19" s="3"/>
      <c r="DC19" s="3"/>
      <c r="DD19" s="3"/>
      <c r="DE19" s="3"/>
      <c r="DF19" s="3"/>
      <c r="DG19" s="3"/>
      <c r="DH19" s="3"/>
      <c r="DI19" s="3"/>
      <c r="DJ19" s="3"/>
      <c r="DK19" s="3"/>
      <c r="DL19" s="3"/>
      <c r="DM19" s="3"/>
      <c r="DN19" s="3"/>
      <c r="DO19" s="3"/>
      <c r="DP19" s="3"/>
      <c r="DQ19" s="3"/>
      <c r="DR19" s="3"/>
    </row>
    <row r="20" spans="2:122" ht="15">
      <c r="B20"/>
      <c r="C20"/>
      <c r="D20" s="30"/>
      <c r="E20"/>
      <c r="F20"/>
      <c r="G20"/>
      <c r="H20"/>
      <c r="I20"/>
      <c r="J20"/>
      <c r="K20"/>
      <c r="L20"/>
      <c r="M20" s="19"/>
      <c r="N20" s="19"/>
      <c r="O20" s="19"/>
      <c r="P20" s="30"/>
      <c r="Q20"/>
      <c r="R20"/>
      <c r="S20"/>
      <c r="T20"/>
      <c r="U20"/>
      <c r="V20"/>
      <c r="W20"/>
      <c r="X20"/>
      <c r="Y20"/>
      <c r="Z20"/>
      <c r="AA20"/>
      <c r="AB20"/>
      <c r="AC20"/>
      <c r="AD20"/>
      <c r="AE20"/>
      <c r="AF20"/>
      <c r="AG20"/>
      <c r="AH20"/>
      <c r="AI20" s="19"/>
      <c r="AJ20" s="19"/>
      <c r="AK20" s="19"/>
      <c r="AL20" s="19"/>
      <c r="AM20" s="19"/>
      <c r="AN20" s="19"/>
      <c r="AO20" s="19"/>
      <c r="AP20" s="19"/>
      <c r="AQ20" s="19"/>
      <c r="AV20" s="19"/>
      <c r="AW20" s="19"/>
      <c r="AX20" s="19"/>
      <c r="AY20" s="19"/>
      <c r="AZ20" s="19"/>
      <c r="BA20" s="19"/>
      <c r="BB20" s="19"/>
      <c r="BC20" s="19"/>
      <c r="BD20" s="19"/>
      <c r="BE20" s="19"/>
      <c r="BF20" s="19"/>
      <c r="BG20" s="19"/>
      <c r="BH20" s="19"/>
      <c r="BI20" s="19"/>
      <c r="CI20" s="3"/>
      <c r="CJ20" s="3"/>
      <c r="CM20" s="3"/>
      <c r="CN20" s="3"/>
      <c r="CR20" s="3"/>
      <c r="CS20" s="3"/>
      <c r="CT20" s="3"/>
      <c r="CU20" s="3"/>
      <c r="CV20" s="3"/>
      <c r="CW20" s="3"/>
      <c r="CX20" s="3"/>
      <c r="CY20" s="3"/>
      <c r="CZ20" s="3"/>
      <c r="DA20" s="3"/>
      <c r="DB20" s="3"/>
      <c r="DC20" s="3"/>
      <c r="DD20" s="3"/>
      <c r="DE20" s="3"/>
      <c r="DF20" s="3"/>
      <c r="DG20" s="3"/>
      <c r="DH20" s="3"/>
      <c r="DI20" s="3"/>
      <c r="DJ20" s="3"/>
      <c r="DK20" s="3"/>
      <c r="DL20" s="3"/>
      <c r="DM20" s="3"/>
      <c r="DN20" s="3"/>
      <c r="DO20" s="3"/>
      <c r="DP20" s="3"/>
      <c r="DQ20" s="3"/>
      <c r="DR20" s="3"/>
    </row>
    <row r="21" spans="2:122" ht="15">
      <c r="B21"/>
      <c r="C21"/>
      <c r="D21" s="30"/>
      <c r="E21"/>
      <c r="F21"/>
      <c r="G21"/>
      <c r="H21"/>
      <c r="I21"/>
      <c r="J21"/>
      <c r="K21"/>
      <c r="L21"/>
      <c r="M21" s="19"/>
      <c r="N21" s="19"/>
      <c r="O21" s="19"/>
      <c r="P21" s="30"/>
      <c r="Q21"/>
      <c r="R21"/>
      <c r="S21"/>
      <c r="T21"/>
      <c r="U21"/>
      <c r="V21"/>
      <c r="W21"/>
      <c r="X21"/>
      <c r="Y21"/>
      <c r="Z21"/>
      <c r="AA21"/>
      <c r="AB21"/>
      <c r="AC21"/>
      <c r="AD21"/>
      <c r="AE21"/>
      <c r="AF21"/>
      <c r="AG21"/>
      <c r="AH21"/>
      <c r="AI21" s="19"/>
      <c r="AJ21" s="19"/>
      <c r="AK21" s="19"/>
      <c r="AL21" s="19"/>
      <c r="AM21" s="19"/>
      <c r="AN21" s="19"/>
      <c r="AO21" s="19"/>
      <c r="AP21" s="19"/>
      <c r="AQ21" s="19"/>
      <c r="AV21" s="19"/>
      <c r="AW21" s="19"/>
      <c r="AX21" s="19"/>
      <c r="AY21" s="19"/>
      <c r="AZ21" s="19"/>
      <c r="BA21" s="19"/>
      <c r="BB21" s="19"/>
      <c r="BC21" s="19"/>
      <c r="BD21" s="19"/>
      <c r="BE21" s="19"/>
      <c r="BF21" s="19"/>
      <c r="BG21" s="19"/>
      <c r="BH21" s="19"/>
      <c r="BI21" s="19"/>
      <c r="CI21" s="3"/>
      <c r="CJ21" s="3"/>
      <c r="CM21" s="3"/>
      <c r="CN21" s="3"/>
      <c r="CR21" s="3"/>
      <c r="CS21" s="3"/>
      <c r="CT21" s="3"/>
      <c r="CU21" s="3"/>
      <c r="CV21" s="3"/>
      <c r="CW21" s="3"/>
      <c r="CX21" s="3"/>
      <c r="CY21" s="3"/>
      <c r="CZ21" s="3"/>
      <c r="DA21" s="3"/>
      <c r="DB21" s="3"/>
      <c r="DC21" s="3"/>
      <c r="DD21" s="3"/>
      <c r="DE21" s="3"/>
      <c r="DF21" s="3"/>
      <c r="DG21" s="3"/>
      <c r="DH21" s="3"/>
      <c r="DI21" s="3"/>
      <c r="DJ21" s="3"/>
      <c r="DK21" s="3"/>
      <c r="DL21" s="3"/>
      <c r="DM21" s="3"/>
      <c r="DN21" s="3"/>
      <c r="DO21" s="3"/>
      <c r="DP21" s="3"/>
      <c r="DQ21" s="3"/>
      <c r="DR21" s="3"/>
    </row>
    <row r="22" spans="2:122" ht="15">
      <c r="B22"/>
      <c r="C22"/>
      <c r="D22" s="30"/>
      <c r="E22"/>
      <c r="F22"/>
      <c r="G22"/>
      <c r="H22"/>
      <c r="I22"/>
      <c r="J22"/>
      <c r="K22"/>
      <c r="L22"/>
      <c r="M22" s="19"/>
      <c r="N22" s="19"/>
      <c r="O22" s="19"/>
      <c r="P22" s="30"/>
      <c r="Q22"/>
      <c r="R22"/>
      <c r="S22"/>
      <c r="T22"/>
      <c r="U22"/>
      <c r="V22"/>
      <c r="W22"/>
      <c r="X22"/>
      <c r="Y22"/>
      <c r="Z22"/>
      <c r="AA22"/>
      <c r="AB22"/>
      <c r="AC22"/>
      <c r="AD22"/>
      <c r="AE22"/>
      <c r="AF22"/>
      <c r="AG22"/>
      <c r="AH22"/>
      <c r="AI22" s="19"/>
      <c r="AJ22" s="19"/>
      <c r="AK22" s="19"/>
      <c r="AL22" s="19"/>
      <c r="AM22" s="19"/>
      <c r="AN22" s="19"/>
      <c r="AO22" s="19"/>
      <c r="AP22" s="19"/>
      <c r="AQ22" s="19"/>
      <c r="AW22" s="19"/>
      <c r="AX22" s="19"/>
      <c r="AY22" s="19"/>
      <c r="AZ22" s="19"/>
      <c r="BA22" s="19"/>
      <c r="BB22" s="19"/>
      <c r="BC22" s="19"/>
      <c r="BD22" s="19"/>
      <c r="BE22" s="19"/>
      <c r="BF22" s="19"/>
      <c r="BG22" s="19"/>
      <c r="BH22" s="19"/>
      <c r="BI22" s="19"/>
      <c r="CN22" s="3"/>
      <c r="CR22" s="3"/>
      <c r="CS22" s="3"/>
      <c r="CT22" s="3"/>
      <c r="CU22" s="3"/>
      <c r="CV22" s="3"/>
      <c r="CW22" s="3"/>
      <c r="CX22" s="3"/>
      <c r="CY22" s="3"/>
      <c r="CZ22" s="3"/>
      <c r="DA22" s="3"/>
      <c r="DB22" s="3"/>
      <c r="DC22" s="3"/>
      <c r="DD22" s="3"/>
      <c r="DE22" s="3"/>
      <c r="DF22" s="3"/>
      <c r="DG22" s="3"/>
      <c r="DH22" s="3"/>
      <c r="DI22" s="3"/>
      <c r="DJ22" s="3"/>
      <c r="DK22" s="3"/>
      <c r="DL22" s="3"/>
      <c r="DM22" s="3"/>
      <c r="DN22" s="3"/>
      <c r="DO22" s="3"/>
      <c r="DP22" s="3"/>
      <c r="DQ22" s="3"/>
      <c r="DR22" s="3"/>
    </row>
    <row r="23" spans="2:122" ht="15">
      <c r="B23"/>
      <c r="C23"/>
      <c r="D23" s="30"/>
      <c r="E23"/>
      <c r="F23"/>
      <c r="G23"/>
      <c r="H23"/>
      <c r="I23"/>
      <c r="J23"/>
      <c r="K23"/>
      <c r="L23"/>
      <c r="M23" s="19"/>
      <c r="N23" s="19"/>
      <c r="O23" s="19"/>
      <c r="P23" s="30"/>
      <c r="Q23"/>
      <c r="R23"/>
      <c r="S23"/>
      <c r="T23"/>
      <c r="U23"/>
      <c r="V23"/>
      <c r="W23"/>
      <c r="X23"/>
      <c r="Y23"/>
      <c r="Z23"/>
      <c r="AA23"/>
      <c r="AB23"/>
      <c r="AC23"/>
      <c r="AD23"/>
      <c r="AE23"/>
      <c r="AF23"/>
      <c r="AG23"/>
      <c r="AH23"/>
      <c r="AI23" s="19"/>
      <c r="AJ23" s="19"/>
      <c r="AK23" s="19"/>
      <c r="AL23" s="19"/>
      <c r="AM23" s="19"/>
      <c r="AN23" s="19"/>
      <c r="AO23" s="19"/>
      <c r="AP23" s="19"/>
      <c r="AQ23" s="19"/>
      <c r="AW23" s="19"/>
      <c r="AX23" s="19"/>
      <c r="AY23" s="19"/>
      <c r="AZ23" s="19"/>
      <c r="BA23" s="19"/>
      <c r="BB23" s="19"/>
      <c r="BC23" s="19"/>
      <c r="BD23" s="19"/>
      <c r="BE23" s="19"/>
      <c r="BF23" s="19"/>
      <c r="BG23" s="19"/>
      <c r="BH23" s="19"/>
      <c r="BI23" s="19"/>
      <c r="CN23" s="3"/>
      <c r="CR23" s="3"/>
      <c r="CS23" s="3"/>
      <c r="CT23" s="3"/>
      <c r="CU23" s="3"/>
      <c r="CV23" s="3"/>
      <c r="CW23" s="3"/>
      <c r="CX23" s="3"/>
      <c r="CY23" s="3"/>
      <c r="CZ23" s="3"/>
      <c r="DA23" s="3"/>
      <c r="DB23" s="3"/>
      <c r="DC23" s="3"/>
      <c r="DD23" s="3"/>
      <c r="DE23" s="3"/>
      <c r="DF23" s="3"/>
      <c r="DG23" s="3"/>
      <c r="DH23" s="3"/>
      <c r="DI23" s="3"/>
      <c r="DJ23" s="3"/>
      <c r="DK23" s="3"/>
      <c r="DL23" s="3"/>
      <c r="DM23" s="3"/>
      <c r="DN23" s="3"/>
      <c r="DO23" s="3"/>
      <c r="DP23" s="3"/>
      <c r="DQ23" s="3"/>
      <c r="DR23" s="3"/>
    </row>
    <row r="24" spans="2:122" ht="13.5">
      <c r="K24" s="19"/>
      <c r="L24" s="19"/>
      <c r="M24" s="19"/>
      <c r="N24" s="19"/>
      <c r="O24" s="19"/>
      <c r="Q24" s="19"/>
      <c r="R24" s="19"/>
      <c r="S24" s="19"/>
      <c r="T24" s="19"/>
      <c r="U24" s="19"/>
      <c r="V24" s="19"/>
      <c r="W24" s="19"/>
      <c r="X24" s="19"/>
      <c r="Y24" s="19"/>
      <c r="Z24" s="19"/>
      <c r="AA24" s="19"/>
      <c r="AB24" s="19"/>
      <c r="AC24" s="19"/>
      <c r="AD24" s="19"/>
      <c r="AE24" s="19"/>
      <c r="AF24" s="19"/>
      <c r="AG24" s="19"/>
      <c r="AH24" s="19"/>
      <c r="AI24" s="19"/>
      <c r="AJ24" s="19"/>
      <c r="AK24" s="19"/>
      <c r="AL24" s="19"/>
      <c r="AM24" s="19"/>
      <c r="AN24" s="19"/>
      <c r="AO24" s="19"/>
      <c r="AP24" s="19"/>
      <c r="AQ24" s="19"/>
      <c r="AR24" s="19"/>
      <c r="AS24" s="19"/>
      <c r="AT24" s="19"/>
      <c r="AU24" s="19"/>
      <c r="AW24" s="19"/>
      <c r="AX24" s="19"/>
      <c r="AY24" s="19"/>
      <c r="AZ24" s="19"/>
      <c r="BA24" s="19"/>
      <c r="BB24" s="19"/>
      <c r="BC24" s="19"/>
      <c r="BD24" s="19"/>
      <c r="BE24" s="19"/>
      <c r="BF24" s="19"/>
      <c r="BG24" s="19"/>
      <c r="BH24" s="19"/>
      <c r="BI24" s="19"/>
      <c r="CN24" s="3"/>
      <c r="CR24" s="3"/>
      <c r="CS24" s="3"/>
      <c r="CT24" s="3"/>
      <c r="CU24" s="3"/>
      <c r="CV24" s="3"/>
      <c r="CW24" s="3"/>
      <c r="CX24" s="3"/>
      <c r="CY24" s="3"/>
      <c r="CZ24" s="3"/>
      <c r="DA24" s="3"/>
      <c r="DB24" s="3"/>
      <c r="DC24" s="3"/>
      <c r="DD24" s="3"/>
      <c r="DE24" s="3"/>
      <c r="DF24" s="3"/>
      <c r="DG24" s="3"/>
      <c r="DH24" s="3"/>
      <c r="DI24" s="3"/>
      <c r="DJ24" s="3"/>
      <c r="DK24" s="3"/>
      <c r="DL24" s="3"/>
      <c r="DM24" s="3"/>
      <c r="DN24" s="3"/>
      <c r="DO24" s="3"/>
      <c r="DP24" s="3"/>
      <c r="DQ24" s="3"/>
      <c r="DR24" s="3"/>
    </row>
    <row r="25" spans="2:122" ht="13.5">
      <c r="M25" s="19"/>
      <c r="N25" s="19"/>
      <c r="O25" s="19"/>
      <c r="Q25" s="19"/>
      <c r="R25" s="19"/>
      <c r="S25" s="19"/>
      <c r="T25" s="19"/>
      <c r="U25" s="19"/>
      <c r="V25" s="19"/>
      <c r="W25" s="19"/>
      <c r="X25" s="19"/>
      <c r="Y25" s="19"/>
      <c r="Z25" s="19"/>
      <c r="AA25" s="19"/>
      <c r="AB25" s="19"/>
      <c r="AC25" s="19"/>
      <c r="AD25" s="19"/>
      <c r="AE25" s="19"/>
      <c r="AF25" s="19"/>
      <c r="AG25" s="19"/>
      <c r="AH25" s="19"/>
      <c r="AI25" s="19"/>
      <c r="AJ25" s="19"/>
      <c r="AK25" s="19"/>
      <c r="AL25" s="19"/>
      <c r="AM25" s="19"/>
      <c r="AN25" s="19"/>
      <c r="AO25" s="19"/>
      <c r="AP25" s="19"/>
      <c r="AQ25" s="19"/>
      <c r="AR25" s="19"/>
      <c r="AS25" s="19"/>
      <c r="AT25" s="19"/>
      <c r="AU25" s="19"/>
      <c r="AW25" s="19"/>
      <c r="AX25" s="19"/>
      <c r="AY25" s="19"/>
      <c r="AZ25" s="19"/>
      <c r="BA25" s="19"/>
      <c r="BB25" s="19"/>
      <c r="BC25" s="19"/>
      <c r="BD25" s="19"/>
      <c r="BE25" s="19"/>
      <c r="BF25" s="19"/>
      <c r="BG25" s="19"/>
      <c r="BH25" s="19"/>
      <c r="BI25" s="19"/>
      <c r="CN25" s="3"/>
      <c r="CR25" s="3"/>
      <c r="CS25" s="3"/>
      <c r="CT25" s="3"/>
      <c r="CU25" s="3"/>
      <c r="CV25" s="3"/>
      <c r="CW25" s="3"/>
      <c r="CX25" s="3"/>
      <c r="CY25" s="3"/>
      <c r="CZ25" s="3"/>
      <c r="DA25" s="3"/>
      <c r="DB25" s="3"/>
      <c r="DC25" s="3"/>
      <c r="DD25" s="3"/>
      <c r="DE25" s="3"/>
      <c r="DF25" s="3"/>
      <c r="DG25" s="3"/>
      <c r="DH25" s="3"/>
      <c r="DI25" s="3"/>
      <c r="DJ25" s="3"/>
      <c r="DK25" s="3"/>
      <c r="DL25" s="3"/>
      <c r="DM25" s="3"/>
      <c r="DN25" s="3"/>
      <c r="DO25" s="3"/>
      <c r="DP25" s="3"/>
      <c r="DQ25" s="3"/>
      <c r="DR25" s="3"/>
    </row>
    <row r="26" spans="2:122" ht="13.5">
      <c r="M26" s="19"/>
      <c r="N26" s="19"/>
      <c r="O26" s="19"/>
      <c r="Q26" s="19"/>
      <c r="R26" s="19"/>
      <c r="S26" s="19"/>
      <c r="T26" s="19"/>
      <c r="U26" s="19"/>
      <c r="V26" s="19"/>
      <c r="W26" s="19"/>
      <c r="X26" s="19"/>
      <c r="Y26" s="19"/>
      <c r="Z26" s="19"/>
      <c r="AA26" s="19"/>
      <c r="AB26" s="19"/>
      <c r="AC26" s="19"/>
      <c r="AD26" s="19"/>
      <c r="AE26" s="19"/>
      <c r="AF26" s="19"/>
      <c r="AG26" s="19"/>
      <c r="AH26" s="19"/>
      <c r="AI26" s="19"/>
      <c r="AJ26" s="19"/>
      <c r="AK26" s="19"/>
      <c r="AL26" s="19"/>
      <c r="AM26" s="19"/>
      <c r="AN26" s="19"/>
      <c r="AO26" s="19"/>
      <c r="AP26" s="19"/>
      <c r="AQ26" s="19"/>
      <c r="AR26" s="19"/>
      <c r="AS26" s="19"/>
      <c r="AT26" s="19"/>
      <c r="AU26" s="19"/>
      <c r="AV26" s="19"/>
      <c r="AW26" s="19"/>
      <c r="AX26" s="19"/>
      <c r="AY26" s="19"/>
      <c r="AZ26" s="19"/>
      <c r="BA26" s="19"/>
      <c r="BB26" s="19"/>
      <c r="BC26" s="19"/>
      <c r="BD26" s="19"/>
      <c r="BE26" s="19"/>
      <c r="BF26" s="19"/>
      <c r="BG26" s="19"/>
      <c r="BH26" s="19"/>
      <c r="BI26" s="19"/>
      <c r="CN26" s="3"/>
      <c r="CR26" s="3"/>
      <c r="CS26" s="3"/>
      <c r="CT26" s="3"/>
      <c r="CU26" s="3"/>
      <c r="CV26" s="3"/>
      <c r="CW26" s="3"/>
      <c r="CX26" s="3"/>
      <c r="CY26" s="3"/>
      <c r="CZ26" s="3"/>
      <c r="DA26" s="3"/>
      <c r="DB26" s="3"/>
      <c r="DC26" s="3"/>
      <c r="DD26" s="3"/>
      <c r="DE26" s="3"/>
      <c r="DF26" s="3"/>
      <c r="DG26" s="3"/>
      <c r="DH26" s="3"/>
      <c r="DI26" s="3"/>
      <c r="DJ26" s="3"/>
      <c r="DK26" s="3"/>
      <c r="DL26" s="3"/>
      <c r="DM26" s="3"/>
      <c r="DN26" s="3"/>
      <c r="DO26" s="3"/>
      <c r="DP26" s="3"/>
      <c r="DQ26" s="3"/>
      <c r="DR26" s="3"/>
    </row>
    <row r="27" spans="2:122" ht="13.5">
      <c r="N27" s="19"/>
      <c r="O27" s="19"/>
      <c r="Q27" s="19"/>
      <c r="R27" s="19"/>
      <c r="S27" s="19"/>
      <c r="T27" s="19"/>
      <c r="U27" s="19"/>
      <c r="V27" s="19"/>
      <c r="W27" s="19"/>
      <c r="X27" s="19"/>
      <c r="Y27" s="19"/>
      <c r="Z27" s="19"/>
      <c r="AA27" s="19"/>
      <c r="AB27" s="19"/>
      <c r="AC27" s="19"/>
      <c r="AD27" s="19"/>
      <c r="AE27" s="19"/>
      <c r="AF27" s="19"/>
      <c r="AG27" s="19"/>
      <c r="AH27" s="19"/>
      <c r="AI27" s="19"/>
      <c r="AJ27" s="19"/>
      <c r="AK27" s="19"/>
      <c r="AL27" s="19"/>
      <c r="AM27" s="19"/>
      <c r="AN27" s="19"/>
      <c r="AO27" s="19"/>
      <c r="AP27" s="19"/>
      <c r="AQ27" s="19"/>
      <c r="AR27" s="19"/>
      <c r="AS27" s="19"/>
      <c r="AT27" s="19"/>
      <c r="AU27" s="19"/>
      <c r="AV27" s="19"/>
      <c r="AW27" s="19"/>
      <c r="AX27" s="19"/>
      <c r="AY27" s="19"/>
      <c r="AZ27" s="19"/>
      <c r="BA27" s="19"/>
      <c r="BB27" s="19"/>
      <c r="BC27" s="19"/>
      <c r="BD27" s="19"/>
      <c r="BE27" s="19"/>
      <c r="BF27" s="19"/>
      <c r="BG27" s="19"/>
      <c r="BH27" s="19"/>
      <c r="BI27" s="19"/>
      <c r="CO27" s="3"/>
      <c r="CP27" s="3"/>
      <c r="CR27" s="3"/>
      <c r="CS27" s="3"/>
      <c r="CT27" s="3"/>
      <c r="CU27" s="3"/>
      <c r="CV27" s="3"/>
      <c r="CW27" s="3"/>
      <c r="CX27" s="3"/>
      <c r="CY27" s="3"/>
      <c r="CZ27" s="3"/>
      <c r="DA27" s="3"/>
      <c r="DB27" s="3"/>
      <c r="DC27" s="3"/>
      <c r="DD27" s="3"/>
      <c r="DE27" s="3"/>
      <c r="DF27" s="3"/>
      <c r="DG27" s="3"/>
      <c r="DH27" s="3"/>
      <c r="DI27" s="3"/>
      <c r="DJ27" s="3"/>
      <c r="DK27" s="3"/>
      <c r="DL27" s="3"/>
      <c r="DM27" s="3"/>
      <c r="DN27" s="3"/>
      <c r="DO27" s="3"/>
      <c r="DP27" s="3"/>
      <c r="DQ27" s="3"/>
      <c r="DR27" s="3"/>
    </row>
    <row r="28" spans="2:122" ht="13.5">
      <c r="N28" s="19"/>
      <c r="O28" s="19"/>
      <c r="Q28" s="19"/>
      <c r="R28" s="19"/>
      <c r="S28" s="19"/>
      <c r="T28" s="19"/>
      <c r="U28" s="19"/>
      <c r="V28" s="19"/>
      <c r="W28" s="19"/>
      <c r="X28" s="19"/>
      <c r="Y28" s="19"/>
      <c r="Z28" s="19"/>
      <c r="AA28" s="19"/>
      <c r="AB28" s="19"/>
      <c r="AC28" s="19"/>
      <c r="AD28" s="19"/>
      <c r="AE28" s="19"/>
      <c r="AF28" s="19"/>
      <c r="AG28" s="19"/>
      <c r="AH28" s="19"/>
      <c r="AI28" s="19"/>
      <c r="AJ28" s="19"/>
      <c r="AK28" s="19"/>
      <c r="AL28" s="19"/>
      <c r="AM28" s="19"/>
      <c r="AN28" s="19"/>
      <c r="AO28" s="19"/>
      <c r="AP28" s="19"/>
      <c r="AQ28" s="19"/>
      <c r="AR28" s="19"/>
      <c r="AS28" s="19"/>
      <c r="AT28" s="19"/>
      <c r="AU28" s="19"/>
      <c r="AV28" s="19"/>
      <c r="AW28" s="19"/>
      <c r="AX28" s="19"/>
      <c r="AY28" s="19"/>
      <c r="AZ28" s="19"/>
      <c r="BA28" s="19"/>
      <c r="BB28" s="19"/>
      <c r="BC28" s="19"/>
      <c r="BD28" s="19"/>
      <c r="BE28" s="19"/>
      <c r="BF28" s="19"/>
      <c r="BG28" s="19"/>
      <c r="BH28" s="19"/>
      <c r="BI28" s="19"/>
      <c r="CO28" s="3"/>
      <c r="CP28" s="3"/>
      <c r="CR28" s="3"/>
      <c r="CS28" s="3"/>
      <c r="CT28" s="3"/>
      <c r="CU28" s="3"/>
      <c r="CV28" s="3"/>
      <c r="CW28" s="3"/>
      <c r="CX28" s="3"/>
      <c r="CY28" s="3"/>
      <c r="CZ28" s="3"/>
      <c r="DA28" s="3"/>
      <c r="DB28" s="3"/>
      <c r="DC28" s="3"/>
      <c r="DD28" s="3"/>
      <c r="DE28" s="3"/>
      <c r="DF28" s="3"/>
      <c r="DG28" s="3"/>
      <c r="DH28" s="3"/>
      <c r="DI28" s="3"/>
      <c r="DJ28" s="3"/>
      <c r="DK28" s="3"/>
      <c r="DL28" s="3"/>
      <c r="DM28" s="3"/>
      <c r="DN28" s="3"/>
      <c r="DO28" s="3"/>
      <c r="DP28" s="3"/>
      <c r="DQ28" s="3"/>
      <c r="DR28" s="3"/>
    </row>
    <row r="29" spans="2:122" ht="13.5">
      <c r="N29" s="19"/>
      <c r="O29" s="19"/>
      <c r="Q29" s="19"/>
      <c r="R29" s="19"/>
      <c r="S29" s="19"/>
      <c r="T29" s="19"/>
      <c r="U29" s="19"/>
      <c r="V29" s="19"/>
      <c r="W29" s="19"/>
      <c r="X29" s="19"/>
      <c r="Y29" s="19"/>
      <c r="Z29" s="19"/>
      <c r="AA29" s="19"/>
      <c r="AB29" s="19"/>
      <c r="AC29" s="19"/>
      <c r="AD29" s="19"/>
      <c r="AE29" s="19"/>
      <c r="AF29" s="19"/>
      <c r="AG29" s="19"/>
      <c r="AH29" s="19"/>
      <c r="AI29" s="19"/>
      <c r="AJ29" s="19"/>
      <c r="AK29" s="19"/>
      <c r="AL29" s="19"/>
      <c r="AM29" s="19"/>
      <c r="AN29" s="19"/>
      <c r="AO29" s="19"/>
      <c r="AP29" s="19"/>
      <c r="AQ29" s="19"/>
      <c r="AR29" s="19"/>
      <c r="AS29" s="19"/>
      <c r="AT29" s="19"/>
      <c r="AU29" s="19"/>
      <c r="AV29" s="19"/>
      <c r="AW29" s="19"/>
      <c r="AX29" s="19"/>
      <c r="AY29" s="19"/>
      <c r="AZ29" s="19"/>
      <c r="BA29" s="19"/>
      <c r="BB29" s="19"/>
      <c r="BC29" s="19"/>
      <c r="BD29" s="19"/>
      <c r="BE29" s="19"/>
      <c r="BF29" s="19"/>
      <c r="BG29" s="19"/>
      <c r="BH29" s="19"/>
      <c r="BI29" s="19"/>
      <c r="CO29" s="3"/>
      <c r="CP29" s="3"/>
      <c r="CR29" s="3"/>
      <c r="CS29" s="3"/>
      <c r="CT29" s="3"/>
      <c r="CU29" s="3"/>
      <c r="CV29" s="3"/>
      <c r="CW29" s="3"/>
      <c r="CX29" s="3"/>
      <c r="CY29" s="3"/>
      <c r="CZ29" s="3"/>
      <c r="DA29" s="3"/>
      <c r="DB29" s="3"/>
      <c r="DC29" s="3"/>
      <c r="DD29" s="3"/>
      <c r="DE29" s="3"/>
      <c r="DF29" s="3"/>
      <c r="DG29" s="3"/>
      <c r="DH29" s="3"/>
      <c r="DI29" s="3"/>
      <c r="DJ29" s="3"/>
      <c r="DK29" s="3"/>
      <c r="DL29" s="3"/>
      <c r="DM29" s="3"/>
      <c r="DN29" s="3"/>
      <c r="DO29" s="3"/>
      <c r="DP29" s="3"/>
      <c r="DQ29" s="3"/>
      <c r="DR29" s="3"/>
    </row>
    <row r="30" spans="2:122" ht="13.5">
      <c r="N30" s="19"/>
      <c r="O30" s="19"/>
      <c r="Q30" s="19"/>
      <c r="R30" s="19"/>
      <c r="S30" s="19"/>
      <c r="T30" s="19"/>
      <c r="U30" s="19"/>
      <c r="V30" s="19"/>
      <c r="W30" s="19"/>
      <c r="X30" s="19"/>
      <c r="Y30" s="19"/>
      <c r="Z30" s="19"/>
      <c r="AA30" s="19"/>
      <c r="AB30" s="19"/>
      <c r="AC30" s="19"/>
      <c r="AD30" s="19"/>
      <c r="AE30" s="19"/>
      <c r="AF30" s="19"/>
      <c r="AG30" s="19"/>
      <c r="AH30" s="19"/>
      <c r="AI30" s="19"/>
      <c r="AJ30" s="19"/>
      <c r="AK30" s="19"/>
      <c r="AL30" s="19"/>
      <c r="AM30" s="19"/>
      <c r="AN30" s="19"/>
      <c r="AO30" s="19"/>
      <c r="AP30" s="19"/>
      <c r="AQ30" s="19"/>
      <c r="AR30" s="19"/>
      <c r="AS30" s="19"/>
      <c r="AT30" s="19"/>
      <c r="AU30" s="19"/>
      <c r="AV30" s="19"/>
      <c r="AW30" s="19"/>
      <c r="AX30" s="19"/>
      <c r="AY30" s="19"/>
      <c r="AZ30" s="19"/>
      <c r="BA30" s="19"/>
      <c r="BB30" s="19"/>
      <c r="BC30" s="19"/>
      <c r="BD30" s="19"/>
      <c r="BE30" s="19"/>
      <c r="BF30" s="19"/>
      <c r="BG30" s="19"/>
      <c r="BH30" s="19"/>
      <c r="BI30" s="19"/>
      <c r="CO30" s="3"/>
      <c r="CP30" s="3"/>
      <c r="CR30" s="3"/>
      <c r="CS30" s="3"/>
      <c r="CT30" s="3"/>
      <c r="CU30" s="3"/>
      <c r="CV30" s="3"/>
      <c r="CY30" s="3"/>
      <c r="CZ30" s="3"/>
      <c r="DA30" s="3"/>
      <c r="DB30" s="3"/>
      <c r="DC30" s="3"/>
      <c r="DD30" s="3"/>
      <c r="DE30" s="3"/>
      <c r="DF30" s="3"/>
      <c r="DG30" s="3"/>
      <c r="DH30" s="3"/>
      <c r="DI30" s="3"/>
      <c r="DJ30" s="3"/>
      <c r="DK30" s="3"/>
      <c r="DL30" s="3"/>
      <c r="DM30" s="3"/>
      <c r="DN30" s="3"/>
      <c r="DO30" s="3"/>
      <c r="DP30" s="3"/>
      <c r="DQ30" s="3"/>
      <c r="DR30" s="3"/>
    </row>
    <row r="31" spans="2:122" ht="13.5">
      <c r="N31" s="19"/>
      <c r="O31" s="19"/>
      <c r="P31" s="19"/>
      <c r="Q31" s="19"/>
      <c r="R31" s="19"/>
      <c r="S31" s="19"/>
      <c r="T31" s="19"/>
      <c r="U31" s="19"/>
      <c r="V31" s="19"/>
      <c r="W31" s="19"/>
      <c r="X31" s="19"/>
      <c r="Y31" s="19"/>
      <c r="Z31" s="19"/>
      <c r="AA31" s="19"/>
      <c r="AB31" s="19"/>
      <c r="AC31" s="19"/>
      <c r="AD31" s="19"/>
      <c r="AE31" s="19"/>
      <c r="AF31" s="19"/>
      <c r="AG31" s="19"/>
      <c r="AH31" s="19"/>
      <c r="AI31" s="19"/>
      <c r="AJ31" s="19"/>
      <c r="AK31" s="19"/>
      <c r="AL31" s="19"/>
      <c r="AM31" s="19"/>
      <c r="AN31" s="19"/>
      <c r="AO31" s="19"/>
      <c r="AP31" s="19"/>
      <c r="AQ31" s="19"/>
      <c r="AR31" s="19"/>
      <c r="AS31" s="19"/>
      <c r="AT31" s="19"/>
      <c r="AU31" s="19"/>
      <c r="AV31" s="19"/>
      <c r="AW31" s="19"/>
      <c r="AX31" s="19"/>
      <c r="AY31" s="19"/>
      <c r="AZ31" s="19"/>
      <c r="BA31" s="19"/>
      <c r="BB31" s="19"/>
      <c r="BC31" s="19"/>
      <c r="BD31" s="19"/>
      <c r="BE31" s="19"/>
      <c r="BF31" s="19"/>
      <c r="BG31" s="19"/>
      <c r="BH31" s="19"/>
      <c r="BI31" s="19"/>
      <c r="CO31" s="3"/>
      <c r="CP31" s="3"/>
      <c r="CR31" s="3"/>
      <c r="CS31" s="3"/>
      <c r="CT31" s="3"/>
      <c r="CU31" s="3"/>
      <c r="CV31" s="3"/>
      <c r="CZ31" s="3"/>
      <c r="DA31" s="3"/>
      <c r="DB31" s="3"/>
      <c r="DC31" s="3"/>
      <c r="DD31" s="3"/>
      <c r="DE31" s="3"/>
      <c r="DF31" s="3"/>
      <c r="DG31" s="3"/>
      <c r="DH31" s="3"/>
      <c r="DI31" s="3"/>
      <c r="DJ31" s="3"/>
      <c r="DK31" s="3"/>
      <c r="DL31" s="3"/>
      <c r="DM31" s="3"/>
      <c r="DN31" s="3"/>
      <c r="DO31" s="3"/>
      <c r="DP31" s="3"/>
      <c r="DQ31" s="3"/>
      <c r="DR31" s="3"/>
    </row>
    <row r="32" spans="2:122" ht="13.5">
      <c r="N32" s="19"/>
      <c r="O32" s="19"/>
      <c r="P32" s="19"/>
      <c r="Q32" s="19"/>
      <c r="R32" s="19"/>
      <c r="S32" s="19"/>
      <c r="T32" s="19"/>
      <c r="U32" s="19"/>
      <c r="V32" s="19"/>
      <c r="W32" s="19"/>
      <c r="X32" s="19"/>
      <c r="Y32" s="19"/>
      <c r="Z32" s="19"/>
      <c r="AA32" s="19"/>
      <c r="AB32" s="19"/>
      <c r="AC32" s="19"/>
      <c r="AD32" s="19"/>
      <c r="AE32" s="19"/>
      <c r="AF32" s="19"/>
      <c r="AG32" s="19"/>
      <c r="AH32" s="19"/>
      <c r="AI32" s="19"/>
      <c r="AJ32" s="19"/>
      <c r="AK32" s="19"/>
      <c r="AL32" s="19"/>
      <c r="AM32" s="19"/>
      <c r="AN32" s="19"/>
      <c r="AO32" s="19"/>
      <c r="AP32" s="19"/>
      <c r="AQ32" s="19"/>
      <c r="AR32" s="19"/>
      <c r="AS32" s="19"/>
      <c r="AT32" s="19"/>
      <c r="AU32" s="19"/>
      <c r="AV32" s="19"/>
      <c r="AW32" s="19"/>
      <c r="AX32" s="19"/>
      <c r="AY32" s="19"/>
      <c r="AZ32" s="19"/>
      <c r="BA32" s="19"/>
      <c r="BB32" s="19"/>
      <c r="BC32" s="19"/>
      <c r="BD32" s="19"/>
      <c r="BE32" s="19"/>
      <c r="BF32" s="19"/>
      <c r="BG32" s="19"/>
      <c r="BH32" s="19"/>
      <c r="BI32" s="19"/>
      <c r="CO32" s="3"/>
      <c r="CP32" s="3"/>
      <c r="CZ32" s="3"/>
      <c r="DA32" s="3"/>
      <c r="DB32" s="3"/>
      <c r="DC32" s="3"/>
      <c r="DD32" s="3"/>
      <c r="DE32" s="3"/>
      <c r="DF32" s="3"/>
      <c r="DG32" s="3"/>
      <c r="DH32" s="3"/>
      <c r="DI32" s="3"/>
      <c r="DJ32" s="3"/>
      <c r="DK32" s="3"/>
      <c r="DL32" s="3"/>
      <c r="DM32" s="3"/>
      <c r="DN32" s="3"/>
      <c r="DO32" s="3"/>
      <c r="DP32" s="3"/>
      <c r="DQ32" s="3"/>
      <c r="DR32" s="3"/>
    </row>
    <row r="33" spans="14:122" ht="13.5">
      <c r="N33" s="19"/>
      <c r="O33" s="19"/>
      <c r="P33" s="19"/>
      <c r="Q33" s="19"/>
      <c r="R33" s="19"/>
      <c r="S33" s="19"/>
      <c r="T33" s="19"/>
      <c r="U33" s="19"/>
      <c r="V33" s="19"/>
      <c r="W33" s="19"/>
      <c r="X33" s="19"/>
      <c r="Y33" s="19"/>
      <c r="Z33" s="19"/>
      <c r="AA33" s="19"/>
      <c r="AB33" s="19"/>
      <c r="AC33" s="19"/>
      <c r="AD33" s="19"/>
      <c r="AE33" s="19"/>
      <c r="AF33" s="19"/>
      <c r="AG33" s="19"/>
      <c r="AH33" s="19"/>
      <c r="AI33" s="19"/>
      <c r="AJ33" s="19"/>
      <c r="AK33" s="19"/>
      <c r="AL33" s="19"/>
      <c r="AM33" s="19"/>
      <c r="AN33" s="19"/>
      <c r="AO33" s="19"/>
      <c r="AP33" s="19"/>
      <c r="AQ33" s="19"/>
      <c r="AR33" s="19"/>
      <c r="AS33" s="19"/>
      <c r="AT33" s="19"/>
      <c r="AU33" s="19"/>
      <c r="AV33" s="19"/>
      <c r="AW33" s="19"/>
      <c r="AX33" s="19"/>
      <c r="AY33" s="19"/>
      <c r="AZ33" s="19"/>
      <c r="BA33" s="19"/>
      <c r="BB33" s="19"/>
      <c r="BC33" s="19"/>
      <c r="BD33" s="19"/>
      <c r="BE33" s="19"/>
      <c r="BF33" s="19"/>
      <c r="BG33" s="19"/>
      <c r="BH33" s="19"/>
      <c r="BI33" s="19"/>
      <c r="CO33" s="3"/>
      <c r="CP33" s="3"/>
      <c r="CZ33" s="3"/>
      <c r="DA33" s="3"/>
      <c r="DB33" s="3"/>
      <c r="DC33" s="3"/>
      <c r="DD33" s="3"/>
      <c r="DE33" s="3"/>
      <c r="DF33" s="3"/>
      <c r="DG33" s="3"/>
      <c r="DH33" s="3"/>
      <c r="DI33" s="3"/>
      <c r="DJ33" s="3"/>
      <c r="DK33" s="3"/>
      <c r="DL33" s="3"/>
      <c r="DM33" s="3"/>
      <c r="DN33" s="3"/>
      <c r="DO33" s="3"/>
      <c r="DP33" s="3"/>
      <c r="DQ33" s="3"/>
      <c r="DR33" s="3"/>
    </row>
    <row r="34" spans="14:122" ht="13.5">
      <c r="N34" s="19"/>
      <c r="O34" s="19"/>
      <c r="P34" s="19"/>
      <c r="Q34" s="19"/>
      <c r="R34" s="19"/>
      <c r="S34" s="19"/>
      <c r="T34" s="19"/>
      <c r="U34" s="19"/>
      <c r="V34" s="19"/>
      <c r="W34" s="19"/>
      <c r="X34" s="19"/>
      <c r="Y34" s="19"/>
      <c r="Z34" s="19"/>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c r="BC34" s="19"/>
      <c r="BD34" s="19"/>
      <c r="BE34" s="19"/>
      <c r="BF34" s="19"/>
      <c r="BG34" s="19"/>
      <c r="BH34" s="19"/>
      <c r="BI34" s="19"/>
      <c r="CP34" s="3"/>
      <c r="CQ34" s="3"/>
      <c r="DA34" s="3"/>
      <c r="DB34" s="3"/>
      <c r="DC34" s="3"/>
      <c r="DD34" s="3"/>
      <c r="DE34" s="3"/>
      <c r="DF34" s="3"/>
      <c r="DG34" s="3"/>
      <c r="DH34" s="3"/>
      <c r="DI34" s="3"/>
      <c r="DJ34" s="3"/>
      <c r="DK34" s="3"/>
      <c r="DL34" s="3"/>
      <c r="DM34" s="3"/>
      <c r="DN34" s="3"/>
      <c r="DO34" s="3"/>
      <c r="DP34" s="3"/>
      <c r="DQ34" s="3"/>
      <c r="DR34" s="3"/>
    </row>
    <row r="35" spans="14:122" ht="13.5">
      <c r="N35" s="19"/>
      <c r="O35" s="19"/>
      <c r="P35" s="19"/>
      <c r="Q35" s="19"/>
      <c r="R35" s="19"/>
      <c r="S35" s="19"/>
      <c r="T35" s="19"/>
      <c r="U35" s="19"/>
      <c r="V35" s="19"/>
      <c r="W35" s="19"/>
      <c r="X35" s="19"/>
      <c r="Y35" s="19"/>
      <c r="Z35" s="19"/>
      <c r="AA35" s="19"/>
      <c r="AB35" s="19"/>
      <c r="AC35" s="19"/>
      <c r="AD35" s="19"/>
      <c r="AE35" s="19"/>
      <c r="AF35" s="19"/>
      <c r="AG35" s="19"/>
      <c r="AH35" s="19"/>
      <c r="AI35" s="19"/>
      <c r="AJ35" s="19"/>
      <c r="AK35" s="19"/>
      <c r="AL35" s="19"/>
      <c r="AM35" s="19"/>
      <c r="AN35" s="19"/>
      <c r="AO35" s="19"/>
      <c r="AP35" s="19"/>
      <c r="AQ35" s="19"/>
      <c r="AR35" s="19"/>
      <c r="AS35" s="19"/>
      <c r="AT35" s="19"/>
      <c r="AU35" s="19"/>
      <c r="AV35" s="19"/>
      <c r="AW35" s="19"/>
      <c r="AX35" s="19"/>
      <c r="AY35" s="19"/>
      <c r="AZ35" s="19"/>
      <c r="BA35" s="19"/>
      <c r="BB35" s="19"/>
      <c r="BC35" s="19"/>
      <c r="BD35" s="19"/>
      <c r="BE35" s="19"/>
      <c r="BF35" s="19"/>
      <c r="BG35" s="19"/>
      <c r="BH35" s="19"/>
      <c r="BI35" s="19"/>
      <c r="CP35" s="3"/>
      <c r="CQ35" s="3"/>
      <c r="DA35" s="3"/>
      <c r="DB35" s="3"/>
      <c r="DC35" s="3"/>
      <c r="DD35" s="3"/>
      <c r="DE35" s="3"/>
      <c r="DF35" s="3"/>
      <c r="DG35" s="3"/>
      <c r="DH35" s="3"/>
      <c r="DI35" s="3"/>
      <c r="DJ35" s="3"/>
      <c r="DK35" s="3"/>
      <c r="DL35" s="3"/>
      <c r="DM35" s="3"/>
      <c r="DN35" s="3"/>
      <c r="DO35" s="3"/>
      <c r="DP35" s="3"/>
      <c r="DQ35" s="3"/>
      <c r="DR35" s="3"/>
    </row>
    <row r="36" spans="14:122" ht="13.5">
      <c r="N36" s="19"/>
      <c r="O36" s="19"/>
      <c r="P36" s="19"/>
      <c r="Q36" s="19"/>
      <c r="R36" s="19"/>
      <c r="S36" s="19"/>
      <c r="T36" s="19"/>
      <c r="U36" s="19"/>
      <c r="V36" s="19"/>
      <c r="W36" s="19"/>
      <c r="X36" s="19"/>
      <c r="Y36" s="19"/>
      <c r="Z36" s="19"/>
      <c r="AA36" s="19"/>
      <c r="AB36" s="19"/>
      <c r="AC36" s="19"/>
      <c r="AD36" s="19"/>
      <c r="AE36" s="19"/>
      <c r="AF36" s="19"/>
      <c r="AG36" s="19"/>
      <c r="AH36" s="19"/>
      <c r="AI36" s="19"/>
      <c r="AJ36" s="19"/>
      <c r="AK36" s="19"/>
      <c r="AL36" s="19"/>
      <c r="AM36" s="19"/>
      <c r="AN36" s="19"/>
      <c r="AO36" s="19"/>
      <c r="AP36" s="19"/>
      <c r="AQ36" s="19"/>
      <c r="AR36" s="19"/>
      <c r="AS36" s="19"/>
      <c r="AT36" s="19"/>
      <c r="AU36" s="19"/>
      <c r="AV36" s="19"/>
      <c r="AW36" s="19"/>
      <c r="AX36" s="19"/>
      <c r="AY36" s="19"/>
      <c r="AZ36" s="19"/>
      <c r="BA36" s="19"/>
      <c r="BB36" s="19"/>
      <c r="BC36" s="19"/>
      <c r="BD36" s="19"/>
      <c r="BE36" s="19"/>
      <c r="BF36" s="19"/>
      <c r="BG36" s="19"/>
      <c r="BH36" s="19"/>
      <c r="BI36" s="19"/>
      <c r="CP36" s="3"/>
      <c r="CQ36" s="3"/>
      <c r="DA36" s="3"/>
      <c r="DB36" s="3"/>
      <c r="DC36" s="3"/>
      <c r="DD36" s="3"/>
      <c r="DE36" s="3"/>
      <c r="DF36" s="3"/>
      <c r="DG36" s="3"/>
      <c r="DH36" s="3"/>
      <c r="DI36" s="3"/>
      <c r="DJ36" s="3"/>
      <c r="DK36" s="3"/>
      <c r="DL36" s="3"/>
      <c r="DM36" s="3"/>
      <c r="DN36" s="3"/>
      <c r="DO36" s="3"/>
      <c r="DP36" s="3"/>
      <c r="DQ36" s="3"/>
      <c r="DR36" s="3"/>
    </row>
    <row r="37" spans="14:122" ht="13.5">
      <c r="N37" s="19"/>
      <c r="O37" s="19"/>
      <c r="P37" s="19"/>
      <c r="Q37" s="19"/>
      <c r="R37" s="19"/>
      <c r="S37" s="19"/>
      <c r="T37" s="19"/>
      <c r="U37" s="19"/>
      <c r="V37" s="19"/>
      <c r="W37" s="19"/>
      <c r="X37" s="19"/>
      <c r="Y37" s="19"/>
      <c r="Z37" s="19"/>
      <c r="AA37" s="19"/>
      <c r="AB37" s="19"/>
      <c r="AC37" s="19"/>
      <c r="AD37" s="19"/>
      <c r="AE37" s="19"/>
      <c r="AF37" s="19"/>
      <c r="AG37" s="19"/>
      <c r="AH37" s="19"/>
      <c r="AI37" s="19"/>
      <c r="AJ37" s="19"/>
      <c r="AK37" s="19"/>
      <c r="AL37" s="19"/>
      <c r="AM37" s="19"/>
      <c r="AN37" s="19"/>
      <c r="AO37" s="19"/>
      <c r="AP37" s="19"/>
      <c r="AQ37" s="19"/>
      <c r="AR37" s="19"/>
      <c r="AS37" s="19"/>
      <c r="AT37" s="19"/>
      <c r="AU37" s="19"/>
      <c r="AV37" s="19"/>
      <c r="AW37" s="19"/>
      <c r="AX37" s="19"/>
      <c r="AY37" s="19"/>
      <c r="AZ37" s="19"/>
      <c r="BA37" s="19"/>
      <c r="BB37" s="19"/>
      <c r="BC37" s="19"/>
      <c r="BD37" s="19"/>
      <c r="BE37" s="19"/>
      <c r="BF37" s="19"/>
      <c r="BG37" s="19"/>
      <c r="BH37" s="19"/>
      <c r="BI37" s="19"/>
      <c r="CP37" s="3"/>
      <c r="CQ37" s="3"/>
      <c r="DA37" s="3"/>
      <c r="DB37" s="3"/>
      <c r="DC37" s="3"/>
      <c r="DD37" s="3"/>
      <c r="DE37" s="3"/>
      <c r="DF37" s="3"/>
      <c r="DG37" s="3"/>
      <c r="DH37" s="3"/>
      <c r="DI37" s="3"/>
      <c r="DJ37" s="3"/>
      <c r="DK37" s="3"/>
      <c r="DL37" s="3"/>
      <c r="DM37" s="3"/>
      <c r="DN37" s="3"/>
      <c r="DO37" s="3"/>
      <c r="DP37" s="3"/>
      <c r="DQ37" s="3"/>
      <c r="DR37" s="3"/>
    </row>
    <row r="38" spans="14:122" ht="13.5">
      <c r="N38" s="19"/>
      <c r="O38" s="19"/>
      <c r="P38" s="19"/>
      <c r="Q38" s="19"/>
      <c r="R38" s="19"/>
      <c r="S38" s="19"/>
      <c r="T38" s="19"/>
      <c r="U38" s="19"/>
      <c r="V38" s="19"/>
      <c r="W38" s="19"/>
      <c r="X38" s="19"/>
      <c r="Y38" s="19"/>
      <c r="Z38" s="19"/>
      <c r="AA38" s="19"/>
      <c r="AB38" s="19"/>
      <c r="AC38" s="19"/>
      <c r="AD38" s="19"/>
      <c r="AE38" s="19"/>
      <c r="AF38" s="19"/>
      <c r="AG38" s="19"/>
      <c r="AH38" s="19"/>
      <c r="AI38" s="19"/>
      <c r="AJ38" s="19"/>
      <c r="AK38" s="19"/>
      <c r="AL38" s="19"/>
      <c r="AM38" s="19"/>
      <c r="AN38" s="19"/>
      <c r="AO38" s="19"/>
      <c r="AP38" s="19"/>
      <c r="AQ38" s="19"/>
      <c r="AR38" s="19"/>
      <c r="AS38" s="19"/>
      <c r="AT38" s="19"/>
      <c r="AU38" s="19"/>
      <c r="AV38" s="19"/>
      <c r="AW38" s="19"/>
      <c r="AX38" s="19"/>
      <c r="AY38" s="19"/>
      <c r="AZ38" s="19"/>
      <c r="BA38" s="19"/>
      <c r="BB38" s="19"/>
      <c r="BC38" s="19"/>
      <c r="BD38" s="19"/>
      <c r="BE38" s="19"/>
      <c r="BF38" s="19"/>
      <c r="BG38" s="19"/>
      <c r="BH38" s="19"/>
      <c r="BI38" s="19"/>
      <c r="CP38" s="3"/>
      <c r="CQ38" s="3"/>
      <c r="DA38" s="3"/>
      <c r="DB38" s="3"/>
      <c r="DC38" s="3"/>
      <c r="DD38" s="3"/>
      <c r="DE38" s="3"/>
      <c r="DF38" s="3"/>
      <c r="DG38" s="3"/>
      <c r="DH38" s="3"/>
      <c r="DI38" s="3"/>
      <c r="DJ38" s="3"/>
      <c r="DK38" s="3"/>
      <c r="DL38" s="3"/>
      <c r="DM38" s="3"/>
      <c r="DN38" s="3"/>
      <c r="DO38" s="3"/>
      <c r="DP38" s="3"/>
      <c r="DQ38" s="3"/>
      <c r="DR38" s="3"/>
    </row>
    <row r="39" spans="14:122" ht="13.5">
      <c r="N39" s="19"/>
      <c r="O39" s="19"/>
      <c r="P39" s="19"/>
      <c r="Q39" s="19"/>
      <c r="R39" s="19"/>
      <c r="S39" s="19"/>
      <c r="T39" s="19"/>
      <c r="U39" s="19"/>
      <c r="V39" s="19"/>
      <c r="W39" s="19"/>
      <c r="X39" s="19"/>
      <c r="Y39" s="19"/>
      <c r="Z39" s="19"/>
      <c r="AA39" s="19"/>
      <c r="AB39" s="19"/>
      <c r="AC39" s="19"/>
      <c r="AD39" s="19"/>
      <c r="AE39" s="19"/>
      <c r="AF39" s="19"/>
      <c r="AG39" s="19"/>
      <c r="AH39" s="19"/>
      <c r="AI39" s="19"/>
      <c r="AJ39" s="19"/>
      <c r="AK39" s="19"/>
      <c r="AL39" s="19"/>
      <c r="AM39" s="19"/>
      <c r="AN39" s="19"/>
      <c r="AO39" s="19"/>
      <c r="AP39" s="19"/>
      <c r="AQ39" s="19"/>
      <c r="AR39" s="19"/>
      <c r="AS39" s="19"/>
      <c r="AT39" s="19"/>
      <c r="AU39" s="19"/>
      <c r="AV39" s="19"/>
      <c r="AW39" s="19"/>
      <c r="AX39" s="19"/>
      <c r="AY39" s="19"/>
      <c r="AZ39" s="19"/>
      <c r="BA39" s="19"/>
      <c r="BB39" s="19"/>
      <c r="BC39" s="19"/>
      <c r="BD39" s="19"/>
      <c r="BE39" s="19"/>
      <c r="BF39" s="19"/>
      <c r="BG39" s="19"/>
      <c r="BH39" s="19"/>
      <c r="BI39" s="19"/>
      <c r="CP39" s="3"/>
      <c r="CQ39" s="3"/>
      <c r="DA39" s="3"/>
      <c r="DB39" s="3"/>
      <c r="DC39" s="3"/>
      <c r="DD39" s="3"/>
      <c r="DE39" s="3"/>
      <c r="DF39" s="3"/>
      <c r="DG39" s="3"/>
      <c r="DH39" s="3"/>
      <c r="DI39" s="3"/>
      <c r="DJ39" s="3"/>
      <c r="DK39" s="3"/>
      <c r="DL39" s="3"/>
      <c r="DM39" s="3"/>
      <c r="DN39" s="3"/>
      <c r="DO39" s="3"/>
      <c r="DP39" s="3"/>
      <c r="DQ39" s="3"/>
      <c r="DR39" s="3"/>
    </row>
    <row r="40" spans="14:122" ht="13.5">
      <c r="N40" s="19"/>
      <c r="O40" s="19"/>
      <c r="P40" s="19"/>
      <c r="Q40" s="19"/>
      <c r="R40" s="19"/>
      <c r="S40" s="19"/>
      <c r="T40" s="19"/>
      <c r="U40" s="19"/>
      <c r="V40" s="19"/>
      <c r="W40" s="19"/>
      <c r="X40" s="19"/>
      <c r="Y40" s="19"/>
      <c r="Z40" s="19"/>
      <c r="AA40" s="19"/>
      <c r="AB40" s="19"/>
      <c r="AC40" s="19"/>
      <c r="AD40" s="19"/>
      <c r="AE40" s="19"/>
      <c r="AF40" s="19"/>
      <c r="AG40" s="19"/>
      <c r="AH40" s="19"/>
      <c r="AI40" s="19"/>
      <c r="AJ40" s="19"/>
      <c r="AK40" s="19"/>
      <c r="AL40" s="19"/>
      <c r="AM40" s="19"/>
      <c r="AN40" s="19"/>
      <c r="AO40" s="19"/>
      <c r="AP40" s="19"/>
      <c r="AQ40" s="19"/>
      <c r="AR40" s="19"/>
      <c r="AS40" s="19"/>
      <c r="AT40" s="19"/>
      <c r="AU40" s="19"/>
      <c r="AV40" s="19"/>
      <c r="AW40" s="19"/>
      <c r="AX40" s="19"/>
      <c r="AY40" s="19"/>
      <c r="AZ40" s="19"/>
      <c r="BA40" s="19"/>
      <c r="BB40" s="19"/>
      <c r="BC40" s="19"/>
      <c r="BD40" s="19"/>
      <c r="BE40" s="19"/>
      <c r="BF40" s="19"/>
      <c r="BG40" s="19"/>
      <c r="BH40" s="19"/>
      <c r="BI40" s="19"/>
      <c r="CP40" s="3"/>
      <c r="CQ40" s="3"/>
      <c r="DA40" s="3"/>
      <c r="DB40" s="3"/>
      <c r="DC40" s="3"/>
      <c r="DD40" s="3"/>
      <c r="DE40" s="3"/>
      <c r="DF40" s="3"/>
      <c r="DG40" s="3"/>
      <c r="DH40" s="3"/>
      <c r="DI40" s="3"/>
      <c r="DJ40" s="3"/>
      <c r="DK40" s="3"/>
      <c r="DL40" s="3"/>
      <c r="DM40" s="3"/>
      <c r="DN40" s="3"/>
      <c r="DO40" s="3"/>
      <c r="DP40" s="3"/>
      <c r="DQ40" s="3"/>
      <c r="DR40" s="3"/>
    </row>
    <row r="41" spans="14:122" ht="13.5">
      <c r="N41" s="19"/>
      <c r="O41" s="19"/>
      <c r="P41" s="19"/>
      <c r="Q41" s="19"/>
      <c r="R41" s="19"/>
      <c r="S41" s="19"/>
      <c r="T41" s="19"/>
      <c r="U41" s="19"/>
      <c r="V41" s="19"/>
      <c r="W41" s="19"/>
      <c r="X41" s="19"/>
      <c r="Y41" s="19"/>
      <c r="Z41" s="19"/>
      <c r="AA41" s="19"/>
      <c r="AB41" s="19"/>
      <c r="AC41" s="19"/>
      <c r="AD41" s="19"/>
      <c r="AE41" s="19"/>
      <c r="AF41" s="19"/>
      <c r="AG41" s="19"/>
      <c r="AH41" s="19"/>
      <c r="AI41" s="19"/>
      <c r="AJ41" s="19"/>
      <c r="AK41" s="19"/>
      <c r="AL41" s="19"/>
      <c r="AM41" s="19"/>
      <c r="AN41" s="19"/>
      <c r="AO41" s="19"/>
      <c r="AP41" s="19"/>
      <c r="AQ41" s="19"/>
      <c r="AR41" s="19"/>
      <c r="AS41" s="19"/>
      <c r="AT41" s="19"/>
      <c r="AU41" s="19"/>
      <c r="AV41" s="19"/>
      <c r="AW41" s="19"/>
      <c r="AX41" s="19"/>
      <c r="AY41" s="19"/>
      <c r="AZ41" s="19"/>
      <c r="BA41" s="19"/>
      <c r="BB41" s="19"/>
      <c r="BC41" s="19"/>
      <c r="BD41" s="19"/>
      <c r="BE41" s="19"/>
      <c r="BF41" s="19"/>
      <c r="BG41" s="19"/>
      <c r="BH41" s="19"/>
      <c r="BI41" s="19"/>
      <c r="CP41" s="3"/>
      <c r="CQ41" s="3"/>
      <c r="DA41" s="3"/>
      <c r="DB41" s="3"/>
      <c r="DC41" s="3"/>
      <c r="DD41" s="3"/>
      <c r="DE41" s="3"/>
      <c r="DF41" s="3"/>
      <c r="DG41" s="3"/>
      <c r="DH41" s="3"/>
      <c r="DI41" s="3"/>
      <c r="DJ41" s="3"/>
      <c r="DK41" s="3"/>
      <c r="DL41" s="3"/>
      <c r="DM41" s="3"/>
      <c r="DN41" s="3"/>
      <c r="DO41" s="3"/>
      <c r="DP41" s="3"/>
      <c r="DQ41" s="3"/>
      <c r="DR41" s="3"/>
    </row>
    <row r="42" spans="14:122" ht="13.5">
      <c r="N42" s="19"/>
      <c r="O42" s="19"/>
      <c r="P42" s="19"/>
      <c r="Q42" s="19"/>
      <c r="R42" s="19"/>
      <c r="S42" s="19"/>
      <c r="T42" s="19"/>
      <c r="U42" s="19"/>
      <c r="V42" s="19"/>
      <c r="W42" s="19"/>
      <c r="X42" s="19"/>
      <c r="Y42" s="19"/>
      <c r="Z42" s="19"/>
      <c r="AA42" s="19"/>
      <c r="AB42" s="19"/>
      <c r="AC42" s="19"/>
      <c r="AD42" s="19"/>
      <c r="AE42" s="19"/>
      <c r="AF42" s="19"/>
      <c r="AG42" s="19"/>
      <c r="AH42" s="19"/>
      <c r="AI42" s="19"/>
      <c r="AJ42" s="19"/>
      <c r="AK42" s="19"/>
      <c r="AL42" s="19"/>
      <c r="AM42" s="19"/>
      <c r="AN42" s="19"/>
      <c r="AO42" s="19"/>
      <c r="AP42" s="19"/>
      <c r="AQ42" s="19"/>
      <c r="AR42" s="19"/>
      <c r="AS42" s="19"/>
      <c r="AT42" s="19"/>
      <c r="AU42" s="19"/>
      <c r="AV42" s="19"/>
      <c r="AW42" s="19"/>
      <c r="AX42" s="19"/>
      <c r="AY42" s="19"/>
      <c r="AZ42" s="19"/>
      <c r="BA42" s="19"/>
      <c r="BB42" s="19"/>
      <c r="BC42" s="19"/>
      <c r="BD42" s="19"/>
      <c r="BE42" s="19"/>
      <c r="BF42" s="19"/>
      <c r="BG42" s="19"/>
      <c r="BH42" s="19"/>
      <c r="BI42" s="19"/>
      <c r="CP42" s="3"/>
      <c r="CQ42" s="3"/>
      <c r="DA42" s="3"/>
      <c r="DB42" s="3"/>
      <c r="DC42" s="3"/>
      <c r="DD42" s="3"/>
      <c r="DE42" s="3"/>
      <c r="DF42" s="3"/>
      <c r="DG42" s="3"/>
      <c r="DH42" s="3"/>
      <c r="DI42" s="3"/>
      <c r="DJ42" s="3"/>
      <c r="DK42" s="3"/>
      <c r="DL42" s="3"/>
      <c r="DM42" s="3"/>
      <c r="DN42" s="3"/>
      <c r="DO42" s="3"/>
      <c r="DP42" s="3"/>
      <c r="DQ42" s="3"/>
      <c r="DR42" s="3"/>
    </row>
    <row r="43" spans="14:122" ht="13.5">
      <c r="N43" s="19"/>
      <c r="O43" s="19"/>
      <c r="P43" s="19"/>
      <c r="Q43" s="19"/>
      <c r="R43" s="19"/>
      <c r="S43" s="19"/>
      <c r="T43" s="19"/>
      <c r="U43" s="19"/>
      <c r="V43" s="19"/>
      <c r="W43" s="19"/>
      <c r="X43" s="19"/>
      <c r="Y43" s="19"/>
      <c r="Z43" s="19"/>
      <c r="AA43" s="19"/>
      <c r="AB43" s="19"/>
      <c r="AC43" s="19"/>
      <c r="AD43" s="19"/>
      <c r="AE43" s="19"/>
      <c r="AF43" s="19"/>
      <c r="AG43" s="19"/>
      <c r="AH43" s="19"/>
      <c r="AI43" s="19"/>
      <c r="AJ43" s="19"/>
      <c r="AK43" s="19"/>
      <c r="AL43" s="19"/>
      <c r="AM43" s="19"/>
      <c r="AN43" s="19"/>
      <c r="AO43" s="19"/>
      <c r="AP43" s="19"/>
      <c r="AQ43" s="19"/>
      <c r="AR43" s="19"/>
      <c r="AS43" s="19"/>
      <c r="AT43" s="19"/>
      <c r="AU43" s="19"/>
      <c r="AV43" s="19"/>
      <c r="AW43" s="19"/>
      <c r="AX43" s="19"/>
      <c r="AY43" s="19"/>
      <c r="AZ43" s="19"/>
      <c r="BA43" s="19"/>
      <c r="BB43" s="19"/>
      <c r="BC43" s="19"/>
      <c r="BD43" s="19"/>
      <c r="BE43" s="19"/>
      <c r="BF43" s="19"/>
      <c r="BG43" s="19"/>
      <c r="BH43" s="19"/>
      <c r="BI43" s="19"/>
      <c r="CP43" s="3"/>
      <c r="CQ43" s="3"/>
      <c r="DA43" s="3"/>
      <c r="DB43" s="3"/>
      <c r="DC43" s="3"/>
      <c r="DD43" s="3"/>
      <c r="DE43" s="3"/>
      <c r="DF43" s="3"/>
      <c r="DG43" s="3"/>
      <c r="DH43" s="3"/>
      <c r="DI43" s="3"/>
      <c r="DJ43" s="3"/>
      <c r="DK43" s="3"/>
      <c r="DL43" s="3"/>
      <c r="DM43" s="3"/>
      <c r="DN43" s="3"/>
      <c r="DO43" s="3"/>
      <c r="DP43" s="3"/>
      <c r="DQ43" s="3"/>
      <c r="DR43" s="3"/>
    </row>
    <row r="44" spans="14:122" ht="13.5">
      <c r="N44" s="19"/>
      <c r="O44" s="19"/>
      <c r="P44" s="19"/>
      <c r="Q44" s="19"/>
      <c r="R44" s="19"/>
      <c r="S44" s="19"/>
      <c r="T44" s="19"/>
      <c r="U44" s="19"/>
      <c r="V44" s="19"/>
      <c r="W44" s="19"/>
      <c r="X44" s="19"/>
      <c r="Y44" s="19"/>
      <c r="Z44" s="19"/>
      <c r="AA44" s="19"/>
      <c r="AB44" s="19"/>
      <c r="AC44" s="19"/>
      <c r="AD44" s="19"/>
      <c r="AE44" s="19"/>
      <c r="AF44" s="19"/>
      <c r="AG44" s="19"/>
      <c r="AH44" s="19"/>
      <c r="AI44" s="19"/>
      <c r="AJ44" s="19"/>
      <c r="AK44" s="19"/>
      <c r="AL44" s="19"/>
      <c r="AM44" s="19"/>
      <c r="AN44" s="19"/>
      <c r="AO44" s="19"/>
      <c r="AP44" s="19"/>
      <c r="AQ44" s="19"/>
      <c r="AR44" s="19"/>
      <c r="AS44" s="19"/>
      <c r="AT44" s="19"/>
      <c r="AU44" s="19"/>
      <c r="AV44" s="19"/>
      <c r="AW44" s="19"/>
      <c r="AX44" s="19"/>
      <c r="AY44" s="19"/>
      <c r="AZ44" s="19"/>
      <c r="BA44" s="19"/>
      <c r="BB44" s="19"/>
      <c r="BC44" s="19"/>
      <c r="BD44" s="19"/>
      <c r="BE44" s="19"/>
      <c r="BF44" s="19"/>
      <c r="BG44" s="19"/>
      <c r="BH44" s="19"/>
      <c r="BI44" s="19"/>
      <c r="CP44" s="3"/>
      <c r="CQ44" s="3"/>
      <c r="DA44" s="3"/>
      <c r="DB44" s="3"/>
      <c r="DC44" s="3"/>
      <c r="DD44" s="3"/>
      <c r="DE44" s="3"/>
      <c r="DF44" s="3"/>
      <c r="DG44" s="3"/>
      <c r="DH44" s="3"/>
      <c r="DI44" s="3"/>
      <c r="DJ44" s="3"/>
      <c r="DK44" s="3"/>
      <c r="DL44" s="3"/>
      <c r="DM44" s="3"/>
      <c r="DN44" s="3"/>
      <c r="DO44" s="3"/>
      <c r="DP44" s="3"/>
      <c r="DQ44" s="3"/>
      <c r="DR44" s="3"/>
    </row>
    <row r="45" spans="14:122" ht="13.5">
      <c r="N45" s="19"/>
      <c r="O45" s="19"/>
      <c r="P45" s="19"/>
      <c r="Q45" s="19"/>
      <c r="R45" s="19"/>
      <c r="S45" s="19"/>
      <c r="T45" s="19"/>
      <c r="U45" s="19"/>
      <c r="V45" s="19"/>
      <c r="W45" s="19"/>
      <c r="X45" s="19"/>
      <c r="Y45" s="19"/>
      <c r="Z45" s="19"/>
      <c r="AA45" s="19"/>
      <c r="AB45" s="19"/>
      <c r="AC45" s="19"/>
      <c r="AD45" s="19"/>
      <c r="AE45" s="19"/>
      <c r="AF45" s="19"/>
      <c r="AG45" s="19"/>
      <c r="AH45" s="19"/>
      <c r="AI45" s="19"/>
      <c r="AJ45" s="19"/>
      <c r="AK45" s="19"/>
      <c r="AL45" s="19"/>
      <c r="AM45" s="19"/>
      <c r="AN45" s="19"/>
      <c r="AO45" s="19"/>
      <c r="AP45" s="19"/>
      <c r="AQ45" s="19"/>
      <c r="AR45" s="19"/>
      <c r="AS45" s="19"/>
      <c r="AT45" s="19"/>
      <c r="AU45" s="19"/>
      <c r="AV45" s="19"/>
      <c r="AW45" s="19"/>
      <c r="AX45" s="19"/>
      <c r="AY45" s="19"/>
      <c r="AZ45" s="19"/>
      <c r="BA45" s="19"/>
      <c r="BB45" s="19"/>
      <c r="BC45" s="19"/>
      <c r="BD45" s="19"/>
      <c r="BE45" s="19"/>
      <c r="BF45" s="19"/>
      <c r="BG45" s="19"/>
      <c r="BH45" s="19"/>
      <c r="BI45" s="19"/>
      <c r="CP45" s="3"/>
      <c r="CQ45" s="3"/>
      <c r="DA45" s="3"/>
      <c r="DB45" s="3"/>
      <c r="DC45" s="3"/>
      <c r="DD45" s="3"/>
      <c r="DE45" s="3"/>
      <c r="DF45" s="3"/>
      <c r="DG45" s="3"/>
      <c r="DH45" s="3"/>
      <c r="DI45" s="3"/>
      <c r="DJ45" s="3"/>
      <c r="DK45" s="3"/>
      <c r="DL45" s="3"/>
      <c r="DM45" s="3"/>
      <c r="DN45" s="3"/>
      <c r="DO45" s="3"/>
      <c r="DP45" s="3"/>
      <c r="DQ45" s="3"/>
      <c r="DR45" s="3"/>
    </row>
    <row r="46" spans="14:122" ht="13.5">
      <c r="N46" s="19"/>
      <c r="O46" s="19"/>
      <c r="P46" s="19"/>
      <c r="Q46" s="19"/>
      <c r="R46" s="19"/>
      <c r="S46" s="19"/>
      <c r="T46" s="19"/>
      <c r="U46" s="19"/>
      <c r="V46" s="19"/>
      <c r="W46" s="19"/>
      <c r="X46" s="19"/>
      <c r="Y46" s="19"/>
      <c r="Z46" s="19"/>
      <c r="AA46" s="19"/>
      <c r="AB46" s="19"/>
      <c r="AC46" s="19"/>
      <c r="AD46" s="19"/>
      <c r="AE46" s="19"/>
      <c r="AF46" s="19"/>
      <c r="AG46" s="19"/>
      <c r="AH46" s="19"/>
      <c r="AI46" s="19"/>
      <c r="AJ46" s="19"/>
      <c r="AK46" s="19"/>
      <c r="AL46" s="19"/>
      <c r="AM46" s="19"/>
      <c r="AN46" s="19"/>
      <c r="AO46" s="19"/>
      <c r="AP46" s="19"/>
      <c r="AQ46" s="19"/>
      <c r="AR46" s="19"/>
      <c r="AS46" s="19"/>
      <c r="AT46" s="19"/>
      <c r="AU46" s="19"/>
      <c r="AV46" s="19"/>
      <c r="AW46" s="19"/>
      <c r="AX46" s="19"/>
      <c r="AY46" s="19"/>
      <c r="AZ46" s="19"/>
      <c r="BA46" s="19"/>
      <c r="BB46" s="19"/>
      <c r="BC46" s="19"/>
      <c r="BD46" s="19"/>
      <c r="BE46" s="19"/>
      <c r="BF46" s="19"/>
      <c r="BG46" s="19"/>
      <c r="BH46" s="19"/>
      <c r="BI46" s="19"/>
      <c r="CP46" s="3"/>
      <c r="CQ46" s="3"/>
      <c r="DA46" s="3"/>
      <c r="DB46" s="3"/>
      <c r="DC46" s="3"/>
      <c r="DD46" s="3"/>
      <c r="DE46" s="3"/>
      <c r="DF46" s="3"/>
      <c r="DG46" s="3"/>
      <c r="DH46" s="3"/>
      <c r="DI46" s="3"/>
      <c r="DJ46" s="3"/>
      <c r="DK46" s="3"/>
      <c r="DL46" s="3"/>
      <c r="DM46" s="3"/>
      <c r="DN46" s="3"/>
      <c r="DO46" s="3"/>
      <c r="DP46" s="3"/>
      <c r="DQ46" s="3"/>
      <c r="DR46" s="3"/>
    </row>
    <row r="47" spans="14:122" ht="13.5">
      <c r="N47" s="19"/>
      <c r="O47" s="19"/>
      <c r="P47" s="19"/>
      <c r="Q47" s="19"/>
      <c r="R47" s="19"/>
      <c r="S47" s="19"/>
      <c r="T47" s="19"/>
      <c r="U47" s="19"/>
      <c r="V47" s="19"/>
      <c r="W47" s="19"/>
      <c r="X47" s="19"/>
      <c r="Y47" s="19"/>
      <c r="Z47" s="19"/>
      <c r="AA47" s="19"/>
      <c r="AB47" s="19"/>
      <c r="AC47" s="19"/>
      <c r="AD47" s="19"/>
      <c r="AE47" s="19"/>
      <c r="AF47" s="19"/>
      <c r="AG47" s="19"/>
      <c r="AH47" s="19"/>
      <c r="AI47" s="19"/>
      <c r="AJ47" s="19"/>
      <c r="AK47" s="19"/>
      <c r="AL47" s="19"/>
      <c r="AM47" s="19"/>
      <c r="AN47" s="19"/>
      <c r="AO47" s="19"/>
      <c r="AP47" s="19"/>
      <c r="AQ47" s="19"/>
      <c r="AR47" s="19"/>
      <c r="AS47" s="19"/>
      <c r="AT47" s="19"/>
      <c r="AU47" s="19"/>
      <c r="AV47" s="19"/>
      <c r="AW47" s="19"/>
      <c r="AX47" s="19"/>
      <c r="AY47" s="19"/>
      <c r="AZ47" s="19"/>
      <c r="BA47" s="19"/>
      <c r="BB47" s="19"/>
      <c r="BC47" s="19"/>
      <c r="BD47" s="19"/>
      <c r="BE47" s="19"/>
      <c r="BF47" s="19"/>
      <c r="BG47" s="19"/>
      <c r="BH47" s="19"/>
      <c r="BI47" s="19"/>
      <c r="CP47" s="3"/>
      <c r="CQ47" s="3"/>
      <c r="DA47" s="3"/>
      <c r="DB47" s="3"/>
      <c r="DC47" s="3"/>
      <c r="DD47" s="3"/>
      <c r="DE47" s="3"/>
      <c r="DF47" s="3"/>
      <c r="DG47" s="3"/>
      <c r="DH47" s="3"/>
      <c r="DI47" s="3"/>
      <c r="DJ47" s="3"/>
      <c r="DK47" s="3"/>
      <c r="DL47" s="3"/>
      <c r="DM47" s="3"/>
      <c r="DN47" s="3"/>
      <c r="DO47" s="3"/>
      <c r="DP47" s="3"/>
      <c r="DQ47" s="3"/>
      <c r="DR47" s="3"/>
    </row>
    <row r="48" spans="14:122" ht="13.5">
      <c r="N48" s="19"/>
      <c r="O48" s="19"/>
      <c r="P48" s="19"/>
      <c r="Q48" s="19"/>
      <c r="R48" s="19"/>
      <c r="S48" s="19"/>
      <c r="T48" s="19"/>
      <c r="U48" s="19"/>
      <c r="V48" s="19"/>
      <c r="W48" s="19"/>
      <c r="X48" s="19"/>
      <c r="Y48" s="19"/>
      <c r="Z48" s="19"/>
      <c r="AA48" s="19"/>
      <c r="AB48" s="19"/>
      <c r="AC48" s="19"/>
      <c r="AD48" s="19"/>
      <c r="AE48" s="19"/>
      <c r="AF48" s="19"/>
      <c r="AG48" s="19"/>
      <c r="AH48" s="19"/>
      <c r="AI48" s="19"/>
      <c r="AJ48" s="19"/>
      <c r="AK48" s="19"/>
      <c r="AL48" s="19"/>
      <c r="AM48" s="19"/>
      <c r="AN48" s="19"/>
      <c r="AO48" s="19"/>
      <c r="AP48" s="19"/>
      <c r="AQ48" s="19"/>
      <c r="AR48" s="19"/>
      <c r="AS48" s="19"/>
      <c r="AT48" s="19"/>
      <c r="AU48" s="19"/>
      <c r="AV48" s="19"/>
      <c r="AW48" s="19"/>
      <c r="AX48" s="19"/>
      <c r="AY48" s="19"/>
      <c r="AZ48" s="19"/>
      <c r="BA48" s="19"/>
      <c r="BB48" s="19"/>
      <c r="BC48" s="19"/>
      <c r="BD48" s="19"/>
      <c r="BE48" s="19"/>
      <c r="BF48" s="19"/>
      <c r="BG48" s="19"/>
      <c r="BH48" s="19"/>
      <c r="BI48" s="19"/>
      <c r="CP48" s="3"/>
      <c r="CQ48" s="3"/>
      <c r="DA48" s="3"/>
      <c r="DB48" s="3"/>
      <c r="DC48" s="3"/>
      <c r="DD48" s="3"/>
      <c r="DE48" s="3"/>
      <c r="DF48" s="3"/>
      <c r="DG48" s="3"/>
      <c r="DH48" s="3"/>
      <c r="DI48" s="3"/>
      <c r="DJ48" s="3"/>
      <c r="DK48" s="3"/>
      <c r="DL48" s="3"/>
      <c r="DM48" s="3"/>
      <c r="DN48" s="3"/>
      <c r="DO48" s="3"/>
      <c r="DP48" s="3"/>
      <c r="DQ48" s="3"/>
      <c r="DR48" s="3"/>
    </row>
    <row r="49" spans="14:122" ht="13.5">
      <c r="N49" s="19"/>
      <c r="O49" s="19"/>
      <c r="P49" s="19"/>
      <c r="Q49" s="19"/>
      <c r="R49" s="19"/>
      <c r="S49" s="19"/>
      <c r="T49" s="19"/>
      <c r="U49" s="19"/>
      <c r="V49" s="19"/>
      <c r="W49" s="19"/>
      <c r="X49" s="19"/>
      <c r="Y49" s="19"/>
      <c r="Z49" s="19"/>
      <c r="AA49" s="19"/>
      <c r="AB49" s="19"/>
      <c r="AC49" s="19"/>
      <c r="AD49" s="19"/>
      <c r="AE49" s="19"/>
      <c r="AF49" s="19"/>
      <c r="AG49" s="19"/>
      <c r="AH49" s="19"/>
      <c r="AI49" s="19"/>
      <c r="AJ49" s="19"/>
      <c r="AK49" s="19"/>
      <c r="AL49" s="19"/>
      <c r="AM49" s="19"/>
      <c r="AN49" s="19"/>
      <c r="AO49" s="19"/>
      <c r="AP49" s="19"/>
      <c r="AQ49" s="19"/>
      <c r="AR49" s="19"/>
      <c r="AS49" s="19"/>
      <c r="AT49" s="19"/>
      <c r="AU49" s="19"/>
      <c r="AV49" s="19"/>
      <c r="AW49" s="19"/>
      <c r="AX49" s="19"/>
      <c r="AY49" s="19"/>
      <c r="AZ49" s="19"/>
      <c r="BA49" s="19"/>
      <c r="BB49" s="19"/>
      <c r="BC49" s="19"/>
      <c r="BD49" s="19"/>
      <c r="BE49" s="19"/>
      <c r="BF49" s="19"/>
      <c r="BG49" s="19"/>
      <c r="BH49" s="19"/>
      <c r="BI49" s="19"/>
      <c r="CP49" s="3"/>
      <c r="CQ49" s="3"/>
      <c r="DA49" s="3"/>
      <c r="DB49" s="3"/>
      <c r="DC49" s="3"/>
      <c r="DD49" s="3"/>
      <c r="DE49" s="3"/>
      <c r="DF49" s="3"/>
      <c r="DG49" s="3"/>
      <c r="DH49" s="3"/>
      <c r="DI49" s="3"/>
      <c r="DJ49" s="3"/>
      <c r="DK49" s="3"/>
      <c r="DL49" s="3"/>
      <c r="DM49" s="3"/>
      <c r="DN49" s="3"/>
      <c r="DO49" s="3"/>
      <c r="DP49" s="3"/>
      <c r="DQ49" s="3"/>
      <c r="DR49" s="3"/>
    </row>
    <row r="50" spans="14:122" ht="13.5">
      <c r="N50" s="19"/>
      <c r="O50" s="19"/>
      <c r="P50" s="19"/>
      <c r="Q50" s="19"/>
      <c r="R50" s="19"/>
      <c r="S50" s="19"/>
      <c r="T50" s="19"/>
      <c r="U50" s="19"/>
      <c r="V50" s="19"/>
      <c r="W50" s="19"/>
      <c r="X50" s="19"/>
      <c r="Y50" s="19"/>
      <c r="Z50" s="19"/>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c r="BC50" s="19"/>
      <c r="BD50" s="19"/>
      <c r="BE50" s="19"/>
      <c r="BF50" s="19"/>
      <c r="BG50" s="19"/>
      <c r="BH50" s="19"/>
      <c r="BI50" s="19"/>
      <c r="CP50" s="3"/>
      <c r="CQ50" s="3"/>
      <c r="DA50" s="3"/>
      <c r="DB50" s="3"/>
      <c r="DC50" s="3"/>
      <c r="DD50" s="3"/>
      <c r="DE50" s="3"/>
      <c r="DF50" s="3"/>
      <c r="DG50" s="3"/>
      <c r="DH50" s="3"/>
      <c r="DI50" s="3"/>
      <c r="DJ50" s="3"/>
      <c r="DK50" s="3"/>
      <c r="DL50" s="3"/>
      <c r="DM50" s="3"/>
      <c r="DN50" s="3"/>
      <c r="DO50" s="3"/>
      <c r="DP50" s="3"/>
      <c r="DQ50" s="3"/>
      <c r="DR50" s="3"/>
    </row>
    <row r="51" spans="14:122" ht="13.5">
      <c r="N51" s="19"/>
      <c r="O51" s="19"/>
      <c r="P51" s="19"/>
      <c r="Q51" s="19"/>
      <c r="R51" s="19"/>
      <c r="S51" s="19"/>
      <c r="T51" s="19"/>
      <c r="U51" s="19"/>
      <c r="V51" s="19"/>
      <c r="W51" s="19"/>
      <c r="X51" s="19"/>
      <c r="Y51" s="19"/>
      <c r="Z51" s="19"/>
      <c r="AA51" s="19"/>
      <c r="AB51" s="19"/>
      <c r="AC51" s="19"/>
      <c r="AD51" s="19"/>
      <c r="AE51" s="19"/>
      <c r="AF51" s="19"/>
      <c r="AG51" s="19"/>
      <c r="AH51" s="19"/>
      <c r="AI51" s="19"/>
      <c r="AJ51" s="19"/>
      <c r="AK51" s="19"/>
      <c r="AL51" s="19"/>
      <c r="AM51" s="19"/>
      <c r="AN51" s="19"/>
      <c r="AO51" s="19"/>
      <c r="AP51" s="19"/>
      <c r="AQ51" s="19"/>
      <c r="AR51" s="19"/>
      <c r="AS51" s="19"/>
      <c r="AT51" s="19"/>
      <c r="AU51" s="19"/>
      <c r="AV51" s="19"/>
      <c r="AW51" s="19"/>
      <c r="AX51" s="19"/>
      <c r="AY51" s="19"/>
      <c r="AZ51" s="19"/>
      <c r="BA51" s="19"/>
      <c r="BB51" s="19"/>
      <c r="BC51" s="19"/>
      <c r="BD51" s="19"/>
      <c r="BE51" s="19"/>
      <c r="BF51" s="19"/>
      <c r="BG51" s="19"/>
      <c r="BH51" s="19"/>
      <c r="BI51" s="19"/>
      <c r="CP51" s="3"/>
      <c r="CQ51" s="3"/>
      <c r="DA51" s="3"/>
      <c r="DB51" s="3"/>
      <c r="DC51" s="3"/>
      <c r="DD51" s="3"/>
      <c r="DE51" s="3"/>
      <c r="DF51" s="3"/>
      <c r="DG51" s="3"/>
      <c r="DH51" s="3"/>
      <c r="DI51" s="3"/>
      <c r="DJ51" s="3"/>
      <c r="DK51" s="3"/>
      <c r="DL51" s="3"/>
      <c r="DM51" s="3"/>
      <c r="DN51" s="3"/>
      <c r="DO51" s="3"/>
      <c r="DP51" s="3"/>
      <c r="DQ51" s="3"/>
      <c r="DR51" s="3"/>
    </row>
    <row r="52" spans="14:122" ht="13.5">
      <c r="N52" s="19"/>
      <c r="O52" s="19"/>
      <c r="P52" s="19"/>
      <c r="Q52" s="19"/>
      <c r="R52" s="19"/>
      <c r="S52" s="19"/>
      <c r="T52" s="19"/>
      <c r="U52" s="19"/>
      <c r="V52" s="19"/>
      <c r="W52" s="19"/>
      <c r="X52" s="19"/>
      <c r="Y52" s="19"/>
      <c r="Z52" s="19"/>
      <c r="AA52" s="19"/>
      <c r="AB52" s="19"/>
      <c r="AC52" s="19"/>
      <c r="AD52" s="19"/>
      <c r="AE52" s="19"/>
      <c r="AF52" s="19"/>
      <c r="AG52" s="19"/>
      <c r="AH52" s="19"/>
      <c r="AI52" s="19"/>
      <c r="AJ52" s="19"/>
      <c r="AK52" s="19"/>
      <c r="AL52" s="19"/>
      <c r="AM52" s="19"/>
      <c r="AN52" s="19"/>
      <c r="AO52" s="19"/>
      <c r="AP52" s="19"/>
      <c r="AQ52" s="19"/>
      <c r="AR52" s="19"/>
      <c r="AS52" s="19"/>
      <c r="AT52" s="19"/>
      <c r="AU52" s="19"/>
      <c r="AV52" s="19"/>
      <c r="AW52" s="19"/>
      <c r="AX52" s="19"/>
      <c r="AY52" s="19"/>
      <c r="AZ52" s="19"/>
      <c r="BA52" s="19"/>
      <c r="BB52" s="19"/>
      <c r="BC52" s="19"/>
      <c r="BD52" s="19"/>
      <c r="BE52" s="19"/>
      <c r="BF52" s="19"/>
      <c r="BG52" s="19"/>
      <c r="BH52" s="19"/>
      <c r="BI52" s="19"/>
      <c r="CP52" s="3"/>
      <c r="CQ52" s="3"/>
      <c r="DA52" s="3"/>
      <c r="DB52" s="3"/>
      <c r="DC52" s="3"/>
      <c r="DD52" s="3"/>
      <c r="DE52" s="3"/>
      <c r="DF52" s="3"/>
      <c r="DG52" s="3"/>
      <c r="DH52" s="3"/>
      <c r="DI52" s="3"/>
      <c r="DJ52" s="3"/>
      <c r="DK52" s="3"/>
      <c r="DL52" s="3"/>
      <c r="DM52" s="3"/>
      <c r="DN52" s="3"/>
      <c r="DO52" s="3"/>
      <c r="DP52" s="3"/>
      <c r="DQ52" s="3"/>
      <c r="DR52" s="3"/>
    </row>
    <row r="53" spans="14:122" ht="13.5">
      <c r="N53" s="19"/>
      <c r="O53" s="19"/>
      <c r="P53" s="19"/>
      <c r="Q53" s="19"/>
      <c r="R53" s="19"/>
      <c r="S53" s="19"/>
      <c r="T53" s="19"/>
      <c r="U53" s="19"/>
      <c r="V53" s="19"/>
      <c r="W53" s="19"/>
      <c r="X53" s="19"/>
      <c r="Y53" s="19"/>
      <c r="Z53" s="19"/>
      <c r="AA53" s="19"/>
      <c r="AB53" s="19"/>
      <c r="AC53" s="19"/>
      <c r="AD53" s="19"/>
      <c r="AE53" s="19"/>
      <c r="AF53" s="19"/>
      <c r="AG53" s="19"/>
      <c r="AH53" s="19"/>
      <c r="AI53" s="19"/>
      <c r="AJ53" s="19"/>
      <c r="AK53" s="19"/>
      <c r="AL53" s="19"/>
      <c r="AM53" s="19"/>
      <c r="AN53" s="19"/>
      <c r="AO53" s="19"/>
      <c r="AP53" s="19"/>
      <c r="AQ53" s="19"/>
      <c r="AS53" s="19"/>
      <c r="AT53" s="19"/>
      <c r="AU53" s="19"/>
      <c r="AV53" s="19"/>
      <c r="AX53" s="19"/>
      <c r="AY53" s="19"/>
      <c r="AZ53" s="19"/>
      <c r="BA53" s="19"/>
      <c r="BB53" s="19"/>
      <c r="BC53" s="19"/>
      <c r="BD53" s="19"/>
      <c r="BE53" s="19"/>
      <c r="BF53" s="19"/>
      <c r="BG53" s="19"/>
      <c r="BH53" s="19"/>
      <c r="BI53" s="19"/>
      <c r="CP53" s="3"/>
      <c r="CQ53" s="3"/>
      <c r="DA53" s="3"/>
      <c r="DB53" s="3"/>
      <c r="DC53" s="3"/>
      <c r="DD53" s="3"/>
      <c r="DE53" s="3"/>
      <c r="DF53" s="3"/>
      <c r="DG53" s="3"/>
      <c r="DH53" s="3"/>
      <c r="DI53" s="3"/>
      <c r="DJ53" s="3"/>
      <c r="DK53" s="3"/>
      <c r="DL53" s="3"/>
      <c r="DM53" s="3"/>
      <c r="DN53" s="3"/>
      <c r="DO53" s="3"/>
      <c r="DP53" s="3"/>
      <c r="DQ53" s="3"/>
      <c r="DR53" s="3"/>
    </row>
    <row r="54" spans="14:122" ht="13.5">
      <c r="N54" s="19"/>
      <c r="O54" s="19"/>
      <c r="P54" s="19"/>
      <c r="Q54" s="19"/>
      <c r="R54" s="19"/>
      <c r="S54" s="19"/>
      <c r="T54" s="19"/>
      <c r="U54" s="19"/>
      <c r="V54" s="19"/>
      <c r="W54" s="19"/>
      <c r="X54" s="19"/>
      <c r="Y54" s="19"/>
      <c r="Z54" s="19"/>
      <c r="AA54" s="19"/>
      <c r="AB54" s="19"/>
      <c r="AC54" s="19"/>
      <c r="AD54" s="19"/>
      <c r="AE54" s="19"/>
      <c r="AF54" s="19"/>
      <c r="AG54" s="19"/>
      <c r="AH54" s="19"/>
      <c r="AI54" s="19"/>
      <c r="AJ54" s="19"/>
      <c r="AK54" s="19"/>
      <c r="AL54" s="19"/>
      <c r="AM54" s="19"/>
      <c r="AN54" s="19"/>
      <c r="AO54" s="19"/>
      <c r="AP54" s="19"/>
      <c r="AQ54" s="19"/>
      <c r="AS54" s="19"/>
      <c r="AT54" s="19"/>
      <c r="AU54" s="19"/>
      <c r="AV54" s="19"/>
      <c r="AY54" s="19"/>
      <c r="AZ54" s="19"/>
      <c r="BA54" s="19"/>
      <c r="BB54" s="19"/>
      <c r="BC54" s="19"/>
      <c r="BD54" s="19"/>
      <c r="BE54" s="19"/>
      <c r="BF54" s="19"/>
      <c r="BG54" s="19"/>
      <c r="BH54" s="19"/>
      <c r="BI54" s="19"/>
      <c r="CP54" s="3"/>
      <c r="CQ54" s="3"/>
      <c r="DA54" s="3"/>
      <c r="DB54" s="3"/>
      <c r="DC54" s="3"/>
      <c r="DD54" s="3"/>
      <c r="DE54" s="3"/>
      <c r="DF54" s="3"/>
      <c r="DG54" s="3"/>
      <c r="DH54" s="3"/>
      <c r="DI54" s="3"/>
      <c r="DJ54" s="3"/>
      <c r="DK54" s="3"/>
      <c r="DL54" s="3"/>
      <c r="DM54" s="3"/>
      <c r="DN54" s="3"/>
      <c r="DO54" s="3"/>
      <c r="DP54" s="3"/>
      <c r="DQ54" s="3"/>
      <c r="DR54" s="3"/>
    </row>
    <row r="55" spans="14:122" ht="13.5">
      <c r="N55" s="19"/>
      <c r="O55" s="19"/>
      <c r="P55" s="19"/>
      <c r="Q55" s="19"/>
      <c r="R55" s="19"/>
      <c r="S55" s="19"/>
      <c r="T55" s="19"/>
      <c r="U55" s="19"/>
      <c r="V55" s="19"/>
      <c r="W55" s="19"/>
      <c r="X55" s="19"/>
      <c r="Y55" s="19"/>
      <c r="Z55" s="19"/>
      <c r="AA55" s="19"/>
      <c r="AB55" s="19"/>
      <c r="AC55" s="19"/>
      <c r="AD55" s="19"/>
      <c r="AE55" s="19"/>
      <c r="AF55" s="19"/>
      <c r="AG55" s="19"/>
      <c r="AH55" s="19"/>
      <c r="AI55" s="19"/>
      <c r="AJ55" s="19"/>
      <c r="AK55" s="19"/>
      <c r="AL55" s="19"/>
      <c r="AM55" s="19"/>
      <c r="AN55" s="19"/>
      <c r="AO55" s="19"/>
      <c r="AP55" s="19"/>
      <c r="AQ55" s="19"/>
      <c r="AS55" s="19"/>
      <c r="AT55" s="19"/>
      <c r="AY55" s="19"/>
      <c r="AZ55" s="19"/>
      <c r="BA55" s="19"/>
      <c r="BB55" s="19"/>
      <c r="BC55" s="19"/>
      <c r="BD55" s="19"/>
      <c r="BE55" s="19"/>
      <c r="BF55" s="19"/>
      <c r="BG55" s="19"/>
      <c r="BH55" s="19"/>
      <c r="BI55" s="19"/>
      <c r="CP55" s="3"/>
      <c r="CQ55" s="3"/>
      <c r="DA55" s="3"/>
      <c r="DB55" s="3"/>
      <c r="DC55" s="3"/>
      <c r="DD55" s="3"/>
      <c r="DE55" s="3"/>
      <c r="DF55" s="3"/>
      <c r="DG55" s="3"/>
      <c r="DH55" s="3"/>
      <c r="DI55" s="3"/>
      <c r="DJ55" s="3"/>
      <c r="DK55" s="3"/>
      <c r="DL55" s="3"/>
      <c r="DM55" s="3"/>
      <c r="DN55" s="3"/>
      <c r="DO55" s="3"/>
      <c r="DP55" s="3"/>
      <c r="DQ55" s="3"/>
      <c r="DR55" s="3"/>
    </row>
    <row r="56" spans="14:122" ht="13.5">
      <c r="N56" s="19"/>
      <c r="O56" s="19"/>
      <c r="P56" s="19"/>
      <c r="Q56" s="19"/>
      <c r="R56" s="19"/>
      <c r="S56" s="19"/>
      <c r="T56" s="19"/>
      <c r="U56" s="19"/>
      <c r="V56" s="19"/>
      <c r="W56" s="19"/>
      <c r="X56" s="19"/>
      <c r="Y56" s="19"/>
      <c r="Z56" s="19"/>
      <c r="AA56" s="19"/>
      <c r="AB56" s="19"/>
      <c r="AC56" s="19"/>
      <c r="AD56" s="19"/>
      <c r="AE56" s="19"/>
      <c r="AF56" s="19"/>
      <c r="AG56" s="19"/>
      <c r="AH56" s="19"/>
      <c r="AI56" s="19"/>
      <c r="AJ56" s="19"/>
      <c r="AK56" s="19"/>
      <c r="AL56" s="19"/>
      <c r="AM56" s="19"/>
      <c r="AN56" s="19"/>
      <c r="AO56" s="19"/>
      <c r="AP56" s="19"/>
      <c r="AQ56" s="19"/>
      <c r="AT56" s="19"/>
      <c r="AY56" s="19"/>
      <c r="AZ56" s="19"/>
      <c r="BA56" s="19"/>
      <c r="BB56" s="19"/>
      <c r="BC56" s="19"/>
      <c r="BD56" s="19"/>
      <c r="BE56" s="19"/>
      <c r="BF56" s="19"/>
      <c r="BG56" s="19"/>
      <c r="BH56" s="19"/>
      <c r="BI56" s="19"/>
      <c r="CP56" s="3"/>
      <c r="CQ56" s="3"/>
      <c r="DA56" s="3"/>
      <c r="DB56" s="3"/>
      <c r="DC56" s="3"/>
      <c r="DD56" s="3"/>
      <c r="DE56" s="3"/>
      <c r="DF56" s="3"/>
      <c r="DG56" s="3"/>
      <c r="DH56" s="3"/>
      <c r="DI56" s="3"/>
      <c r="DJ56" s="3"/>
      <c r="DK56" s="3"/>
      <c r="DL56" s="3"/>
      <c r="DM56" s="3"/>
      <c r="DN56" s="3"/>
      <c r="DO56" s="3"/>
      <c r="DP56" s="3"/>
      <c r="DQ56" s="3"/>
      <c r="DR56" s="3"/>
    </row>
    <row r="57" spans="14:122" ht="13.5">
      <c r="N57" s="19"/>
      <c r="O57" s="19"/>
      <c r="P57" s="19"/>
      <c r="Q57" s="19"/>
      <c r="R57" s="19"/>
      <c r="S57" s="19"/>
      <c r="T57" s="19"/>
      <c r="U57" s="19"/>
      <c r="V57" s="19"/>
      <c r="W57" s="19"/>
      <c r="X57" s="19"/>
      <c r="Y57" s="19"/>
      <c r="Z57" s="19"/>
      <c r="AA57" s="19"/>
      <c r="AB57" s="19"/>
      <c r="AC57" s="19"/>
      <c r="AD57" s="19"/>
      <c r="AE57" s="19"/>
      <c r="AF57" s="19"/>
      <c r="AG57" s="19"/>
      <c r="AH57" s="19"/>
      <c r="AI57" s="19"/>
      <c r="AJ57" s="19"/>
      <c r="AK57" s="19"/>
      <c r="AL57" s="19"/>
      <c r="AM57" s="19"/>
      <c r="AN57" s="19"/>
      <c r="AO57" s="19"/>
      <c r="AP57" s="19"/>
      <c r="AQ57" s="19"/>
      <c r="AY57" s="19"/>
      <c r="BA57" s="19"/>
      <c r="BB57" s="19"/>
      <c r="BC57" s="19"/>
      <c r="BD57" s="19"/>
      <c r="BE57" s="19"/>
      <c r="BF57" s="19"/>
      <c r="BG57" s="19"/>
      <c r="BH57" s="19"/>
      <c r="BI57" s="19"/>
      <c r="CP57" s="3"/>
      <c r="CQ57" s="3"/>
      <c r="DA57" s="3"/>
      <c r="DB57" s="3"/>
      <c r="DC57" s="3"/>
      <c r="DD57" s="3"/>
      <c r="DE57" s="3"/>
      <c r="DF57" s="3"/>
      <c r="DG57" s="3"/>
      <c r="DH57" s="3"/>
      <c r="DI57" s="3"/>
      <c r="DJ57" s="3"/>
      <c r="DK57" s="3"/>
      <c r="DL57" s="3"/>
      <c r="DM57" s="3"/>
      <c r="DN57" s="3"/>
      <c r="DO57" s="3"/>
      <c r="DP57" s="3"/>
      <c r="DQ57" s="3"/>
      <c r="DR57" s="3"/>
    </row>
    <row r="58" spans="14:122" ht="13.5">
      <c r="N58" s="19"/>
      <c r="O58" s="19"/>
      <c r="P58" s="19"/>
      <c r="Q58" s="19"/>
      <c r="R58" s="19"/>
      <c r="S58" s="19"/>
      <c r="T58" s="19"/>
      <c r="U58" s="19"/>
      <c r="V58" s="19"/>
      <c r="W58" s="19"/>
      <c r="X58" s="19"/>
      <c r="Y58" s="19"/>
      <c r="Z58" s="19"/>
      <c r="AA58" s="19"/>
      <c r="AB58" s="19"/>
      <c r="AC58" s="19"/>
      <c r="AD58" s="19"/>
      <c r="AE58" s="19"/>
      <c r="AF58" s="19"/>
      <c r="AG58" s="19"/>
      <c r="AH58" s="19"/>
      <c r="AI58" s="19"/>
      <c r="AJ58" s="19"/>
      <c r="AK58" s="19"/>
      <c r="AM58" s="19"/>
      <c r="AN58" s="19"/>
      <c r="AO58" s="19"/>
      <c r="AP58" s="19"/>
      <c r="AY58" s="19"/>
      <c r="BA58" s="19"/>
      <c r="BB58" s="19"/>
      <c r="BC58" s="19"/>
      <c r="BD58" s="19"/>
      <c r="BE58" s="19"/>
      <c r="BF58" s="19"/>
      <c r="BG58" s="19"/>
      <c r="BH58" s="19"/>
      <c r="BI58" s="19"/>
      <c r="CP58" s="3"/>
      <c r="CQ58" s="3"/>
      <c r="DA58" s="3"/>
      <c r="DB58" s="3"/>
      <c r="DC58" s="3"/>
      <c r="DD58" s="3"/>
      <c r="DE58" s="3"/>
      <c r="DF58" s="3"/>
      <c r="DG58" s="3"/>
      <c r="DH58" s="3"/>
      <c r="DI58" s="3"/>
      <c r="DJ58" s="3"/>
      <c r="DK58" s="3"/>
      <c r="DL58" s="3"/>
      <c r="DM58" s="3"/>
      <c r="DN58" s="3"/>
      <c r="DO58" s="3"/>
      <c r="DP58" s="3"/>
      <c r="DQ58" s="3"/>
      <c r="DR58" s="3"/>
    </row>
    <row r="59" spans="14:122" ht="13.5">
      <c r="N59" s="19"/>
      <c r="O59" s="19"/>
      <c r="P59" s="19"/>
      <c r="Q59" s="19"/>
      <c r="R59" s="19"/>
      <c r="S59" s="19"/>
      <c r="T59" s="19"/>
      <c r="U59" s="19"/>
      <c r="V59" s="19"/>
      <c r="W59" s="19"/>
      <c r="X59" s="19"/>
      <c r="Y59" s="19"/>
      <c r="Z59" s="19"/>
      <c r="AA59" s="19"/>
      <c r="AB59" s="19"/>
      <c r="AC59" s="19"/>
      <c r="AD59" s="19"/>
      <c r="AE59" s="19"/>
      <c r="AF59" s="19"/>
      <c r="AG59" s="19"/>
      <c r="AH59" s="19"/>
      <c r="AI59" s="19"/>
      <c r="AJ59" s="19"/>
      <c r="AK59" s="19"/>
      <c r="AM59" s="19"/>
      <c r="AN59" s="19"/>
      <c r="AO59" s="19"/>
      <c r="AP59" s="19"/>
      <c r="AY59" s="19"/>
      <c r="BB59" s="19"/>
      <c r="BC59" s="19"/>
      <c r="BF59" s="19"/>
      <c r="BG59" s="19"/>
      <c r="BH59" s="19"/>
      <c r="BI59" s="19"/>
      <c r="CP59" s="3"/>
      <c r="CQ59" s="3"/>
      <c r="DA59" s="3"/>
      <c r="DB59" s="3"/>
      <c r="DC59" s="3"/>
      <c r="DD59" s="3"/>
      <c r="DE59" s="3"/>
      <c r="DF59" s="3"/>
      <c r="DG59" s="3"/>
      <c r="DH59" s="3"/>
      <c r="DI59" s="3"/>
      <c r="DJ59" s="3"/>
      <c r="DK59" s="3"/>
      <c r="DL59" s="3"/>
      <c r="DM59" s="3"/>
      <c r="DN59" s="3"/>
      <c r="DO59" s="3"/>
      <c r="DP59" s="3"/>
      <c r="DQ59" s="3"/>
      <c r="DR59" s="3"/>
    </row>
    <row r="60" spans="14:122" ht="13.5">
      <c r="N60" s="19"/>
      <c r="O60" s="19"/>
      <c r="P60" s="19"/>
      <c r="Q60" s="19"/>
      <c r="R60" s="19"/>
      <c r="S60" s="19"/>
      <c r="T60" s="19"/>
      <c r="U60" s="19"/>
      <c r="V60" s="19"/>
      <c r="W60" s="19"/>
      <c r="X60" s="19"/>
      <c r="Y60" s="19"/>
      <c r="Z60" s="19"/>
      <c r="AA60" s="19"/>
      <c r="AB60" s="19"/>
      <c r="AC60" s="19"/>
      <c r="AD60" s="19"/>
      <c r="AE60" s="19"/>
      <c r="AF60" s="19"/>
      <c r="AG60" s="19"/>
      <c r="AH60" s="19"/>
      <c r="AI60" s="19"/>
      <c r="AJ60" s="19"/>
      <c r="AK60" s="19"/>
      <c r="AM60" s="19"/>
      <c r="AN60" s="19"/>
      <c r="AO60" s="19"/>
      <c r="AP60" s="19"/>
      <c r="AY60" s="19"/>
      <c r="BB60" s="19"/>
      <c r="BC60" s="19"/>
      <c r="BF60" s="19"/>
      <c r="CP60" s="3"/>
      <c r="CQ60" s="3"/>
      <c r="DA60" s="3"/>
      <c r="DB60" s="3"/>
      <c r="DC60" s="3"/>
      <c r="DD60" s="3"/>
      <c r="DE60" s="3"/>
      <c r="DF60" s="3"/>
      <c r="DG60" s="3"/>
      <c r="DH60" s="3"/>
      <c r="DI60" s="3"/>
      <c r="DJ60" s="3"/>
      <c r="DK60" s="3"/>
      <c r="DL60" s="3"/>
      <c r="DM60" s="3"/>
      <c r="DN60" s="3"/>
      <c r="DO60" s="3"/>
      <c r="DP60" s="3"/>
      <c r="DQ60" s="3"/>
      <c r="DR60" s="3"/>
    </row>
    <row r="61" spans="14:122" ht="13.5">
      <c r="N61" s="19"/>
      <c r="O61" s="19"/>
      <c r="P61" s="19"/>
      <c r="Q61" s="19"/>
      <c r="R61" s="19"/>
      <c r="S61" s="19"/>
      <c r="T61" s="19"/>
      <c r="U61" s="19"/>
      <c r="V61" s="19"/>
      <c r="W61" s="19"/>
      <c r="X61" s="19"/>
      <c r="Y61" s="19"/>
      <c r="Z61" s="19"/>
      <c r="AA61" s="19"/>
      <c r="AB61" s="19"/>
      <c r="AC61" s="19"/>
      <c r="AD61" s="19"/>
      <c r="AE61" s="19"/>
      <c r="AF61" s="19"/>
      <c r="AG61" s="19"/>
      <c r="AH61" s="19"/>
      <c r="AI61" s="19"/>
      <c r="AJ61" s="19"/>
      <c r="AK61" s="19"/>
      <c r="AM61" s="19"/>
      <c r="AN61" s="19"/>
      <c r="AO61" s="19"/>
      <c r="AY61" s="19"/>
      <c r="BB61" s="19"/>
      <c r="BC61" s="19"/>
      <c r="BF61" s="19"/>
      <c r="CP61" s="3"/>
      <c r="CQ61" s="3"/>
      <c r="DA61" s="3"/>
      <c r="DB61" s="3"/>
      <c r="DC61" s="3"/>
      <c r="DD61" s="3"/>
      <c r="DE61" s="3"/>
      <c r="DF61" s="3"/>
      <c r="DG61" s="3"/>
      <c r="DH61" s="3"/>
      <c r="DI61" s="3"/>
      <c r="DJ61" s="3"/>
      <c r="DK61" s="3"/>
      <c r="DL61" s="3"/>
      <c r="DM61" s="3"/>
      <c r="DN61" s="3"/>
      <c r="DO61" s="3"/>
      <c r="DP61" s="3"/>
      <c r="DQ61" s="3"/>
      <c r="DR61" s="3"/>
    </row>
    <row r="62" spans="14:122" ht="13.5">
      <c r="N62" s="19"/>
      <c r="O62" s="19"/>
      <c r="P62" s="19"/>
      <c r="Q62" s="19"/>
      <c r="R62" s="19"/>
      <c r="S62" s="19"/>
      <c r="T62" s="19"/>
      <c r="U62" s="19"/>
      <c r="V62" s="19"/>
      <c r="W62" s="19"/>
      <c r="X62" s="19"/>
      <c r="Y62" s="19"/>
      <c r="Z62" s="19"/>
      <c r="AA62" s="19"/>
      <c r="AB62" s="19"/>
      <c r="AC62" s="19"/>
      <c r="AD62" s="19"/>
      <c r="AE62" s="19"/>
      <c r="AF62" s="19"/>
      <c r="AG62" s="19"/>
      <c r="AH62" s="19"/>
      <c r="AI62" s="19"/>
      <c r="AJ62" s="19"/>
      <c r="AK62" s="19"/>
      <c r="AM62" s="19"/>
      <c r="AN62" s="19"/>
      <c r="AO62" s="19"/>
      <c r="BB62" s="19"/>
      <c r="BC62" s="19"/>
      <c r="BF62" s="19"/>
      <c r="CP62" s="3"/>
      <c r="CQ62" s="3"/>
      <c r="DA62" s="3"/>
      <c r="DB62" s="3"/>
      <c r="DC62" s="3"/>
      <c r="DD62" s="3"/>
      <c r="DE62" s="3"/>
      <c r="DF62" s="3"/>
      <c r="DG62" s="3"/>
      <c r="DH62" s="3"/>
      <c r="DI62" s="3"/>
      <c r="DJ62" s="3"/>
      <c r="DK62" s="3"/>
      <c r="DL62" s="3"/>
      <c r="DM62" s="3"/>
      <c r="DN62" s="3"/>
      <c r="DO62" s="3"/>
      <c r="DP62" s="3"/>
      <c r="DQ62" s="3"/>
      <c r="DR62" s="3"/>
    </row>
    <row r="63" spans="14:122" ht="13.5">
      <c r="N63" s="19"/>
      <c r="O63" s="19"/>
      <c r="P63" s="19"/>
      <c r="Q63" s="19"/>
      <c r="R63" s="19"/>
      <c r="S63" s="19"/>
      <c r="T63" s="19"/>
      <c r="U63" s="19"/>
      <c r="V63" s="19"/>
      <c r="W63" s="19"/>
      <c r="X63" s="19"/>
      <c r="Y63" s="19"/>
      <c r="Z63" s="19"/>
      <c r="AA63" s="19"/>
      <c r="AB63" s="19"/>
      <c r="AC63" s="19"/>
      <c r="AD63" s="19"/>
      <c r="AE63" s="19"/>
      <c r="AF63" s="19"/>
      <c r="AG63" s="19"/>
      <c r="AH63" s="19"/>
      <c r="AM63" s="19"/>
      <c r="AN63" s="19"/>
      <c r="AO63" s="19"/>
      <c r="BB63" s="19"/>
      <c r="CP63" s="3"/>
      <c r="CQ63" s="3"/>
      <c r="DA63" s="3"/>
      <c r="DB63" s="3"/>
      <c r="DC63" s="3"/>
      <c r="DD63" s="3"/>
      <c r="DE63" s="3"/>
      <c r="DF63" s="3"/>
      <c r="DG63" s="3"/>
      <c r="DH63" s="3"/>
      <c r="DI63" s="3"/>
      <c r="DJ63" s="3"/>
      <c r="DK63" s="3"/>
      <c r="DL63" s="3"/>
      <c r="DM63" s="3"/>
      <c r="DN63" s="3"/>
      <c r="DO63" s="3"/>
      <c r="DP63" s="3"/>
      <c r="DQ63" s="3"/>
      <c r="DR63" s="3"/>
    </row>
    <row r="64" spans="14:122" ht="13.5">
      <c r="N64" s="19"/>
      <c r="O64" s="19"/>
      <c r="P64" s="19"/>
      <c r="Q64" s="19"/>
      <c r="R64" s="19"/>
      <c r="S64" s="19"/>
      <c r="T64" s="19"/>
      <c r="U64" s="19"/>
      <c r="V64" s="19"/>
      <c r="W64" s="19"/>
      <c r="X64" s="19"/>
      <c r="Y64" s="19"/>
      <c r="Z64" s="19"/>
      <c r="AA64" s="19"/>
      <c r="AB64" s="19"/>
      <c r="AC64" s="19"/>
      <c r="AD64" s="19"/>
      <c r="AE64" s="19"/>
      <c r="AF64" s="19"/>
      <c r="AG64" s="19"/>
      <c r="AH64" s="19"/>
      <c r="AO64" s="19"/>
      <c r="CP64" s="3"/>
      <c r="CQ64" s="3"/>
      <c r="DA64" s="3"/>
      <c r="DB64" s="3"/>
      <c r="DC64" s="3"/>
      <c r="DD64" s="3"/>
      <c r="DE64" s="3"/>
      <c r="DF64" s="3"/>
      <c r="DG64" s="3"/>
      <c r="DH64" s="3"/>
      <c r="DI64" s="3"/>
      <c r="DJ64" s="3"/>
      <c r="DK64" s="3"/>
      <c r="DL64" s="3"/>
      <c r="DM64" s="3"/>
      <c r="DN64" s="3"/>
      <c r="DO64" s="3"/>
      <c r="DP64" s="3"/>
      <c r="DQ64" s="3"/>
      <c r="DR64" s="3"/>
    </row>
    <row r="65" spans="14:122" ht="13.5">
      <c r="N65" s="19"/>
      <c r="O65" s="19"/>
      <c r="P65" s="19"/>
      <c r="Q65" s="19"/>
      <c r="R65" s="19"/>
      <c r="S65" s="19"/>
      <c r="T65" s="19"/>
      <c r="U65" s="19"/>
      <c r="V65" s="19"/>
      <c r="W65" s="19"/>
      <c r="X65" s="19"/>
      <c r="Y65" s="19"/>
      <c r="Z65" s="19"/>
      <c r="AA65" s="19"/>
      <c r="AB65" s="19"/>
      <c r="AC65" s="19"/>
      <c r="AD65" s="19"/>
      <c r="AE65" s="19"/>
      <c r="AF65" s="19"/>
      <c r="AG65" s="19"/>
      <c r="AH65" s="19"/>
      <c r="AO65" s="19"/>
      <c r="CP65" s="3"/>
      <c r="CQ65" s="3"/>
      <c r="DA65" s="3"/>
      <c r="DB65" s="3"/>
      <c r="DC65" s="3"/>
      <c r="DD65" s="3"/>
      <c r="DE65" s="3"/>
      <c r="DF65" s="3"/>
      <c r="DG65" s="3"/>
      <c r="DH65" s="3"/>
      <c r="DI65" s="3"/>
      <c r="DJ65" s="3"/>
      <c r="DK65" s="3"/>
      <c r="DL65" s="3"/>
      <c r="DM65" s="3"/>
      <c r="DN65" s="3"/>
      <c r="DO65" s="3"/>
      <c r="DP65" s="3"/>
      <c r="DQ65" s="3"/>
      <c r="DR65" s="3"/>
    </row>
    <row r="66" spans="14:122" ht="13.5">
      <c r="N66" s="19"/>
      <c r="O66" s="19"/>
      <c r="P66" s="19"/>
      <c r="Q66" s="19"/>
      <c r="R66" s="19"/>
      <c r="S66" s="19"/>
      <c r="T66" s="19"/>
      <c r="U66" s="19"/>
      <c r="V66" s="19"/>
      <c r="W66" s="19"/>
      <c r="X66" s="19"/>
      <c r="Y66" s="19"/>
      <c r="Z66" s="19"/>
      <c r="AA66" s="19"/>
      <c r="AB66" s="19"/>
      <c r="AC66" s="19"/>
      <c r="AD66" s="19"/>
      <c r="AE66" s="19"/>
      <c r="AF66" s="19"/>
      <c r="AG66" s="19"/>
      <c r="AH66" s="19"/>
      <c r="AO66" s="19"/>
      <c r="CP66" s="3"/>
      <c r="CQ66" s="3"/>
      <c r="DA66" s="3"/>
      <c r="DB66" s="3"/>
      <c r="DC66" s="3"/>
      <c r="DD66" s="3"/>
      <c r="DE66" s="3"/>
      <c r="DF66" s="3"/>
      <c r="DG66" s="3"/>
      <c r="DH66" s="3"/>
      <c r="DI66" s="3"/>
      <c r="DJ66" s="3"/>
      <c r="DK66" s="3"/>
      <c r="DL66" s="3"/>
      <c r="DM66" s="3"/>
      <c r="DN66" s="3"/>
      <c r="DO66" s="3"/>
      <c r="DP66" s="3"/>
      <c r="DQ66" s="3"/>
      <c r="DR66" s="3"/>
    </row>
    <row r="67" spans="14:122" ht="13.5">
      <c r="P67" s="19"/>
      <c r="Q67" s="19"/>
      <c r="R67" s="19"/>
      <c r="S67" s="19"/>
      <c r="T67" s="19"/>
      <c r="U67" s="19"/>
      <c r="V67" s="19"/>
      <c r="W67" s="19"/>
      <c r="X67" s="19"/>
      <c r="Y67" s="19"/>
      <c r="Z67" s="19"/>
      <c r="AA67" s="19"/>
      <c r="AB67" s="19"/>
      <c r="AC67" s="19"/>
      <c r="AD67" s="19"/>
      <c r="AE67" s="19"/>
      <c r="AF67" s="19"/>
      <c r="AG67" s="19"/>
      <c r="AH67" s="19"/>
      <c r="DA67" s="3"/>
      <c r="DB67" s="3"/>
      <c r="DC67" s="3"/>
      <c r="DD67" s="3"/>
      <c r="DE67" s="3"/>
      <c r="DF67" s="3"/>
      <c r="DG67" s="3"/>
      <c r="DH67" s="3"/>
      <c r="DI67" s="3"/>
      <c r="DJ67" s="3"/>
      <c r="DK67" s="3"/>
      <c r="DL67" s="3"/>
      <c r="DM67" s="3"/>
      <c r="DN67" s="3"/>
      <c r="DO67" s="3"/>
      <c r="DP67" s="3"/>
      <c r="DQ67" s="3"/>
      <c r="DR67" s="3"/>
    </row>
    <row r="68" spans="14:122" ht="13.5">
      <c r="P68" s="19"/>
      <c r="Q68" s="19"/>
      <c r="R68" s="19"/>
      <c r="S68" s="19"/>
      <c r="T68" s="19"/>
      <c r="U68" s="19"/>
      <c r="V68" s="19"/>
      <c r="W68" s="19"/>
      <c r="X68" s="19"/>
      <c r="Y68" s="19"/>
      <c r="Z68" s="19"/>
      <c r="AA68" s="19"/>
      <c r="AB68" s="19"/>
      <c r="AC68" s="19"/>
      <c r="AD68" s="19"/>
      <c r="AE68" s="19"/>
      <c r="AF68" s="19"/>
      <c r="AG68" s="19"/>
      <c r="AH68" s="19"/>
      <c r="DA68" s="3"/>
      <c r="DB68" s="3"/>
      <c r="DC68" s="3"/>
      <c r="DD68" s="3"/>
      <c r="DE68" s="3"/>
      <c r="DF68" s="3"/>
      <c r="DG68" s="3"/>
      <c r="DH68" s="3"/>
      <c r="DI68" s="3"/>
      <c r="DJ68" s="3"/>
      <c r="DK68" s="3"/>
      <c r="DL68" s="3"/>
      <c r="DM68" s="3"/>
      <c r="DN68" s="3"/>
      <c r="DO68" s="3"/>
      <c r="DP68" s="3"/>
      <c r="DQ68" s="3"/>
      <c r="DR68" s="3"/>
    </row>
    <row r="69" spans="14:122" ht="13.5">
      <c r="P69" s="19"/>
      <c r="Q69" s="19"/>
      <c r="R69" s="19"/>
      <c r="S69" s="19"/>
      <c r="T69" s="19"/>
      <c r="U69" s="19"/>
      <c r="V69" s="19"/>
      <c r="W69" s="19"/>
      <c r="X69" s="19"/>
      <c r="Y69" s="19"/>
      <c r="Z69" s="19"/>
      <c r="AA69" s="19"/>
      <c r="AB69" s="19"/>
      <c r="AC69" s="19"/>
      <c r="AD69" s="19"/>
      <c r="AE69" s="19"/>
      <c r="AF69" s="19"/>
      <c r="AG69" s="19"/>
      <c r="AH69" s="19"/>
      <c r="DA69" s="3"/>
      <c r="DB69" s="3"/>
      <c r="DC69" s="3"/>
      <c r="DD69" s="3"/>
      <c r="DE69" s="3"/>
      <c r="DF69" s="3"/>
      <c r="DG69" s="3"/>
      <c r="DH69" s="3"/>
      <c r="DI69" s="3"/>
      <c r="DJ69" s="3"/>
      <c r="DK69" s="3"/>
      <c r="DL69" s="3"/>
      <c r="DM69" s="3"/>
      <c r="DN69" s="3"/>
      <c r="DO69" s="3"/>
      <c r="DP69" s="3"/>
      <c r="DQ69" s="3"/>
      <c r="DR69" s="3"/>
    </row>
    <row r="70" spans="14:122" ht="13.5">
      <c r="P70" s="19"/>
      <c r="Q70" s="19"/>
      <c r="R70" s="19"/>
      <c r="S70" s="19"/>
      <c r="T70" s="19"/>
      <c r="U70" s="19"/>
      <c r="V70" s="19"/>
      <c r="W70" s="19"/>
      <c r="X70" s="19"/>
      <c r="Y70" s="19"/>
      <c r="Z70" s="19"/>
      <c r="AA70" s="19"/>
      <c r="AB70" s="19"/>
      <c r="AC70" s="19"/>
      <c r="AD70" s="19"/>
      <c r="AE70" s="19"/>
      <c r="AF70" s="19"/>
      <c r="AG70" s="19"/>
      <c r="AH70" s="19"/>
      <c r="DA70" s="3"/>
      <c r="DB70" s="3"/>
      <c r="DC70" s="3"/>
      <c r="DD70" s="3"/>
      <c r="DE70" s="3"/>
      <c r="DF70" s="3"/>
      <c r="DG70" s="3"/>
      <c r="DH70" s="3"/>
      <c r="DI70" s="3"/>
      <c r="DJ70" s="3"/>
      <c r="DK70" s="3"/>
      <c r="DL70" s="3"/>
      <c r="DM70" s="3"/>
      <c r="DN70" s="3"/>
      <c r="DO70" s="3"/>
      <c r="DP70" s="3"/>
      <c r="DQ70" s="3"/>
      <c r="DR70" s="3"/>
    </row>
    <row r="71" spans="14:122" ht="13.5">
      <c r="P71" s="19"/>
      <c r="Q71" s="19"/>
      <c r="R71" s="19"/>
      <c r="S71" s="19"/>
      <c r="T71" s="19"/>
      <c r="U71" s="19"/>
      <c r="V71" s="19"/>
      <c r="W71" s="19"/>
      <c r="X71" s="19"/>
      <c r="Y71" s="19"/>
      <c r="Z71" s="19"/>
      <c r="AA71" s="19"/>
      <c r="AB71" s="19"/>
      <c r="AC71" s="19"/>
      <c r="AD71" s="19"/>
      <c r="AE71" s="19"/>
      <c r="AF71" s="19"/>
      <c r="AG71" s="19"/>
      <c r="AH71" s="19"/>
      <c r="DA71" s="3"/>
      <c r="DB71" s="3"/>
      <c r="DC71" s="3"/>
      <c r="DD71" s="3"/>
      <c r="DE71" s="3"/>
      <c r="DF71" s="3"/>
      <c r="DG71" s="3"/>
      <c r="DH71" s="3"/>
      <c r="DI71" s="3"/>
      <c r="DJ71" s="3"/>
      <c r="DK71" s="3"/>
      <c r="DL71" s="3"/>
      <c r="DM71" s="3"/>
      <c r="DN71" s="3"/>
      <c r="DO71" s="3"/>
      <c r="DP71" s="3"/>
      <c r="DQ71" s="3"/>
      <c r="DR71" s="3"/>
    </row>
    <row r="72" spans="14:122" ht="13.5">
      <c r="P72" s="19"/>
      <c r="DA72" s="3"/>
      <c r="DB72" s="3"/>
      <c r="DC72" s="3"/>
      <c r="DD72" s="3"/>
      <c r="DE72" s="3"/>
      <c r="DF72" s="3"/>
      <c r="DG72" s="3"/>
      <c r="DH72" s="3"/>
      <c r="DI72" s="3"/>
      <c r="DJ72" s="3"/>
      <c r="DK72" s="3"/>
      <c r="DL72" s="3"/>
      <c r="DM72" s="3"/>
      <c r="DN72" s="3"/>
      <c r="DO72" s="3"/>
      <c r="DP72" s="3"/>
      <c r="DQ72" s="3"/>
      <c r="DR72" s="3"/>
    </row>
    <row r="73" spans="14:122" ht="13.5">
      <c r="P73" s="19"/>
      <c r="DA73" s="3"/>
      <c r="DB73" s="3"/>
      <c r="DC73" s="3"/>
      <c r="DD73" s="3"/>
      <c r="DE73" s="3"/>
      <c r="DF73" s="3"/>
      <c r="DG73" s="3"/>
      <c r="DH73" s="3"/>
      <c r="DI73" s="3"/>
      <c r="DJ73" s="3"/>
      <c r="DK73" s="3"/>
      <c r="DL73" s="3"/>
      <c r="DM73" s="3"/>
      <c r="DN73" s="3"/>
      <c r="DO73" s="3"/>
      <c r="DP73" s="3"/>
      <c r="DQ73" s="3"/>
      <c r="DR73" s="3"/>
    </row>
    <row r="74" spans="14:122" ht="13.5">
      <c r="P74" s="19"/>
    </row>
    <row r="75" spans="14:122" ht="13.5">
      <c r="P75" s="19"/>
    </row>
    <row r="76" spans="14:122" ht="13.5">
      <c r="P76" s="19"/>
    </row>
    <row r="77" spans="14:122" ht="13.5">
      <c r="P77" s="19"/>
    </row>
    <row r="78" spans="14:122" ht="13.5">
      <c r="P78" s="19"/>
    </row>
    <row r="79" spans="14:122" ht="13.5"/>
    <row r="80" spans="14:122" ht="13.5"/>
    <row r="81" ht="13.5"/>
    <row r="82" ht="13.5"/>
    <row r="83" ht="13.5"/>
    <row r="84" ht="13.5"/>
    <row r="85" ht="13.5"/>
    <row r="86" ht="13.5"/>
    <row r="87" ht="13.5"/>
    <row r="88" ht="13.5"/>
    <row r="89" ht="13.5"/>
    <row r="90" ht="13.5"/>
    <row r="91" ht="13.5"/>
    <row r="92" ht="13.5"/>
    <row r="93" ht="13.5"/>
    <row r="94" ht="13.5"/>
    <row r="95" ht="13.5"/>
    <row r="96" ht="13.5"/>
    <row r="97" ht="13.5"/>
    <row r="98" ht="13.5"/>
    <row r="99" ht="13.5"/>
    <row r="100" ht="13.5"/>
    <row r="101" ht="13.5"/>
    <row r="102" ht="13.5"/>
    <row r="103" ht="13.5"/>
    <row r="104" ht="13.5"/>
    <row r="105" ht="13.5"/>
    <row r="106" ht="13.5"/>
    <row r="107" ht="13.5"/>
    <row r="108" ht="13.5"/>
    <row r="109" ht="13.5"/>
    <row r="110" ht="13.5"/>
    <row r="111" ht="13.5"/>
    <row r="112" ht="13.5"/>
    <row r="113" ht="13.5"/>
    <row r="114" ht="13.5"/>
    <row r="115" ht="13.5"/>
    <row r="116" ht="13.5"/>
    <row r="117" ht="13.5"/>
    <row r="118" ht="13.5"/>
    <row r="119" ht="13.5"/>
    <row r="120" ht="13.5"/>
    <row r="121" ht="13.5"/>
    <row r="122" ht="13.5"/>
    <row r="123" ht="13.5"/>
    <row r="124" ht="13.5"/>
    <row r="125" ht="13.5"/>
    <row r="126" ht="13.5"/>
    <row r="127" ht="13.5"/>
    <row r="128" ht="13.5"/>
    <row r="129" ht="13.5"/>
    <row r="130" ht="13.5"/>
    <row r="131" ht="13.5"/>
    <row r="132" ht="13.5"/>
    <row r="133" ht="13.5"/>
    <row r="134" ht="13.5"/>
    <row r="135" ht="13.5"/>
    <row r="136" ht="13.5"/>
    <row r="137" ht="13.5"/>
    <row r="138" ht="13.5"/>
    <row r="139" ht="13.5"/>
    <row r="140" ht="13.5"/>
    <row r="141" ht="13.5"/>
    <row r="142" ht="13.5"/>
    <row r="143" ht="13.5"/>
    <row r="144" ht="13.5"/>
    <row r="145" ht="13.5"/>
    <row r="146" ht="13.5"/>
    <row r="147" ht="13.5"/>
    <row r="148" ht="13.5"/>
    <row r="149" ht="13.5"/>
    <row r="150" ht="13.5"/>
    <row r="151" ht="13.5"/>
    <row r="152" ht="13.5"/>
    <row r="153" ht="13.5"/>
    <row r="154" ht="13.5"/>
    <row r="155" ht="13.5"/>
    <row r="156" ht="13.5"/>
    <row r="157" ht="13.5"/>
    <row r="158" ht="13.5"/>
    <row r="159" ht="13.5"/>
    <row r="160" ht="13.5"/>
    <row r="161" ht="13.5"/>
    <row r="162" ht="13.5"/>
    <row r="163" ht="13.5"/>
    <row r="164" ht="13.5"/>
    <row r="165" ht="13.5"/>
    <row r="166" ht="13.5"/>
    <row r="167" ht="13.5"/>
    <row r="168" ht="13.5"/>
    <row r="169" ht="13.5"/>
    <row r="170" ht="13.5"/>
    <row r="171" ht="13.5"/>
    <row r="172" ht="13.5"/>
    <row r="173" ht="13.5"/>
    <row r="174" ht="13.5"/>
    <row r="175" ht="13.5"/>
    <row r="176" ht="13.5"/>
    <row r="177" ht="13.5"/>
    <row r="178" ht="13.5"/>
    <row r="179" ht="13.5"/>
    <row r="180" ht="13.5"/>
    <row r="181" ht="13.5"/>
    <row r="182" ht="13.5"/>
    <row r="183" ht="13.5"/>
    <row r="184" ht="13.5"/>
    <row r="185" ht="13.5"/>
    <row r="186" ht="13.5"/>
    <row r="187" ht="13.5"/>
    <row r="188" ht="13.5"/>
    <row r="189" ht="13.5"/>
    <row r="190" ht="13.5"/>
    <row r="191" ht="13.5"/>
    <row r="192" ht="13.5"/>
    <row r="193" ht="13.5"/>
    <row r="194" ht="13.5"/>
    <row r="195" ht="13.5"/>
    <row r="196" ht="13.5"/>
    <row r="197" ht="13.5"/>
    <row r="198" ht="13.5"/>
    <row r="199" ht="13.5"/>
    <row r="200" ht="13.5"/>
    <row r="201" ht="13.5"/>
    <row r="202" ht="13.5"/>
    <row r="203" ht="13.5"/>
    <row r="204" ht="13.5"/>
    <row r="205" ht="13.5"/>
    <row r="206" ht="13.5"/>
    <row r="207" ht="13.5"/>
    <row r="208" ht="13.5"/>
    <row r="209" ht="13.5"/>
    <row r="210" ht="13.5"/>
    <row r="211" ht="13.5"/>
    <row r="212" ht="13.5"/>
    <row r="213" ht="13.5"/>
    <row r="214" ht="13.5"/>
    <row r="215" ht="13.5"/>
    <row r="216" ht="13.5"/>
    <row r="217" ht="13.5"/>
    <row r="218" ht="13.5"/>
    <row r="219" ht="13.5"/>
    <row r="220" ht="13.5"/>
    <row r="221" ht="13.5"/>
    <row r="222" ht="13.5"/>
    <row r="223" ht="13.5"/>
    <row r="224" ht="13.5"/>
    <row r="225" ht="13.5"/>
    <row r="226" ht="13.5"/>
    <row r="227" ht="13.5"/>
    <row r="228" ht="13.5"/>
    <row r="229" ht="13.5"/>
    <row r="230" ht="13.5"/>
    <row r="231" ht="13.5"/>
    <row r="232" ht="13.5"/>
    <row r="233" ht="13.5"/>
    <row r="234" ht="13.5"/>
    <row r="235" ht="13.5"/>
    <row r="236" ht="13.5"/>
    <row r="237" ht="13.5"/>
    <row r="238" ht="13.5"/>
    <row r="239" ht="13.5"/>
    <row r="240" ht="13.5"/>
    <row r="241" ht="13.5"/>
    <row r="242" ht="13.5"/>
    <row r="243" ht="13.5"/>
    <row r="244" ht="13.5"/>
    <row r="245" ht="13.5"/>
    <row r="246" ht="13.5"/>
    <row r="247" ht="13.5"/>
    <row r="248" ht="13.5"/>
    <row r="249" ht="13.5"/>
    <row r="250" ht="13.5"/>
    <row r="251" ht="13.5"/>
    <row r="252" ht="13.5"/>
    <row r="253" ht="13.5"/>
    <row r="254" ht="13.5"/>
    <row r="255" ht="13.5"/>
    <row r="256" ht="13.5"/>
    <row r="257" ht="13.5"/>
    <row r="258" ht="13.5"/>
    <row r="259" ht="13.5"/>
    <row r="260" ht="13.5"/>
    <row r="261" ht="13.5"/>
    <row r="262" ht="13.5"/>
    <row r="263" ht="13.5"/>
    <row r="264" ht="13.5"/>
    <row r="265" ht="13.5"/>
    <row r="266" ht="13.5"/>
    <row r="267" ht="13.5"/>
    <row r="268" ht="13.5"/>
    <row r="269" ht="13.5"/>
    <row r="270" ht="13.5"/>
    <row r="271" ht="13.5"/>
    <row r="272" ht="13.5"/>
    <row r="273" ht="13.5"/>
    <row r="274" ht="13.5"/>
    <row r="275" ht="13.5"/>
    <row r="276" ht="13.5"/>
    <row r="277" ht="13.5"/>
    <row r="278" ht="13.5"/>
    <row r="279" ht="13.5"/>
    <row r="280" ht="13.5"/>
    <row r="281" ht="13.5"/>
    <row r="282" ht="13.5"/>
    <row r="283" ht="13.5"/>
    <row r="284" ht="13.5"/>
    <row r="285" ht="13.5"/>
    <row r="286" ht="13.5"/>
    <row r="287" ht="13.5"/>
    <row r="288" ht="13.5"/>
    <row r="289" ht="13.5"/>
    <row r="290" ht="13.5"/>
    <row r="291" ht="13.5"/>
    <row r="292" ht="13.5"/>
    <row r="293" ht="13.5"/>
    <row r="294" ht="13.5"/>
    <row r="295" ht="13.5"/>
    <row r="296" ht="13.5"/>
    <row r="297" ht="13.5"/>
    <row r="298" ht="13.5"/>
    <row r="299" ht="13.5"/>
    <row r="300" ht="13.5"/>
    <row r="301" ht="13.5"/>
    <row r="302" ht="13.5"/>
    <row r="303" ht="13.5"/>
    <row r="304" ht="13.5"/>
    <row r="305" ht="13.5"/>
    <row r="306" ht="13.5"/>
    <row r="307" ht="13.5"/>
    <row r="308" ht="13.5"/>
    <row r="309" ht="13.5"/>
    <row r="310" ht="13.5"/>
    <row r="311" ht="13.5"/>
    <row r="312" ht="13.5"/>
    <row r="313" ht="13.5"/>
    <row r="314" ht="13.5"/>
    <row r="315" ht="13.5"/>
    <row r="316" ht="13.5"/>
    <row r="317" ht="13.5"/>
    <row r="318" ht="13.5"/>
    <row r="319" ht="13.5"/>
    <row r="320" ht="13.5"/>
    <row r="321" ht="13.5"/>
    <row r="322" ht="13.5"/>
    <row r="323" ht="13.5"/>
    <row r="324" ht="13.5"/>
    <row r="325" ht="13.5"/>
    <row r="326" ht="13.5"/>
    <row r="327" ht="13.5"/>
    <row r="328" ht="13.5"/>
    <row r="329" ht="13.5"/>
    <row r="330" ht="13.5"/>
    <row r="331" ht="13.5"/>
    <row r="332" ht="13.5"/>
    <row r="333" ht="13.5"/>
    <row r="334" ht="13.5"/>
    <row r="335" ht="13.5"/>
    <row r="336" ht="13.5"/>
    <row r="337" ht="13.5"/>
    <row r="338" ht="13.5"/>
    <row r="339" ht="13.5"/>
    <row r="340" ht="13.5"/>
    <row r="341" ht="13.5"/>
    <row r="342" ht="13.5"/>
    <row r="343" ht="13.5"/>
    <row r="344" ht="13.5"/>
    <row r="345" ht="13.5"/>
    <row r="346" ht="13.5"/>
    <row r="347" ht="13.5"/>
    <row r="348" ht="13.5"/>
    <row r="349" ht="13.5"/>
    <row r="350" ht="13.5"/>
    <row r="351" ht="13.5"/>
    <row r="352" ht="13.5"/>
    <row r="353" ht="13.5"/>
    <row r="354" ht="13.5"/>
    <row r="355" ht="13.5"/>
    <row r="356" ht="13.5"/>
    <row r="357" ht="13.5"/>
    <row r="358" ht="13.5"/>
    <row r="359" ht="13.5"/>
    <row r="360" ht="13.5"/>
    <row r="361" ht="13.5"/>
    <row r="362" ht="13.5"/>
    <row r="363" ht="13.5"/>
    <row r="364" ht="13.5"/>
    <row r="365" ht="13.5"/>
    <row r="366" ht="13.5"/>
    <row r="367" ht="13.5"/>
    <row r="368" ht="13.5"/>
    <row r="369" ht="13.5"/>
    <row r="370" ht="13.5"/>
    <row r="371" ht="13.5"/>
    <row r="372" ht="13.5"/>
    <row r="373" ht="13.5"/>
    <row r="374" ht="13.5"/>
    <row r="375" ht="13.5"/>
    <row r="376" ht="13.5"/>
    <row r="377" ht="13.5"/>
    <row r="378" ht="13.5"/>
    <row r="379" ht="13.5"/>
    <row r="380" ht="13.5"/>
    <row r="381" ht="13.5"/>
    <row r="382" ht="13.5"/>
    <row r="383" ht="13.5"/>
    <row r="384" ht="13.5"/>
    <row r="385" ht="13.5"/>
    <row r="386" ht="13.5"/>
    <row r="387" ht="13.5"/>
    <row r="388" ht="13.5"/>
    <row r="389" ht="13.5"/>
    <row r="390" ht="13.5"/>
    <row r="391" ht="13.5"/>
    <row r="392" ht="13.5"/>
    <row r="393" ht="13.5"/>
    <row r="394" ht="13.5"/>
    <row r="395" ht="13.5"/>
    <row r="396" ht="13.5"/>
    <row r="397" ht="13.5"/>
    <row r="398" ht="13.5"/>
    <row r="399" ht="13.5"/>
    <row r="400" ht="13.5"/>
    <row r="401" ht="13.5"/>
    <row r="402" ht="13.5"/>
    <row r="403" ht="13.5"/>
    <row r="404" ht="13.5"/>
    <row r="405" ht="13.5"/>
    <row r="406" ht="13.5"/>
    <row r="407" ht="13.5"/>
    <row r="408" ht="13.5"/>
    <row r="409" ht="13.5"/>
    <row r="410" ht="13.5"/>
    <row r="411" ht="13.5"/>
    <row r="412" ht="13.5"/>
    <row r="413" ht="13.5"/>
    <row r="414" ht="13.5"/>
    <row r="415" ht="13.5"/>
    <row r="416" ht="13.5"/>
    <row r="417" ht="13.5"/>
    <row r="418" ht="13.5"/>
    <row r="419" ht="13.5"/>
    <row r="420" ht="13.5"/>
    <row r="421" ht="13.5"/>
    <row r="422" ht="13.5"/>
    <row r="423" ht="13.5"/>
    <row r="424" ht="13.5"/>
    <row r="425" ht="13.5"/>
    <row r="426" ht="13.5"/>
    <row r="427" ht="13.5"/>
    <row r="428" ht="13.5"/>
    <row r="429" ht="13.5"/>
    <row r="430" ht="13.5"/>
    <row r="431" ht="13.5"/>
    <row r="432" ht="13.5"/>
    <row r="433" ht="13.5"/>
    <row r="434" ht="13.5"/>
    <row r="435" ht="13.5"/>
    <row r="436" ht="13.5"/>
    <row r="437" ht="13.5"/>
    <row r="438" ht="13.5"/>
    <row r="439" ht="13.5"/>
    <row r="440" ht="13.5"/>
    <row r="441" ht="13.5"/>
    <row r="442" ht="13.5"/>
    <row r="443" ht="13.5"/>
    <row r="444" ht="13.5"/>
    <row r="445" ht="13.5"/>
    <row r="446" ht="13.5"/>
    <row r="447" ht="13.5"/>
    <row r="448" ht="13.5"/>
    <row r="449" ht="13.5"/>
    <row r="450" ht="13.5"/>
    <row r="451" ht="13.5"/>
    <row r="452" ht="13.5"/>
    <row r="453" ht="13.5"/>
    <row r="454" ht="13.5"/>
    <row r="455" ht="13.5"/>
    <row r="456" ht="13.5"/>
    <row r="457" ht="13.5"/>
    <row r="458" ht="13.5"/>
    <row r="459" ht="13.5"/>
    <row r="460" ht="13.5"/>
    <row r="461" ht="13.5"/>
    <row r="462" ht="13.5"/>
    <row r="463" ht="13.5"/>
    <row r="464" ht="13.5"/>
    <row r="465" ht="13.5"/>
    <row r="466" ht="13.5"/>
    <row r="467" ht="13.5"/>
    <row r="468" ht="13.5"/>
    <row r="469" ht="13.5"/>
    <row r="470" ht="13.5"/>
    <row r="471" ht="13.5"/>
    <row r="472" ht="13.5"/>
    <row r="473" ht="13.5"/>
    <row r="474" ht="13.5"/>
    <row r="475" ht="13.5"/>
    <row r="476" ht="13.5"/>
    <row r="477" ht="13.5"/>
    <row r="478" ht="13.5"/>
    <row r="479" ht="13.5"/>
    <row r="480" ht="13.5"/>
    <row r="481" ht="13.5"/>
    <row r="482" ht="13.5"/>
    <row r="483" ht="13.5"/>
    <row r="484" ht="13.5"/>
    <row r="485" ht="13.5"/>
    <row r="486" ht="13.5"/>
    <row r="487" ht="13.5"/>
    <row r="488" ht="13.5"/>
    <row r="489" ht="13.5"/>
    <row r="490" ht="13.5"/>
    <row r="491" ht="13.5"/>
    <row r="492" ht="13.5"/>
    <row r="493" ht="13.5"/>
    <row r="494" ht="13.5"/>
    <row r="495" ht="13.5"/>
    <row r="496" ht="13.5"/>
    <row r="497" ht="13.5"/>
    <row r="498" ht="13.5"/>
    <row r="499" ht="13.5"/>
    <row r="500" ht="13.5"/>
    <row r="501" ht="13.5"/>
    <row r="502" ht="13.5"/>
    <row r="503" ht="13.5"/>
    <row r="504" ht="13.5"/>
    <row r="505" ht="13.5"/>
    <row r="506" ht="13.5"/>
    <row r="507" ht="13.5"/>
    <row r="508" ht="13.5"/>
    <row r="509" ht="13.5"/>
    <row r="510" ht="13.5"/>
    <row r="511" ht="13.5"/>
    <row r="512" ht="13.5"/>
    <row r="513" ht="13.5"/>
    <row r="514" ht="13.5"/>
    <row r="515" ht="13.5"/>
    <row r="516" ht="13.5"/>
    <row r="517" ht="13.5"/>
    <row r="518" ht="13.5"/>
    <row r="519" ht="13.5"/>
    <row r="520" ht="13.5"/>
    <row r="521" ht="13.5"/>
    <row r="522" ht="13.5"/>
    <row r="523" ht="13.5"/>
    <row r="524" ht="13.5"/>
    <row r="525" ht="13.5"/>
    <row r="526" ht="13.5"/>
    <row r="527" ht="13.5"/>
    <row r="528" ht="13.5"/>
    <row r="529" ht="13.5"/>
    <row r="530" ht="13.5"/>
    <row r="531" ht="13.5"/>
    <row r="532" ht="13.5"/>
    <row r="533" ht="13.5"/>
    <row r="534" ht="13.5"/>
    <row r="535" ht="13.5"/>
    <row r="536" ht="13.5"/>
    <row r="537" ht="13.5"/>
    <row r="538" ht="13.5"/>
    <row r="539" ht="13.5"/>
    <row r="540" ht="13.5"/>
    <row r="541" ht="13.5"/>
    <row r="542" ht="13.5"/>
    <row r="543" ht="13.5"/>
    <row r="544" ht="13.5"/>
    <row r="545" ht="13.5"/>
    <row r="546" ht="13.5"/>
    <row r="547" ht="13.5"/>
    <row r="548" ht="13.5"/>
    <row r="549" ht="13.5"/>
    <row r="550" ht="13.5"/>
    <row r="551" ht="13.5"/>
    <row r="552" ht="13.5"/>
    <row r="553" ht="13.5"/>
    <row r="554" ht="13.5"/>
    <row r="555" ht="13.5"/>
    <row r="556" ht="13.5"/>
    <row r="557" ht="13.5"/>
    <row r="558" ht="13.5"/>
    <row r="559" ht="13.5"/>
    <row r="560" ht="13.5"/>
    <row r="561" ht="13.5"/>
    <row r="562" ht="13.5"/>
    <row r="563" ht="13.5"/>
    <row r="564" ht="13.5"/>
    <row r="565" ht="13.5"/>
    <row r="566" ht="13.5"/>
    <row r="567" ht="13.5"/>
    <row r="568" ht="13.5"/>
    <row r="569" ht="13.5"/>
    <row r="570" ht="13.5"/>
    <row r="571" ht="13.5"/>
    <row r="572" ht="13.5"/>
    <row r="573" ht="13.5"/>
    <row r="574" ht="13.5"/>
    <row r="575" ht="13.5"/>
    <row r="576" ht="13.5"/>
    <row r="577" ht="13.5"/>
    <row r="578" ht="13.5"/>
    <row r="579" ht="13.5"/>
    <row r="580" ht="13.5"/>
    <row r="581" ht="13.5"/>
    <row r="582" ht="13.5"/>
    <row r="583" ht="13.5"/>
    <row r="584" ht="13.5"/>
    <row r="585" ht="13.5"/>
    <row r="586" ht="13.5"/>
    <row r="587" ht="13.5"/>
    <row r="588" ht="13.5"/>
    <row r="589" ht="13.5"/>
    <row r="590" ht="13.5"/>
    <row r="591" ht="13.5"/>
    <row r="592" ht="13.5"/>
    <row r="593" ht="13.5"/>
    <row r="594" ht="13.5"/>
    <row r="595" ht="13.5"/>
    <row r="596" ht="13.5"/>
    <row r="597" ht="13.5"/>
    <row r="598" ht="13.5"/>
    <row r="599" ht="13.5"/>
    <row r="600" ht="13.5"/>
    <row r="601" ht="13.5"/>
    <row r="602" ht="13.5"/>
    <row r="603" ht="13.5"/>
    <row r="604" ht="13.5"/>
    <row r="605" ht="13.5"/>
    <row r="606" ht="13.5"/>
    <row r="607" ht="13.5"/>
    <row r="608" ht="13.5"/>
    <row r="609" ht="13.5"/>
    <row r="610" ht="13.5"/>
    <row r="611" ht="13.5"/>
    <row r="612" ht="13.5"/>
    <row r="613" ht="13.5"/>
    <row r="614" ht="13.5"/>
    <row r="615" ht="13.5"/>
    <row r="616" ht="13.5"/>
    <row r="617" ht="13.5"/>
    <row r="618" ht="13.5"/>
    <row r="619" ht="13.5"/>
    <row r="620" ht="13.5"/>
    <row r="621" ht="13.5"/>
    <row r="622" ht="13.5"/>
    <row r="623" ht="13.5"/>
    <row r="624" ht="13.5"/>
    <row r="625" ht="13.5"/>
    <row r="626" ht="13.5"/>
    <row r="627" ht="13.5"/>
    <row r="628" ht="13.5"/>
    <row r="629" ht="13.5"/>
    <row r="630" ht="13.5"/>
    <row r="631" ht="13.5"/>
    <row r="632" ht="13.5"/>
    <row r="633" ht="13.5"/>
    <row r="634" ht="13.5"/>
    <row r="635" ht="13.5"/>
    <row r="636" ht="13.5"/>
    <row r="637" ht="13.5"/>
    <row r="638" ht="13.5"/>
    <row r="639" ht="13.5"/>
    <row r="640" ht="13.5"/>
    <row r="641" ht="13.5"/>
    <row r="642" ht="13.5"/>
    <row r="643" ht="13.5"/>
    <row r="644" ht="13.5"/>
    <row r="645" ht="13.5"/>
    <row r="646" ht="13.5"/>
    <row r="647" ht="13.5"/>
    <row r="648" ht="13.5"/>
    <row r="649" ht="13.5"/>
    <row r="650" ht="13.5"/>
    <row r="651" ht="13.5"/>
    <row r="652" ht="13.5"/>
    <row r="653" ht="13.5"/>
    <row r="654" ht="13.5"/>
    <row r="655" ht="13.5"/>
    <row r="656" ht="13.5"/>
    <row r="657" ht="13.5"/>
    <row r="658" ht="13.5"/>
    <row r="659" ht="13.5"/>
    <row r="660" ht="13.5"/>
    <row r="661" ht="13.5"/>
    <row r="662" ht="13.5"/>
    <row r="663" ht="13.5"/>
    <row r="664" ht="13.5"/>
    <row r="665" ht="13.5"/>
    <row r="666" ht="13.5"/>
    <row r="667" ht="13.5"/>
    <row r="668" ht="13.5"/>
    <row r="669" ht="13.5"/>
    <row r="670" ht="13.5"/>
    <row r="671" ht="13.5"/>
    <row r="672" ht="13.5"/>
    <row r="673" ht="13.5"/>
    <row r="674" ht="13.5"/>
    <row r="675" ht="13.5"/>
    <row r="676" ht="13.5"/>
    <row r="677" ht="13.5"/>
    <row r="678" ht="13.5"/>
    <row r="679" ht="13.5"/>
    <row r="680" ht="13.5"/>
    <row r="681" ht="13.5"/>
    <row r="682" ht="13.5"/>
    <row r="683" ht="13.5"/>
    <row r="684" ht="13.5"/>
    <row r="685" ht="13.5"/>
    <row r="686" ht="13.5"/>
    <row r="687" ht="13.5"/>
    <row r="688" ht="13.5"/>
    <row r="689" ht="13.5"/>
    <row r="690" ht="13.5"/>
    <row r="691" ht="13.5"/>
    <row r="692" ht="13.5"/>
    <row r="693" ht="13.5"/>
    <row r="694" ht="13.5"/>
    <row r="695" ht="13.5"/>
    <row r="696" ht="13.5"/>
    <row r="697" ht="13.5"/>
    <row r="698" ht="13.5"/>
    <row r="699" ht="13.5"/>
    <row r="700" ht="13.5"/>
    <row r="701" ht="13.5"/>
    <row r="702" ht="13.5"/>
    <row r="703" ht="13.5"/>
    <row r="704" ht="13.5"/>
    <row r="705" ht="13.5"/>
    <row r="706" ht="13.5"/>
    <row r="707" ht="13.5"/>
    <row r="708" ht="13.5"/>
    <row r="709" ht="13.5"/>
    <row r="710" ht="13.5"/>
    <row r="711" ht="13.5"/>
    <row r="712" ht="13.5"/>
    <row r="713" ht="13.5"/>
    <row r="714" ht="13.5"/>
    <row r="715" ht="13.5"/>
    <row r="716" ht="13.5"/>
    <row r="717" ht="13.5"/>
    <row r="718" ht="13.5"/>
    <row r="719" ht="13.5"/>
    <row r="720" ht="13.5"/>
    <row r="721" ht="13.5"/>
    <row r="722" ht="13.5"/>
    <row r="723" ht="13.5"/>
    <row r="724" ht="13.5"/>
    <row r="725" ht="13.5"/>
    <row r="726" ht="13.5"/>
    <row r="727" ht="13.5"/>
    <row r="728" ht="13.5"/>
    <row r="729" ht="13.5"/>
    <row r="730" ht="13.5"/>
    <row r="731" ht="13.5"/>
    <row r="732" ht="13.5"/>
    <row r="733" ht="13.5"/>
    <row r="734" ht="13.5"/>
    <row r="735" ht="13.5"/>
    <row r="736" ht="13.5"/>
    <row r="737" ht="13.5"/>
    <row r="738" ht="13.5"/>
    <row r="739" ht="13.5"/>
    <row r="740" ht="13.5"/>
    <row r="741" ht="13.5"/>
    <row r="742" ht="13.5"/>
    <row r="743" ht="13.5"/>
    <row r="744" ht="13.5"/>
    <row r="745" ht="13.5"/>
    <row r="746" ht="13.5"/>
    <row r="747" ht="13.5"/>
    <row r="748" ht="13.5"/>
    <row r="749" ht="13.5"/>
    <row r="750" ht="13.5"/>
    <row r="751" ht="13.5"/>
    <row r="752" ht="13.5"/>
    <row r="753" ht="13.5"/>
    <row r="754" ht="13.5"/>
    <row r="755" ht="13.5"/>
    <row r="756" ht="13.5"/>
    <row r="757" ht="13.5"/>
    <row r="758" ht="13.5"/>
    <row r="759" ht="13.5"/>
    <row r="760" ht="13.5"/>
    <row r="761" ht="13.5"/>
    <row r="762" ht="13.5"/>
    <row r="763" ht="13.5"/>
    <row r="764" ht="13.5"/>
    <row r="765" ht="13.5"/>
    <row r="766" ht="13.5"/>
    <row r="767" ht="13.5"/>
    <row r="768" ht="13.5"/>
    <row r="769" ht="13.5"/>
    <row r="770" ht="13.5"/>
    <row r="771" ht="13.5"/>
    <row r="772" ht="13.5"/>
    <row r="773" ht="13.5"/>
    <row r="774" ht="13.5"/>
    <row r="775" ht="13.5"/>
    <row r="776" ht="13.5"/>
    <row r="777" ht="13.5"/>
    <row r="778" ht="13.5"/>
    <row r="779" ht="13.5"/>
    <row r="780" ht="13.5"/>
    <row r="781" ht="13.5"/>
    <row r="782" ht="13.5"/>
    <row r="783" ht="13.5"/>
    <row r="784" ht="13.5"/>
    <row r="785" ht="13.5"/>
    <row r="786" ht="13.5"/>
    <row r="787" ht="13.5"/>
    <row r="788" ht="13.5"/>
    <row r="789" ht="13.5"/>
    <row r="790" ht="13.5"/>
    <row r="791" ht="13.5"/>
    <row r="792" ht="13.5"/>
    <row r="793" ht="13.5"/>
    <row r="794" ht="13.5"/>
    <row r="795" ht="13.5"/>
    <row r="796" ht="13.5"/>
    <row r="797" ht="13.5"/>
    <row r="798" ht="13.5"/>
    <row r="799" ht="13.5"/>
    <row r="800" ht="13.5"/>
    <row r="801" ht="13.5"/>
    <row r="802" ht="13.5"/>
    <row r="803" ht="13.5"/>
    <row r="804" ht="13.5"/>
    <row r="805" ht="13.5"/>
    <row r="806" ht="13.5"/>
    <row r="807" ht="13.5"/>
    <row r="808" ht="13.5"/>
    <row r="809" ht="13.5"/>
    <row r="810" ht="13.5"/>
    <row r="811" ht="13.5"/>
    <row r="812" ht="13.5"/>
    <row r="813" ht="13.5"/>
    <row r="814" ht="13.5"/>
    <row r="815" ht="13.5"/>
    <row r="816" ht="13.5"/>
    <row r="817" ht="13.5"/>
    <row r="818" ht="13.5"/>
    <row r="819" ht="13.5"/>
    <row r="820" ht="13.5"/>
    <row r="821" ht="13.5"/>
    <row r="822" ht="13.5"/>
    <row r="823" ht="13.5"/>
    <row r="824" ht="13.5"/>
    <row r="825" ht="13.5"/>
    <row r="826" ht="13.5"/>
    <row r="827" ht="13.5"/>
    <row r="828" ht="13.5"/>
    <row r="829" ht="13.5"/>
    <row r="830" ht="13.5"/>
    <row r="831" ht="13.5"/>
    <row r="832" ht="13.5"/>
    <row r="833" ht="13.5"/>
    <row r="834" ht="13.5"/>
    <row r="835" ht="13.5"/>
    <row r="836" ht="13.5"/>
    <row r="837" ht="13.5"/>
    <row r="838" ht="13.5"/>
    <row r="839" ht="13.5"/>
    <row r="840" ht="13.5"/>
    <row r="841" ht="13.5"/>
    <row r="842" ht="13.5"/>
    <row r="843" ht="13.5"/>
    <row r="844" ht="13.5"/>
    <row r="845" ht="13.5"/>
    <row r="846" ht="13.5"/>
    <row r="847" ht="13.5"/>
    <row r="848" ht="13.5"/>
    <row r="849" ht="13.5"/>
    <row r="850" ht="13.5"/>
    <row r="851" ht="13.5"/>
    <row r="852" ht="13.5"/>
    <row r="853" ht="13.5"/>
    <row r="854" ht="13.5"/>
    <row r="855" ht="13.5"/>
    <row r="856" ht="13.5"/>
    <row r="857" ht="13.5"/>
    <row r="858" ht="13.5"/>
    <row r="859" ht="13.5"/>
    <row r="860" ht="13.5"/>
    <row r="861" ht="13.5"/>
    <row r="862" ht="13.5"/>
    <row r="863" ht="13.5"/>
    <row r="864" ht="13.5"/>
    <row r="865" ht="13.5"/>
    <row r="866" ht="13.5"/>
    <row r="867" ht="13.5"/>
    <row r="868" ht="13.5"/>
    <row r="869" ht="13.5"/>
    <row r="870" ht="13.5"/>
    <row r="871" ht="13.5"/>
    <row r="872" ht="13.5"/>
    <row r="873" ht="13.5"/>
    <row r="874" ht="13.5"/>
    <row r="875" ht="13.5"/>
    <row r="876" ht="13.5"/>
    <row r="877" ht="13.5"/>
    <row r="878" ht="13.5"/>
    <row r="879" ht="13.5"/>
    <row r="880" ht="13.5"/>
    <row r="881" ht="13.5"/>
    <row r="882" ht="13.5"/>
    <row r="883" ht="13.5"/>
    <row r="884" ht="13.5"/>
    <row r="885" ht="13.5"/>
    <row r="886" ht="13.5"/>
    <row r="887" ht="13.5"/>
    <row r="888" ht="13.5"/>
    <row r="889" ht="13.5"/>
    <row r="890" ht="13.5"/>
    <row r="891" ht="13.5"/>
    <row r="892" ht="13.5"/>
    <row r="893" ht="13.5"/>
    <row r="894" ht="13.5"/>
    <row r="895" ht="13.5"/>
    <row r="896" ht="13.5"/>
    <row r="897" ht="13.5"/>
    <row r="898" ht="13.5"/>
    <row r="899" ht="13.5"/>
    <row r="900" ht="13.5"/>
    <row r="901" ht="13.5"/>
    <row r="902" ht="13.5"/>
    <row r="903" ht="13.5"/>
    <row r="904" ht="13.5"/>
    <row r="905" ht="13.5"/>
    <row r="906" ht="13.5"/>
    <row r="907" ht="13.5"/>
    <row r="908" ht="13.5"/>
    <row r="909" ht="13.5"/>
    <row r="910" ht="13.5"/>
    <row r="911" ht="13.5"/>
    <row r="912" ht="13.5"/>
    <row r="913" ht="13.5"/>
    <row r="914" ht="13.5"/>
    <row r="915" ht="13.5"/>
    <row r="916" ht="13.5"/>
    <row r="917" ht="13.5"/>
    <row r="918" ht="13.5"/>
    <row r="919" ht="13.5"/>
    <row r="920" ht="13.5"/>
    <row r="921" ht="13.5"/>
    <row r="922" ht="13.5"/>
    <row r="923" ht="13.5"/>
    <row r="924" ht="13.5"/>
    <row r="925" ht="13.5"/>
    <row r="926" ht="13.5"/>
    <row r="927" ht="13.5"/>
    <row r="928" ht="13.5"/>
    <row r="929" ht="13.5"/>
    <row r="930" ht="13.5"/>
    <row r="931" ht="13.5"/>
    <row r="932" ht="13.5"/>
    <row r="933" ht="13.5"/>
    <row r="934" ht="13.5"/>
    <row r="935" ht="13.5"/>
    <row r="936" ht="13.5"/>
    <row r="937" ht="13.5"/>
    <row r="938" ht="13.5"/>
    <row r="939" ht="13.5"/>
    <row r="940" ht="13.5"/>
    <row r="941" ht="13.5"/>
    <row r="942" ht="13.5"/>
    <row r="943" ht="13.5"/>
    <row r="944" ht="13.5"/>
    <row r="945" ht="13.5"/>
    <row r="946" ht="13.5"/>
    <row r="947" ht="13.5"/>
    <row r="948" ht="13.5"/>
    <row r="949" ht="13.5"/>
    <row r="950" ht="13.5"/>
    <row r="951" ht="13.5"/>
    <row r="952" ht="13.5"/>
    <row r="953" ht="13.5"/>
    <row r="954" ht="13.5"/>
    <row r="955" ht="13.5"/>
    <row r="956" ht="13.5"/>
    <row r="957" ht="13.5"/>
    <row r="958" ht="13.5"/>
    <row r="959" ht="13.5"/>
    <row r="960" ht="13.5"/>
    <row r="961" ht="13.5"/>
    <row r="962" ht="13.5"/>
    <row r="963" ht="13.5"/>
    <row r="964" ht="13.5"/>
    <row r="965" ht="13.5"/>
    <row r="966" ht="13.5"/>
    <row r="967" ht="13.5"/>
    <row r="968" ht="13.5"/>
    <row r="969" ht="13.5"/>
    <row r="970" ht="13.5"/>
    <row r="971" ht="13.5"/>
    <row r="972" ht="13.5"/>
    <row r="973" ht="13.5"/>
    <row r="974" ht="13.5"/>
    <row r="975" ht="13.5"/>
    <row r="976" ht="13.5"/>
    <row r="977" ht="13.5"/>
    <row r="978" ht="13.5"/>
    <row r="979" ht="13.5"/>
    <row r="980" ht="13.5"/>
    <row r="981" ht="13.5"/>
    <row r="982" ht="13.5"/>
    <row r="983" ht="13.5"/>
    <row r="984" ht="13.5"/>
    <row r="985" ht="13.5"/>
    <row r="986" ht="13.5"/>
    <row r="987" ht="13.5"/>
    <row r="988" ht="13.5"/>
    <row r="989" ht="13.5"/>
    <row r="990" ht="13.5"/>
    <row r="991" ht="13.5"/>
    <row r="992" ht="13.5"/>
    <row r="993" ht="13.5"/>
    <row r="994" ht="13.5"/>
    <row r="995" ht="13.5"/>
    <row r="996" ht="13.5"/>
    <row r="997" ht="13.5"/>
    <row r="998" ht="13.5"/>
    <row r="999" ht="13.5"/>
    <row r="1000" ht="13.5"/>
    <row r="1001" ht="13.5"/>
    <row r="1002" ht="13.5"/>
    <row r="1003" ht="13.5"/>
    <row r="1004" ht="13.5"/>
    <row r="1005" ht="13.5"/>
    <row r="1006" ht="13.5"/>
    <row r="1007" ht="13.5"/>
    <row r="1008" ht="13.5"/>
    <row r="1009" ht="13.5"/>
    <row r="1010" ht="13.5"/>
    <row r="1011" ht="13.5"/>
    <row r="1012" ht="13.5"/>
    <row r="1013" ht="13.5"/>
    <row r="1014" ht="13.5"/>
    <row r="1015" ht="13.5"/>
    <row r="1016" ht="13.5"/>
    <row r="1017" ht="13.5"/>
    <row r="1018" ht="13.5"/>
    <row r="1019" ht="13.5"/>
    <row r="1020" ht="13.5"/>
    <row r="1021" ht="13.5"/>
    <row r="1022" ht="13.5"/>
    <row r="1023" ht="13.5"/>
    <row r="1024" ht="13.5"/>
    <row r="1025" ht="13.5"/>
    <row r="1026" ht="13.5"/>
    <row r="1027" ht="13.5"/>
    <row r="1028" ht="13.5"/>
    <row r="1029" ht="13.5"/>
    <row r="1030" ht="13.5"/>
    <row r="1031" ht="13.5"/>
    <row r="1032" ht="13.5"/>
    <row r="1033" ht="13.5"/>
    <row r="1034" ht="13.5"/>
    <row r="1035" ht="13.5"/>
    <row r="1036" ht="13.5"/>
    <row r="1037" ht="13.5"/>
    <row r="1038" ht="13.5"/>
    <row r="1039" ht="13.5"/>
    <row r="1040" ht="13.5"/>
    <row r="1041" ht="13.5"/>
    <row r="1042" ht="13.5"/>
    <row r="1043" ht="13.5"/>
    <row r="1044" ht="13.5"/>
    <row r="1045" ht="13.5"/>
    <row r="1046" ht="13.5"/>
    <row r="1047" ht="13.5"/>
    <row r="1048" ht="13.5"/>
    <row r="1049" ht="13.5"/>
    <row r="1050" ht="13.5"/>
    <row r="1051" ht="13.5"/>
    <row r="1052" ht="13.5"/>
    <row r="1053" ht="13.5"/>
    <row r="1054" ht="13.5"/>
    <row r="1055" ht="13.5"/>
    <row r="1056" ht="13.5"/>
    <row r="1057" ht="13.5"/>
    <row r="1058" ht="13.5"/>
    <row r="1059" ht="13.5"/>
    <row r="1060" ht="13.5"/>
    <row r="1061" ht="13.5"/>
    <row r="1062" ht="13.5"/>
    <row r="1063" ht="13.5"/>
    <row r="1064" ht="13.5"/>
    <row r="1065" ht="13.5"/>
    <row r="1066" ht="13.5"/>
    <row r="1067" ht="13.5"/>
    <row r="1068" ht="13.5"/>
    <row r="1069" ht="13.5"/>
    <row r="1070" ht="13.5"/>
    <row r="1071" ht="13.5"/>
    <row r="1072" ht="13.5"/>
    <row r="1073" ht="13.5"/>
    <row r="1074" ht="13.5"/>
    <row r="1075" ht="13.5"/>
    <row r="1076" ht="13.5"/>
    <row r="1077" ht="13.5"/>
    <row r="1078" ht="13.5"/>
    <row r="1079" ht="13.5"/>
    <row r="1080" ht="13.5"/>
    <row r="1081" ht="13.5"/>
    <row r="1082" ht="13.5"/>
    <row r="1083" ht="13.5"/>
    <row r="1084" ht="13.5"/>
    <row r="1085" ht="13.5"/>
    <row r="1086" ht="13.5"/>
    <row r="1087" ht="13.5"/>
    <row r="1088" ht="13.5"/>
    <row r="1089" ht="13.5"/>
    <row r="1090" ht="13.5"/>
    <row r="1091" ht="13.5"/>
    <row r="1092" ht="13.5"/>
    <row r="1093" ht="13.5"/>
    <row r="1094" ht="13.5"/>
    <row r="1095" ht="13.5"/>
    <row r="1096" ht="13.5"/>
    <row r="1097" ht="13.5"/>
    <row r="1098" ht="13.5"/>
    <row r="1099" ht="13.5"/>
    <row r="1100" ht="13.5"/>
    <row r="1101" ht="13.5"/>
    <row r="1102" ht="13.5"/>
    <row r="1103" ht="13.5"/>
    <row r="1104" ht="13.5"/>
    <row r="1105" ht="13.5"/>
    <row r="1106" ht="13.5"/>
    <row r="1107" ht="13.5"/>
    <row r="1108" ht="13.5"/>
    <row r="1109" ht="13.5"/>
    <row r="1110" ht="13.5"/>
    <row r="1111" ht="13.5"/>
    <row r="1112" ht="13.5"/>
    <row r="1113" ht="13.5"/>
    <row r="1114" ht="13.5"/>
    <row r="1115" ht="13.5"/>
    <row r="1116" ht="13.5"/>
    <row r="1117" ht="13.5"/>
    <row r="1118" ht="13.5"/>
    <row r="1119" ht="13.5"/>
    <row r="1120" ht="13.5"/>
    <row r="1121" ht="13.5"/>
    <row r="1122" ht="13.5"/>
    <row r="1123" ht="13.5"/>
    <row r="1124" ht="13.5"/>
    <row r="1125" ht="13.5"/>
    <row r="1126" ht="13.5"/>
    <row r="1127" ht="13.5"/>
    <row r="1128" ht="13.5"/>
    <row r="1129" ht="13.5"/>
    <row r="1130" ht="13.5"/>
    <row r="1131" ht="13.5"/>
    <row r="1132" ht="13.5"/>
    <row r="1133" ht="13.5"/>
    <row r="1134" ht="13.5"/>
    <row r="1135" ht="13.5"/>
    <row r="1136" ht="13.5"/>
    <row r="1137" ht="13.5"/>
    <row r="1138" ht="13.5"/>
    <row r="1139" ht="13.5"/>
    <row r="1140" ht="13.5"/>
    <row r="1141" ht="13.5"/>
    <row r="1142" ht="13.5"/>
    <row r="1143" ht="13.5"/>
    <row r="1144" ht="13.5"/>
    <row r="1145" ht="13.5"/>
    <row r="1146" ht="13.5"/>
    <row r="1147" ht="13.5"/>
    <row r="1148" ht="13.5"/>
    <row r="1149" ht="13.5"/>
    <row r="1150" ht="13.5"/>
    <row r="1151" ht="13.5"/>
    <row r="1152" ht="13.5"/>
    <row r="1153" ht="13.5"/>
    <row r="1154" ht="13.5"/>
    <row r="1155" ht="13.5"/>
    <row r="1156" ht="13.5"/>
    <row r="1157" ht="13.5"/>
    <row r="1158" ht="13.5"/>
    <row r="1159" ht="13.5"/>
    <row r="1160" ht="13.5"/>
    <row r="1161" ht="13.5"/>
    <row r="1162" ht="13.5"/>
    <row r="1163" ht="13.5"/>
    <row r="1164" ht="13.5"/>
    <row r="1165" ht="13.5"/>
    <row r="1166" ht="13.5"/>
    <row r="1167" ht="13.5"/>
    <row r="1168" ht="13.5"/>
    <row r="1169" ht="13.5"/>
    <row r="1170" ht="13.5"/>
    <row r="1171" ht="13.5"/>
    <row r="1172" ht="13.5"/>
    <row r="1173" ht="13.5"/>
    <row r="1174" ht="13.5"/>
    <row r="1175" ht="13.5"/>
    <row r="1176" ht="13.5"/>
    <row r="1177" ht="13.5"/>
    <row r="1178" ht="13.5"/>
    <row r="1179" ht="13.5"/>
    <row r="1180" ht="13.5"/>
    <row r="1181" ht="13.5"/>
    <row r="1182" ht="13.5"/>
    <row r="1183" ht="13.5"/>
    <row r="1184" ht="13.5"/>
    <row r="1185" ht="13.5"/>
    <row r="1186" ht="13.5"/>
    <row r="1187" ht="13.5"/>
    <row r="1188" ht="13.5"/>
    <row r="1189" ht="13.5"/>
    <row r="1190" ht="13.5"/>
    <row r="1191" ht="13.5"/>
    <row r="1192" ht="13.5"/>
    <row r="1193" ht="13.5"/>
    <row r="1194" ht="13.5"/>
    <row r="1195" ht="13.5"/>
    <row r="1196" ht="13.5"/>
    <row r="1197" ht="13.5"/>
    <row r="1198" ht="13.5"/>
    <row r="1199" ht="13.5"/>
    <row r="1200" ht="13.5"/>
    <row r="1201" ht="13.5"/>
    <row r="1202" ht="13.5"/>
    <row r="1203" ht="13.5"/>
    <row r="1204" ht="13.5"/>
    <row r="1205" ht="13.5"/>
    <row r="1206" ht="13.5"/>
    <row r="1207" ht="13.5"/>
    <row r="1208" ht="13.5"/>
    <row r="1209" ht="13.5"/>
    <row r="1210" ht="13.5"/>
    <row r="1211" ht="13.5"/>
    <row r="1212" ht="13.5"/>
    <row r="1213" ht="13.5"/>
    <row r="1214" ht="13.5"/>
    <row r="1215" ht="13.5"/>
    <row r="1216" ht="13.5"/>
    <row r="1217" ht="13.5"/>
    <row r="1218" ht="13.5"/>
    <row r="1219" ht="13.5"/>
    <row r="1220" ht="13.5"/>
    <row r="1221" ht="13.5"/>
    <row r="1222" ht="13.5"/>
    <row r="1223" ht="13.5"/>
    <row r="1224" ht="13.5"/>
    <row r="1225" ht="13.5"/>
    <row r="1226" ht="13.5"/>
    <row r="1227" ht="13.5"/>
    <row r="1228" ht="13.5"/>
    <row r="1229" ht="13.5"/>
    <row r="1230" ht="13.5"/>
    <row r="1231" ht="13.5"/>
    <row r="1232" ht="13.5"/>
    <row r="1233" ht="13.5"/>
    <row r="1234" ht="13.5"/>
    <row r="1235" ht="13.5"/>
    <row r="1236" ht="13.5"/>
    <row r="1237" ht="13.5"/>
    <row r="1238" ht="13.5"/>
    <row r="1239" ht="13.5"/>
    <row r="1240" ht="13.5"/>
    <row r="1241" ht="13.5"/>
    <row r="1242" ht="13.5"/>
    <row r="1243" ht="13.5"/>
    <row r="1244" ht="13.5"/>
    <row r="1245" ht="13.5"/>
    <row r="1246" ht="13.5"/>
    <row r="1247" ht="13.5"/>
    <row r="1248" ht="13.5"/>
    <row r="1249" ht="13.5"/>
    <row r="1250" ht="13.5"/>
    <row r="1251" ht="13.5"/>
    <row r="1252" ht="13.5"/>
    <row r="1253" ht="13.5"/>
    <row r="1254" ht="13.5"/>
    <row r="1255" ht="13.5"/>
    <row r="1256" ht="13.5"/>
    <row r="1257" ht="13.5"/>
    <row r="1258" ht="13.5"/>
    <row r="1259" ht="13.5"/>
    <row r="1260" ht="13.5"/>
    <row r="1261" ht="13.5"/>
    <row r="1262" ht="13.5"/>
    <row r="1263" ht="13.5"/>
    <row r="1264" ht="13.5"/>
    <row r="1265" ht="13.5"/>
    <row r="1266" ht="13.5"/>
    <row r="1267" ht="13.5"/>
    <row r="1268" ht="13.5"/>
    <row r="1269" ht="13.5"/>
    <row r="1270" ht="13.5"/>
    <row r="1271" ht="13.5"/>
    <row r="1272" ht="13.5"/>
    <row r="1273" ht="13.5"/>
    <row r="1274" ht="13.5"/>
    <row r="1275" ht="13.5"/>
    <row r="1276" ht="13.5"/>
    <row r="1277" ht="13.5"/>
    <row r="1278" ht="13.5"/>
    <row r="1279" ht="13.5"/>
    <row r="1280" ht="13.5"/>
    <row r="1281" ht="13.5"/>
    <row r="1282" ht="13.5"/>
    <row r="1283" ht="13.5"/>
    <row r="1284" ht="13.5"/>
    <row r="1285" ht="13.5"/>
    <row r="1286" ht="13.5"/>
    <row r="1287" ht="13.5"/>
    <row r="1288" ht="13.5"/>
    <row r="1289" ht="13.5"/>
    <row r="1290" ht="13.5"/>
    <row r="1291" ht="13.5"/>
    <row r="1292" ht="13.5"/>
    <row r="1293" ht="13.5"/>
    <row r="1294" ht="13.5"/>
    <row r="1295" ht="13.5"/>
    <row r="1296" ht="13.5"/>
    <row r="1297" ht="13.5"/>
    <row r="1298" ht="13.5"/>
    <row r="1299" ht="13.5"/>
    <row r="1300" ht="13.5"/>
    <row r="1301" ht="13.5"/>
    <row r="1302" ht="13.5"/>
    <row r="1303" ht="13.5"/>
    <row r="1304" ht="13.5"/>
    <row r="1305" ht="13.5"/>
    <row r="1306" ht="13.5"/>
    <row r="1307" ht="13.5"/>
    <row r="1308" ht="13.5"/>
    <row r="1309" ht="13.5"/>
    <row r="1310" ht="13.5"/>
    <row r="1311" ht="13.5"/>
    <row r="1312" ht="13.5"/>
    <row r="1313" ht="13.5"/>
    <row r="1314" ht="13.5"/>
    <row r="1315" ht="13.5"/>
    <row r="1316" ht="13.5"/>
    <row r="1317" ht="13.5"/>
    <row r="1318" ht="13.5"/>
    <row r="1319" ht="13.5"/>
    <row r="1320" ht="13.5"/>
    <row r="1321" ht="13.5"/>
    <row r="1322" ht="13.5"/>
    <row r="1323" ht="13.5"/>
    <row r="1324" ht="13.5"/>
    <row r="1325" ht="13.5"/>
    <row r="1326" ht="13.5"/>
    <row r="1327" ht="13.5"/>
    <row r="1328" ht="13.5"/>
    <row r="1329" ht="13.5"/>
    <row r="1330" ht="13.5"/>
    <row r="1331" ht="13.5"/>
    <row r="1332" ht="13.5"/>
    <row r="1333" ht="13.5"/>
    <row r="1334" ht="13.5"/>
    <row r="1335" ht="13.5"/>
    <row r="1336" ht="13.5"/>
    <row r="1337" ht="13.5"/>
    <row r="1338" ht="13.5"/>
    <row r="1339" ht="13.5"/>
    <row r="1340" ht="13.5"/>
    <row r="1341" ht="13.5"/>
    <row r="1342" ht="13.5"/>
    <row r="1343" ht="13.5"/>
    <row r="1344" ht="13.5"/>
    <row r="1345" ht="13.5"/>
    <row r="1346" ht="13.5"/>
    <row r="1347" ht="13.5"/>
    <row r="1348" ht="13.5"/>
    <row r="1349" ht="13.5"/>
    <row r="1350" ht="13.5"/>
    <row r="1351" ht="13.5"/>
    <row r="1352" ht="13.5"/>
    <row r="1353" ht="13.5"/>
    <row r="1354" ht="13.5"/>
    <row r="1355" ht="13.5"/>
    <row r="1356" ht="13.5"/>
    <row r="1357" ht="13.5"/>
    <row r="1358" ht="13.5"/>
    <row r="1359" ht="13.5"/>
    <row r="1360" ht="13.5"/>
    <row r="1361" ht="13.5"/>
    <row r="1362" ht="13.5"/>
    <row r="1363" ht="13.5"/>
    <row r="1364" ht="13.5"/>
    <row r="1365" ht="13.5"/>
    <row r="1366" ht="13.5"/>
    <row r="1367" ht="13.5"/>
    <row r="1368" ht="13.5"/>
    <row r="1369" ht="13.5"/>
    <row r="1370" ht="13.5"/>
    <row r="1371" ht="13.5"/>
    <row r="1372" ht="13.5"/>
    <row r="1373" ht="13.5"/>
    <row r="1374" ht="13.5"/>
    <row r="1375" ht="13.5"/>
    <row r="1376" ht="13.5"/>
    <row r="1377" ht="13.5"/>
    <row r="1378" ht="13.5"/>
    <row r="1379" ht="13.5"/>
    <row r="1380" ht="13.5"/>
    <row r="1381" ht="13.5"/>
    <row r="1382" ht="13.5"/>
    <row r="1383" ht="13.5"/>
    <row r="1384" ht="13.5"/>
    <row r="1385" ht="13.5"/>
    <row r="1386" ht="13.5"/>
    <row r="1387" ht="13.5"/>
    <row r="1388" ht="13.5"/>
    <row r="1389" ht="13.5"/>
    <row r="1390" ht="13.5"/>
    <row r="1391" ht="13.5"/>
    <row r="1392" ht="13.5"/>
    <row r="1393" ht="13.5"/>
    <row r="1394" ht="13.5"/>
    <row r="1395" ht="13.5"/>
    <row r="1396" ht="13.5"/>
    <row r="1397" ht="13.5"/>
    <row r="1398" ht="13.5"/>
    <row r="1399" ht="13.5"/>
    <row r="1400" ht="13.5"/>
    <row r="1401" ht="13.5"/>
    <row r="1402" ht="13.5"/>
    <row r="1403" ht="13.5"/>
    <row r="1404" ht="13.5"/>
    <row r="1405" ht="13.5"/>
    <row r="1406" ht="13.5"/>
    <row r="1407" ht="13.5"/>
    <row r="1408" ht="13.5"/>
    <row r="1409" ht="13.5"/>
    <row r="1410" ht="13.5"/>
    <row r="1411" ht="13.5"/>
    <row r="1412" ht="13.5"/>
    <row r="1413" ht="13.5"/>
    <row r="1414" ht="13.5"/>
    <row r="1415" ht="13.5"/>
    <row r="1416" ht="13.5"/>
    <row r="1417" ht="13.5"/>
    <row r="1418" ht="13.5"/>
    <row r="1419" ht="13.5"/>
    <row r="1420" ht="13.5"/>
    <row r="1421" ht="13.5"/>
    <row r="1422" ht="13.5"/>
    <row r="1423" ht="13.5"/>
    <row r="1424" ht="13.5"/>
    <row r="1425" ht="13.5"/>
    <row r="1426" ht="13.5"/>
    <row r="1427" ht="13.5"/>
    <row r="1428" ht="13.5"/>
    <row r="1429" ht="13.5"/>
    <row r="1430" ht="13.5"/>
    <row r="1431" ht="13.5"/>
    <row r="1432" ht="13.5"/>
    <row r="1433" ht="13.5"/>
    <row r="1434" ht="13.5"/>
    <row r="1435" ht="13.5"/>
    <row r="1436" ht="13.5"/>
    <row r="1437" ht="13.5"/>
    <row r="1438" ht="13.5"/>
    <row r="1439" ht="13.5"/>
    <row r="1440" ht="13.5"/>
    <row r="1441" ht="13.5"/>
    <row r="1442" ht="13.5"/>
    <row r="1443" ht="13.5"/>
    <row r="1444" ht="13.5"/>
    <row r="1445" ht="13.5"/>
    <row r="1446" ht="13.5"/>
    <row r="1447" ht="13.5"/>
    <row r="1448" ht="13.5"/>
    <row r="1449" ht="13.5"/>
    <row r="1450" ht="13.5"/>
    <row r="1451" ht="13.5"/>
    <row r="1452" ht="13.5"/>
    <row r="1453" ht="13.5"/>
    <row r="1454" ht="13.5"/>
    <row r="1455" ht="13.5"/>
    <row r="1456" ht="13.5"/>
    <row r="1457" ht="13.5"/>
    <row r="1458" ht="13.5"/>
    <row r="1459" ht="13.5"/>
    <row r="1460" ht="13.5"/>
    <row r="1461" ht="13.5"/>
    <row r="1462" ht="13.5"/>
    <row r="1463" ht="13.5"/>
    <row r="1464" ht="13.5"/>
    <row r="1465" ht="13.5"/>
    <row r="1466" ht="13.5"/>
    <row r="1467" ht="13.5"/>
    <row r="1468" ht="13.5"/>
    <row r="1469" ht="13.5"/>
    <row r="1470" ht="13.5"/>
    <row r="1471" ht="13.5"/>
    <row r="1472" ht="13.5"/>
    <row r="1473" ht="13.5"/>
    <row r="1474" ht="13.5"/>
    <row r="1475" ht="13.5"/>
    <row r="1476" ht="13.5"/>
    <row r="1477" ht="13.5"/>
    <row r="1478" ht="13.5"/>
    <row r="1479" ht="13.5"/>
    <row r="1480" ht="13.5"/>
    <row r="1481" ht="13.5"/>
    <row r="1482" ht="13.5"/>
    <row r="1483" ht="13.5"/>
    <row r="1484" ht="13.5"/>
    <row r="1485" ht="13.5"/>
    <row r="1486" ht="13.5"/>
    <row r="1487" ht="13.5"/>
    <row r="1488" ht="13.5"/>
    <row r="1489" ht="13.5"/>
    <row r="1490" ht="13.5"/>
    <row r="1491" ht="13.5"/>
    <row r="1492" ht="13.5"/>
    <row r="1493" ht="13.5"/>
    <row r="1494" ht="13.5"/>
    <row r="1495" ht="13.5"/>
    <row r="1496" ht="13.5"/>
    <row r="1497" ht="13.5"/>
    <row r="1498" ht="13.5"/>
    <row r="1499" ht="13.5"/>
    <row r="1500" ht="13.5"/>
    <row r="1501" ht="13.5"/>
    <row r="1502" ht="13.5"/>
    <row r="1503" ht="13.5"/>
    <row r="1504" ht="13.5"/>
    <row r="1505" ht="13.5"/>
    <row r="1506" ht="13.5"/>
    <row r="1507" ht="13.5"/>
    <row r="1508" ht="13.5"/>
    <row r="1509" ht="13.5"/>
    <row r="1510" ht="13.5"/>
    <row r="1511" ht="13.5"/>
    <row r="1512" ht="13.5"/>
    <row r="1513" ht="13.5"/>
    <row r="1514" ht="13.5"/>
    <row r="1515" ht="13.5"/>
    <row r="1516" ht="13.5"/>
    <row r="1517" ht="13.5"/>
    <row r="1518" ht="13.5"/>
    <row r="1519" ht="13.5"/>
    <row r="1520" ht="13.5"/>
    <row r="1521" ht="13.5"/>
    <row r="1522" ht="13.5"/>
    <row r="1523" ht="13.5"/>
    <row r="1524" ht="13.5"/>
    <row r="1525" ht="13.5"/>
    <row r="1526" ht="13.5"/>
    <row r="1527" ht="13.5"/>
    <row r="1528" ht="13.5"/>
    <row r="1529" ht="13.5"/>
    <row r="1530" ht="13.5"/>
    <row r="1531" ht="13.5"/>
    <row r="1532" ht="13.5"/>
    <row r="1533" ht="13.5"/>
    <row r="1534" ht="13.5"/>
    <row r="1535" ht="13.5"/>
    <row r="1536" ht="13.5"/>
    <row r="1537" ht="13.5"/>
    <row r="1538" ht="13.5"/>
    <row r="1539" ht="13.5"/>
    <row r="1540" ht="13.5"/>
    <row r="1541" ht="13.5"/>
    <row r="1542" ht="13.5"/>
    <row r="1543" ht="13.5"/>
    <row r="1544" ht="13.5"/>
    <row r="1545" ht="13.5"/>
    <row r="1546" ht="13.5"/>
    <row r="1547" ht="13.5"/>
    <row r="1548" ht="13.5"/>
    <row r="1549" ht="13.5"/>
    <row r="1550" ht="13.5"/>
    <row r="1551" ht="13.5"/>
    <row r="1552" ht="13.5"/>
    <row r="1553" ht="13.5"/>
    <row r="1554" ht="13.5"/>
    <row r="1555" ht="13.5"/>
    <row r="1556" ht="13.5"/>
    <row r="1557" ht="13.5"/>
    <row r="1558" ht="13.5"/>
    <row r="1559" ht="13.5"/>
    <row r="1560" ht="13.5"/>
    <row r="1561" ht="13.5"/>
    <row r="1562" ht="13.5"/>
    <row r="1563" ht="13.5"/>
    <row r="1564" ht="13.5"/>
    <row r="1565" ht="13.5"/>
    <row r="1566" ht="13.5"/>
    <row r="1567" ht="13.5"/>
    <row r="1568" ht="13.5"/>
    <row r="1569" ht="13.5"/>
    <row r="1570" ht="13.5"/>
    <row r="1571" ht="13.5"/>
    <row r="1572" ht="13.5"/>
    <row r="1573" ht="13.5"/>
    <row r="1574" ht="13.5"/>
    <row r="1575" ht="13.5"/>
    <row r="1576" ht="13.5"/>
    <row r="1577" ht="13.5"/>
    <row r="1578" ht="13.5"/>
    <row r="1579" ht="13.5"/>
    <row r="1580" ht="13.5"/>
    <row r="1581" ht="13.5"/>
    <row r="1582" ht="13.5"/>
    <row r="1583" ht="13.5"/>
    <row r="1584" ht="13.5"/>
    <row r="1585" ht="13.5"/>
    <row r="1586" ht="13.5"/>
    <row r="1587" ht="13.5"/>
    <row r="1588" ht="13.5"/>
    <row r="1589" ht="13.5"/>
    <row r="1590" ht="13.5"/>
    <row r="1591" ht="13.5"/>
    <row r="1592" ht="13.5"/>
    <row r="1593" ht="13.5"/>
    <row r="1594" ht="13.5"/>
    <row r="1595" ht="13.5"/>
    <row r="1596" ht="13.5"/>
    <row r="1597" ht="13.5"/>
    <row r="1598" ht="13.5"/>
    <row r="1599" ht="13.5"/>
    <row r="1600" ht="13.5"/>
    <row r="1601" ht="13.5"/>
    <row r="1602" ht="13.5"/>
    <row r="1603" ht="13.5"/>
    <row r="1604" ht="13.5"/>
    <row r="1605" ht="13.5"/>
    <row r="1606" ht="13.5"/>
    <row r="1607" ht="13.5"/>
    <row r="1608" ht="13.5"/>
    <row r="1609" ht="13.5"/>
    <row r="1610" ht="13.5"/>
    <row r="1611" ht="13.5"/>
    <row r="1612" ht="13.5"/>
    <row r="1613" ht="13.5"/>
    <row r="1614" ht="13.5"/>
    <row r="1615" ht="13.5"/>
    <row r="1616" ht="13.5"/>
    <row r="1617" ht="13.5"/>
    <row r="1618" ht="13.5"/>
    <row r="1619" ht="13.5"/>
    <row r="1620" ht="13.5"/>
    <row r="1621" ht="13.5"/>
    <row r="1622" ht="13.5"/>
    <row r="1623" ht="13.5"/>
    <row r="1624" ht="13.5"/>
    <row r="1625" ht="13.5"/>
    <row r="1626" ht="13.5"/>
    <row r="1627" ht="13.5"/>
    <row r="1628" ht="13.5"/>
    <row r="1629" ht="13.5"/>
    <row r="1630" ht="13.5"/>
    <row r="1631" ht="13.5"/>
    <row r="1632" ht="13.5"/>
    <row r="1633" ht="13.5"/>
    <row r="1634" ht="13.5"/>
    <row r="1635" ht="13.5"/>
    <row r="1636" ht="13.5"/>
    <row r="1637" ht="13.5"/>
    <row r="1638" ht="13.5"/>
    <row r="1639" ht="13.5"/>
    <row r="1640" ht="13.5"/>
    <row r="1641" ht="13.5"/>
    <row r="1642" ht="13.5"/>
    <row r="1643" ht="13.5"/>
    <row r="1644" ht="13.5"/>
    <row r="1645" ht="13.5"/>
    <row r="1646" ht="13.5"/>
    <row r="1647" ht="13.5"/>
    <row r="1648" ht="13.5"/>
    <row r="1649" ht="13.5"/>
    <row r="1650" ht="13.5"/>
    <row r="1651" ht="13.5"/>
    <row r="1652" ht="13.5"/>
    <row r="1653" ht="13.5"/>
    <row r="1654" ht="13.5"/>
    <row r="1655" ht="13.5"/>
    <row r="1656" ht="13.5"/>
    <row r="1657" ht="13.5"/>
    <row r="1658" ht="13.5"/>
    <row r="1659" ht="13.5"/>
    <row r="1660" ht="13.5"/>
    <row r="1661" ht="13.5"/>
    <row r="1662" ht="13.5"/>
    <row r="1663" ht="13.5"/>
    <row r="1664" ht="13.5"/>
    <row r="1665" ht="13.5"/>
    <row r="1666" ht="13.5"/>
    <row r="1667" ht="13.5"/>
    <row r="1668" ht="13.5"/>
    <row r="1669" ht="13.5"/>
    <row r="1670" ht="13.5"/>
    <row r="1671" ht="13.5"/>
    <row r="1672" ht="13.5"/>
    <row r="1673" ht="13.5"/>
    <row r="1674" ht="13.5"/>
    <row r="1675" ht="13.5"/>
    <row r="1676" ht="13.5"/>
    <row r="1677" ht="13.5"/>
    <row r="1678" ht="13.5"/>
    <row r="1679" ht="13.5"/>
    <row r="1680" ht="13.5"/>
    <row r="1681" ht="13.5"/>
    <row r="1682" ht="13.5"/>
    <row r="1683" ht="13.5"/>
    <row r="1684" ht="13.5"/>
    <row r="1685" ht="13.5"/>
    <row r="1686" ht="13.5"/>
    <row r="1687" ht="13.5"/>
    <row r="1688" ht="13.5"/>
    <row r="1689" ht="13.5"/>
    <row r="1690" ht="13.5"/>
    <row r="1691" ht="13.5"/>
    <row r="1692" ht="13.5"/>
    <row r="1693" ht="13.5"/>
    <row r="1694" ht="13.5"/>
    <row r="1695" ht="13.5"/>
    <row r="1696" ht="13.5"/>
    <row r="1697" ht="13.5"/>
    <row r="1698" ht="13.5"/>
    <row r="1699" ht="13.5"/>
    <row r="1700" ht="13.5"/>
    <row r="1701" ht="13.5"/>
    <row r="1702" ht="13.5"/>
    <row r="1703" ht="13.5"/>
    <row r="1704" ht="13.5"/>
    <row r="1705" ht="13.5"/>
    <row r="1706" ht="13.5"/>
    <row r="1707" ht="13.5"/>
    <row r="1708" ht="13.5"/>
    <row r="1709" ht="13.5"/>
    <row r="1710" ht="13.5"/>
    <row r="1711" ht="13.5"/>
    <row r="1712" ht="13.5"/>
    <row r="1713" ht="13.5"/>
    <row r="1714" ht="13.5"/>
    <row r="1715" ht="13.5"/>
    <row r="1716" ht="13.5"/>
    <row r="1717" ht="13.5"/>
    <row r="1718" ht="13.5"/>
    <row r="1719" ht="13.5"/>
    <row r="1720" ht="13.5"/>
    <row r="1721" ht="13.5"/>
    <row r="1722" ht="13.5"/>
    <row r="1723" ht="13.5"/>
    <row r="1724" ht="13.5"/>
    <row r="1725" ht="13.5"/>
    <row r="1726" ht="13.5"/>
    <row r="1727" ht="13.5"/>
    <row r="1728" ht="13.5"/>
    <row r="1729" ht="13.5"/>
    <row r="1730" ht="13.5"/>
    <row r="1731" ht="13.5"/>
    <row r="1732" ht="13.5"/>
    <row r="1733" ht="13.5"/>
    <row r="1734" ht="13.5"/>
    <row r="1735" ht="13.5"/>
    <row r="1736" ht="13.5"/>
    <row r="1737" ht="13.5"/>
    <row r="1738" ht="13.5"/>
    <row r="1739" ht="13.5"/>
    <row r="1740" ht="13.5"/>
    <row r="1741" ht="13.5"/>
    <row r="1742" ht="13.5"/>
    <row r="1743" ht="13.5"/>
    <row r="1744" ht="13.5"/>
    <row r="1745" ht="13.5"/>
    <row r="1746" ht="13.5"/>
    <row r="1747" ht="13.5"/>
    <row r="1748" ht="13.5"/>
    <row r="1749" ht="13.5"/>
    <row r="1750" ht="13.5"/>
    <row r="1751" ht="13.5"/>
    <row r="1752" ht="13.5"/>
    <row r="1753" ht="13.5"/>
    <row r="1754" ht="13.5"/>
    <row r="1755" ht="13.5"/>
    <row r="1756" ht="13.5"/>
    <row r="1757" ht="13.5"/>
    <row r="1758" ht="13.5"/>
    <row r="1759" ht="13.5"/>
    <row r="1760" ht="13.5"/>
    <row r="1761" ht="13.5"/>
    <row r="1762" ht="13.5"/>
    <row r="1763" ht="13.5"/>
    <row r="1764" ht="13.5"/>
    <row r="1765" ht="13.5"/>
    <row r="1766" ht="13.5"/>
    <row r="1767" ht="13.5"/>
    <row r="1768" ht="13.5"/>
    <row r="1769" ht="13.5"/>
    <row r="1770" ht="13.5"/>
    <row r="1771" ht="13.5"/>
    <row r="1772" ht="13.5"/>
    <row r="1773" ht="13.5"/>
    <row r="1774" ht="13.5"/>
    <row r="1775" ht="13.5"/>
    <row r="1776" ht="13.5"/>
    <row r="1777" ht="13.5"/>
    <row r="1778" ht="13.5"/>
    <row r="1779" ht="13.5"/>
    <row r="1780" ht="13.5"/>
    <row r="1781" ht="13.5"/>
    <row r="1782" ht="13.5"/>
    <row r="1783" ht="13.5"/>
    <row r="1784" ht="13.5"/>
    <row r="1785" ht="13.5"/>
    <row r="1786" ht="13.5"/>
    <row r="1787" ht="13.5"/>
    <row r="1788" ht="13.5"/>
    <row r="1789" ht="13.5"/>
    <row r="1790" ht="13.5"/>
    <row r="1791" ht="13.5"/>
    <row r="1792" ht="13.5"/>
    <row r="1793" ht="13.5"/>
    <row r="1794" ht="13.5"/>
    <row r="1795" ht="13.5"/>
    <row r="1796" ht="13.5"/>
    <row r="1797" ht="13.5"/>
    <row r="1798" ht="13.5"/>
    <row r="1799" ht="13.5"/>
    <row r="1800" ht="13.5"/>
    <row r="1801" ht="13.5"/>
    <row r="1802" ht="13.5"/>
    <row r="1803" ht="13.5"/>
    <row r="1804" ht="13.5"/>
    <row r="1805" ht="13.5"/>
    <row r="1806" ht="13.5"/>
    <row r="1807" ht="13.5"/>
    <row r="1808" ht="13.5"/>
    <row r="1809" ht="13.5"/>
    <row r="1810" ht="13.5"/>
    <row r="1811" ht="13.5"/>
    <row r="1812" ht="13.5"/>
    <row r="1813" ht="13.5"/>
    <row r="1814" ht="13.5"/>
    <row r="1815" ht="13.5"/>
    <row r="1816" ht="13.5"/>
    <row r="1817" ht="13.5"/>
    <row r="1818" ht="13.5"/>
    <row r="1819" ht="13.5"/>
    <row r="1820" ht="13.5"/>
    <row r="1821" ht="13.5"/>
    <row r="1822" ht="13.5"/>
    <row r="1823" ht="13.5"/>
    <row r="1824" ht="13.5"/>
    <row r="1825" ht="13.5"/>
    <row r="1826" ht="13.5"/>
    <row r="1827" ht="13.5"/>
    <row r="1828" ht="13.5"/>
    <row r="1829" ht="13.5"/>
    <row r="1830" ht="13.5"/>
    <row r="1831" ht="13.5"/>
    <row r="1832" ht="13.5"/>
    <row r="1833" ht="13.5"/>
    <row r="1834" ht="13.5"/>
    <row r="1835" ht="13.5"/>
    <row r="1836" ht="13.5"/>
    <row r="1837" ht="13.5"/>
    <row r="1838" ht="13.5"/>
    <row r="1839" ht="13.5"/>
    <row r="1840" ht="13.5"/>
    <row r="1841" ht="13.5"/>
    <row r="1842" ht="13.5"/>
    <row r="1843" ht="13.5"/>
    <row r="1844" ht="13.5"/>
    <row r="1845" ht="13.5"/>
    <row r="1846" ht="13.5"/>
    <row r="1847" ht="13.5"/>
    <row r="1848" ht="13.5"/>
    <row r="1849" ht="13.5"/>
    <row r="1850" ht="13.5"/>
    <row r="1851" ht="13.5"/>
    <row r="1852" ht="13.5"/>
    <row r="1853" ht="13.5"/>
    <row r="1854" ht="13.5"/>
    <row r="1855" ht="13.5"/>
    <row r="1856" ht="13.5"/>
    <row r="1857" ht="13.5"/>
    <row r="1858" ht="13.5"/>
    <row r="1859" ht="13.5"/>
    <row r="1860" ht="13.5"/>
    <row r="1861" ht="13.5"/>
    <row r="1862" ht="13.5"/>
    <row r="1863" ht="13.5"/>
    <row r="1864" ht="13.5"/>
    <row r="1865" ht="13.5"/>
    <row r="1866" ht="13.5"/>
    <row r="1867" ht="13.5"/>
    <row r="1868" ht="13.5"/>
    <row r="1869" ht="13.5"/>
    <row r="1870" ht="13.5"/>
    <row r="1871" ht="13.5"/>
    <row r="1872" ht="13.5"/>
    <row r="1873" ht="13.5"/>
    <row r="1874" ht="13.5"/>
    <row r="1875" ht="13.5"/>
    <row r="1876" ht="13.5"/>
    <row r="1877" ht="13.5"/>
    <row r="1878" ht="13.5"/>
    <row r="1879" ht="13.5"/>
    <row r="1880" ht="13.5"/>
    <row r="1881" ht="13.5"/>
    <row r="1882" ht="13.5"/>
    <row r="1883" ht="13.5"/>
    <row r="1884" ht="13.5"/>
    <row r="1885" ht="13.5"/>
    <row r="1886" ht="13.5"/>
    <row r="1887" ht="13.5"/>
    <row r="1888" ht="13.5"/>
    <row r="1889" ht="13.5"/>
    <row r="1890" ht="13.5"/>
    <row r="1891" ht="13.5"/>
    <row r="1892" ht="13.5"/>
    <row r="1893" ht="13.5"/>
    <row r="1894" ht="13.5"/>
    <row r="1895" ht="13.5"/>
    <row r="1896" ht="13.5"/>
    <row r="1897" ht="13.5"/>
    <row r="1898" ht="13.5"/>
    <row r="1899" ht="13.5"/>
    <row r="1900" ht="13.5"/>
    <row r="1901" ht="13.5"/>
    <row r="1902" ht="13.5"/>
    <row r="1903" ht="13.5"/>
    <row r="1904" ht="13.5"/>
    <row r="1905" ht="13.5"/>
    <row r="1906" ht="13.5"/>
    <row r="1907" ht="13.5"/>
    <row r="1908" ht="13.5"/>
    <row r="1909" ht="13.5"/>
    <row r="1910" ht="13.5"/>
    <row r="1911" ht="13.5"/>
    <row r="1912" ht="13.5"/>
    <row r="1913" ht="13.5"/>
    <row r="1914" ht="13.5"/>
    <row r="1915" ht="13.5"/>
    <row r="1916" ht="13.5"/>
    <row r="1917" ht="13.5"/>
    <row r="1918" ht="13.5"/>
    <row r="1919" ht="13.5"/>
    <row r="1920" ht="13.5"/>
    <row r="1921" ht="13.5"/>
    <row r="1922" ht="13.5"/>
    <row r="1923" ht="13.5"/>
    <row r="1924" ht="13.5"/>
    <row r="1925" ht="13.5"/>
    <row r="1926" ht="13.5"/>
    <row r="1927" ht="13.5"/>
    <row r="1928" ht="13.5"/>
    <row r="1929" ht="13.5"/>
    <row r="1930" ht="13.5"/>
    <row r="1931" ht="13.5"/>
    <row r="1932" ht="13.5"/>
    <row r="1933" ht="13.5"/>
    <row r="1934" ht="13.5"/>
    <row r="1935" ht="13.5"/>
    <row r="1936" ht="13.5"/>
    <row r="1937" ht="13.5"/>
    <row r="1938" ht="13.5"/>
    <row r="1939" ht="13.5"/>
    <row r="1940" ht="13.5"/>
    <row r="1941" ht="13.5"/>
    <row r="1942" ht="13.5"/>
    <row r="1943" ht="13.5"/>
    <row r="1944" ht="13.5"/>
    <row r="1945" ht="13.5"/>
    <row r="1946" ht="13.5"/>
    <row r="1947" ht="13.5"/>
    <row r="1948" ht="13.5"/>
    <row r="1949" ht="13.5"/>
    <row r="1950" ht="13.5"/>
    <row r="1951" ht="13.5"/>
    <row r="1952" ht="13.5"/>
    <row r="1953" ht="13.5"/>
    <row r="1954" ht="13.5"/>
    <row r="1955" ht="13.5"/>
    <row r="1956" ht="13.5"/>
    <row r="1957" ht="13.5"/>
    <row r="1958" ht="13.5"/>
    <row r="1959" ht="13.5"/>
    <row r="1960" ht="13.5"/>
    <row r="1961" ht="13.5"/>
    <row r="1962" ht="13.5"/>
    <row r="1963" ht="13.5"/>
    <row r="1964" ht="13.5"/>
    <row r="1965" ht="13.5"/>
    <row r="1966" ht="13.5"/>
    <row r="1967" ht="13.5"/>
    <row r="1968" ht="13.5"/>
    <row r="1969" ht="13.5"/>
    <row r="1970" ht="13.5"/>
    <row r="1971" ht="13.5"/>
    <row r="1972" ht="13.5"/>
    <row r="1973" ht="13.5"/>
    <row r="1974" ht="13.5"/>
    <row r="1975" ht="13.5"/>
    <row r="1976" ht="13.5"/>
    <row r="1977" ht="13.5"/>
    <row r="1978" ht="13.5"/>
    <row r="1979" ht="13.5"/>
    <row r="1980" ht="13.5"/>
    <row r="1981" ht="13.5"/>
    <row r="1982" ht="13.5"/>
    <row r="1983" ht="13.5"/>
    <row r="1984" ht="13.5"/>
    <row r="1985" ht="13.5"/>
    <row r="1986" ht="13.5"/>
    <row r="1987" ht="13.5"/>
    <row r="1988" ht="13.5"/>
    <row r="1989" ht="13.5"/>
    <row r="1990" ht="13.5"/>
    <row r="1991" ht="13.5"/>
    <row r="1992" ht="13.5"/>
    <row r="1993" ht="13.5"/>
    <row r="1994" ht="13.5"/>
    <row r="1995" ht="13.5"/>
    <row r="1996" ht="13.5"/>
    <row r="1997" ht="13.5"/>
    <row r="1998" ht="13.5"/>
    <row r="1999" ht="13.5"/>
    <row r="2000" ht="13.5"/>
    <row r="2001" ht="13.5"/>
    <row r="2002" ht="13.5"/>
    <row r="2003" ht="13.5"/>
    <row r="2004" ht="13.5"/>
    <row r="2005" ht="13.5"/>
    <row r="2006" ht="13.5"/>
    <row r="2007" ht="13.5"/>
    <row r="2008" ht="13.5"/>
    <row r="2009" ht="13.5"/>
    <row r="2010" ht="13.5"/>
    <row r="2011" ht="13.5"/>
    <row r="2012" ht="13.5"/>
    <row r="2013" ht="13.5"/>
    <row r="2014" ht="13.5"/>
    <row r="2015" ht="13.5"/>
    <row r="2016" ht="13.5"/>
    <row r="2017" ht="13.5"/>
    <row r="2018" ht="13.5"/>
    <row r="2019" ht="13.5"/>
    <row r="2020" ht="13.5"/>
    <row r="2021" ht="13.5"/>
    <row r="2022" ht="13.5"/>
    <row r="2023" ht="13.5"/>
    <row r="2024" ht="13.5"/>
    <row r="2025" ht="13.5"/>
    <row r="2026" ht="13.5"/>
    <row r="2027" ht="13.5"/>
    <row r="2028" ht="13.5"/>
    <row r="2029" ht="13.5"/>
    <row r="2030" ht="13.5"/>
    <row r="2031" ht="13.5"/>
    <row r="2032" ht="13.5"/>
    <row r="2033" ht="13.5"/>
    <row r="2034" ht="13.5"/>
    <row r="2035" ht="13.5"/>
    <row r="2036" ht="13.5"/>
    <row r="2037" ht="13.5"/>
    <row r="2038" ht="13.5"/>
    <row r="2039" ht="13.5"/>
    <row r="2040" ht="13.5"/>
    <row r="2041" ht="13.5"/>
    <row r="2042" ht="13.5"/>
    <row r="2043" ht="13.5"/>
    <row r="2044" ht="13.5"/>
    <row r="2045" ht="13.5"/>
    <row r="2046" ht="13.5"/>
    <row r="2047" ht="13.5"/>
    <row r="2048" ht="13.5"/>
    <row r="2049" ht="13.5"/>
    <row r="2050" ht="13.5"/>
    <row r="2051" ht="13.5"/>
    <row r="2052" ht="13.5"/>
    <row r="2053" ht="13.5"/>
    <row r="2054" ht="13.5"/>
    <row r="2055" ht="13.5"/>
    <row r="2056" ht="13.5"/>
    <row r="2057" ht="13.5"/>
    <row r="2058" ht="13.5"/>
    <row r="2059" ht="13.5"/>
    <row r="2060" ht="13.5"/>
    <row r="2061" ht="13.5"/>
    <row r="2062" ht="13.5"/>
    <row r="2063" ht="13.5"/>
    <row r="2064" ht="13.5"/>
    <row r="2065" ht="13.5"/>
    <row r="2066" ht="13.5"/>
    <row r="2067" ht="13.5"/>
    <row r="2068" ht="13.5"/>
    <row r="2069" ht="13.5"/>
    <row r="2070" ht="13.5"/>
    <row r="2071" ht="13.5"/>
    <row r="2072" ht="13.5"/>
    <row r="2073" ht="13.5"/>
    <row r="2074" ht="13.5"/>
    <row r="2075" ht="13.5"/>
    <row r="2076" ht="13.5"/>
    <row r="2077" ht="13.5"/>
    <row r="2078" ht="13.5"/>
    <row r="2079" ht="13.5"/>
    <row r="2080" ht="13.5"/>
    <row r="2081" ht="13.5"/>
    <row r="2082" ht="13.5"/>
    <row r="2083" ht="13.5"/>
    <row r="2084" ht="13.5"/>
    <row r="2085" ht="13.5"/>
    <row r="2086" ht="13.5"/>
    <row r="2087" ht="13.5"/>
    <row r="2088" ht="13.5"/>
    <row r="2089" ht="13.5"/>
    <row r="2090" ht="13.5"/>
    <row r="2091" ht="13.5"/>
    <row r="2092" ht="13.5"/>
    <row r="2093" ht="13.5"/>
    <row r="2094" ht="13.5"/>
    <row r="2095" ht="13.5"/>
    <row r="2096" ht="13.5"/>
    <row r="2097" ht="13.5"/>
    <row r="2098" ht="13.5"/>
    <row r="2099" ht="13.5"/>
    <row r="2100" ht="13.5"/>
    <row r="2101" ht="13.5"/>
    <row r="2102" ht="13.5"/>
    <row r="2103" ht="13.5"/>
    <row r="2104" ht="13.5"/>
    <row r="2105" ht="13.5"/>
    <row r="2106" ht="13.5"/>
    <row r="2107" ht="13.5"/>
    <row r="2108" ht="13.5"/>
    <row r="2109" ht="13.5"/>
    <row r="2110" ht="13.5"/>
    <row r="2111" ht="13.5"/>
    <row r="2112" ht="13.5"/>
    <row r="2113" ht="13.5"/>
    <row r="2114" ht="13.5"/>
    <row r="2115" ht="13.5"/>
    <row r="2116" ht="13.5"/>
    <row r="2117" ht="13.5"/>
    <row r="2118" ht="13.5"/>
    <row r="2119" ht="13.5"/>
    <row r="2120" ht="13.5"/>
    <row r="2121" ht="13.5"/>
    <row r="2122" ht="13.5"/>
    <row r="2123" ht="13.5"/>
    <row r="2124" ht="13.5"/>
    <row r="2125" ht="13.5"/>
    <row r="2126" ht="13.5"/>
    <row r="2127" ht="13.5"/>
    <row r="2128" ht="13.5"/>
    <row r="2129" ht="13.5"/>
    <row r="2130" ht="13.5"/>
    <row r="2131" ht="13.5"/>
    <row r="2132" ht="13.5"/>
    <row r="2133" ht="13.5"/>
    <row r="2134" ht="13.5"/>
    <row r="2135" ht="13.5"/>
    <row r="2136" ht="13.5"/>
    <row r="2137" ht="13.5"/>
    <row r="2138" ht="13.5"/>
    <row r="2139" ht="13.5"/>
    <row r="2140" ht="13.5"/>
    <row r="2141" ht="13.5"/>
    <row r="2142" ht="13.5"/>
    <row r="2143" ht="13.5"/>
    <row r="2144" ht="13.5"/>
    <row r="2145" ht="13.5"/>
    <row r="2146" ht="13.5"/>
    <row r="2147" ht="13.5"/>
    <row r="2148" ht="13.5"/>
    <row r="2149" ht="13.5"/>
    <row r="2150" ht="13.5"/>
    <row r="2151" ht="13.5"/>
    <row r="2152" ht="13.5"/>
    <row r="2153" ht="13.5"/>
    <row r="2154" ht="13.5"/>
    <row r="2155" ht="13.5"/>
    <row r="2156" ht="13.5"/>
    <row r="2157" ht="13.5"/>
    <row r="2158" ht="13.5"/>
    <row r="2159" ht="13.5"/>
    <row r="2160" ht="13.5"/>
    <row r="2161" ht="13.5"/>
    <row r="2162" ht="13.5"/>
    <row r="2163" ht="13.5"/>
    <row r="2164" ht="13.5"/>
    <row r="2165" ht="13.5"/>
    <row r="2166" ht="13.5"/>
    <row r="2167" ht="13.5"/>
    <row r="2168" ht="13.5"/>
    <row r="2169" ht="13.5"/>
    <row r="2170" ht="13.5"/>
    <row r="2171" ht="13.5"/>
    <row r="2172" ht="13.5"/>
    <row r="2173" ht="13.5"/>
    <row r="2174" ht="13.5"/>
    <row r="2175" ht="13.5"/>
    <row r="2176" ht="13.5"/>
    <row r="2177" ht="13.5"/>
    <row r="2178" ht="13.5"/>
    <row r="2179" ht="13.5"/>
    <row r="2180" ht="13.5"/>
    <row r="2181" ht="13.5"/>
    <row r="2182" ht="13.5"/>
    <row r="2183" ht="13.5"/>
    <row r="2184" ht="13.5"/>
    <row r="2185" ht="13.5"/>
    <row r="2186" ht="13.5"/>
    <row r="2187" ht="13.5"/>
    <row r="2188" ht="13.5"/>
    <row r="2189" ht="13.5"/>
    <row r="2190" ht="13.5"/>
    <row r="2191" ht="13.5"/>
    <row r="2192" ht="13.5"/>
    <row r="2193" ht="13.5"/>
    <row r="2194" ht="13.5"/>
    <row r="2195" ht="13.5"/>
    <row r="2196" ht="13.5"/>
    <row r="2197" ht="13.5"/>
    <row r="2198" ht="13.5"/>
    <row r="2199" ht="13.5"/>
    <row r="2200" ht="13.5"/>
    <row r="2201" ht="13.5"/>
    <row r="2202" ht="13.5"/>
    <row r="2203" ht="13.5"/>
    <row r="2204" ht="13.5"/>
    <row r="2205" ht="13.5"/>
    <row r="2206" ht="13.5"/>
    <row r="2207" ht="13.5"/>
    <row r="2208" ht="13.5"/>
    <row r="2209" ht="13.5"/>
    <row r="2210" ht="13.5"/>
    <row r="2211" ht="13.5"/>
    <row r="2212" ht="13.5"/>
    <row r="2213" ht="13.5"/>
    <row r="2214" ht="13.5"/>
    <row r="2215" ht="13.5"/>
    <row r="2216" ht="13.5"/>
    <row r="2217" ht="13.5"/>
    <row r="2218" ht="13.5"/>
    <row r="2219" ht="13.5"/>
    <row r="2220" ht="13.5"/>
    <row r="2221" ht="13.5"/>
    <row r="2222" ht="13.5"/>
    <row r="2223" ht="13.5"/>
    <row r="2224" ht="13.5"/>
    <row r="2225" ht="13.5"/>
    <row r="2226" ht="13.5"/>
    <row r="2227" ht="13.5"/>
    <row r="2228" ht="13.5"/>
    <row r="2229" ht="13.5"/>
    <row r="2230" ht="13.5"/>
    <row r="2231" ht="13.5"/>
    <row r="2232" ht="13.5"/>
    <row r="2233" ht="13.5"/>
    <row r="2234" ht="13.5"/>
    <row r="2235" ht="13.5"/>
    <row r="2236" ht="13.5"/>
    <row r="2237" ht="13.5"/>
    <row r="2238" ht="13.5"/>
    <row r="2239" ht="13.5"/>
    <row r="2240" ht="13.5"/>
    <row r="2241" ht="13.5"/>
    <row r="2242" ht="13.5"/>
    <row r="2243" ht="13.5"/>
    <row r="2244" ht="13.5"/>
    <row r="2245" ht="13.5"/>
    <row r="2246" ht="13.5"/>
    <row r="2247" ht="13.5"/>
    <row r="2248" ht="13.5"/>
    <row r="2249" ht="13.5"/>
    <row r="2250" ht="13.5"/>
    <row r="2251" ht="13.5"/>
    <row r="2252" ht="13.5"/>
    <row r="2253" ht="13.5"/>
    <row r="2254" ht="13.5"/>
    <row r="2255" ht="13.5"/>
    <row r="2256" ht="13.5"/>
    <row r="2257" ht="13.5"/>
    <row r="2258" ht="13.5"/>
    <row r="2259" ht="13.5"/>
    <row r="2260" ht="13.5"/>
    <row r="2261" ht="13.5"/>
    <row r="2262" ht="13.5"/>
    <row r="2263" ht="13.5"/>
    <row r="2264" ht="13.5"/>
    <row r="2265" ht="13.5"/>
    <row r="2266" ht="13.5"/>
    <row r="2267" ht="13.5"/>
    <row r="2268" ht="13.5"/>
    <row r="2269" ht="13.5"/>
    <row r="2270" ht="13.5"/>
    <row r="2271" ht="13.5"/>
    <row r="2272" ht="13.5"/>
    <row r="2273" ht="13.5"/>
    <row r="2274" ht="13.5"/>
    <row r="2275" ht="13.5"/>
    <row r="2276" ht="13.5"/>
    <row r="2277" ht="13.5"/>
    <row r="2278" ht="13.5"/>
    <row r="2279" ht="13.5"/>
    <row r="2280" ht="13.5"/>
    <row r="2281" ht="13.5"/>
    <row r="2282" ht="13.5"/>
    <row r="2283" ht="13.5"/>
    <row r="2284" ht="13.5"/>
    <row r="2285" ht="13.5"/>
    <row r="2286" ht="13.5"/>
    <row r="2287" ht="13.5"/>
    <row r="2288" ht="13.5"/>
    <row r="2289" ht="13.5"/>
    <row r="2290" ht="13.5"/>
    <row r="2291" ht="13.5"/>
    <row r="2292" ht="13.5"/>
    <row r="2293" ht="13.5"/>
    <row r="2294" ht="13.5"/>
    <row r="2295" ht="13.5"/>
    <row r="2296" ht="13.5"/>
    <row r="2297" ht="13.5"/>
    <row r="2298" ht="13.5"/>
    <row r="2299" ht="13.5"/>
    <row r="2300" ht="13.5"/>
    <row r="2301" ht="13.5"/>
    <row r="2302" ht="13.5"/>
    <row r="2303" ht="13.5"/>
    <row r="2304" ht="13.5"/>
    <row r="2305" ht="13.5"/>
    <row r="2306" ht="13.5"/>
    <row r="2307" ht="13.5"/>
    <row r="2308" ht="13.5"/>
    <row r="2309" ht="13.5"/>
    <row r="2310" ht="13.5"/>
    <row r="2311" ht="13.5"/>
    <row r="2312" ht="13.5"/>
    <row r="2313" ht="13.5"/>
    <row r="2314" ht="13.5"/>
    <row r="2315" ht="13.5"/>
    <row r="2316" ht="13.5"/>
    <row r="2317" ht="13.5"/>
    <row r="2318" ht="13.5"/>
    <row r="2319" ht="13.5"/>
    <row r="2320" ht="13.5"/>
    <row r="2321" ht="13.5"/>
    <row r="2322" ht="13.5"/>
    <row r="2323" ht="13.5"/>
    <row r="2324" ht="13.5"/>
    <row r="2325" ht="13.5"/>
    <row r="2326" ht="13.5"/>
    <row r="2327" ht="13.5"/>
    <row r="2328" ht="13.5"/>
    <row r="2329" ht="13.5"/>
    <row r="2330" ht="13.5"/>
    <row r="2331" ht="13.5"/>
    <row r="2332" ht="13.5"/>
    <row r="2333" ht="13.5"/>
    <row r="2334" ht="13.5"/>
    <row r="2335" ht="13.5"/>
    <row r="2336" ht="13.5"/>
    <row r="2337" ht="13.5"/>
    <row r="2338" ht="13.5"/>
    <row r="2339" ht="13.5"/>
    <row r="2340" ht="13.5"/>
    <row r="2341" ht="13.5"/>
    <row r="2342" ht="13.5"/>
    <row r="2343" ht="13.5"/>
    <row r="2344" ht="13.5"/>
    <row r="2345" ht="13.5"/>
    <row r="2346" ht="13.5"/>
    <row r="2347" ht="13.5"/>
    <row r="2348" ht="13.5"/>
    <row r="2349" ht="13.5"/>
    <row r="2350" ht="13.5"/>
    <row r="2351" ht="13.5"/>
    <row r="2352" ht="13.5"/>
    <row r="2353" ht="13.5"/>
    <row r="2354" ht="13.5"/>
    <row r="2355" ht="13.5"/>
    <row r="2356" ht="13.5"/>
    <row r="2357" ht="13.5"/>
    <row r="2358" ht="13.5"/>
    <row r="2359" ht="13.5"/>
    <row r="2360" ht="13.5"/>
    <row r="2361" ht="13.5"/>
    <row r="2362" ht="13.5"/>
    <row r="2363" ht="13.5"/>
    <row r="2364" ht="13.5"/>
    <row r="2365" ht="13.5"/>
    <row r="2366" ht="13.5"/>
    <row r="2367" ht="13.5"/>
    <row r="2368" ht="13.5"/>
    <row r="2369" ht="13.5"/>
    <row r="2370" ht="13.5"/>
    <row r="2371" ht="13.5"/>
    <row r="2372" ht="13.5"/>
    <row r="2373" ht="13.5"/>
    <row r="2374" ht="13.5"/>
    <row r="2375" ht="13.5"/>
    <row r="2376" ht="13.5"/>
    <row r="2377" ht="13.5"/>
    <row r="2378" ht="13.5"/>
    <row r="2379" ht="13.5"/>
    <row r="2380" ht="13.5"/>
    <row r="2381" ht="13.5"/>
    <row r="2382" ht="13.5"/>
    <row r="2383" ht="13.5"/>
    <row r="2384" ht="13.5"/>
    <row r="2385" ht="13.5"/>
    <row r="2386" ht="13.5"/>
    <row r="2387" ht="13.5"/>
    <row r="2388" ht="13.5"/>
    <row r="2389" ht="13.5"/>
    <row r="2390" ht="13.5"/>
    <row r="2391" ht="13.5"/>
    <row r="2392" ht="13.5"/>
    <row r="2393" ht="13.5"/>
    <row r="2394" ht="13.5"/>
    <row r="2395" ht="13.5"/>
    <row r="2396" ht="13.5"/>
    <row r="2397" ht="13.5"/>
    <row r="2398" ht="13.5"/>
    <row r="2399" ht="13.5"/>
    <row r="2400" ht="13.5"/>
    <row r="2401" ht="13.5"/>
    <row r="2402" ht="13.5"/>
    <row r="2403" ht="13.5"/>
    <row r="2404" ht="13.5"/>
    <row r="2405" ht="13.5"/>
    <row r="2406" ht="13.5"/>
    <row r="2407" ht="13.5"/>
    <row r="2408" ht="13.5"/>
    <row r="2409" ht="13.5"/>
    <row r="2410" ht="13.5"/>
    <row r="2411" ht="13.5"/>
    <row r="2412" ht="13.5"/>
    <row r="2413" ht="13.5"/>
    <row r="2414" ht="13.5"/>
    <row r="2415" ht="13.5"/>
    <row r="2416" ht="13.5"/>
    <row r="2417" ht="13.5"/>
    <row r="2418" ht="13.5"/>
    <row r="2419" ht="13.5"/>
    <row r="2420" ht="13.5"/>
    <row r="2421" ht="13.5"/>
    <row r="2422" ht="13.5"/>
    <row r="2423" ht="13.5"/>
    <row r="2424" ht="13.5"/>
    <row r="2425" ht="13.5"/>
    <row r="2426" ht="13.5"/>
    <row r="2427" ht="13.5"/>
    <row r="2428" ht="13.5"/>
    <row r="2429" ht="13.5"/>
    <row r="2430" ht="13.5"/>
    <row r="2431" ht="13.5"/>
    <row r="2432" ht="13.5"/>
    <row r="2433" ht="13.5"/>
    <row r="2434" ht="13.5"/>
    <row r="2435" ht="13.5"/>
    <row r="2436" ht="13.5"/>
    <row r="2437" ht="13.5"/>
    <row r="2438" ht="13.5"/>
    <row r="2439" ht="13.5"/>
    <row r="2440" ht="13.5"/>
    <row r="2441" ht="13.5"/>
    <row r="2442" ht="13.5"/>
    <row r="2443" ht="13.5"/>
    <row r="2444" ht="13.5"/>
    <row r="2445" ht="13.5"/>
    <row r="2446" ht="13.5"/>
    <row r="2447" ht="13.5"/>
    <row r="2448" ht="13.5"/>
    <row r="2449" ht="13.5"/>
    <row r="2450" ht="13.5"/>
    <row r="2451" ht="13.5"/>
    <row r="2452" ht="13.5"/>
    <row r="2453" ht="13.5"/>
    <row r="2454" ht="13.5"/>
    <row r="2455" ht="13.5"/>
    <row r="2456" ht="13.5"/>
    <row r="2457" ht="13.5"/>
    <row r="2458" ht="13.5"/>
    <row r="2459" ht="13.5"/>
    <row r="2460" ht="13.5"/>
    <row r="2461" ht="13.5"/>
    <row r="2462" ht="13.5"/>
    <row r="2463" ht="13.5"/>
    <row r="2464" ht="13.5"/>
    <row r="2465" ht="13.5"/>
    <row r="2466" ht="13.5"/>
    <row r="2467" ht="13.5"/>
    <row r="2468" ht="13.5"/>
    <row r="2469" ht="13.5"/>
    <row r="2470" ht="13.5"/>
    <row r="2471" ht="13.5"/>
    <row r="2472" ht="13.5"/>
    <row r="2473" ht="13.5"/>
    <row r="2474" ht="13.5"/>
    <row r="2475" ht="13.5"/>
    <row r="2476" ht="13.5"/>
    <row r="2477" ht="13.5"/>
    <row r="2478" ht="13.5"/>
    <row r="2479" ht="13.5"/>
    <row r="2480" ht="13.5"/>
    <row r="2481" ht="13.5"/>
    <row r="2482" ht="13.5"/>
    <row r="2483" ht="13.5"/>
    <row r="2484" ht="13.5"/>
    <row r="2485" ht="13.5"/>
    <row r="2486" ht="13.5"/>
    <row r="2487" ht="13.5"/>
    <row r="2488" ht="13.5"/>
    <row r="2489" ht="13.5"/>
    <row r="2490" ht="13.5"/>
    <row r="2491" ht="13.5"/>
    <row r="2492" ht="13.5"/>
    <row r="2493" ht="13.5"/>
    <row r="2494" ht="13.5"/>
    <row r="2495" ht="13.5"/>
    <row r="2496" ht="13.5"/>
    <row r="2497" ht="13.5"/>
    <row r="2498" ht="13.5"/>
    <row r="2499" ht="13.5"/>
    <row r="2500" ht="13.5"/>
    <row r="2501" ht="13.5"/>
    <row r="2502" ht="13.5"/>
    <row r="2503" ht="13.5"/>
    <row r="2504" ht="13.5"/>
    <row r="2505" ht="13.5"/>
    <row r="2506" ht="13.5"/>
    <row r="2507" ht="13.5"/>
    <row r="2508" ht="13.5"/>
    <row r="2509" ht="13.5"/>
    <row r="2510" ht="13.5"/>
    <row r="2511" ht="13.5"/>
    <row r="2512" ht="13.5"/>
    <row r="2513" ht="13.5"/>
    <row r="2514" ht="13.5"/>
    <row r="2515" ht="13.5"/>
    <row r="2516" ht="13.5"/>
    <row r="2517" ht="13.5"/>
    <row r="2518" ht="13.5"/>
    <row r="2519" ht="13.5"/>
    <row r="2520" ht="13.5"/>
    <row r="2521" ht="13.5"/>
    <row r="2522" ht="13.5"/>
    <row r="2523" ht="13.5"/>
    <row r="2524" ht="13.5"/>
    <row r="2525" ht="13.5"/>
    <row r="2526" ht="13.5"/>
    <row r="2527" ht="13.5"/>
    <row r="2528" ht="13.5"/>
    <row r="2529" ht="13.5"/>
    <row r="2530" ht="13.5"/>
    <row r="2531" ht="13.5"/>
    <row r="2532" ht="13.5"/>
    <row r="2533" ht="13.5"/>
    <row r="2534" ht="13.5"/>
    <row r="2535" ht="13.5"/>
    <row r="2536" ht="13.5"/>
    <row r="2537" ht="13.5"/>
    <row r="2538" ht="13.5"/>
    <row r="2539" ht="13.5"/>
    <row r="2540" ht="13.5"/>
    <row r="2541" ht="13.5"/>
    <row r="2542" ht="13.5"/>
    <row r="2543" ht="13.5"/>
    <row r="2544" ht="13.5"/>
    <row r="2545" ht="13.5"/>
    <row r="2546" ht="13.5"/>
    <row r="2547" ht="13.5"/>
    <row r="2548" ht="13.5"/>
    <row r="2549" ht="13.5"/>
    <row r="2550" ht="13.5"/>
    <row r="2551" ht="13.5"/>
    <row r="2552" ht="13.5"/>
    <row r="2553" ht="13.5"/>
    <row r="2554" ht="13.5"/>
    <row r="2555" ht="13.5"/>
    <row r="2556" ht="13.5"/>
    <row r="2557" ht="13.5"/>
    <row r="2558" ht="13.5"/>
    <row r="2559" ht="13.5"/>
    <row r="2560" ht="13.5"/>
    <row r="2561" ht="13.5"/>
    <row r="2562" ht="13.5"/>
    <row r="2563" ht="13.5"/>
    <row r="2564" ht="13.5"/>
    <row r="2565" ht="13.5"/>
    <row r="2566" ht="13.5"/>
    <row r="2567" ht="13.5"/>
    <row r="2568" ht="13.5"/>
    <row r="2569" ht="13.5"/>
    <row r="2570" ht="13.5"/>
    <row r="2571" ht="13.5"/>
    <row r="2572" ht="13.5"/>
    <row r="2573" ht="13.5"/>
    <row r="2574" ht="13.5"/>
    <row r="2575" ht="13.5"/>
    <row r="2576" ht="13.5"/>
    <row r="2577" ht="13.5"/>
    <row r="2578" ht="13.5"/>
    <row r="2579" ht="13.5"/>
    <row r="2580" ht="13.5"/>
    <row r="2581" ht="13.5"/>
    <row r="2582" ht="13.5"/>
    <row r="2583" ht="13.5"/>
    <row r="2584" ht="13.5"/>
    <row r="2585" ht="13.5"/>
    <row r="2586" ht="13.5"/>
    <row r="2587" ht="13.5"/>
    <row r="2588" ht="13.5"/>
    <row r="2589" ht="13.5"/>
    <row r="2590" ht="13.5"/>
    <row r="2591" ht="13.5"/>
    <row r="2592" ht="13.5"/>
    <row r="2593" ht="13.5"/>
    <row r="2594" ht="13.5"/>
    <row r="2595" ht="13.5"/>
    <row r="2596" ht="13.5"/>
    <row r="2597" ht="13.5"/>
    <row r="2598" ht="13.5"/>
    <row r="2599" ht="13.5"/>
    <row r="2600" ht="13.5"/>
    <row r="2601" ht="13.5"/>
    <row r="2602" ht="13.5"/>
    <row r="2603" ht="13.5"/>
    <row r="2604" ht="13.5"/>
    <row r="2605" ht="13.5"/>
    <row r="2606" ht="13.5"/>
    <row r="2607" ht="13.5"/>
    <row r="2608" ht="13.5"/>
    <row r="2609" ht="13.5"/>
    <row r="2610" ht="13.5"/>
    <row r="2611" ht="13.5"/>
    <row r="2612" ht="13.5"/>
    <row r="2613" ht="13.5"/>
    <row r="2614" ht="13.5"/>
    <row r="2615" ht="13.5"/>
    <row r="2616" ht="13.5"/>
    <row r="2617" ht="13.5"/>
    <row r="2618" ht="13.5"/>
    <row r="2619" ht="13.5"/>
    <row r="2620" ht="13.5"/>
    <row r="2621" ht="13.5"/>
    <row r="2622" ht="13.5"/>
    <row r="2623" ht="13.5"/>
    <row r="2624" ht="13.5"/>
    <row r="2625" ht="13.5"/>
    <row r="2626" ht="13.5"/>
    <row r="2627" ht="13.5"/>
    <row r="2628" ht="13.5"/>
    <row r="2629" ht="13.5"/>
    <row r="2630" ht="13.5"/>
    <row r="2631" ht="13.5"/>
    <row r="2632" ht="13.5"/>
    <row r="2633" ht="13.5"/>
    <row r="2634" ht="13.5"/>
    <row r="2635" ht="13.5"/>
    <row r="2636" ht="13.5"/>
    <row r="2637" ht="13.5"/>
    <row r="2638" ht="13.5"/>
    <row r="2639" ht="13.5"/>
    <row r="2640" ht="13.5"/>
    <row r="2641" ht="13.5"/>
    <row r="2642" ht="13.5"/>
    <row r="2643" ht="13.5"/>
    <row r="2644" ht="13.5"/>
    <row r="2645" ht="13.5"/>
    <row r="2646" ht="13.5"/>
    <row r="2647" ht="13.5"/>
    <row r="2648" ht="13.5"/>
    <row r="2649" ht="13.5"/>
    <row r="2650" ht="13.5"/>
    <row r="2651" ht="13.5"/>
    <row r="2652" ht="13.5"/>
    <row r="2653" ht="13.5"/>
    <row r="2654" ht="13.5"/>
    <row r="2655" ht="13.5"/>
    <row r="2656" ht="13.5"/>
    <row r="2657" ht="13.5"/>
    <row r="2658" ht="13.5"/>
    <row r="2659" ht="13.5"/>
    <row r="2660" ht="13.5"/>
    <row r="2661" ht="13.5"/>
    <row r="2662" ht="13.5"/>
    <row r="2663" ht="13.5"/>
    <row r="2664" ht="13.5"/>
    <row r="2665" ht="13.5"/>
    <row r="2666" ht="13.5"/>
    <row r="2667" ht="13.5"/>
    <row r="2668" ht="13.5"/>
    <row r="2669" ht="13.5"/>
    <row r="2670" ht="13.5"/>
    <row r="2671" ht="13.5"/>
    <row r="2672" ht="13.5"/>
    <row r="2673" ht="13.5"/>
    <row r="2674" ht="13.5"/>
    <row r="2675" ht="13.5"/>
    <row r="2676" ht="13.5"/>
    <row r="2677" ht="13.5"/>
    <row r="2678" ht="13.5"/>
    <row r="2679" ht="13.5"/>
    <row r="2680" ht="13.5"/>
    <row r="2681" ht="13.5"/>
    <row r="2682" ht="13.5"/>
    <row r="2683" ht="13.5"/>
    <row r="2684" ht="13.5"/>
    <row r="2685" ht="13.5"/>
    <row r="2686" ht="13.5"/>
    <row r="2687" ht="13.5"/>
    <row r="2688" ht="13.5"/>
    <row r="2689" ht="13.5"/>
    <row r="2690" ht="13.5"/>
    <row r="2691" ht="13.5"/>
    <row r="2692" ht="13.5"/>
    <row r="2693" ht="13.5"/>
    <row r="2694" ht="13.5"/>
    <row r="2695" ht="13.5"/>
    <row r="2696" ht="13.5"/>
    <row r="2697" ht="13.5"/>
    <row r="2698" ht="13.5"/>
    <row r="2699" ht="13.5"/>
    <row r="2700" ht="13.5"/>
    <row r="2701" ht="13.5"/>
    <row r="2702" ht="13.5"/>
    <row r="2703" ht="13.5"/>
    <row r="2704" ht="13.5"/>
    <row r="2705" ht="13.5"/>
    <row r="2706" ht="13.5"/>
    <row r="2707" ht="13.5"/>
    <row r="2708" ht="13.5"/>
    <row r="2709" ht="13.5"/>
    <row r="2710" ht="13.5"/>
    <row r="2711" ht="13.5"/>
    <row r="2712" ht="13.5"/>
    <row r="2713" ht="13.5"/>
    <row r="2714" ht="13.5"/>
    <row r="2715" ht="13.5"/>
    <row r="2716" ht="13.5"/>
    <row r="2717" ht="13.5"/>
    <row r="2718" ht="13.5"/>
    <row r="2719" ht="13.5"/>
    <row r="2720" ht="13.5"/>
    <row r="2721" ht="13.5"/>
    <row r="2722" ht="13.5"/>
    <row r="2723" ht="13.5"/>
    <row r="2724" ht="13.5"/>
    <row r="2725" ht="13.5"/>
    <row r="2726" ht="13.5"/>
    <row r="2727" ht="13.5"/>
    <row r="2728" ht="13.5"/>
    <row r="2729" ht="13.5"/>
    <row r="2730" ht="13.5"/>
    <row r="2731" ht="13.5"/>
    <row r="2732" ht="13.5"/>
    <row r="2733" ht="13.5"/>
    <row r="2734" ht="13.5"/>
    <row r="2735" ht="13.5"/>
    <row r="2736" ht="13.5"/>
    <row r="2737" ht="13.5"/>
    <row r="2738" ht="13.5"/>
    <row r="2739" ht="13.5"/>
    <row r="2740" ht="13.5"/>
    <row r="2741" ht="13.5"/>
    <row r="2742" ht="13.5"/>
    <row r="2743" ht="13.5"/>
    <row r="2744" ht="13.5"/>
    <row r="2745" ht="13.5"/>
    <row r="2746" ht="13.5"/>
    <row r="2747" ht="13.5"/>
    <row r="2748" ht="13.5"/>
    <row r="2749" ht="13.5"/>
    <row r="2750" ht="13.5"/>
    <row r="2751" ht="13.5"/>
    <row r="2752" ht="13.5"/>
    <row r="2753" ht="13.5"/>
    <row r="2754" ht="13.5"/>
    <row r="2755" ht="13.5"/>
    <row r="2756" ht="13.5"/>
    <row r="2757" ht="13.5"/>
    <row r="2758" ht="13.5"/>
    <row r="2759" ht="13.5"/>
    <row r="2760" ht="13.5"/>
    <row r="2761" ht="13.5"/>
    <row r="2762" ht="13.5"/>
    <row r="2763" ht="13.5"/>
    <row r="2764" ht="13.5"/>
    <row r="2765" ht="13.5"/>
    <row r="2766" ht="13.5"/>
    <row r="2767" ht="13.5"/>
    <row r="2768" ht="13.5"/>
    <row r="2769" ht="13.5"/>
    <row r="2770" ht="13.5"/>
    <row r="2771" ht="13.5"/>
    <row r="2772" ht="13.5"/>
    <row r="2773" ht="13.5"/>
    <row r="2774" ht="13.5"/>
    <row r="2775" ht="13.5"/>
    <row r="2776" ht="13.5"/>
    <row r="2777" ht="13.5"/>
    <row r="2778" ht="13.5"/>
    <row r="2779" ht="13.5"/>
    <row r="2780" ht="13.5"/>
    <row r="2781" ht="13.5"/>
    <row r="2782" ht="13.5"/>
    <row r="2783" ht="13.5"/>
    <row r="2784" ht="13.5"/>
    <row r="2785" ht="13.5"/>
    <row r="2786" ht="13.5"/>
    <row r="2787" ht="13.5"/>
    <row r="2788" ht="13.5"/>
    <row r="2789" ht="13.5"/>
    <row r="2790" ht="13.5"/>
    <row r="2791" ht="13.5"/>
    <row r="2792" ht="13.5"/>
    <row r="2793" ht="13.5"/>
    <row r="2794" ht="13.5"/>
    <row r="2795" ht="13.5"/>
    <row r="2796" ht="13.5"/>
    <row r="2797" ht="13.5"/>
    <row r="2798" ht="13.5"/>
    <row r="2799" ht="13.5"/>
    <row r="2800" ht="13.5"/>
    <row r="2801" ht="13.5"/>
    <row r="2802" ht="13.5"/>
    <row r="2803" ht="13.5"/>
    <row r="2804" ht="13.5"/>
    <row r="2805" ht="13.5"/>
    <row r="2806" ht="13.5"/>
    <row r="2807" ht="13.5"/>
    <row r="2808" ht="13.5"/>
    <row r="2809" ht="13.5"/>
    <row r="2810" ht="13.5"/>
    <row r="2811" ht="13.5"/>
    <row r="2812" ht="13.5"/>
    <row r="2813" ht="13.5"/>
    <row r="2814" ht="13.5"/>
    <row r="2815" ht="13.5"/>
    <row r="2816" ht="13.5"/>
    <row r="2817" ht="13.5"/>
    <row r="2818" ht="13.5"/>
    <row r="2819" ht="13.5"/>
    <row r="2820" ht="13.5"/>
    <row r="2821" ht="13.5"/>
    <row r="2822" ht="13.5"/>
    <row r="2823" ht="13.5"/>
    <row r="2824" ht="13.5"/>
    <row r="2825" ht="13.5"/>
    <row r="2826" ht="13.5"/>
    <row r="2827" ht="13.5"/>
    <row r="2828" ht="13.5"/>
    <row r="2829" ht="13.5"/>
    <row r="2830" ht="13.5"/>
    <row r="2831" ht="13.5"/>
    <row r="2832" ht="13.5"/>
    <row r="2833" ht="13.5"/>
    <row r="2834" ht="13.5"/>
    <row r="2835" ht="13.5"/>
    <row r="2836" ht="13.5"/>
    <row r="2837" ht="13.5"/>
    <row r="2838" ht="13.5"/>
    <row r="2839" ht="13.5"/>
    <row r="2840" ht="13.5"/>
    <row r="2841" ht="13.5"/>
    <row r="2842" ht="13.5"/>
    <row r="2843" ht="13.5"/>
    <row r="2844" ht="13.5"/>
    <row r="2845" ht="13.5"/>
    <row r="2846" ht="13.5"/>
    <row r="2847" ht="13.5"/>
    <row r="2848" ht="13.5"/>
    <row r="2849" ht="13.5"/>
    <row r="2850" ht="13.5"/>
    <row r="2851" ht="13.5"/>
    <row r="2852" ht="13.5"/>
    <row r="2853" ht="13.5"/>
    <row r="2854" ht="13.5"/>
    <row r="2855" ht="13.5"/>
    <row r="2856" ht="13.5"/>
    <row r="2857" ht="13.5"/>
    <row r="2858" ht="13.5"/>
    <row r="2859" ht="13.5"/>
    <row r="2860" ht="13.5"/>
    <row r="2861" ht="13.5"/>
    <row r="2862" ht="13.5"/>
    <row r="2863" ht="13.5"/>
    <row r="2864" ht="13.5"/>
    <row r="2865" ht="13.5"/>
    <row r="2866" ht="13.5"/>
    <row r="2867" ht="13.5"/>
    <row r="2868" ht="13.5"/>
    <row r="2869" ht="13.5"/>
    <row r="2870" ht="13.5"/>
    <row r="2871" ht="13.5"/>
    <row r="2872" ht="13.5"/>
    <row r="2873" ht="13.5"/>
    <row r="2874" ht="13.5"/>
    <row r="2875" ht="13.5"/>
    <row r="2876" ht="13.5"/>
    <row r="2877" ht="13.5"/>
    <row r="2878" ht="13.5"/>
    <row r="2879" ht="13.5"/>
    <row r="2880" ht="13.5"/>
    <row r="2881" ht="13.5"/>
    <row r="2882" ht="13.5"/>
    <row r="2883" ht="13.5"/>
    <row r="2884" ht="13.5"/>
    <row r="2885" ht="13.5"/>
    <row r="2886" ht="13.5"/>
    <row r="2887" ht="13.5"/>
    <row r="2888" ht="13.5"/>
    <row r="2889" ht="13.5"/>
    <row r="2890" ht="13.5"/>
    <row r="2891" ht="13.5"/>
    <row r="2892" ht="13.5"/>
    <row r="2893" ht="13.5"/>
    <row r="2894" ht="13.5"/>
    <row r="2895" ht="13.5"/>
    <row r="2896" ht="13.5"/>
    <row r="2897" ht="13.5"/>
    <row r="2898" ht="13.5"/>
    <row r="2899" ht="13.5"/>
    <row r="2900" ht="13.5"/>
    <row r="2901" ht="13.5"/>
    <row r="2902" ht="13.5"/>
    <row r="2903" ht="13.5"/>
    <row r="2904" ht="13.5"/>
    <row r="2905" ht="13.5"/>
    <row r="2906" ht="13.5"/>
    <row r="2907" ht="13.5"/>
    <row r="2908" ht="13.5"/>
    <row r="2909" ht="13.5"/>
    <row r="2910" ht="13.5"/>
    <row r="2911" ht="13.5"/>
    <row r="2912" ht="13.5"/>
    <row r="2913" ht="13.5"/>
    <row r="2914" ht="13.5"/>
    <row r="2915" ht="13.5"/>
    <row r="2916" ht="13.5"/>
    <row r="2917" ht="13.5"/>
    <row r="2918" ht="13.5"/>
    <row r="2919" ht="13.5"/>
    <row r="2920" ht="13.5"/>
    <row r="2921" ht="13.5"/>
    <row r="2922" ht="13.5"/>
    <row r="2923" ht="13.5"/>
    <row r="2924" ht="13.5"/>
    <row r="2925" ht="13.5"/>
    <row r="2926" ht="13.5"/>
    <row r="2927" ht="13.5"/>
    <row r="2928" ht="13.5"/>
    <row r="2929" ht="13.5"/>
    <row r="2930" ht="13.5"/>
    <row r="2931" ht="13.5"/>
    <row r="2932" ht="13.5"/>
    <row r="2933" ht="13.5"/>
    <row r="2934" ht="13.5"/>
    <row r="2935" ht="13.5"/>
    <row r="2936" ht="13.5"/>
    <row r="2937" ht="13.5"/>
    <row r="2938" ht="13.5"/>
    <row r="2939" ht="13.5"/>
    <row r="2940" ht="13.5"/>
    <row r="2941" ht="13.5"/>
    <row r="2942" ht="13.5"/>
    <row r="2943" ht="13.5"/>
    <row r="2944" ht="13.5"/>
    <row r="2945" ht="13.5"/>
    <row r="2946" ht="13.5"/>
    <row r="2947" ht="13.5"/>
    <row r="2948" ht="13.5"/>
    <row r="2949" ht="13.5"/>
    <row r="2950" ht="13.5"/>
    <row r="2951" ht="13.5"/>
    <row r="2952" ht="13.5"/>
    <row r="2953" ht="13.5"/>
    <row r="2954" ht="13.5"/>
    <row r="2955" ht="13.5"/>
    <row r="2956" ht="13.5"/>
    <row r="2957" ht="13.5"/>
    <row r="2958" ht="13.5"/>
    <row r="2959" ht="13.5"/>
    <row r="2960" ht="13.5"/>
    <row r="2961" ht="13.5"/>
    <row r="2962" ht="13.5"/>
    <row r="2963" ht="13.5"/>
    <row r="2964" ht="13.5"/>
    <row r="2965" ht="13.5"/>
    <row r="2966" ht="13.5"/>
    <row r="2967" ht="13.5"/>
    <row r="2968" ht="13.5"/>
    <row r="2969" ht="13.5"/>
    <row r="2970" ht="13.5"/>
    <row r="2971" ht="13.5"/>
    <row r="2972" ht="13.5"/>
    <row r="2973" ht="13.5"/>
    <row r="2974" ht="13.5"/>
    <row r="2975" ht="13.5"/>
    <row r="2976" ht="13.5"/>
    <row r="2977" ht="13.5"/>
    <row r="2978" ht="13.5"/>
    <row r="2979" ht="13.5"/>
    <row r="2980" ht="13.5"/>
    <row r="2981" ht="13.5"/>
    <row r="2982" ht="13.5"/>
    <row r="2983" ht="13.5"/>
    <row r="2984" ht="13.5"/>
    <row r="2985" ht="13.5"/>
    <row r="2986" ht="13.5"/>
    <row r="2987" ht="13.5"/>
    <row r="2988" ht="13.5"/>
    <row r="2989" ht="13.5"/>
    <row r="2990" ht="13.5"/>
    <row r="2991" ht="13.5"/>
    <row r="2992" ht="13.5"/>
    <row r="2993" ht="13.5"/>
    <row r="2994" ht="13.5"/>
    <row r="2995" ht="13.5"/>
    <row r="2996" ht="13.5"/>
    <row r="2997" ht="13.5"/>
    <row r="2998" ht="13.5"/>
    <row r="2999" ht="13.5"/>
    <row r="3000" ht="13.5"/>
    <row r="3001" ht="13.5"/>
    <row r="3002" ht="13.5"/>
    <row r="3003" ht="13.5"/>
    <row r="3004" ht="13.5"/>
    <row r="3005" ht="13.5"/>
    <row r="3006" ht="13.5"/>
    <row r="3007" ht="13.5"/>
    <row r="3008" ht="13.5"/>
    <row r="3009" ht="13.5"/>
    <row r="3010" ht="13.5"/>
    <row r="3011" ht="13.5"/>
    <row r="3012" ht="13.5"/>
    <row r="3013" ht="13.5"/>
    <row r="3014" ht="13.5"/>
    <row r="3015" ht="13.5"/>
    <row r="3016" ht="13.5"/>
    <row r="3017" ht="13.5"/>
    <row r="3018" ht="13.5"/>
    <row r="3019" ht="13.5"/>
    <row r="3020" ht="13.5"/>
    <row r="3021" ht="13.5"/>
    <row r="3022" ht="13.5"/>
    <row r="3023" ht="13.5"/>
    <row r="3024" ht="13.5"/>
    <row r="3025" ht="13.5"/>
    <row r="3026" ht="13.5"/>
    <row r="3027" ht="13.5"/>
    <row r="3028" ht="13.5"/>
    <row r="3029" ht="13.5"/>
    <row r="3030" ht="13.5"/>
    <row r="3031" ht="13.5"/>
    <row r="3032" ht="13.5"/>
    <row r="3033" ht="13.5"/>
    <row r="3034" ht="13.5"/>
    <row r="3035" ht="13.5"/>
    <row r="3036" ht="13.5"/>
    <row r="3037" ht="13.5"/>
    <row r="3038" ht="13.5"/>
    <row r="3039" ht="13.5"/>
    <row r="3040" ht="13.5"/>
    <row r="3041" ht="13.5"/>
    <row r="3042" ht="13.5"/>
    <row r="3043" ht="13.5"/>
    <row r="3044" ht="13.5"/>
    <row r="3045" ht="13.5"/>
    <row r="3046" ht="13.5"/>
    <row r="3047" ht="13.5"/>
    <row r="3048" ht="13.5"/>
    <row r="3049" ht="13.5"/>
    <row r="3050" ht="13.5"/>
    <row r="3051" ht="13.5"/>
    <row r="3052" ht="13.5"/>
    <row r="3053" ht="13.5"/>
    <row r="3054" ht="13.5"/>
    <row r="3055" ht="13.5"/>
    <row r="3056" ht="13.5"/>
    <row r="3057" ht="13.5"/>
    <row r="3058" ht="13.5"/>
    <row r="3059" ht="13.5"/>
    <row r="3060" ht="13.5"/>
    <row r="3061" ht="13.5"/>
    <row r="3062" ht="13.5"/>
    <row r="3063" ht="13.5"/>
    <row r="3064" ht="13.5"/>
    <row r="3065" ht="13.5"/>
    <row r="3066" ht="13.5"/>
    <row r="3067" ht="13.5"/>
    <row r="3068" ht="13.5"/>
    <row r="3069" ht="13.5"/>
    <row r="3070" ht="13.5"/>
    <row r="3071" ht="13.5"/>
    <row r="3072" ht="13.5"/>
    <row r="3073" ht="13.5"/>
    <row r="3074" ht="13.5"/>
    <row r="3075" ht="13.5"/>
    <row r="3076" ht="13.5"/>
    <row r="3077" ht="13.5"/>
    <row r="3078" ht="13.5"/>
    <row r="3079" ht="13.5"/>
    <row r="3080" ht="13.5"/>
    <row r="3081" ht="13.5"/>
    <row r="3082" ht="13.5"/>
    <row r="3083" ht="13.5"/>
    <row r="3084" ht="13.5"/>
    <row r="3085" ht="13.5"/>
    <row r="3086" ht="13.5"/>
    <row r="3087" ht="13.5"/>
    <row r="3088" ht="13.5"/>
    <row r="3089" ht="13.5"/>
    <row r="3090" ht="13.5"/>
    <row r="3091" ht="13.5"/>
    <row r="3092" ht="13.5"/>
    <row r="3093" ht="13.5"/>
    <row r="3094" ht="13.5"/>
    <row r="3095" ht="13.5"/>
    <row r="3096" ht="13.5"/>
    <row r="3097" ht="13.5"/>
    <row r="3098" ht="13.5"/>
    <row r="3099" ht="13.5"/>
    <row r="3100" ht="13.5"/>
    <row r="3101" ht="13.5"/>
    <row r="3102" ht="13.5"/>
    <row r="3103" ht="13.5"/>
    <row r="3104" ht="13.5"/>
    <row r="3105" ht="13.5"/>
    <row r="3106" ht="13.5"/>
    <row r="3107" ht="13.5"/>
    <row r="3108" ht="13.5"/>
    <row r="3109" ht="13.5"/>
    <row r="3110" ht="13.5"/>
    <row r="3111" ht="13.5"/>
    <row r="3112" ht="13.5"/>
    <row r="3113" ht="13.5"/>
    <row r="3114" ht="13.5"/>
    <row r="3115" ht="13.5"/>
    <row r="3116" ht="13.5"/>
    <row r="3117" ht="13.5"/>
    <row r="3118" ht="13.5"/>
    <row r="3119" ht="13.5"/>
    <row r="3120" ht="13.5"/>
    <row r="3121" ht="13.5"/>
    <row r="3122" ht="13.5"/>
    <row r="3123" ht="13.5"/>
    <row r="3124" ht="13.5"/>
    <row r="3125" ht="13.5"/>
    <row r="3126" ht="13.5"/>
    <row r="3127" ht="13.5"/>
    <row r="3128" ht="13.5"/>
    <row r="3129" ht="13.5"/>
    <row r="3130" ht="13.5"/>
    <row r="3131" ht="13.5"/>
    <row r="3132" ht="13.5"/>
    <row r="3133" ht="13.5"/>
    <row r="3134" ht="13.5"/>
    <row r="3135" ht="13.5"/>
    <row r="3136" ht="13.5"/>
    <row r="3137" ht="13.5"/>
    <row r="3138" ht="13.5"/>
    <row r="3139" ht="13.5"/>
    <row r="3140" ht="13.5"/>
    <row r="3141" ht="13.5"/>
    <row r="3142" ht="13.5"/>
    <row r="3143" ht="13.5"/>
    <row r="3144" ht="13.5"/>
    <row r="3145" ht="13.5"/>
    <row r="3146" ht="13.5"/>
    <row r="3147" ht="13.5"/>
    <row r="3148" ht="13.5"/>
    <row r="3149" ht="13.5"/>
    <row r="3150" ht="13.5"/>
    <row r="3151" ht="13.5"/>
    <row r="3152" ht="13.5"/>
    <row r="3153" ht="13.5"/>
    <row r="3154" ht="13.5"/>
    <row r="3155" ht="13.5"/>
    <row r="3156" ht="13.5"/>
    <row r="3157" ht="13.5"/>
    <row r="3158" ht="13.5"/>
    <row r="3159" ht="13.5"/>
    <row r="3160" ht="13.5"/>
    <row r="3161" ht="13.5"/>
    <row r="3162" ht="13.5"/>
    <row r="3163" ht="13.5"/>
    <row r="3164" ht="13.5"/>
    <row r="3165" ht="13.5"/>
    <row r="3166" ht="13.5"/>
    <row r="3167" ht="13.5"/>
    <row r="3168" ht="13.5"/>
    <row r="3169" ht="13.5"/>
    <row r="3170" ht="13.5"/>
    <row r="3171" ht="13.5"/>
    <row r="3172" ht="13.5"/>
    <row r="3173" ht="13.5"/>
    <row r="3174" ht="13.5"/>
    <row r="3175" ht="13.5"/>
    <row r="3176" ht="13.5"/>
    <row r="3177" ht="13.5"/>
    <row r="3178" ht="13.5"/>
    <row r="3179" ht="13.5"/>
    <row r="3180" ht="13.5"/>
    <row r="3181" ht="13.5"/>
    <row r="3182" ht="13.5"/>
    <row r="3183" ht="13.5"/>
    <row r="3184" ht="13.5"/>
    <row r="3185" ht="13.5"/>
    <row r="3186" ht="13.5"/>
    <row r="3187" ht="13.5"/>
    <row r="3188" ht="13.5"/>
    <row r="3189" ht="13.5"/>
    <row r="3190" ht="13.5"/>
    <row r="3191" ht="13.5"/>
    <row r="3192" ht="13.5"/>
    <row r="3193" ht="13.5"/>
    <row r="3194" ht="13.5"/>
    <row r="3195" ht="13.5"/>
    <row r="3196" ht="13.5"/>
    <row r="3197" ht="13.5"/>
    <row r="3198" ht="13.5"/>
    <row r="3199" ht="13.5"/>
    <row r="3200" ht="13.5"/>
    <row r="3201" ht="13.5"/>
    <row r="3202" ht="13.5"/>
    <row r="3203" ht="13.5"/>
    <row r="3204" ht="13.5"/>
    <row r="3205" ht="13.5"/>
    <row r="3206" ht="13.5"/>
    <row r="3207" ht="13.5"/>
    <row r="3208" ht="13.5"/>
    <row r="3209" ht="13.5"/>
    <row r="3210" ht="13.5"/>
    <row r="3211" ht="13.5"/>
    <row r="3212" ht="13.5"/>
    <row r="3213" ht="13.5"/>
    <row r="3214" ht="13.5"/>
    <row r="3215" ht="13.5"/>
    <row r="3216" ht="13.5"/>
    <row r="3217" ht="13.5"/>
    <row r="3218" ht="13.5"/>
    <row r="3219" ht="13.5"/>
    <row r="3220" ht="13.5"/>
    <row r="3221" ht="13.5"/>
    <row r="3222" ht="13.5"/>
    <row r="3223" ht="13.5"/>
    <row r="3224" ht="13.5"/>
    <row r="3225" ht="13.5"/>
    <row r="3226" ht="13.5"/>
    <row r="3227" ht="13.5"/>
    <row r="3228" ht="13.5"/>
    <row r="3229" ht="13.5"/>
    <row r="3230" ht="13.5"/>
    <row r="3231" ht="13.5"/>
    <row r="3232" ht="13.5"/>
    <row r="3233" ht="13.5"/>
    <row r="3234" ht="13.5"/>
    <row r="3235" ht="13.5"/>
    <row r="3236" ht="13.5"/>
    <row r="3237" ht="13.5"/>
    <row r="3238" ht="13.5"/>
    <row r="3239" ht="13.5"/>
    <row r="3240" ht="13.5"/>
    <row r="3241" ht="13.5"/>
    <row r="3242" ht="13.5"/>
    <row r="3243" ht="13.5"/>
    <row r="3244" ht="13.5"/>
    <row r="3245" ht="13.5"/>
    <row r="3246" ht="13.5"/>
    <row r="3247" ht="13.5"/>
    <row r="3248" ht="13.5"/>
    <row r="3249" ht="13.5"/>
    <row r="3250" ht="13.5"/>
    <row r="3251" ht="13.5"/>
    <row r="3252" ht="13.5"/>
    <row r="3253" ht="13.5"/>
    <row r="3254" ht="13.5"/>
    <row r="3255" ht="13.5"/>
    <row r="3256" ht="13.5"/>
    <row r="3257" ht="13.5"/>
    <row r="3258" ht="13.5"/>
    <row r="3259" ht="13.5"/>
    <row r="3260" ht="13.5"/>
    <row r="3261" ht="13.5"/>
    <row r="3262" ht="13.5"/>
    <row r="3263" ht="13.5"/>
    <row r="3264" ht="13.5"/>
    <row r="3265" ht="13.5"/>
    <row r="3266" ht="13.5"/>
    <row r="3267" ht="13.5"/>
    <row r="3268" ht="13.5"/>
    <row r="3269" ht="13.5"/>
    <row r="3270" ht="13.5"/>
    <row r="3271" ht="13.5"/>
    <row r="3272" ht="13.5"/>
    <row r="3273" ht="13.5"/>
    <row r="3274" ht="13.5"/>
    <row r="3275" ht="13.5"/>
    <row r="3276" ht="13.5"/>
    <row r="3277" ht="13.5"/>
    <row r="3278" ht="13.5"/>
    <row r="3279" ht="13.5"/>
    <row r="3280" ht="13.5"/>
    <row r="3281" ht="13.5"/>
    <row r="3282" ht="13.5"/>
    <row r="3283" ht="13.5"/>
    <row r="3284" ht="13.5"/>
    <row r="3285" ht="13.5"/>
    <row r="3286" ht="13.5"/>
    <row r="3287" ht="13.5"/>
    <row r="3288" ht="13.5"/>
    <row r="3289" ht="13.5"/>
    <row r="3290" ht="13.5"/>
    <row r="3291" ht="13.5"/>
    <row r="3292" ht="13.5"/>
    <row r="3293" ht="13.5"/>
    <row r="3294" ht="13.5"/>
    <row r="3295" ht="13.5"/>
    <row r="3296" ht="13.5"/>
    <row r="3297" ht="13.5"/>
    <row r="3298" ht="13.5"/>
    <row r="3299" ht="13.5"/>
    <row r="3300" ht="13.5"/>
    <row r="3301" ht="13.5"/>
    <row r="3302" ht="13.5"/>
    <row r="3303" ht="13.5"/>
    <row r="3304" ht="13.5"/>
    <row r="3305" ht="13.5"/>
    <row r="3306" ht="13.5"/>
    <row r="3307" ht="13.5"/>
    <row r="3308" ht="13.5"/>
    <row r="3309" ht="13.5"/>
    <row r="3310" ht="13.5"/>
    <row r="3311" ht="13.5"/>
    <row r="3312" ht="13.5"/>
    <row r="3313" ht="13.5"/>
    <row r="3314" ht="13.5"/>
    <row r="3315" ht="13.5"/>
    <row r="3316" ht="13.5"/>
    <row r="3317" ht="13.5"/>
    <row r="3318" ht="13.5"/>
    <row r="3319" ht="13.5"/>
    <row r="3320" ht="13.5"/>
    <row r="3321" ht="13.5"/>
    <row r="3322" ht="13.5"/>
    <row r="3323" ht="13.5"/>
    <row r="3324" ht="13.5"/>
    <row r="3325" ht="13.5"/>
    <row r="3326" ht="13.5"/>
    <row r="3327" ht="13.5"/>
    <row r="3328" ht="13.5"/>
    <row r="3329" ht="13.5"/>
    <row r="3330" ht="13.5"/>
    <row r="3331" ht="13.5"/>
    <row r="3332" ht="13.5"/>
    <row r="3333" ht="13.5"/>
    <row r="3334" ht="13.5"/>
    <row r="3335" ht="13.5"/>
    <row r="3336" ht="13.5"/>
    <row r="3337" ht="13.5"/>
    <row r="3338" ht="13.5"/>
    <row r="3339" ht="13.5"/>
    <row r="3340" ht="13.5"/>
    <row r="3341" ht="13.5"/>
    <row r="3342" ht="13.5"/>
    <row r="3343" ht="13.5"/>
    <row r="3344" ht="13.5"/>
    <row r="3345" ht="13.5"/>
    <row r="3346" ht="13.5"/>
    <row r="3347" ht="13.5"/>
    <row r="3348" ht="13.5"/>
    <row r="3349" ht="13.5"/>
    <row r="3350" ht="13.5"/>
    <row r="3351" ht="13.5"/>
    <row r="3352" ht="13.5"/>
    <row r="3353" ht="13.5"/>
    <row r="3354" ht="13.5"/>
    <row r="3355" ht="13.5"/>
    <row r="3356" ht="13.5"/>
    <row r="3357" ht="13.5"/>
    <row r="3358" ht="13.5"/>
    <row r="3359" ht="13.5"/>
    <row r="3360" ht="13.5"/>
    <row r="3361" ht="13.5"/>
    <row r="3362" ht="13.5"/>
    <row r="3363" ht="13.5"/>
    <row r="3364" ht="13.5"/>
    <row r="3365" ht="13.5"/>
    <row r="3366" ht="13.5"/>
    <row r="3367" ht="13.5"/>
    <row r="3368" ht="13.5"/>
    <row r="3369" ht="13.5"/>
    <row r="3370" ht="13.5"/>
    <row r="3371" ht="13.5"/>
    <row r="3372" ht="13.5"/>
    <row r="3373" ht="13.5"/>
    <row r="3374" ht="13.5"/>
    <row r="3375" ht="13.5"/>
    <row r="3376" ht="13.5"/>
    <row r="3377" ht="13.5"/>
    <row r="3378" ht="13.5"/>
    <row r="3379" ht="13.5"/>
    <row r="3380" ht="13.5"/>
    <row r="3381" ht="13.5"/>
    <row r="3382" ht="13.5"/>
    <row r="3383" ht="13.5"/>
    <row r="3384" ht="13.5"/>
    <row r="3385" ht="13.5"/>
    <row r="3386" ht="13.5"/>
    <row r="3387" ht="13.5"/>
    <row r="3388" ht="13.5"/>
    <row r="3389" ht="13.5"/>
    <row r="3390" ht="13.5"/>
    <row r="3391" ht="13.5"/>
    <row r="3392" ht="13.5"/>
    <row r="3393" ht="13.5"/>
    <row r="3394" ht="13.5"/>
    <row r="3395" ht="13.5"/>
    <row r="3396" ht="13.5"/>
    <row r="3397" ht="13.5"/>
    <row r="3398" ht="13.5"/>
    <row r="3399" ht="13.5"/>
    <row r="3400" ht="13.5"/>
    <row r="3401" ht="13.5"/>
    <row r="3402" ht="13.5"/>
    <row r="3403" ht="13.5"/>
    <row r="3404" ht="13.5"/>
    <row r="3405" ht="13.5"/>
    <row r="3406" ht="13.5"/>
    <row r="3407" ht="13.5"/>
    <row r="3408" ht="13.5"/>
    <row r="3409" ht="13.5"/>
    <row r="3410" ht="13.5"/>
    <row r="3411" ht="13.5"/>
    <row r="3412" ht="13.5"/>
    <row r="3413" ht="13.5"/>
    <row r="3414" ht="13.5"/>
    <row r="3415" ht="13.5"/>
    <row r="3416" ht="13.5"/>
    <row r="3417" ht="13.5"/>
    <row r="3418" ht="13.5"/>
    <row r="3419" ht="13.5"/>
    <row r="3420" ht="13.5"/>
    <row r="3421" ht="13.5"/>
    <row r="3422" ht="13.5"/>
    <row r="3423" ht="13.5"/>
    <row r="3424" ht="13.5"/>
    <row r="3425" ht="13.5"/>
    <row r="3426" ht="13.5"/>
    <row r="3427" ht="13.5"/>
    <row r="3428" ht="13.5"/>
    <row r="3429" ht="13.5"/>
    <row r="3430" ht="13.5"/>
    <row r="3431" ht="13.5"/>
    <row r="3432" ht="13.5"/>
    <row r="3433" ht="13.5"/>
    <row r="3434" ht="13.5"/>
    <row r="3435" ht="13.5"/>
    <row r="3436" ht="13.5"/>
    <row r="3437" ht="13.5"/>
    <row r="3438" ht="13.5"/>
    <row r="3439" ht="13.5"/>
    <row r="3440" ht="13.5"/>
    <row r="3441" ht="13.5"/>
    <row r="3442" ht="13.5"/>
    <row r="3443" ht="13.5"/>
    <row r="3444" ht="13.5"/>
    <row r="3445" ht="13.5"/>
    <row r="3446" ht="13.5"/>
    <row r="3447" ht="13.5"/>
    <row r="3448" ht="13.5"/>
    <row r="3449" ht="13.5"/>
    <row r="3450" ht="13.5"/>
    <row r="3451" ht="13.5"/>
    <row r="3452" ht="13.5"/>
    <row r="3453" ht="13.5"/>
    <row r="3454" ht="13.5"/>
    <row r="3455" ht="13.5"/>
    <row r="3456" ht="13.5"/>
    <row r="3457" ht="13.5"/>
    <row r="3458" ht="13.5"/>
    <row r="3459" ht="13.5"/>
    <row r="3460" ht="13.5"/>
    <row r="3461" ht="13.5"/>
    <row r="3462" ht="13.5"/>
    <row r="3463" ht="13.5"/>
    <row r="3464" ht="13.5"/>
    <row r="3465" ht="13.5"/>
    <row r="3466" ht="13.5"/>
    <row r="3467" ht="13.5"/>
    <row r="3468" ht="13.5"/>
    <row r="3469" ht="13.5"/>
    <row r="3470" ht="13.5"/>
    <row r="3471" ht="13.5"/>
    <row r="3472" ht="13.5"/>
    <row r="3473" ht="13.5"/>
    <row r="3474" ht="13.5"/>
    <row r="3475" ht="13.5"/>
    <row r="3476" ht="13.5"/>
    <row r="3477" ht="13.5"/>
    <row r="3478" ht="13.5"/>
    <row r="3479" ht="13.5"/>
    <row r="3480" ht="13.5"/>
    <row r="3481" ht="13.5"/>
    <row r="3482" ht="13.5"/>
    <row r="3483" ht="13.5"/>
    <row r="3484" ht="13.5"/>
    <row r="3485" ht="13.5"/>
    <row r="3486" ht="13.5"/>
    <row r="3487" ht="13.5"/>
    <row r="3488" ht="13.5"/>
    <row r="3489" ht="13.5"/>
    <row r="3490" ht="13.5"/>
    <row r="3491" ht="13.5"/>
    <row r="3492" ht="13.5"/>
    <row r="3493" ht="13.5"/>
    <row r="3494" ht="13.5"/>
    <row r="3495" ht="13.5"/>
    <row r="3496" ht="13.5"/>
    <row r="3497" ht="13.5"/>
    <row r="3498" ht="13.5"/>
    <row r="3499" ht="13.5"/>
    <row r="3500" ht="13.5"/>
    <row r="3501" ht="13.5"/>
    <row r="3502" ht="13.5"/>
    <row r="3503" ht="13.5"/>
    <row r="3504" ht="13.5"/>
    <row r="3505" ht="13.5"/>
    <row r="3506" ht="13.5"/>
    <row r="3507" ht="13.5"/>
    <row r="3508" ht="13.5"/>
    <row r="3509" ht="13.5"/>
    <row r="3510" ht="13.5"/>
    <row r="3511" ht="13.5"/>
    <row r="3512" ht="13.5"/>
    <row r="3513" ht="13.5"/>
    <row r="3514" ht="13.5"/>
    <row r="3515" ht="13.5"/>
    <row r="3516" ht="13.5"/>
    <row r="3517" ht="13.5"/>
    <row r="3518" ht="13.5"/>
    <row r="3519" ht="13.5"/>
    <row r="3520" ht="13.5"/>
    <row r="3521" ht="13.5"/>
    <row r="3522" ht="13.5"/>
    <row r="3523" ht="13.5"/>
    <row r="3524" ht="13.5"/>
    <row r="3525" ht="13.5"/>
    <row r="3526" ht="13.5"/>
    <row r="3527" ht="13.5"/>
    <row r="3528" ht="13.5"/>
    <row r="3529" ht="13.5"/>
    <row r="3530" ht="13.5"/>
    <row r="3531" ht="13.5"/>
    <row r="3532" ht="13.5"/>
    <row r="3533" ht="13.5"/>
    <row r="3534" ht="13.5"/>
    <row r="3535" ht="13.5"/>
    <row r="3536" ht="13.5"/>
    <row r="3537" ht="13.5"/>
    <row r="3538" ht="13.5"/>
    <row r="3539" ht="13.5"/>
    <row r="3540" ht="13.5"/>
    <row r="3541" ht="13.5"/>
    <row r="3542" ht="13.5"/>
    <row r="3543" ht="13.5"/>
    <row r="3544" ht="13.5"/>
    <row r="3545" ht="13.5"/>
    <row r="3546" ht="13.5"/>
    <row r="3547" ht="13.5"/>
    <row r="3548" ht="13.5"/>
    <row r="3549" ht="13.5"/>
    <row r="3550" ht="13.5"/>
    <row r="3551" ht="13.5"/>
    <row r="3552" ht="13.5"/>
    <row r="3553" ht="13.5"/>
    <row r="3554" ht="13.5"/>
    <row r="3555" ht="13.5"/>
    <row r="3556" ht="13.5"/>
    <row r="3557" ht="13.5"/>
    <row r="3558" ht="13.5"/>
    <row r="3559" ht="13.5"/>
    <row r="3560" ht="13.5"/>
    <row r="3561" ht="13.5"/>
    <row r="3562" ht="13.5"/>
    <row r="3563" ht="13.5"/>
    <row r="3564" ht="13.5"/>
    <row r="3565" ht="13.5"/>
    <row r="3566" ht="13.5"/>
    <row r="3567" ht="13.5"/>
    <row r="3568" ht="13.5"/>
    <row r="3569" ht="13.5"/>
    <row r="3570" ht="13.5"/>
    <row r="3571" ht="13.5"/>
    <row r="3572" ht="13.5"/>
    <row r="3573" ht="13.5"/>
    <row r="3574" ht="13.5"/>
    <row r="3575" ht="13.5"/>
    <row r="3576" ht="13.5"/>
    <row r="3577" ht="13.5"/>
    <row r="3578" ht="13.5"/>
    <row r="3579" ht="13.5"/>
    <row r="3580" ht="13.5"/>
    <row r="3581" ht="13.5"/>
    <row r="3582" ht="13.5"/>
    <row r="3583" ht="13.5"/>
    <row r="3584" ht="13.5"/>
    <row r="3585" ht="13.5"/>
    <row r="3586" ht="13.5"/>
    <row r="3587" ht="13.5"/>
    <row r="3588" ht="13.5"/>
    <row r="3589" ht="13.5"/>
    <row r="3590" ht="13.5"/>
    <row r="3591" ht="13.5"/>
    <row r="3592" ht="13.5"/>
    <row r="3593" ht="13.5"/>
    <row r="3594" ht="13.5"/>
    <row r="3595" ht="13.5"/>
    <row r="3596" ht="13.5"/>
    <row r="3597" ht="13.5"/>
    <row r="3598" ht="13.5"/>
    <row r="3599" ht="13.5"/>
    <row r="3600" ht="13.5"/>
    <row r="3601" ht="13.5"/>
    <row r="3602" ht="13.5"/>
    <row r="3603" ht="13.5"/>
    <row r="3604" ht="13.5"/>
    <row r="3605" ht="13.5"/>
    <row r="3606" ht="13.5"/>
    <row r="3607" ht="13.5"/>
    <row r="3608" ht="13.5"/>
    <row r="3609" ht="13.5"/>
    <row r="3610" ht="13.5"/>
    <row r="3611" ht="13.5"/>
    <row r="3612" ht="13.5"/>
    <row r="3613" ht="13.5"/>
    <row r="3614" ht="13.5"/>
    <row r="3615" ht="13.5"/>
    <row r="3616" ht="13.5"/>
    <row r="3617" ht="13.5"/>
    <row r="3618" ht="13.5"/>
    <row r="3619" ht="13.5"/>
    <row r="3620" ht="13.5"/>
    <row r="3621" ht="13.5"/>
    <row r="3622" ht="13.5"/>
    <row r="3623" ht="13.5"/>
    <row r="3624" ht="13.5"/>
    <row r="3625" ht="13.5"/>
    <row r="3626" ht="13.5"/>
    <row r="3627" ht="13.5"/>
    <row r="3628" ht="13.5"/>
    <row r="3629" ht="13.5"/>
    <row r="3630" ht="13.5"/>
    <row r="3631" ht="13.5"/>
    <row r="3632" ht="13.5"/>
    <row r="3633" ht="13.5"/>
    <row r="3634" ht="13.5"/>
    <row r="3635" ht="13.5"/>
    <row r="3636" ht="13.5"/>
    <row r="3637" ht="13.5"/>
    <row r="3638" ht="13.5"/>
    <row r="3639" ht="13.5"/>
    <row r="3640" ht="13.5"/>
    <row r="3641" ht="13.5"/>
    <row r="3642" ht="13.5"/>
    <row r="3643" ht="13.5"/>
    <row r="3644" ht="13.5"/>
    <row r="3645" ht="13.5"/>
    <row r="3646" ht="13.5"/>
    <row r="3647" ht="13.5"/>
    <row r="3648" ht="13.5"/>
    <row r="3649" ht="13.5"/>
    <row r="3650" ht="13.5"/>
    <row r="3651" ht="13.5"/>
    <row r="3652" ht="13.5"/>
    <row r="3653" ht="13.5"/>
    <row r="3654" ht="13.5"/>
    <row r="3655" ht="13.5"/>
    <row r="3656" ht="13.5"/>
    <row r="3657" ht="13.5"/>
    <row r="3658" ht="13.5"/>
    <row r="3659" ht="13.5"/>
    <row r="3660" ht="13.5"/>
    <row r="3661" ht="13.5"/>
    <row r="3662" ht="13.5"/>
    <row r="3663" ht="13.5"/>
    <row r="3664" ht="13.5"/>
    <row r="3665" ht="13.5"/>
    <row r="3666" ht="13.5"/>
    <row r="3667" ht="13.5"/>
    <row r="3668" ht="13.5"/>
    <row r="3669" ht="13.5"/>
    <row r="3670" ht="13.5"/>
    <row r="3671" ht="13.5"/>
    <row r="3672" ht="13.5"/>
    <row r="3673" ht="13.5"/>
    <row r="3674" ht="13.5"/>
    <row r="3675" ht="13.5"/>
    <row r="3676" ht="13.5"/>
    <row r="3677" ht="13.5"/>
    <row r="3678" ht="13.5"/>
    <row r="3679" ht="13.5"/>
    <row r="3680" ht="13.5"/>
    <row r="3681" ht="13.5"/>
    <row r="3682" ht="13.5"/>
    <row r="3683" ht="13.5"/>
    <row r="3684" ht="13.5"/>
    <row r="3685" ht="13.5"/>
    <row r="3686" ht="13.5"/>
    <row r="3687" ht="13.5"/>
    <row r="3688" ht="13.5"/>
    <row r="3689" ht="13.5"/>
    <row r="3690" ht="13.5"/>
    <row r="3691" ht="13.5"/>
    <row r="3692" ht="13.5"/>
    <row r="3693" ht="13.5"/>
    <row r="3694" ht="13.5"/>
    <row r="3695" ht="13.5"/>
    <row r="3696" ht="13.5"/>
    <row r="3697" ht="13.5"/>
    <row r="3698" ht="13.5"/>
    <row r="3699" ht="13.5"/>
    <row r="3700" ht="13.5"/>
    <row r="3701" ht="13.5"/>
    <row r="3702" ht="13.5"/>
    <row r="3703" ht="13.5"/>
    <row r="3704" ht="13.5"/>
    <row r="3705" ht="13.5"/>
    <row r="3706" ht="13.5"/>
    <row r="3707" ht="13.5"/>
    <row r="3708" ht="13.5"/>
    <row r="3709" ht="13.5"/>
    <row r="3710" ht="13.5"/>
    <row r="3711" ht="13.5"/>
    <row r="3712" ht="13.5"/>
    <row r="3713" ht="13.5"/>
    <row r="3714" ht="13.5"/>
    <row r="3715" ht="13.5"/>
    <row r="3716" ht="13.5"/>
    <row r="3717" ht="13.5"/>
    <row r="3718" ht="13.5"/>
    <row r="3719" ht="13.5"/>
    <row r="3720" ht="13.5"/>
    <row r="3721" ht="13.5"/>
    <row r="3722" ht="13.5"/>
    <row r="3723" ht="13.5"/>
    <row r="3724" ht="13.5"/>
    <row r="3725" ht="13.5"/>
    <row r="3726" ht="13.5"/>
    <row r="3727" ht="13.5"/>
    <row r="3728" ht="13.5"/>
    <row r="3729" ht="13.5"/>
    <row r="3730" ht="13.5"/>
    <row r="3731" ht="13.5"/>
    <row r="3732" ht="13.5"/>
    <row r="3733" ht="13.5"/>
    <row r="3734" ht="13.5"/>
    <row r="3735" ht="13.5"/>
    <row r="3736" ht="13.5"/>
    <row r="3737" ht="13.5"/>
    <row r="3738" ht="13.5"/>
    <row r="3739" ht="13.5"/>
    <row r="3740" ht="13.5"/>
    <row r="3741" ht="13.5"/>
    <row r="3742" ht="13.5"/>
    <row r="3743" ht="13.5"/>
    <row r="3744" ht="13.5"/>
    <row r="3745" ht="13.5"/>
    <row r="3746" ht="13.5"/>
    <row r="3747" ht="13.5"/>
    <row r="3748" ht="13.5"/>
    <row r="3749" ht="13.5"/>
    <row r="3750" ht="13.5"/>
    <row r="3751" ht="13.5"/>
    <row r="3752" ht="13.5"/>
    <row r="3753" ht="13.5"/>
    <row r="3754" ht="13.5"/>
    <row r="3755" ht="13.5"/>
    <row r="3756" ht="13.5"/>
    <row r="3757" ht="13.5"/>
    <row r="3758" ht="13.5"/>
    <row r="3759" ht="13.5"/>
    <row r="3760" ht="13.5"/>
    <row r="3761" ht="13.5"/>
    <row r="3762" ht="13.5"/>
    <row r="3763" ht="13.5"/>
    <row r="3764" ht="13.5"/>
    <row r="3765" ht="13.5"/>
    <row r="3766" ht="13.5"/>
    <row r="3767" ht="13.5"/>
    <row r="3768" ht="13.5"/>
    <row r="3769" ht="13.5"/>
    <row r="3770" ht="13.5"/>
    <row r="3771" ht="13.5"/>
    <row r="3772" ht="13.5"/>
    <row r="3773" ht="13.5"/>
    <row r="3774" ht="13.5"/>
    <row r="3775" ht="13.5"/>
    <row r="3776" ht="13.5"/>
    <row r="3777" ht="13.5"/>
    <row r="3778" ht="13.5"/>
    <row r="3779" ht="13.5"/>
    <row r="3780" ht="13.5"/>
    <row r="3781" ht="13.5"/>
    <row r="3782" ht="13.5"/>
    <row r="3783" ht="13.5"/>
    <row r="3784" ht="13.5"/>
    <row r="3785" ht="13.5"/>
    <row r="3786" ht="13.5"/>
    <row r="3787" ht="13.5"/>
    <row r="3788" ht="13.5"/>
    <row r="3789" ht="13.5"/>
    <row r="3790" ht="13.5"/>
    <row r="3791" ht="13.5"/>
    <row r="3792" ht="13.5"/>
    <row r="3793" ht="13.5"/>
    <row r="3794" ht="13.5"/>
    <row r="3795" ht="13.5"/>
    <row r="3796" ht="13.5"/>
    <row r="3797" ht="13.5"/>
    <row r="3798" ht="13.5"/>
    <row r="3799" ht="13.5"/>
    <row r="3800" ht="13.5"/>
    <row r="3801" ht="13.5"/>
    <row r="3802" ht="13.5"/>
    <row r="3803" ht="13.5"/>
    <row r="3804" ht="13.5"/>
    <row r="3805" ht="13.5"/>
    <row r="3806" ht="13.5"/>
    <row r="3807" ht="13.5"/>
    <row r="3808" ht="13.5"/>
    <row r="3809" ht="13.5"/>
    <row r="3810" ht="13.5"/>
    <row r="3811" ht="13.5"/>
    <row r="3812" ht="13.5"/>
    <row r="3813" ht="13.5"/>
    <row r="3814" ht="13.5"/>
    <row r="3815" ht="13.5"/>
    <row r="3816" ht="13.5"/>
    <row r="3817" ht="13.5"/>
    <row r="3818" ht="13.5"/>
    <row r="3819" ht="13.5"/>
    <row r="3820" ht="13.5"/>
    <row r="3821" ht="13.5"/>
    <row r="3822" ht="13.5"/>
    <row r="3823" ht="13.5"/>
    <row r="3824" ht="13.5"/>
    <row r="3825" ht="13.5"/>
    <row r="3826" ht="13.5"/>
    <row r="3827" ht="13.5"/>
    <row r="3828" ht="13.5"/>
    <row r="3829" ht="13.5"/>
    <row r="3830" ht="13.5"/>
    <row r="3831" ht="13.5"/>
    <row r="3832" ht="13.5"/>
    <row r="3833" ht="13.5"/>
    <row r="3834" ht="13.5"/>
    <row r="3835" ht="13.5"/>
    <row r="3836" ht="13.5"/>
    <row r="3837" ht="13.5"/>
    <row r="3838" ht="13.5"/>
    <row r="3839" ht="13.5"/>
    <row r="3840" ht="13.5"/>
    <row r="3841" ht="13.5"/>
    <row r="3842" ht="13.5"/>
    <row r="3843" ht="13.5"/>
    <row r="3844" ht="13.5"/>
    <row r="3845" ht="13.5"/>
    <row r="3846" ht="13.5"/>
    <row r="3847" ht="13.5"/>
    <row r="3848" ht="13.5"/>
    <row r="3849" ht="13.5"/>
    <row r="3850" ht="13.5"/>
    <row r="3851" ht="13.5"/>
    <row r="3852" ht="13.5"/>
    <row r="3853" ht="13.5"/>
    <row r="3854" ht="13.5"/>
    <row r="3855" ht="13.5"/>
    <row r="3856" ht="13.5"/>
    <row r="3857" ht="13.5"/>
    <row r="3858" ht="13.5"/>
    <row r="3859" ht="13.5"/>
    <row r="3860" ht="13.5"/>
    <row r="3861" ht="13.5"/>
    <row r="3862" ht="13.5"/>
    <row r="3863" ht="13.5"/>
    <row r="3864" ht="13.5"/>
    <row r="3865" ht="13.5"/>
    <row r="3866" ht="13.5"/>
    <row r="3867" ht="13.5"/>
    <row r="3868" ht="13.5"/>
    <row r="3869" ht="13.5"/>
    <row r="3870" ht="13.5"/>
    <row r="3871" ht="13.5"/>
    <row r="3872" ht="13.5"/>
    <row r="3873" ht="13.5"/>
    <row r="3874" ht="13.5"/>
    <row r="3875" ht="13.5"/>
    <row r="3876" ht="13.5"/>
    <row r="3877" ht="13.5"/>
    <row r="3878" ht="13.5"/>
    <row r="3879" ht="13.5"/>
    <row r="3880" ht="13.5"/>
    <row r="3881" ht="13.5"/>
    <row r="3882" ht="13.5"/>
    <row r="3883" ht="13.5"/>
    <row r="3884" ht="13.5"/>
    <row r="3885" ht="13.5"/>
    <row r="3886" ht="13.5"/>
    <row r="3887" ht="13.5"/>
    <row r="3888" ht="13.5"/>
    <row r="3889" ht="13.5"/>
    <row r="3890" ht="13.5"/>
    <row r="3891" ht="13.5"/>
    <row r="3892" ht="13.5"/>
    <row r="3893" ht="13.5"/>
    <row r="3894" ht="13.5"/>
    <row r="3895" ht="13.5"/>
    <row r="3896" ht="13.5"/>
    <row r="3897" ht="13.5"/>
    <row r="3898" ht="13.5"/>
    <row r="3899" ht="13.5"/>
    <row r="3900" ht="13.5"/>
    <row r="3901" ht="13.5"/>
    <row r="3902" ht="13.5"/>
    <row r="3903" ht="13.5"/>
    <row r="3904" ht="13.5"/>
    <row r="3905" ht="13.5"/>
    <row r="3906" ht="13.5"/>
    <row r="3907" ht="13.5"/>
    <row r="3908" ht="13.5"/>
    <row r="3909" ht="13.5"/>
    <row r="3910" ht="13.5"/>
    <row r="3911" ht="13.5"/>
    <row r="3912" ht="13.5"/>
    <row r="3913" ht="13.5"/>
    <row r="3914" ht="13.5"/>
    <row r="3915" ht="13.5"/>
    <row r="3916" ht="13.5"/>
    <row r="3917" ht="13.5"/>
    <row r="3918" ht="13.5"/>
    <row r="3919" ht="13.5"/>
    <row r="3920" ht="13.5"/>
    <row r="3921" ht="13.5"/>
    <row r="3922" ht="13.5"/>
    <row r="3923" ht="13.5"/>
    <row r="3924" ht="13.5"/>
    <row r="3925" ht="13.5"/>
    <row r="3926" ht="13.5"/>
    <row r="3927" ht="13.5"/>
    <row r="3928" ht="13.5"/>
    <row r="3929" ht="13.5"/>
    <row r="3930" ht="13.5"/>
    <row r="3931" ht="13.5"/>
    <row r="3932" ht="13.5"/>
    <row r="3933" ht="13.5"/>
    <row r="3934" ht="13.5"/>
    <row r="3935" ht="13.5"/>
    <row r="3936" ht="13.5"/>
    <row r="3937" ht="13.5"/>
    <row r="3938" ht="13.5"/>
    <row r="3939" ht="13.5"/>
    <row r="3940" ht="13.5"/>
    <row r="3941" ht="13.5"/>
    <row r="3942" ht="13.5"/>
    <row r="3943" ht="13.5"/>
    <row r="3944" ht="13.5"/>
    <row r="3945" ht="13.5"/>
    <row r="3946" ht="13.5"/>
    <row r="3947" ht="13.5"/>
    <row r="3948" ht="13.5"/>
    <row r="3949" ht="13.5"/>
    <row r="3950" ht="13.5"/>
    <row r="3951" ht="13.5"/>
    <row r="3952" ht="13.5"/>
    <row r="3953" ht="13.5"/>
    <row r="3954" ht="13.5"/>
    <row r="3955" ht="13.5"/>
    <row r="3956" ht="13.5"/>
    <row r="3957" ht="13.5"/>
    <row r="3958" ht="13.5"/>
    <row r="3959" ht="13.5"/>
    <row r="3960" ht="13.5"/>
    <row r="3961" ht="13.5"/>
    <row r="3962" ht="13.5"/>
    <row r="3963" ht="13.5"/>
    <row r="3964" ht="13.5"/>
    <row r="3965" ht="13.5"/>
    <row r="3966" ht="13.5"/>
    <row r="3967" ht="13.5"/>
    <row r="3968" ht="13.5"/>
    <row r="3969" ht="13.5"/>
    <row r="3970" ht="13.5"/>
    <row r="3971" ht="13.5"/>
    <row r="3972" ht="13.5"/>
    <row r="3973" ht="13.5"/>
    <row r="3974" ht="13.5"/>
    <row r="3975" ht="13.5"/>
    <row r="3976" ht="13.5"/>
    <row r="3977" ht="13.5"/>
    <row r="3978" ht="13.5"/>
    <row r="3979" ht="13.5"/>
    <row r="3980" ht="13.5"/>
    <row r="3981" ht="13.5"/>
    <row r="3982" ht="13.5"/>
    <row r="3983" ht="13.5"/>
    <row r="3984" ht="13.5"/>
    <row r="3985" ht="13.5"/>
    <row r="3986" ht="13.5"/>
    <row r="3987" ht="13.5"/>
    <row r="3988" ht="13.5"/>
    <row r="3989" ht="13.5"/>
    <row r="3990" ht="13.5"/>
    <row r="3991" ht="13.5"/>
    <row r="3992" ht="13.5"/>
    <row r="3993" ht="13.5"/>
    <row r="3994" ht="13.5"/>
    <row r="3995" ht="13.5"/>
    <row r="3996" ht="13.5"/>
    <row r="3997" ht="13.5"/>
    <row r="3998" ht="13.5"/>
    <row r="3999" ht="13.5"/>
    <row r="4000" ht="13.5"/>
    <row r="4001" ht="13.5"/>
    <row r="4002" ht="13.5"/>
    <row r="4003" ht="13.5"/>
    <row r="4004" ht="13.5"/>
    <row r="4005" ht="13.5"/>
    <row r="4006" ht="13.5"/>
    <row r="4007" ht="13.5"/>
    <row r="4008" ht="13.5"/>
    <row r="4009" ht="13.5"/>
    <row r="4010" ht="13.5"/>
    <row r="4011" ht="13.5"/>
    <row r="4012" ht="13.5"/>
    <row r="4013" ht="13.5"/>
    <row r="4014" ht="13.5"/>
    <row r="4015" ht="13.5"/>
    <row r="4016" ht="13.5"/>
    <row r="4017" ht="13.5"/>
    <row r="4018" ht="13.5"/>
    <row r="4019" ht="13.5"/>
    <row r="4020" ht="13.5"/>
    <row r="4021" ht="13.5"/>
    <row r="4022" ht="13.5"/>
    <row r="4023" ht="13.5"/>
    <row r="4024" ht="13.5"/>
    <row r="4025" ht="13.5"/>
    <row r="4026" ht="13.5"/>
    <row r="4027" ht="13.5"/>
    <row r="4028" ht="13.5"/>
    <row r="4029" ht="13.5"/>
    <row r="4030" ht="13.5"/>
    <row r="4031" ht="13.5"/>
    <row r="4032" ht="13.5"/>
    <row r="4033" ht="13.5"/>
    <row r="4034" ht="13.5"/>
    <row r="4035" ht="13.5"/>
    <row r="4036" ht="13.5"/>
    <row r="4037" ht="13.5"/>
    <row r="4038" ht="13.5"/>
    <row r="4039" ht="13.5"/>
    <row r="4040" ht="13.5"/>
    <row r="4041" ht="13.5"/>
    <row r="4042" ht="13.5"/>
    <row r="4043" ht="13.5"/>
    <row r="4044" ht="13.5"/>
    <row r="4045" ht="13.5"/>
    <row r="4046" ht="13.5"/>
    <row r="4047" ht="13.5"/>
    <row r="4048" ht="13.5"/>
    <row r="4049" ht="13.5"/>
    <row r="4050" ht="13.5"/>
    <row r="4051" ht="13.5"/>
    <row r="4052" ht="13.5"/>
    <row r="4053" ht="13.5"/>
    <row r="4054" ht="13.5"/>
    <row r="4055" ht="13.5"/>
    <row r="4056" ht="13.5"/>
    <row r="4057" ht="13.5"/>
    <row r="4058" ht="13.5"/>
    <row r="4059" ht="13.5"/>
    <row r="4060" ht="13.5"/>
    <row r="4061" ht="13.5"/>
    <row r="4062" ht="13.5"/>
    <row r="4063" ht="13.5"/>
    <row r="4064" ht="13.5"/>
    <row r="4065" ht="13.5"/>
    <row r="4066" ht="13.5"/>
    <row r="4067" ht="13.5"/>
    <row r="4068" ht="13.5"/>
    <row r="4069" ht="13.5"/>
    <row r="4070" ht="13.5"/>
    <row r="4071" ht="13.5"/>
    <row r="4072" ht="13.5"/>
    <row r="4073" ht="13.5"/>
    <row r="4074" ht="13.5"/>
    <row r="4075" ht="13.5"/>
    <row r="4076" ht="13.5"/>
    <row r="4077" ht="13.5"/>
    <row r="4078" ht="13.5"/>
    <row r="4079" ht="13.5"/>
    <row r="4080" ht="13.5"/>
    <row r="4081" ht="13.5"/>
    <row r="4082" ht="13.5"/>
    <row r="4083" ht="13.5"/>
    <row r="4084" ht="13.5"/>
    <row r="4085" ht="13.5"/>
    <row r="4086" ht="13.5"/>
    <row r="4087" ht="13.5"/>
    <row r="4088" ht="13.5"/>
    <row r="4089" ht="13.5"/>
    <row r="4090" ht="13.5"/>
    <row r="4091" ht="13.5"/>
    <row r="4092" ht="13.5"/>
    <row r="4093" ht="13.5"/>
    <row r="4094" ht="13.5"/>
    <row r="4095" ht="13.5"/>
    <row r="4096" ht="13.5"/>
    <row r="4097" ht="13.5"/>
    <row r="4098" ht="13.5"/>
    <row r="4099" ht="13.5"/>
    <row r="4100" ht="13.5"/>
    <row r="4101" ht="13.5"/>
    <row r="4102" ht="13.5"/>
    <row r="4103" ht="13.5"/>
    <row r="4104" ht="13.5"/>
    <row r="4105" ht="13.5"/>
    <row r="4106" ht="13.5"/>
    <row r="4107" ht="13.5"/>
    <row r="4108" ht="13.5"/>
    <row r="4109" ht="13.5"/>
    <row r="4110" ht="13.5"/>
    <row r="4111" ht="13.5"/>
    <row r="4112" ht="13.5"/>
    <row r="4113" ht="13.5"/>
    <row r="4114" ht="13.5"/>
    <row r="4115" ht="13.5"/>
    <row r="4116" ht="13.5"/>
    <row r="4117" ht="13.5"/>
    <row r="4118" ht="13.5"/>
    <row r="4119" ht="13.5"/>
    <row r="4120" ht="13.5"/>
    <row r="4121" ht="13.5"/>
    <row r="4122" ht="13.5"/>
    <row r="4123" ht="13.5"/>
    <row r="4124" ht="13.5"/>
    <row r="4125" ht="13.5"/>
    <row r="4126" ht="13.5"/>
    <row r="4127" ht="13.5"/>
    <row r="4128" ht="13.5"/>
    <row r="4129" ht="13.5"/>
    <row r="4130" ht="13.5"/>
    <row r="4131" ht="13.5"/>
    <row r="4132" ht="13.5"/>
    <row r="4133" ht="13.5"/>
    <row r="4134" ht="13.5"/>
    <row r="4135" ht="13.5"/>
    <row r="4136" ht="13.5"/>
    <row r="4137" ht="13.5"/>
    <row r="4138" ht="13.5"/>
    <row r="4139" ht="13.5"/>
    <row r="4140" ht="13.5"/>
    <row r="4141" ht="13.5"/>
    <row r="4142" ht="13.5"/>
    <row r="4143" ht="13.5"/>
    <row r="4144" ht="13.5"/>
    <row r="4145" ht="13.5"/>
    <row r="4146" ht="13.5"/>
    <row r="4147" ht="13.5"/>
    <row r="4148" ht="13.5"/>
    <row r="4149" ht="13.5"/>
    <row r="4150" ht="13.5"/>
    <row r="4151" ht="13.5"/>
    <row r="4152" ht="13.5"/>
    <row r="4153" ht="13.5"/>
    <row r="4154" ht="13.5"/>
    <row r="4155" ht="13.5"/>
    <row r="4156" ht="13.5"/>
    <row r="4157" ht="13.5"/>
    <row r="4158" ht="13.5"/>
    <row r="4159" ht="13.5"/>
    <row r="4160" ht="13.5"/>
    <row r="4161" ht="13.5"/>
    <row r="4162" ht="13.5"/>
    <row r="4163" ht="13.5"/>
    <row r="4164" ht="13.5"/>
    <row r="4165" ht="13.5"/>
    <row r="4166" ht="13.5"/>
    <row r="4167" ht="13.5"/>
    <row r="4168" ht="13.5"/>
    <row r="4169" ht="13.5"/>
    <row r="4170" ht="13.5"/>
    <row r="4171" ht="13.5"/>
    <row r="4172" ht="13.5"/>
    <row r="4173" ht="13.5"/>
    <row r="4174" ht="13.5"/>
    <row r="4175" ht="13.5"/>
    <row r="4176" ht="13.5"/>
    <row r="4177" ht="13.5"/>
    <row r="4178" ht="13.5"/>
    <row r="4179" ht="13.5"/>
    <row r="4180" ht="13.5"/>
    <row r="4181" ht="13.5"/>
    <row r="4182" ht="13.5"/>
    <row r="4183" ht="13.5"/>
    <row r="4184" ht="13.5"/>
    <row r="4185" ht="13.5"/>
    <row r="4186" ht="13.5"/>
    <row r="4187" ht="13.5"/>
    <row r="4188" ht="13.5"/>
    <row r="4189" ht="13.5"/>
    <row r="4190" ht="13.5"/>
    <row r="4191" ht="13.5"/>
    <row r="4192" ht="13.5"/>
    <row r="4193" ht="13.5"/>
    <row r="4194" ht="13.5"/>
    <row r="4195" ht="13.5"/>
    <row r="4196" ht="13.5"/>
    <row r="4197" ht="13.5"/>
    <row r="4198" ht="13.5"/>
    <row r="4199" ht="13.5"/>
    <row r="4200" ht="13.5"/>
    <row r="4201" ht="13.5"/>
    <row r="4202" ht="13.5"/>
    <row r="4203" ht="13.5"/>
    <row r="4204" ht="13.5"/>
    <row r="4205" ht="13.5"/>
    <row r="4206" ht="13.5"/>
    <row r="4207" ht="13.5"/>
    <row r="4208" ht="13.5"/>
    <row r="4209" ht="13.5"/>
    <row r="4210" ht="13.5"/>
    <row r="4211" ht="13.5"/>
    <row r="4212" ht="13.5"/>
    <row r="4213" ht="13.5"/>
    <row r="4214" ht="13.5"/>
    <row r="4215" ht="13.5"/>
    <row r="4216" ht="13.5"/>
    <row r="4217" ht="13.5"/>
    <row r="4218" ht="13.5"/>
    <row r="4219" ht="13.5"/>
    <row r="4220" ht="13.5"/>
    <row r="4221" ht="13.5"/>
    <row r="4222" ht="13.5"/>
    <row r="4223" ht="13.5"/>
    <row r="4224" ht="13.5"/>
    <row r="4225" ht="13.5"/>
    <row r="4226" ht="13.5"/>
    <row r="4227" ht="13.5"/>
    <row r="4228" ht="13.5"/>
    <row r="4229" ht="13.5"/>
    <row r="4230" ht="13.5"/>
    <row r="4231" ht="13.5"/>
    <row r="4232" ht="13.5"/>
    <row r="4233" ht="13.5"/>
    <row r="4234" ht="13.5"/>
    <row r="4235" ht="13.5"/>
    <row r="4236" ht="13.5"/>
    <row r="4237" ht="13.5"/>
    <row r="4238" ht="13.5"/>
    <row r="4239" ht="13.5"/>
    <row r="4240" ht="13.5"/>
    <row r="4241" ht="13.5"/>
    <row r="4242" ht="13.5"/>
    <row r="4243" ht="13.5"/>
    <row r="4244" ht="13.5"/>
    <row r="4245" ht="13.5"/>
    <row r="4246" ht="13.5"/>
    <row r="4247" ht="13.5"/>
    <row r="4248" ht="13.5"/>
    <row r="4249" ht="13.5"/>
    <row r="4250" ht="13.5"/>
    <row r="4251" ht="13.5"/>
    <row r="4252" ht="13.5"/>
    <row r="4253" ht="13.5"/>
    <row r="4254" ht="13.5"/>
    <row r="4255" ht="13.5"/>
    <row r="4256" ht="13.5"/>
    <row r="4257" ht="13.5"/>
    <row r="4258" ht="13.5"/>
    <row r="4259" ht="13.5"/>
    <row r="4260" ht="13.5"/>
    <row r="4261" ht="13.5"/>
    <row r="4262" ht="13.5"/>
    <row r="4263" ht="13.5"/>
    <row r="4264" ht="13.5"/>
    <row r="4265" ht="13.5"/>
    <row r="4266" ht="13.5"/>
    <row r="4267" ht="13.5"/>
    <row r="4268" ht="13.5"/>
    <row r="4269" ht="13.5"/>
    <row r="4270" ht="13.5"/>
    <row r="4271" ht="13.5"/>
    <row r="4272" ht="13.5"/>
    <row r="4273" ht="13.5"/>
    <row r="4274" ht="13.5"/>
    <row r="4275" ht="13.5"/>
    <row r="4276" ht="13.5"/>
    <row r="4277" ht="13.5"/>
    <row r="4278" ht="13.5"/>
    <row r="4279" ht="13.5"/>
    <row r="4280" ht="13.5"/>
    <row r="4281" ht="13.5"/>
    <row r="4282" ht="13.5"/>
    <row r="4283" ht="13.5"/>
    <row r="4284" ht="13.5"/>
    <row r="4285" ht="13.5"/>
    <row r="4286" ht="13.5"/>
    <row r="4287" ht="13.5"/>
    <row r="4288" ht="13.5"/>
    <row r="4289" ht="13.5"/>
    <row r="4290" ht="13.5"/>
    <row r="4291" ht="13.5"/>
    <row r="4292" ht="13.5"/>
    <row r="4293" ht="13.5"/>
    <row r="4294" ht="13.5"/>
    <row r="4295" ht="13.5"/>
    <row r="4296" ht="13.5"/>
    <row r="4297" ht="13.5"/>
    <row r="4298" ht="13.5"/>
    <row r="4299" ht="13.5"/>
    <row r="4300" ht="13.5"/>
    <row r="4301" ht="13.5"/>
    <row r="4302" ht="13.5"/>
    <row r="4303" ht="13.5"/>
    <row r="4304" ht="13.5"/>
    <row r="4305" ht="13.5"/>
    <row r="4306" ht="13.5"/>
    <row r="4307" ht="13.5"/>
    <row r="4308" ht="13.5"/>
    <row r="4309" ht="13.5"/>
    <row r="4310" ht="13.5"/>
    <row r="4311" ht="13.5"/>
    <row r="4312" ht="13.5"/>
    <row r="4313" ht="13.5"/>
    <row r="4314" ht="13.5"/>
    <row r="4315" ht="13.5"/>
    <row r="4316" ht="13.5"/>
    <row r="4317" ht="13.5"/>
    <row r="4318" ht="13.5"/>
    <row r="4319" ht="13.5"/>
    <row r="4320" ht="13.5"/>
    <row r="4321" ht="13.5"/>
    <row r="4322" ht="13.5"/>
    <row r="4323" ht="13.5"/>
    <row r="4324" ht="13.5"/>
    <row r="4325" ht="13.5"/>
    <row r="4326" ht="13.5"/>
    <row r="4327" ht="13.5"/>
    <row r="4328" ht="13.5"/>
    <row r="4329" ht="13.5"/>
    <row r="4330" ht="13.5"/>
    <row r="4331" ht="13.5"/>
    <row r="4332" ht="13.5"/>
    <row r="4333" ht="13.5"/>
    <row r="4334" ht="13.5"/>
    <row r="4335" ht="13.5"/>
    <row r="4336" ht="13.5"/>
    <row r="4337" ht="13.5"/>
    <row r="4338" ht="13.5"/>
    <row r="4339" ht="13.5"/>
    <row r="4340" ht="13.5"/>
    <row r="4341" ht="13.5"/>
    <row r="4342" ht="13.5"/>
    <row r="4343" ht="13.5"/>
  </sheetData>
  <phoneticPr fontId="14" type="noConversion"/>
  <conditionalFormatting sqref="G3:M3">
    <cfRule type="expression" dxfId="129" priority="19">
      <formula>$G$3&lt;&gt;0</formula>
    </cfRule>
  </conditionalFormatting>
  <conditionalFormatting sqref="T1">
    <cfRule type="iconSet" priority="5">
      <iconSet showValue="0">
        <cfvo type="percent" val="0"/>
        <cfvo type="num" val="0"/>
        <cfvo type="num" val="1"/>
      </iconSet>
    </cfRule>
  </conditionalFormatting>
  <conditionalFormatting sqref="F1">
    <cfRule type="iconSet" priority="2">
      <iconSet showValue="0">
        <cfvo type="percent" val="0"/>
        <cfvo type="num" val="0"/>
        <cfvo type="num" val="1"/>
      </iconSet>
    </cfRule>
  </conditionalFormatting>
  <conditionalFormatting sqref="AS1">
    <cfRule type="iconSet" priority="1">
      <iconSet showValue="0">
        <cfvo type="percent" val="0"/>
        <cfvo type="num" val="0"/>
        <cfvo type="num" val="1"/>
      </iconSet>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8" r:id="rId4" name="Button 4">
              <controlPr defaultSize="0" print="0" autoFill="0" autoPict="0" macro="[0]!AutoCopy">
                <anchor moveWithCells="1">
                  <from>
                    <xdr:col>12</xdr:col>
                    <xdr:colOff>1000125</xdr:colOff>
                    <xdr:row>1</xdr:row>
                    <xdr:rowOff>190500</xdr:rowOff>
                  </from>
                  <to>
                    <xdr:col>15</xdr:col>
                    <xdr:colOff>657225</xdr:colOff>
                    <xdr:row>3</xdr:row>
                    <xdr:rowOff>638175</xdr:rowOff>
                  </to>
                </anchor>
              </controlPr>
            </control>
          </mc:Choice>
        </mc:AlternateContent>
      </controls>
    </mc:Choice>
  </mc:AlternateContent>
  <tableParts count="2">
    <tablePart r:id="rId5"/>
    <tablePart r:id="rId6"/>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tabColor rgb="FF2A7968"/>
  </sheetPr>
  <dimension ref="A1:BS4341"/>
  <sheetViews>
    <sheetView topLeftCell="BJ1" zoomScale="85" zoomScaleNormal="85" workbookViewId="0">
      <selection activeCell="BF4" sqref="BF4:BO211"/>
    </sheetView>
  </sheetViews>
  <sheetFormatPr defaultColWidth="8.88671875" defaultRowHeight="20.100000000000001" customHeight="1"/>
  <cols>
    <col min="1" max="1" width="12.44140625" style="20" bestFit="1" customWidth="1"/>
    <col min="2" max="2" width="13.33203125" style="20" bestFit="1" customWidth="1"/>
    <col min="3" max="3" width="15.44140625" style="20" bestFit="1" customWidth="1"/>
    <col min="4" max="4" width="35.88671875" style="20" customWidth="1"/>
    <col min="5" max="5" width="19.21875" style="20" customWidth="1"/>
    <col min="6" max="6" width="18.109375" style="20" bestFit="1" customWidth="1"/>
    <col min="7" max="7" width="8.88671875" style="20" bestFit="1" customWidth="1"/>
    <col min="8" max="8" width="24.88671875" style="20" bestFit="1" customWidth="1"/>
    <col min="9" max="9" width="13.5546875" style="20" bestFit="1" customWidth="1"/>
    <col min="10" max="10" width="9.33203125" style="20" bestFit="1" customWidth="1"/>
    <col min="11" max="11" width="19.44140625" style="20" bestFit="1" customWidth="1"/>
    <col min="12" max="15" width="2.21875" style="20" customWidth="1"/>
    <col min="16" max="16" width="17.88671875" style="20" customWidth="1"/>
    <col min="17" max="17" width="36.6640625" style="20" bestFit="1" customWidth="1"/>
    <col min="18" max="18" width="9" style="20" bestFit="1" customWidth="1"/>
    <col min="19" max="19" width="15.6640625" style="20" bestFit="1" customWidth="1"/>
    <col min="20" max="20" width="13.33203125" style="20" bestFit="1" customWidth="1"/>
    <col min="21" max="21" width="15.6640625" style="1" bestFit="1" customWidth="1"/>
    <col min="22" max="22" width="11.77734375" style="1" customWidth="1"/>
    <col min="24" max="24" width="4.6640625" style="1" bestFit="1" customWidth="1"/>
    <col min="25" max="25" width="10.44140625" style="1" bestFit="1" customWidth="1"/>
    <col min="26" max="26" width="4.44140625" style="20" bestFit="1" customWidth="1"/>
    <col min="27" max="27" width="6.77734375" style="20" bestFit="1" customWidth="1"/>
    <col min="28" max="28" width="11.44140625" style="1" customWidth="1"/>
    <col min="29" max="29" width="22.33203125" style="1" bestFit="1" customWidth="1"/>
    <col min="30" max="30" width="6" style="20" bestFit="1" customWidth="1"/>
    <col min="31" max="32" width="7" style="20" bestFit="1" customWidth="1"/>
    <col min="33" max="33" width="13.33203125" style="20" bestFit="1" customWidth="1"/>
    <col min="34" max="34" width="19.44140625" style="1" bestFit="1" customWidth="1"/>
    <col min="35" max="35" width="20" style="1" bestFit="1" customWidth="1"/>
    <col min="36" max="36" width="6.6640625" style="1" customWidth="1"/>
    <col min="37" max="39" width="7.88671875" style="33" customWidth="1"/>
    <col min="40" max="40" width="21.33203125" style="20" bestFit="1" customWidth="1"/>
    <col min="41" max="41" width="33.109375" style="20" customWidth="1"/>
    <col min="42" max="42" width="19.33203125" style="20" bestFit="1" customWidth="1"/>
    <col min="43" max="43" width="13.21875" style="20" bestFit="1" customWidth="1"/>
    <col min="44" max="44" width="10.33203125" style="20" bestFit="1" customWidth="1"/>
    <col min="45" max="45" width="13.33203125" style="20" bestFit="1" customWidth="1"/>
    <col min="46" max="47" width="12" style="20" bestFit="1" customWidth="1"/>
    <col min="48" max="48" width="11.5546875" style="20" bestFit="1" customWidth="1"/>
    <col min="49" max="49" width="14.44140625" style="20" customWidth="1"/>
    <col min="50" max="50" width="13.6640625" style="20" bestFit="1" customWidth="1"/>
    <col min="51" max="51" width="10.77734375" style="20" bestFit="1" customWidth="1"/>
    <col min="52" max="53" width="9.33203125" style="20" bestFit="1" customWidth="1"/>
    <col min="54" max="54" width="9.88671875" style="20" customWidth="1"/>
    <col min="55" max="55" width="7.6640625" style="33" bestFit="1" customWidth="1"/>
    <col min="56" max="56" width="4.109375" style="33" customWidth="1"/>
    <col min="57" max="57" width="4.109375" style="20" customWidth="1"/>
    <col min="58" max="58" width="28.109375" style="20" bestFit="1" customWidth="1"/>
    <col min="59" max="59" width="26.44140625" style="20" bestFit="1" customWidth="1"/>
    <col min="60" max="60" width="14.44140625" style="20" bestFit="1" customWidth="1"/>
    <col min="61" max="61" width="11.5546875" style="20" customWidth="1"/>
    <col min="62" max="62" width="12.44140625" style="20" bestFit="1" customWidth="1"/>
    <col min="63" max="64" width="10.77734375" style="20" bestFit="1" customWidth="1"/>
    <col min="65" max="67" width="11.33203125" style="20" bestFit="1" customWidth="1"/>
    <col min="68" max="68" width="15.6640625" style="20" customWidth="1"/>
    <col min="69" max="71" width="1.77734375" style="20" customWidth="1"/>
    <col min="72" max="72" width="9.44140625" style="20" bestFit="1" customWidth="1"/>
    <col min="73" max="73" width="37.33203125" style="20" bestFit="1" customWidth="1"/>
    <col min="74" max="75" width="1.33203125" style="20" customWidth="1"/>
    <col min="76" max="16384" width="8.88671875" style="20"/>
  </cols>
  <sheetData>
    <row r="1" spans="1:71" s="33" customFormat="1" ht="49.5">
      <c r="A1" s="32" t="s">
        <v>684</v>
      </c>
      <c r="C1" s="41" t="s">
        <v>265</v>
      </c>
      <c r="F1" s="40" t="s">
        <v>261</v>
      </c>
      <c r="G1" s="40" t="s">
        <v>86</v>
      </c>
      <c r="H1" s="40" t="s">
        <v>540</v>
      </c>
      <c r="I1" s="40" t="s">
        <v>148</v>
      </c>
      <c r="J1" s="85" t="s">
        <v>266</v>
      </c>
      <c r="P1" s="32" t="s">
        <v>250</v>
      </c>
      <c r="Q1" s="41" t="s">
        <v>264</v>
      </c>
      <c r="R1" s="40" t="s">
        <v>118</v>
      </c>
      <c r="S1" s="40" t="s">
        <v>84</v>
      </c>
      <c r="T1" s="40" t="s">
        <v>50</v>
      </c>
      <c r="U1" s="40" t="s">
        <v>130</v>
      </c>
      <c r="W1" s="40" t="s">
        <v>194</v>
      </c>
      <c r="X1" s="40" t="s">
        <v>86</v>
      </c>
      <c r="Y1" s="40" t="s">
        <v>61</v>
      </c>
      <c r="AN1" s="32" t="s">
        <v>268</v>
      </c>
      <c r="AO1" s="41" t="s">
        <v>262</v>
      </c>
      <c r="AT1" s="85" t="s">
        <v>488</v>
      </c>
      <c r="AU1" s="40" t="s">
        <v>136</v>
      </c>
      <c r="AV1" s="40" t="s">
        <v>135</v>
      </c>
      <c r="AX1" s="40" t="s">
        <v>126</v>
      </c>
      <c r="AY1" s="40" t="s">
        <v>161</v>
      </c>
      <c r="AZ1" s="40" t="s">
        <v>162</v>
      </c>
      <c r="BA1" s="40" t="s">
        <v>163</v>
      </c>
      <c r="BC1" s="111" t="s">
        <v>263</v>
      </c>
      <c r="BF1" s="32" t="s">
        <v>683</v>
      </c>
      <c r="BG1" s="40" t="s">
        <v>142</v>
      </c>
      <c r="BH1" s="40" t="s">
        <v>182</v>
      </c>
      <c r="BI1" s="40" t="s">
        <v>502</v>
      </c>
      <c r="BJ1" s="40" t="s">
        <v>503</v>
      </c>
      <c r="BK1" s="40" t="s">
        <v>166</v>
      </c>
      <c r="BL1" s="105" t="s">
        <v>504</v>
      </c>
      <c r="BS1" s="106" t="s">
        <v>685</v>
      </c>
    </row>
    <row r="2" spans="1:71" s="34" customFormat="1" ht="75" customHeight="1">
      <c r="A2" s="86" t="s">
        <v>267</v>
      </c>
      <c r="D2" s="43"/>
      <c r="I2" s="43"/>
      <c r="J2" s="43"/>
      <c r="Q2" s="35"/>
      <c r="R2" s="43" t="s">
        <v>205</v>
      </c>
      <c r="S2" s="43" t="s">
        <v>205</v>
      </c>
      <c r="T2" s="43" t="s">
        <v>205</v>
      </c>
      <c r="U2" s="43" t="s">
        <v>205</v>
      </c>
      <c r="V2" s="43" t="s">
        <v>205</v>
      </c>
      <c r="W2" s="43" t="s">
        <v>205</v>
      </c>
      <c r="X2" s="44"/>
      <c r="Y2" s="43"/>
      <c r="AJ2" s="33"/>
      <c r="AK2" s="33"/>
      <c r="AL2" s="33"/>
      <c r="AU2" s="43"/>
      <c r="AV2" s="43"/>
      <c r="AW2" s="43"/>
      <c r="AX2" s="43"/>
      <c r="AY2" s="43"/>
      <c r="AZ2" s="43"/>
      <c r="BA2" s="43"/>
      <c r="BB2" s="33"/>
      <c r="BC2" s="33"/>
      <c r="BG2" s="43" t="s">
        <v>205</v>
      </c>
      <c r="BH2" s="43" t="s">
        <v>205</v>
      </c>
      <c r="BI2" s="43" t="s">
        <v>205</v>
      </c>
      <c r="BJ2" s="43" t="s">
        <v>205</v>
      </c>
      <c r="BK2" s="43" t="s">
        <v>205</v>
      </c>
      <c r="BL2" s="43" t="s">
        <v>205</v>
      </c>
      <c r="BS2" s="107" t="s">
        <v>686</v>
      </c>
    </row>
    <row r="3" spans="1:71" s="37" customFormat="1" ht="15">
      <c r="A3" s="77" t="s">
        <v>261</v>
      </c>
      <c r="B3" s="36" t="s">
        <v>45</v>
      </c>
      <c r="C3" s="36" t="s">
        <v>46</v>
      </c>
      <c r="D3" s="36" t="s">
        <v>90</v>
      </c>
      <c r="E3" s="36" t="s">
        <v>117</v>
      </c>
      <c r="F3" s="36" t="s">
        <v>141</v>
      </c>
      <c r="G3" s="36" t="s">
        <v>86</v>
      </c>
      <c r="H3" s="36" t="s">
        <v>540</v>
      </c>
      <c r="I3" s="36" t="s">
        <v>148</v>
      </c>
      <c r="J3" s="36" t="s">
        <v>149</v>
      </c>
      <c r="K3" s="36" t="s">
        <v>119</v>
      </c>
      <c r="P3" s="36" t="s">
        <v>46</v>
      </c>
      <c r="Q3" s="36" t="s">
        <v>90</v>
      </c>
      <c r="R3" s="36" t="s">
        <v>118</v>
      </c>
      <c r="S3" s="36" t="s">
        <v>84</v>
      </c>
      <c r="T3" s="36" t="s">
        <v>50</v>
      </c>
      <c r="U3" s="36" t="s">
        <v>130</v>
      </c>
      <c r="V3" s="36" t="s">
        <v>132</v>
      </c>
      <c r="W3" s="36" t="s">
        <v>120</v>
      </c>
      <c r="X3" s="36" t="s">
        <v>61</v>
      </c>
      <c r="Y3" s="36" t="s">
        <v>54</v>
      </c>
      <c r="Z3" s="36" t="s">
        <v>83</v>
      </c>
      <c r="AA3" s="36" t="s">
        <v>112</v>
      </c>
      <c r="AB3" s="36" t="s">
        <v>292</v>
      </c>
      <c r="AC3" s="36" t="s">
        <v>87</v>
      </c>
      <c r="AD3" s="36" t="s">
        <v>137</v>
      </c>
      <c r="AE3" s="36" t="s">
        <v>138</v>
      </c>
      <c r="AF3" s="36" t="s">
        <v>171</v>
      </c>
      <c r="AG3" s="36" t="s">
        <v>45</v>
      </c>
      <c r="AH3" s="36" t="s">
        <v>119</v>
      </c>
      <c r="AI3" s="36"/>
      <c r="AJ3" s="33"/>
      <c r="AK3" s="33"/>
      <c r="AL3" s="33"/>
      <c r="AN3" s="36" t="s">
        <v>90</v>
      </c>
      <c r="AO3" s="36" t="s">
        <v>119</v>
      </c>
      <c r="AP3" s="36" t="s">
        <v>45</v>
      </c>
      <c r="AQ3" s="36" t="s">
        <v>46</v>
      </c>
      <c r="AR3" s="36" t="s">
        <v>165</v>
      </c>
      <c r="AS3" s="36" t="s">
        <v>150</v>
      </c>
      <c r="AT3" s="36" t="s">
        <v>488</v>
      </c>
      <c r="AU3" s="36" t="s">
        <v>136</v>
      </c>
      <c r="AV3" s="36" t="s">
        <v>135</v>
      </c>
      <c r="AW3" s="36" t="s">
        <v>145</v>
      </c>
      <c r="AX3" s="36" t="s">
        <v>134</v>
      </c>
      <c r="AY3" s="36" t="s">
        <v>126</v>
      </c>
      <c r="AZ3" s="36" t="s">
        <v>161</v>
      </c>
      <c r="BA3" s="36" t="s">
        <v>162</v>
      </c>
      <c r="BB3" s="36" t="s">
        <v>163</v>
      </c>
      <c r="BC3" s="33"/>
      <c r="BD3" s="33"/>
      <c r="BF3" s="36" t="s">
        <v>90</v>
      </c>
      <c r="BG3" s="36" t="s">
        <v>142</v>
      </c>
      <c r="BH3" s="36" t="s">
        <v>182</v>
      </c>
      <c r="BI3" s="36" t="s">
        <v>502</v>
      </c>
      <c r="BJ3" s="36" t="s">
        <v>503</v>
      </c>
      <c r="BK3" s="36" t="s">
        <v>166</v>
      </c>
      <c r="BL3" s="36" t="s">
        <v>504</v>
      </c>
      <c r="BM3" s="36" t="s">
        <v>85</v>
      </c>
      <c r="BN3" s="36" t="s">
        <v>42</v>
      </c>
      <c r="BO3" s="36" t="s">
        <v>43</v>
      </c>
      <c r="BS3" s="36"/>
    </row>
    <row r="4" spans="1:71" ht="16.5">
      <c r="A4" s="29"/>
      <c r="B4" s="21"/>
      <c r="C4" s="76"/>
      <c r="D4" s="75"/>
      <c r="E4" s="87"/>
      <c r="F4" s="87"/>
      <c r="G4" s="21"/>
      <c r="H4" s="21"/>
      <c r="I4" s="21"/>
      <c r="J4" s="21"/>
      <c r="K4" s="21"/>
      <c r="P4" s="82"/>
      <c r="Q4" s="82"/>
      <c r="R4" s="38"/>
      <c r="S4" s="38"/>
      <c r="T4" s="84"/>
      <c r="U4" s="84"/>
      <c r="V4" s="38"/>
      <c r="W4" s="83"/>
      <c r="X4" s="38"/>
      <c r="Y4" s="39"/>
      <c r="Z4" s="38"/>
      <c r="AA4" s="38"/>
      <c r="AB4" s="38"/>
      <c r="AC4" s="38"/>
      <c r="AD4" s="38"/>
      <c r="AE4" s="38"/>
      <c r="AF4" s="38"/>
      <c r="AG4" s="38"/>
      <c r="AH4" s="38"/>
      <c r="AI4" s="38"/>
      <c r="AJ4" s="33"/>
      <c r="AM4" s="20"/>
      <c r="AN4" s="37"/>
      <c r="AO4" s="37"/>
      <c r="AP4" s="78"/>
      <c r="AQ4" s="78"/>
      <c r="AR4" s="37"/>
      <c r="AS4" s="37"/>
      <c r="AT4" s="37"/>
      <c r="AU4" s="37"/>
      <c r="AV4" s="79"/>
      <c r="AW4" s="37"/>
      <c r="AX4" s="80"/>
      <c r="AY4" s="37"/>
      <c r="AZ4" s="81"/>
      <c r="BA4" s="81"/>
      <c r="BB4" s="79"/>
      <c r="BF4" s="37"/>
      <c r="BG4" s="37"/>
      <c r="BH4" s="37"/>
      <c r="BI4" s="37"/>
      <c r="BJ4" s="37"/>
      <c r="BK4" s="37"/>
      <c r="BL4" s="37"/>
      <c r="BM4" s="37"/>
      <c r="BN4" s="37"/>
      <c r="BO4" s="37"/>
      <c r="BS4"/>
    </row>
    <row r="5" spans="1:71" ht="16.5">
      <c r="A5" s="29"/>
      <c r="B5" s="21"/>
      <c r="C5" s="76"/>
      <c r="D5" s="75"/>
      <c r="E5" s="87"/>
      <c r="F5" s="87"/>
      <c r="G5" s="21"/>
      <c r="H5" s="21"/>
      <c r="I5" s="21"/>
      <c r="J5" s="21"/>
      <c r="K5" s="21"/>
      <c r="P5" s="82"/>
      <c r="Q5" s="82"/>
      <c r="R5" s="38"/>
      <c r="S5" s="38"/>
      <c r="T5" s="38"/>
      <c r="U5" s="38"/>
      <c r="V5" s="38"/>
      <c r="W5" s="83"/>
      <c r="X5" s="38"/>
      <c r="Y5" s="39"/>
      <c r="Z5" s="38"/>
      <c r="AA5" s="38"/>
      <c r="AB5" s="38"/>
      <c r="AC5" s="38"/>
      <c r="AD5" s="38"/>
      <c r="AE5" s="38"/>
      <c r="AF5" s="38"/>
      <c r="AG5" s="38"/>
      <c r="AH5" s="38"/>
      <c r="AI5" s="38"/>
      <c r="AJ5" s="33"/>
      <c r="AM5" s="20"/>
      <c r="AN5" s="37"/>
      <c r="AO5" s="37"/>
      <c r="AP5" s="78"/>
      <c r="AQ5" s="78"/>
      <c r="AR5" s="37"/>
      <c r="AS5" s="37"/>
      <c r="AT5" s="37"/>
      <c r="AU5" s="37"/>
      <c r="AV5" s="79"/>
      <c r="AW5" s="37"/>
      <c r="AX5" s="80"/>
      <c r="AY5" s="37"/>
      <c r="AZ5" s="81"/>
      <c r="BA5" s="81"/>
      <c r="BB5" s="79"/>
      <c r="BF5" s="37"/>
      <c r="BG5" s="37"/>
      <c r="BH5" s="37"/>
      <c r="BI5" s="37"/>
      <c r="BJ5" s="37"/>
      <c r="BK5" s="37"/>
      <c r="BL5" s="37"/>
      <c r="BM5" s="37"/>
      <c r="BN5" s="37"/>
      <c r="BO5" s="37"/>
      <c r="BS5"/>
    </row>
    <row r="6" spans="1:71" ht="16.5">
      <c r="A6" s="21"/>
      <c r="B6" s="21"/>
      <c r="C6" s="76"/>
      <c r="D6" s="75"/>
      <c r="E6" s="87"/>
      <c r="F6" s="21"/>
      <c r="G6" s="21"/>
      <c r="H6" s="21"/>
      <c r="I6" s="21"/>
      <c r="J6" s="21"/>
      <c r="K6" s="21"/>
      <c r="P6" s="82"/>
      <c r="Q6" s="82"/>
      <c r="R6" s="39"/>
      <c r="S6" s="39"/>
      <c r="T6" s="94"/>
      <c r="U6" s="38"/>
      <c r="V6" s="38"/>
      <c r="W6" s="84"/>
      <c r="X6" s="38"/>
      <c r="Y6" s="39"/>
      <c r="Z6" s="38"/>
      <c r="AA6" s="38"/>
      <c r="AB6" s="38"/>
      <c r="AC6" s="38"/>
      <c r="AD6" s="38"/>
      <c r="AE6" s="38"/>
      <c r="AF6" s="38"/>
      <c r="AG6" s="38"/>
      <c r="AH6" s="38"/>
      <c r="AI6" s="38"/>
      <c r="AJ6" s="33"/>
      <c r="AM6" s="20"/>
      <c r="AN6" s="37"/>
      <c r="AO6" s="37"/>
      <c r="AP6" s="78"/>
      <c r="AQ6" s="78"/>
      <c r="AR6" s="37"/>
      <c r="AS6" s="37"/>
      <c r="AT6" s="37"/>
      <c r="AU6" s="37"/>
      <c r="AV6" s="79"/>
      <c r="AW6" s="37"/>
      <c r="AX6" s="80"/>
      <c r="AY6" s="37"/>
      <c r="AZ6" s="81"/>
      <c r="BA6" s="79"/>
      <c r="BB6" s="37"/>
      <c r="BF6" s="37"/>
      <c r="BG6" s="37"/>
      <c r="BH6" s="37"/>
      <c r="BI6" s="37"/>
      <c r="BJ6" s="37"/>
      <c r="BK6" s="37"/>
      <c r="BL6" s="37"/>
      <c r="BM6" s="37"/>
      <c r="BN6" s="37"/>
      <c r="BO6" s="37"/>
      <c r="BS6"/>
    </row>
    <row r="7" spans="1:71" ht="16.5">
      <c r="A7" s="21"/>
      <c r="B7" s="21"/>
      <c r="C7" s="76"/>
      <c r="D7" s="75"/>
      <c r="E7" s="87"/>
      <c r="F7" s="21"/>
      <c r="G7" s="21"/>
      <c r="H7" s="21"/>
      <c r="I7" s="21"/>
      <c r="J7" s="21"/>
      <c r="K7" s="21"/>
      <c r="P7" s="82"/>
      <c r="Q7" s="82"/>
      <c r="R7" s="38"/>
      <c r="S7" s="39"/>
      <c r="T7" s="100"/>
      <c r="U7" s="38"/>
      <c r="V7" s="38"/>
      <c r="W7" s="84"/>
      <c r="X7" s="38"/>
      <c r="Y7" s="39"/>
      <c r="Z7" s="38"/>
      <c r="AA7" s="38"/>
      <c r="AB7" s="38"/>
      <c r="AC7" s="38"/>
      <c r="AD7" s="38"/>
      <c r="AE7" s="38"/>
      <c r="AF7" s="38"/>
      <c r="AG7" s="38"/>
      <c r="AH7" s="38"/>
      <c r="AI7" s="38"/>
      <c r="AJ7" s="33"/>
      <c r="AM7" s="20"/>
      <c r="AN7" s="37"/>
      <c r="AO7" s="37"/>
      <c r="AP7" s="78"/>
      <c r="AQ7" s="78"/>
      <c r="AR7" s="37"/>
      <c r="AS7" s="37"/>
      <c r="AT7" s="37"/>
      <c r="AU7" s="37"/>
      <c r="AV7" s="79"/>
      <c r="AW7" s="37"/>
      <c r="AX7" s="80"/>
      <c r="AY7" s="37"/>
      <c r="AZ7" s="81"/>
      <c r="BA7" s="81"/>
      <c r="BB7" s="79"/>
      <c r="BF7" s="37"/>
      <c r="BG7" s="37"/>
      <c r="BH7" s="37"/>
      <c r="BI7" s="37"/>
      <c r="BJ7" s="37"/>
      <c r="BK7" s="37"/>
      <c r="BL7" s="37"/>
      <c r="BM7" s="37"/>
      <c r="BN7" s="37"/>
      <c r="BO7" s="37"/>
      <c r="BS7"/>
    </row>
    <row r="8" spans="1:71" ht="15">
      <c r="A8" s="21"/>
      <c r="B8" s="21"/>
      <c r="C8" s="76"/>
      <c r="D8" s="75"/>
      <c r="E8" s="87"/>
      <c r="F8" s="87"/>
      <c r="G8" s="21"/>
      <c r="H8" s="21"/>
      <c r="I8" s="21"/>
      <c r="J8" s="21"/>
      <c r="K8" s="21"/>
      <c r="P8" s="82"/>
      <c r="Q8" s="82"/>
      <c r="R8" s="39"/>
      <c r="S8" s="39"/>
      <c r="T8" s="38"/>
      <c r="U8" s="84"/>
      <c r="V8" s="38"/>
      <c r="W8" s="84"/>
      <c r="X8" s="38"/>
      <c r="Y8" s="39"/>
      <c r="Z8" s="38"/>
      <c r="AA8" s="38"/>
      <c r="AB8" s="38"/>
      <c r="AC8" s="38"/>
      <c r="AD8" s="38"/>
      <c r="AE8" s="38"/>
      <c r="AF8" s="38"/>
      <c r="AG8" s="38"/>
      <c r="AH8" s="38"/>
      <c r="AI8" s="38"/>
      <c r="AJ8" s="33"/>
      <c r="AM8" s="20"/>
      <c r="AN8" s="37"/>
      <c r="AO8" s="37"/>
      <c r="AP8" s="78"/>
      <c r="AQ8" s="78"/>
      <c r="AR8" s="37"/>
      <c r="AS8" s="37"/>
      <c r="AT8" s="37"/>
      <c r="AU8" s="37"/>
      <c r="AV8" s="79"/>
      <c r="AW8" s="37"/>
      <c r="AX8" s="79"/>
      <c r="AY8" s="37"/>
      <c r="AZ8" s="81"/>
      <c r="BA8" s="79"/>
      <c r="BB8" s="37"/>
      <c r="BF8" s="37"/>
      <c r="BG8" s="37"/>
      <c r="BH8" s="37"/>
      <c r="BI8" s="37"/>
      <c r="BJ8" s="37"/>
      <c r="BK8" s="37"/>
      <c r="BL8" s="37"/>
      <c r="BM8" s="37"/>
      <c r="BN8" s="37"/>
      <c r="BO8" s="37"/>
      <c r="BS8"/>
    </row>
    <row r="9" spans="1:71" ht="15">
      <c r="A9" s="21"/>
      <c r="B9" s="21"/>
      <c r="C9" s="76"/>
      <c r="D9" s="75"/>
      <c r="E9" s="87"/>
      <c r="F9" s="21"/>
      <c r="G9" s="21"/>
      <c r="H9" s="21"/>
      <c r="I9" s="21"/>
      <c r="J9" s="21"/>
      <c r="K9" s="21"/>
      <c r="P9" s="82"/>
      <c r="Q9" s="82"/>
      <c r="R9" s="39"/>
      <c r="S9" s="39"/>
      <c r="T9" s="84"/>
      <c r="U9" s="38"/>
      <c r="V9" s="38"/>
      <c r="W9" s="84"/>
      <c r="X9" s="39"/>
      <c r="Y9" s="39"/>
      <c r="Z9" s="38"/>
      <c r="AA9" s="38"/>
      <c r="AB9" s="38"/>
      <c r="AC9" s="38"/>
      <c r="AD9" s="38"/>
      <c r="AE9" s="38"/>
      <c r="AF9" s="38"/>
      <c r="AG9" s="38"/>
      <c r="AH9" s="38"/>
      <c r="AI9" s="38"/>
      <c r="AJ9" s="33"/>
      <c r="AM9" s="20"/>
      <c r="AN9" s="37"/>
      <c r="AO9" s="37"/>
      <c r="AP9" s="78"/>
      <c r="AQ9" s="78"/>
      <c r="AR9" s="37"/>
      <c r="AS9" s="37"/>
      <c r="AT9" s="37"/>
      <c r="AU9" s="37"/>
      <c r="AV9" s="79"/>
      <c r="AW9" s="79"/>
      <c r="AX9" s="79"/>
      <c r="AY9" s="37"/>
      <c r="AZ9" s="81"/>
      <c r="BA9" s="79"/>
      <c r="BB9" s="37"/>
      <c r="BF9" s="37"/>
      <c r="BG9" s="37"/>
      <c r="BH9" s="37"/>
      <c r="BI9" s="37"/>
      <c r="BJ9" s="37"/>
      <c r="BK9" s="37"/>
      <c r="BL9" s="37"/>
      <c r="BM9" s="37"/>
      <c r="BN9" s="37"/>
      <c r="BO9" s="37"/>
      <c r="BS9"/>
    </row>
    <row r="10" spans="1:71" ht="15">
      <c r="A10" s="21"/>
      <c r="B10" s="21"/>
      <c r="C10" s="76"/>
      <c r="D10" s="75"/>
      <c r="E10" s="87"/>
      <c r="F10" s="87"/>
      <c r="G10" s="21"/>
      <c r="H10" s="21"/>
      <c r="I10" s="21"/>
      <c r="J10" s="21"/>
      <c r="K10" s="21"/>
      <c r="P10" s="82"/>
      <c r="Q10" s="82"/>
      <c r="R10" s="39"/>
      <c r="S10" s="39"/>
      <c r="T10" s="38"/>
      <c r="U10" s="38"/>
      <c r="V10" s="38"/>
      <c r="W10" s="84"/>
      <c r="X10" s="38"/>
      <c r="Y10" s="39"/>
      <c r="Z10" s="38"/>
      <c r="AA10" s="38"/>
      <c r="AB10" s="38"/>
      <c r="AC10" s="38"/>
      <c r="AD10" s="38"/>
      <c r="AE10" s="38"/>
      <c r="AF10" s="38"/>
      <c r="AG10" s="38"/>
      <c r="AH10" s="38"/>
      <c r="AI10" s="38"/>
      <c r="AJ10" s="33"/>
      <c r="AM10" s="20"/>
      <c r="AN10" s="37"/>
      <c r="AO10" s="37"/>
      <c r="AP10" s="78"/>
      <c r="AQ10" s="78"/>
      <c r="AR10" s="37"/>
      <c r="AS10" s="37"/>
      <c r="AT10" s="37"/>
      <c r="AU10" s="37"/>
      <c r="AV10" s="79"/>
      <c r="AW10" s="37"/>
      <c r="AX10" s="37"/>
      <c r="AY10" s="37"/>
      <c r="AZ10" s="81"/>
      <c r="BA10" s="37"/>
      <c r="BB10" s="37"/>
      <c r="BF10" s="37"/>
      <c r="BG10" s="37"/>
      <c r="BH10" s="37"/>
      <c r="BI10" s="37"/>
      <c r="BJ10" s="37"/>
      <c r="BK10" s="37"/>
      <c r="BL10" s="37"/>
      <c r="BM10" s="37"/>
      <c r="BN10" s="37"/>
      <c r="BO10" s="37"/>
      <c r="BS10"/>
    </row>
    <row r="11" spans="1:71" ht="15">
      <c r="A11" s="21"/>
      <c r="B11" s="21"/>
      <c r="C11" s="76"/>
      <c r="D11" s="75"/>
      <c r="E11" s="21"/>
      <c r="F11" s="87"/>
      <c r="G11" s="21"/>
      <c r="H11" s="21"/>
      <c r="I11" s="21"/>
      <c r="J11" s="21"/>
      <c r="K11" s="21"/>
      <c r="P11" s="82"/>
      <c r="Q11" s="82"/>
      <c r="R11" s="39"/>
      <c r="S11" s="39"/>
      <c r="T11" s="38"/>
      <c r="U11" s="84"/>
      <c r="V11" s="38"/>
      <c r="W11" s="84"/>
      <c r="X11" s="38"/>
      <c r="Y11" s="39"/>
      <c r="Z11" s="38"/>
      <c r="AA11" s="38"/>
      <c r="AB11" s="38"/>
      <c r="AC11" s="38"/>
      <c r="AD11" s="38"/>
      <c r="AE11" s="38"/>
      <c r="AF11" s="38"/>
      <c r="AG11" s="38"/>
      <c r="AH11" s="38"/>
      <c r="AI11" s="38"/>
      <c r="AJ11" s="33"/>
      <c r="AM11" s="20"/>
      <c r="AN11" s="37"/>
      <c r="AO11" s="37"/>
      <c r="AP11" s="78"/>
      <c r="AQ11" s="78"/>
      <c r="AR11" s="37"/>
      <c r="AS11" s="37"/>
      <c r="AT11" s="37"/>
      <c r="AU11" s="37"/>
      <c r="AV11" s="79"/>
      <c r="AW11" s="37"/>
      <c r="AX11" s="37"/>
      <c r="AY11" s="37"/>
      <c r="AZ11" s="78"/>
      <c r="BA11" s="37"/>
      <c r="BB11" s="37"/>
      <c r="BF11" s="37"/>
      <c r="BG11" s="37"/>
      <c r="BH11" s="37"/>
      <c r="BI11" s="37"/>
      <c r="BJ11" s="37"/>
      <c r="BK11" s="37"/>
      <c r="BL11" s="37"/>
      <c r="BM11" s="37"/>
      <c r="BN11" s="37"/>
      <c r="BO11" s="37"/>
      <c r="BS11"/>
    </row>
    <row r="12" spans="1:71" ht="15">
      <c r="A12" s="21"/>
      <c r="B12" s="21"/>
      <c r="C12" s="76"/>
      <c r="D12" s="75"/>
      <c r="E12" s="21"/>
      <c r="F12" s="21"/>
      <c r="G12" s="21"/>
      <c r="H12" s="21"/>
      <c r="I12" s="21"/>
      <c r="J12" s="21"/>
      <c r="K12" s="21"/>
      <c r="P12" s="82"/>
      <c r="Q12" s="82"/>
      <c r="R12" s="38"/>
      <c r="S12" s="39"/>
      <c r="T12" s="84"/>
      <c r="U12" s="38"/>
      <c r="V12" s="38"/>
      <c r="W12" s="84"/>
      <c r="X12" s="38"/>
      <c r="Y12" s="39"/>
      <c r="Z12" s="38"/>
      <c r="AA12" s="38"/>
      <c r="AB12" s="38"/>
      <c r="AC12" s="38"/>
      <c r="AD12" s="38"/>
      <c r="AE12" s="38"/>
      <c r="AF12" s="38"/>
      <c r="AG12" s="38"/>
      <c r="AH12" s="38"/>
      <c r="AI12" s="38"/>
      <c r="AJ12" s="33"/>
      <c r="AM12" s="20"/>
      <c r="AN12" s="37"/>
      <c r="AO12" s="37"/>
      <c r="AP12" s="78"/>
      <c r="AQ12" s="78"/>
      <c r="AR12" s="37"/>
      <c r="AS12" s="37"/>
      <c r="AT12" s="37"/>
      <c r="AU12" s="37"/>
      <c r="AV12" s="79"/>
      <c r="AW12" s="37"/>
      <c r="AX12" s="37"/>
      <c r="AY12" s="37"/>
      <c r="AZ12" s="78"/>
      <c r="BA12" s="37"/>
      <c r="BB12" s="37"/>
      <c r="BF12" s="37"/>
      <c r="BG12" s="37"/>
      <c r="BH12" s="37"/>
      <c r="BI12" s="37"/>
      <c r="BJ12" s="37"/>
      <c r="BK12" s="37"/>
      <c r="BL12" s="37"/>
      <c r="BM12" s="37"/>
      <c r="BN12" s="37"/>
      <c r="BO12" s="37"/>
      <c r="BS12"/>
    </row>
    <row r="13" spans="1:71" ht="15">
      <c r="A13" s="21"/>
      <c r="B13" s="21"/>
      <c r="C13" s="76"/>
      <c r="D13" s="75"/>
      <c r="E13" s="21"/>
      <c r="F13" s="21"/>
      <c r="G13" s="21"/>
      <c r="H13" s="21"/>
      <c r="I13" s="21"/>
      <c r="J13" s="21"/>
      <c r="K13" s="21"/>
      <c r="P13" s="82"/>
      <c r="Q13" s="82"/>
      <c r="R13" s="38"/>
      <c r="S13" s="38"/>
      <c r="T13" s="84"/>
      <c r="U13" s="38"/>
      <c r="V13" s="38"/>
      <c r="W13" s="84"/>
      <c r="X13" s="38"/>
      <c r="Y13" s="39"/>
      <c r="Z13" s="38"/>
      <c r="AA13" s="38"/>
      <c r="AB13" s="38"/>
      <c r="AC13" s="38"/>
      <c r="AD13" s="38"/>
      <c r="AE13" s="38"/>
      <c r="AF13" s="38"/>
      <c r="AG13" s="38"/>
      <c r="AH13" s="38"/>
      <c r="AI13" s="38"/>
      <c r="AJ13" s="33"/>
      <c r="AM13" s="20"/>
      <c r="AN13" s="37"/>
      <c r="AO13" s="37"/>
      <c r="AP13" s="78"/>
      <c r="AQ13" s="37"/>
      <c r="AR13" s="37"/>
      <c r="AS13" s="37"/>
      <c r="AT13" s="37"/>
      <c r="AU13" s="37"/>
      <c r="AV13" s="37"/>
      <c r="AW13" s="37"/>
      <c r="AX13" s="37"/>
      <c r="AY13" s="37"/>
      <c r="AZ13" s="78"/>
      <c r="BA13" s="37"/>
      <c r="BB13" s="112"/>
      <c r="BD13" s="20"/>
      <c r="BF13" s="37"/>
      <c r="BG13" s="37"/>
      <c r="BH13" s="37"/>
      <c r="BI13" s="37"/>
      <c r="BJ13" s="37"/>
      <c r="BK13" s="37"/>
      <c r="BL13" s="37"/>
      <c r="BM13" s="37"/>
      <c r="BN13" s="37"/>
      <c r="BO13" s="37"/>
      <c r="BS13"/>
    </row>
    <row r="14" spans="1:71" ht="15">
      <c r="A14" s="21"/>
      <c r="B14" s="21"/>
      <c r="C14" s="76"/>
      <c r="D14" s="75"/>
      <c r="E14" s="21"/>
      <c r="F14" s="21"/>
      <c r="G14" s="21"/>
      <c r="H14" s="21"/>
      <c r="I14" s="21"/>
      <c r="J14" s="21"/>
      <c r="K14" s="21"/>
      <c r="P14" s="82"/>
      <c r="Q14" s="82"/>
      <c r="R14" s="38"/>
      <c r="S14" s="38"/>
      <c r="T14" s="84"/>
      <c r="U14" s="84"/>
      <c r="V14" s="38"/>
      <c r="W14" s="38"/>
      <c r="X14" s="38"/>
      <c r="Y14" s="39"/>
      <c r="Z14" s="38"/>
      <c r="AA14" s="38"/>
      <c r="AB14" s="38"/>
      <c r="AC14" s="38"/>
      <c r="AD14" s="38"/>
      <c r="AE14" s="38"/>
      <c r="AF14" s="38"/>
      <c r="AG14" s="38"/>
      <c r="AH14" s="38"/>
      <c r="AI14" s="38"/>
      <c r="AJ14" s="33"/>
      <c r="AM14" s="20"/>
      <c r="AN14" s="37"/>
      <c r="AO14" s="37"/>
      <c r="AP14" s="78"/>
      <c r="AQ14" s="37"/>
      <c r="AR14" s="37"/>
      <c r="AS14" s="37"/>
      <c r="AT14" s="37"/>
      <c r="AU14" s="37"/>
      <c r="AV14" s="37"/>
      <c r="AW14" s="37"/>
      <c r="AX14" s="37"/>
      <c r="AY14" s="37"/>
      <c r="AZ14" s="78"/>
      <c r="BA14" s="37"/>
      <c r="BB14" s="112"/>
      <c r="BD14" s="20"/>
      <c r="BF14" s="37"/>
      <c r="BG14" s="37"/>
      <c r="BH14" s="37"/>
      <c r="BI14" s="37"/>
      <c r="BJ14" s="37"/>
      <c r="BK14" s="37"/>
      <c r="BL14" s="37"/>
      <c r="BM14" s="37"/>
      <c r="BN14" s="37"/>
      <c r="BO14" s="37"/>
      <c r="BS14"/>
    </row>
    <row r="15" spans="1:71" ht="15">
      <c r="A15" s="21"/>
      <c r="B15" s="21"/>
      <c r="C15" s="76"/>
      <c r="D15" s="75"/>
      <c r="E15" s="21"/>
      <c r="F15" s="21"/>
      <c r="G15" s="21"/>
      <c r="H15" s="21"/>
      <c r="I15" s="21"/>
      <c r="J15" s="21"/>
      <c r="K15" s="21"/>
      <c r="P15" s="82"/>
      <c r="Q15" s="82"/>
      <c r="R15" s="38"/>
      <c r="S15" s="38"/>
      <c r="T15" s="84"/>
      <c r="U15" s="38"/>
      <c r="V15" s="38"/>
      <c r="W15" s="84"/>
      <c r="X15" s="38"/>
      <c r="Y15" s="39"/>
      <c r="Z15" s="38"/>
      <c r="AA15" s="38"/>
      <c r="AB15" s="38"/>
      <c r="AC15" s="38"/>
      <c r="AD15" s="38"/>
      <c r="AE15" s="38"/>
      <c r="AF15" s="38"/>
      <c r="AG15" s="38"/>
      <c r="AH15" s="38"/>
      <c r="AI15" s="38"/>
      <c r="AJ15" s="33"/>
      <c r="AM15" s="20"/>
      <c r="AN15" s="37"/>
      <c r="AO15" s="37"/>
      <c r="AP15" s="78"/>
      <c r="AQ15" s="37"/>
      <c r="AR15" s="37"/>
      <c r="AS15" s="37"/>
      <c r="AT15" s="37"/>
      <c r="AU15" s="37"/>
      <c r="AV15" s="37"/>
      <c r="AW15" s="37"/>
      <c r="AX15" s="37"/>
      <c r="AY15" s="37"/>
      <c r="AZ15" s="78"/>
      <c r="BA15" s="37"/>
      <c r="BB15" s="112"/>
      <c r="BD15" s="20"/>
      <c r="BF15" s="37"/>
      <c r="BG15" s="37"/>
      <c r="BH15" s="37"/>
      <c r="BI15" s="37"/>
      <c r="BJ15" s="37"/>
      <c r="BK15" s="37"/>
      <c r="BL15" s="37"/>
      <c r="BM15" s="37"/>
      <c r="BN15" s="37"/>
      <c r="BO15" s="37"/>
      <c r="BS15"/>
    </row>
    <row r="16" spans="1:71" ht="15">
      <c r="A16" s="21"/>
      <c r="B16" s="21"/>
      <c r="C16" s="76"/>
      <c r="D16" s="75"/>
      <c r="E16" s="21"/>
      <c r="F16" s="21"/>
      <c r="G16" s="21"/>
      <c r="H16" s="21"/>
      <c r="I16" s="21"/>
      <c r="J16" s="21"/>
      <c r="K16" s="21"/>
      <c r="P16" s="82"/>
      <c r="Q16" s="82"/>
      <c r="R16" s="38"/>
      <c r="S16" s="38"/>
      <c r="T16" s="84"/>
      <c r="U16" s="38"/>
      <c r="V16" s="38"/>
      <c r="W16" s="38"/>
      <c r="X16" s="38"/>
      <c r="Y16" s="39"/>
      <c r="Z16" s="38"/>
      <c r="AA16" s="38"/>
      <c r="AB16" s="38"/>
      <c r="AC16" s="38"/>
      <c r="AD16" s="38"/>
      <c r="AE16" s="38"/>
      <c r="AF16" s="38"/>
      <c r="AG16" s="38"/>
      <c r="AH16" s="38"/>
      <c r="AI16" s="38"/>
      <c r="AJ16" s="33"/>
      <c r="AM16" s="20"/>
      <c r="AN16" s="37"/>
      <c r="AO16" s="37"/>
      <c r="AP16" s="78"/>
      <c r="AQ16" s="37"/>
      <c r="AR16" s="37"/>
      <c r="AS16" s="37"/>
      <c r="AT16" s="37"/>
      <c r="AU16" s="37"/>
      <c r="AV16" s="37"/>
      <c r="AW16" s="37"/>
      <c r="AX16" s="37"/>
      <c r="AY16" s="37"/>
      <c r="AZ16" s="78"/>
      <c r="BA16" s="37"/>
      <c r="BB16" s="112"/>
      <c r="BD16" s="20"/>
      <c r="BF16" s="37"/>
      <c r="BG16" s="37"/>
      <c r="BH16" s="37"/>
      <c r="BI16" s="37"/>
      <c r="BJ16" s="37"/>
      <c r="BK16" s="37"/>
      <c r="BL16" s="37"/>
      <c r="BM16" s="37"/>
      <c r="BN16" s="37"/>
      <c r="BO16" s="37"/>
      <c r="BS16"/>
    </row>
    <row r="17" spans="1:71" ht="15">
      <c r="A17" s="21"/>
      <c r="B17" s="21"/>
      <c r="C17" s="76"/>
      <c r="D17" s="75"/>
      <c r="E17" s="21"/>
      <c r="F17" s="21"/>
      <c r="G17" s="21"/>
      <c r="H17" s="21"/>
      <c r="I17" s="21"/>
      <c r="J17" s="21"/>
      <c r="K17" s="21"/>
      <c r="P17" s="82"/>
      <c r="Q17" s="82"/>
      <c r="R17" s="38"/>
      <c r="S17" s="38"/>
      <c r="T17" s="38"/>
      <c r="U17" s="38"/>
      <c r="V17" s="38"/>
      <c r="W17" s="38"/>
      <c r="X17" s="38"/>
      <c r="Y17" s="39"/>
      <c r="Z17" s="38"/>
      <c r="AA17" s="38"/>
      <c r="AB17" s="38"/>
      <c r="AC17" s="38"/>
      <c r="AD17" s="38"/>
      <c r="AE17" s="38"/>
      <c r="AF17" s="38"/>
      <c r="AG17" s="38"/>
      <c r="AH17" s="38"/>
      <c r="AI17" s="38"/>
      <c r="AJ17" s="33"/>
      <c r="AM17" s="20"/>
      <c r="AN17" s="37"/>
      <c r="AO17" s="37"/>
      <c r="AP17" s="78"/>
      <c r="AQ17" s="37"/>
      <c r="AR17" s="37"/>
      <c r="AS17" s="37"/>
      <c r="AT17" s="37"/>
      <c r="AU17" s="37"/>
      <c r="AV17" s="37"/>
      <c r="AW17" s="37"/>
      <c r="AX17" s="37"/>
      <c r="AY17" s="37"/>
      <c r="AZ17" s="78"/>
      <c r="BA17" s="37"/>
      <c r="BB17" s="112"/>
      <c r="BD17" s="20"/>
      <c r="BF17" s="37"/>
      <c r="BG17" s="37"/>
      <c r="BH17" s="37"/>
      <c r="BI17" s="37"/>
      <c r="BJ17" s="37"/>
      <c r="BK17" s="37"/>
      <c r="BL17" s="37"/>
      <c r="BM17" s="37"/>
      <c r="BN17" s="37"/>
      <c r="BO17" s="37"/>
      <c r="BS17"/>
    </row>
    <row r="18" spans="1:71" ht="15">
      <c r="A18" s="21"/>
      <c r="B18" s="21"/>
      <c r="C18" s="76"/>
      <c r="D18" s="75"/>
      <c r="E18" s="21"/>
      <c r="F18" s="21"/>
      <c r="G18" s="21"/>
      <c r="H18" s="21"/>
      <c r="I18" s="21"/>
      <c r="J18" s="21"/>
      <c r="K18" s="21"/>
      <c r="P18" s="82"/>
      <c r="Q18" s="82"/>
      <c r="R18" s="38"/>
      <c r="S18" s="38"/>
      <c r="T18" s="38"/>
      <c r="U18" s="38"/>
      <c r="V18" s="38"/>
      <c r="W18" s="38"/>
      <c r="X18" s="38"/>
      <c r="Y18" s="39"/>
      <c r="Z18" s="38"/>
      <c r="AA18" s="38"/>
      <c r="AB18" s="38"/>
      <c r="AC18" s="38"/>
      <c r="AD18" s="38"/>
      <c r="AE18" s="38"/>
      <c r="AF18" s="38"/>
      <c r="AG18" s="38"/>
      <c r="AH18" s="38"/>
      <c r="AI18" s="38"/>
      <c r="AJ18" s="33"/>
      <c r="AM18" s="20"/>
      <c r="AN18" s="37"/>
      <c r="AO18" s="37"/>
      <c r="AP18" s="78"/>
      <c r="AQ18" s="37"/>
      <c r="AR18" s="37"/>
      <c r="AS18" s="37"/>
      <c r="AT18" s="37"/>
      <c r="AU18" s="37"/>
      <c r="AV18" s="37"/>
      <c r="AW18" s="37"/>
      <c r="AX18" s="37"/>
      <c r="AY18" s="37"/>
      <c r="AZ18" s="78"/>
      <c r="BA18" s="37"/>
      <c r="BB18" s="112"/>
      <c r="BD18" s="20"/>
      <c r="BF18" s="37"/>
      <c r="BG18" s="37"/>
      <c r="BH18" s="37"/>
      <c r="BI18" s="37"/>
      <c r="BJ18" s="37"/>
      <c r="BK18" s="37"/>
      <c r="BL18" s="37"/>
      <c r="BM18" s="37"/>
      <c r="BN18" s="37"/>
      <c r="BO18" s="37"/>
      <c r="BS18"/>
    </row>
    <row r="19" spans="1:71" ht="15">
      <c r="A19" s="21"/>
      <c r="B19" s="21"/>
      <c r="C19" s="76"/>
      <c r="D19" s="75"/>
      <c r="E19" s="21"/>
      <c r="F19" s="21"/>
      <c r="G19" s="21"/>
      <c r="H19" s="21"/>
      <c r="I19" s="21"/>
      <c r="J19" s="21"/>
      <c r="K19" s="21"/>
      <c r="P19" s="82"/>
      <c r="Q19" s="82"/>
      <c r="R19" s="38"/>
      <c r="S19" s="38"/>
      <c r="T19" s="38"/>
      <c r="U19" s="38"/>
      <c r="V19" s="38"/>
      <c r="W19" s="38"/>
      <c r="X19" s="38"/>
      <c r="Y19" s="39"/>
      <c r="Z19" s="38"/>
      <c r="AA19" s="38"/>
      <c r="AB19" s="38"/>
      <c r="AC19" s="38"/>
      <c r="AD19" s="38"/>
      <c r="AE19" s="38"/>
      <c r="AF19" s="38"/>
      <c r="AG19" s="38"/>
      <c r="AH19" s="38"/>
      <c r="AI19" s="38"/>
      <c r="AJ19" s="33"/>
      <c r="AM19" s="20"/>
      <c r="AN19" s="37"/>
      <c r="AO19" s="37"/>
      <c r="AP19" s="78"/>
      <c r="AQ19" s="37"/>
      <c r="AR19" s="37"/>
      <c r="AS19" s="37"/>
      <c r="AT19" s="37"/>
      <c r="AU19" s="37"/>
      <c r="AV19" s="37"/>
      <c r="AW19" s="37"/>
      <c r="AX19" s="37"/>
      <c r="AY19" s="37"/>
      <c r="AZ19" s="78"/>
      <c r="BA19" s="37"/>
      <c r="BB19" s="112"/>
      <c r="BD19" s="20"/>
      <c r="BF19" s="37"/>
      <c r="BG19" s="37"/>
      <c r="BH19" s="37"/>
      <c r="BI19" s="37"/>
      <c r="BJ19" s="37"/>
      <c r="BK19" s="37"/>
      <c r="BL19" s="37"/>
      <c r="BM19" s="37"/>
      <c r="BN19" s="37"/>
      <c r="BO19" s="37"/>
      <c r="BS19"/>
    </row>
    <row r="20" spans="1:71" ht="15">
      <c r="A20" s="21"/>
      <c r="B20" s="21"/>
      <c r="C20" s="76"/>
      <c r="D20" s="75"/>
      <c r="E20" s="21"/>
      <c r="F20" s="21"/>
      <c r="G20" s="21"/>
      <c r="H20" s="21"/>
      <c r="I20" s="21"/>
      <c r="J20" s="21"/>
      <c r="K20" s="21"/>
      <c r="P20" s="82"/>
      <c r="Q20" s="82"/>
      <c r="R20" s="38"/>
      <c r="S20" s="38"/>
      <c r="T20" s="38"/>
      <c r="U20" s="38"/>
      <c r="V20" s="38"/>
      <c r="W20" s="38"/>
      <c r="X20" s="38"/>
      <c r="Y20" s="39"/>
      <c r="Z20" s="38"/>
      <c r="AA20" s="38"/>
      <c r="AB20" s="38"/>
      <c r="AC20" s="38"/>
      <c r="AD20" s="38"/>
      <c r="AE20" s="38"/>
      <c r="AF20" s="38"/>
      <c r="AG20" s="38"/>
      <c r="AH20" s="38"/>
      <c r="AI20" s="38"/>
      <c r="AJ20" s="33"/>
      <c r="AM20" s="20"/>
      <c r="AN20" s="37"/>
      <c r="AO20" s="37"/>
      <c r="AP20" s="78"/>
      <c r="AQ20" s="37"/>
      <c r="AR20" s="37"/>
      <c r="AS20" s="37"/>
      <c r="AT20" s="37"/>
      <c r="AU20" s="37"/>
      <c r="AV20" s="37"/>
      <c r="AW20" s="37"/>
      <c r="AX20" s="37"/>
      <c r="AY20" s="37"/>
      <c r="AZ20" s="78"/>
      <c r="BA20" s="37"/>
      <c r="BB20" s="112"/>
      <c r="BD20" s="20"/>
      <c r="BF20" s="37"/>
      <c r="BG20" s="37"/>
      <c r="BH20" s="37"/>
      <c r="BI20" s="37"/>
      <c r="BJ20" s="37"/>
      <c r="BK20" s="37"/>
      <c r="BL20" s="37"/>
      <c r="BM20" s="37"/>
      <c r="BN20" s="37"/>
      <c r="BO20" s="37"/>
      <c r="BS20"/>
    </row>
    <row r="21" spans="1:71" ht="15">
      <c r="A21" s="21"/>
      <c r="B21" s="21"/>
      <c r="C21" s="76"/>
      <c r="D21" s="75"/>
      <c r="E21" s="21"/>
      <c r="F21" s="87"/>
      <c r="G21" s="21"/>
      <c r="H21" s="21"/>
      <c r="I21" s="21"/>
      <c r="J21" s="21"/>
      <c r="K21" s="21"/>
      <c r="P21" s="82"/>
      <c r="Q21" s="82"/>
      <c r="R21" s="38"/>
      <c r="S21" s="38"/>
      <c r="T21" s="84"/>
      <c r="U21" s="38"/>
      <c r="V21" s="38"/>
      <c r="W21" s="38"/>
      <c r="X21" s="38"/>
      <c r="Y21" s="39"/>
      <c r="Z21" s="38"/>
      <c r="AA21" s="38"/>
      <c r="AB21" s="38"/>
      <c r="AC21" s="38"/>
      <c r="AD21" s="38"/>
      <c r="AE21" s="38"/>
      <c r="AF21" s="38"/>
      <c r="AG21" s="38"/>
      <c r="AH21" s="38"/>
      <c r="AI21" s="38"/>
      <c r="AJ21" s="33"/>
      <c r="AM21" s="20"/>
      <c r="AN21" s="37"/>
      <c r="AO21" s="37"/>
      <c r="AP21" s="78"/>
      <c r="AQ21" s="37"/>
      <c r="AR21" s="37"/>
      <c r="AS21" s="37"/>
      <c r="AT21" s="37"/>
      <c r="AU21" s="37"/>
      <c r="AV21" s="37"/>
      <c r="AW21" s="37"/>
      <c r="AX21" s="37"/>
      <c r="AY21" s="37"/>
      <c r="AZ21" s="78"/>
      <c r="BA21" s="37"/>
      <c r="BB21" s="112"/>
      <c r="BD21" s="20"/>
      <c r="BF21" s="37"/>
      <c r="BG21" s="37"/>
      <c r="BH21" s="37"/>
      <c r="BI21" s="37"/>
      <c r="BJ21" s="37"/>
      <c r="BK21" s="37"/>
      <c r="BL21" s="37"/>
      <c r="BM21" s="37"/>
      <c r="BN21" s="37"/>
      <c r="BO21" s="37"/>
      <c r="BS21"/>
    </row>
    <row r="22" spans="1:71" ht="15">
      <c r="A22" s="21"/>
      <c r="B22" s="21"/>
      <c r="C22" s="76"/>
      <c r="D22" s="75"/>
      <c r="E22" s="21"/>
      <c r="F22" s="21"/>
      <c r="G22" s="21"/>
      <c r="H22" s="21"/>
      <c r="I22" s="21"/>
      <c r="J22" s="21"/>
      <c r="K22" s="21"/>
      <c r="P22" s="82"/>
      <c r="Q22" s="82"/>
      <c r="R22" s="38"/>
      <c r="S22" s="38"/>
      <c r="T22" s="38"/>
      <c r="U22" s="38"/>
      <c r="V22" s="38"/>
      <c r="W22" s="38"/>
      <c r="X22" s="38"/>
      <c r="Y22" s="39"/>
      <c r="Z22" s="38"/>
      <c r="AA22" s="38"/>
      <c r="AB22" s="38"/>
      <c r="AC22" s="38"/>
      <c r="AD22" s="38"/>
      <c r="AE22" s="38"/>
      <c r="AF22" s="38"/>
      <c r="AG22" s="38"/>
      <c r="AH22" s="38"/>
      <c r="AI22" s="38"/>
      <c r="AJ22" s="33"/>
      <c r="AM22" s="20"/>
      <c r="AN22" s="37"/>
      <c r="AO22" s="37"/>
      <c r="AP22" s="78"/>
      <c r="AQ22" s="37"/>
      <c r="AR22" s="37"/>
      <c r="AS22" s="37"/>
      <c r="AT22" s="37"/>
      <c r="AU22" s="37"/>
      <c r="AV22" s="37"/>
      <c r="AW22" s="37"/>
      <c r="AX22" s="37"/>
      <c r="AY22" s="37"/>
      <c r="AZ22" s="78"/>
      <c r="BA22" s="37"/>
      <c r="BB22" s="112"/>
      <c r="BD22" s="20"/>
      <c r="BF22" s="37"/>
      <c r="BG22" s="37"/>
      <c r="BH22" s="37"/>
      <c r="BI22" s="37"/>
      <c r="BJ22" s="37"/>
      <c r="BK22" s="37"/>
      <c r="BL22" s="37"/>
      <c r="BM22" s="37"/>
      <c r="BN22" s="37"/>
      <c r="BO22" s="37"/>
      <c r="BS22"/>
    </row>
    <row r="23" spans="1:71" ht="15">
      <c r="A23" s="21"/>
      <c r="B23" s="21"/>
      <c r="C23" s="76"/>
      <c r="D23" s="75"/>
      <c r="E23" s="21"/>
      <c r="F23" s="21"/>
      <c r="G23" s="21"/>
      <c r="H23" s="21"/>
      <c r="I23" s="21"/>
      <c r="J23" s="21"/>
      <c r="K23" s="21"/>
      <c r="P23" s="82"/>
      <c r="Q23" s="82"/>
      <c r="R23" s="38"/>
      <c r="S23" s="38"/>
      <c r="T23" s="38"/>
      <c r="U23" s="38"/>
      <c r="V23" s="38"/>
      <c r="W23" s="38"/>
      <c r="X23" s="38"/>
      <c r="Y23" s="39"/>
      <c r="Z23" s="38"/>
      <c r="AA23" s="38"/>
      <c r="AB23" s="38"/>
      <c r="AC23" s="38"/>
      <c r="AD23" s="38"/>
      <c r="AE23" s="38"/>
      <c r="AF23" s="38"/>
      <c r="AG23" s="38"/>
      <c r="AH23" s="38"/>
      <c r="AI23" s="38"/>
      <c r="AJ23" s="33"/>
      <c r="AM23" s="20"/>
      <c r="AN23" s="37"/>
      <c r="AO23" s="37"/>
      <c r="AP23" s="78"/>
      <c r="AQ23" s="37"/>
      <c r="AR23" s="37"/>
      <c r="AS23" s="37"/>
      <c r="AT23" s="37"/>
      <c r="AU23" s="37"/>
      <c r="AV23" s="37"/>
      <c r="AW23" s="37"/>
      <c r="AX23" s="37"/>
      <c r="AY23" s="37"/>
      <c r="AZ23" s="78"/>
      <c r="BA23" s="37"/>
      <c r="BB23" s="112"/>
      <c r="BD23" s="20"/>
      <c r="BF23" s="37"/>
      <c r="BG23" s="37"/>
      <c r="BH23" s="37"/>
      <c r="BI23" s="37"/>
      <c r="BJ23" s="37"/>
      <c r="BK23" s="37"/>
      <c r="BL23" s="37"/>
      <c r="BM23" s="37"/>
      <c r="BN23" s="37"/>
      <c r="BO23" s="37"/>
      <c r="BS23"/>
    </row>
    <row r="24" spans="1:71" ht="15">
      <c r="A24" s="21"/>
      <c r="B24" s="21"/>
      <c r="C24" s="76"/>
      <c r="D24" s="75"/>
      <c r="E24" s="21"/>
      <c r="F24" s="21"/>
      <c r="G24" s="21"/>
      <c r="H24" s="21"/>
      <c r="I24" s="21"/>
      <c r="J24" s="21"/>
      <c r="K24" s="21"/>
      <c r="P24" s="82"/>
      <c r="Q24" s="82"/>
      <c r="R24" s="38"/>
      <c r="S24" s="38"/>
      <c r="T24" s="38"/>
      <c r="U24" s="38"/>
      <c r="V24" s="38"/>
      <c r="W24" s="38"/>
      <c r="X24" s="38"/>
      <c r="Y24" s="39"/>
      <c r="Z24" s="38"/>
      <c r="AA24" s="38"/>
      <c r="AB24" s="38"/>
      <c r="AC24" s="38"/>
      <c r="AD24" s="38"/>
      <c r="AE24" s="38"/>
      <c r="AF24" s="38"/>
      <c r="AG24" s="38"/>
      <c r="AH24" s="38"/>
      <c r="AI24" s="38"/>
      <c r="AJ24" s="33"/>
      <c r="AM24" s="20"/>
      <c r="AN24" s="37"/>
      <c r="AO24" s="37"/>
      <c r="AP24" s="78"/>
      <c r="AQ24" s="37"/>
      <c r="AR24" s="37"/>
      <c r="AS24" s="37"/>
      <c r="AT24" s="37"/>
      <c r="AU24" s="37"/>
      <c r="AV24" s="37"/>
      <c r="AW24" s="37"/>
      <c r="AX24" s="37"/>
      <c r="AY24" s="37"/>
      <c r="AZ24" s="78"/>
      <c r="BA24" s="37"/>
      <c r="BB24" s="112"/>
      <c r="BD24" s="20"/>
      <c r="BF24" s="37"/>
      <c r="BG24" s="37"/>
      <c r="BH24" s="37"/>
      <c r="BI24" s="37"/>
      <c r="BJ24" s="37"/>
      <c r="BK24" s="37"/>
      <c r="BL24" s="37"/>
      <c r="BM24" s="37"/>
      <c r="BN24" s="37"/>
      <c r="BO24" s="37"/>
      <c r="BS24"/>
    </row>
    <row r="25" spans="1:71" ht="15">
      <c r="A25" s="21"/>
      <c r="B25" s="21"/>
      <c r="C25" s="76"/>
      <c r="D25" s="75"/>
      <c r="E25" s="21"/>
      <c r="F25" s="21"/>
      <c r="G25" s="21"/>
      <c r="H25" s="21"/>
      <c r="I25" s="21"/>
      <c r="J25" s="21"/>
      <c r="K25" s="21"/>
      <c r="P25" s="82"/>
      <c r="Q25" s="82"/>
      <c r="R25" s="38"/>
      <c r="S25" s="38"/>
      <c r="T25" s="38"/>
      <c r="U25" s="38"/>
      <c r="V25" s="38"/>
      <c r="W25" s="38"/>
      <c r="X25" s="38"/>
      <c r="Y25" s="39"/>
      <c r="Z25" s="38"/>
      <c r="AA25" s="38"/>
      <c r="AB25" s="38"/>
      <c r="AC25" s="38"/>
      <c r="AD25" s="38"/>
      <c r="AE25" s="38"/>
      <c r="AF25" s="38"/>
      <c r="AG25" s="38"/>
      <c r="AH25" s="38"/>
      <c r="AI25" s="38"/>
      <c r="AJ25" s="33"/>
      <c r="AM25" s="20"/>
      <c r="AN25" s="37"/>
      <c r="AO25" s="37"/>
      <c r="AP25" s="78"/>
      <c r="AQ25" s="37"/>
      <c r="AR25" s="37"/>
      <c r="AS25" s="37"/>
      <c r="AT25" s="37"/>
      <c r="AU25" s="37"/>
      <c r="AV25" s="37"/>
      <c r="AW25" s="37"/>
      <c r="AX25" s="37"/>
      <c r="AY25" s="37"/>
      <c r="AZ25" s="78"/>
      <c r="BA25" s="37"/>
      <c r="BB25" s="112"/>
      <c r="BD25" s="20"/>
      <c r="BF25" s="37"/>
      <c r="BG25" s="37"/>
      <c r="BH25" s="37"/>
      <c r="BI25" s="37"/>
      <c r="BJ25" s="37"/>
      <c r="BK25" s="37"/>
      <c r="BL25" s="37"/>
      <c r="BM25" s="37"/>
      <c r="BN25" s="37"/>
      <c r="BO25" s="37"/>
      <c r="BS25"/>
    </row>
    <row r="26" spans="1:71" ht="15">
      <c r="A26" s="21"/>
      <c r="B26" s="21"/>
      <c r="C26" s="76"/>
      <c r="D26" s="75"/>
      <c r="E26" s="21"/>
      <c r="F26" s="21"/>
      <c r="G26" s="21"/>
      <c r="H26" s="21"/>
      <c r="I26" s="21"/>
      <c r="J26" s="21"/>
      <c r="K26" s="21"/>
      <c r="P26" s="82"/>
      <c r="Q26" s="82"/>
      <c r="R26" s="38"/>
      <c r="S26" s="38"/>
      <c r="T26" s="38"/>
      <c r="U26" s="38"/>
      <c r="V26" s="38"/>
      <c r="W26" s="38"/>
      <c r="X26" s="38"/>
      <c r="Y26" s="39"/>
      <c r="Z26" s="38"/>
      <c r="AA26" s="38"/>
      <c r="AB26" s="38"/>
      <c r="AC26" s="38"/>
      <c r="AD26" s="38"/>
      <c r="AE26" s="38"/>
      <c r="AF26" s="38"/>
      <c r="AG26" s="38"/>
      <c r="AH26" s="38"/>
      <c r="AI26" s="38"/>
      <c r="AJ26" s="33"/>
      <c r="AM26" s="20"/>
      <c r="AN26" s="37"/>
      <c r="AO26" s="37"/>
      <c r="AP26" s="78"/>
      <c r="AQ26" s="37"/>
      <c r="AR26" s="37"/>
      <c r="AS26" s="37"/>
      <c r="AT26" s="37"/>
      <c r="AU26" s="37"/>
      <c r="AV26" s="37"/>
      <c r="AW26" s="37"/>
      <c r="AX26" s="37"/>
      <c r="AY26" s="37"/>
      <c r="AZ26" s="78"/>
      <c r="BA26" s="37"/>
      <c r="BB26" s="112"/>
      <c r="BD26" s="20"/>
      <c r="BF26" s="37"/>
      <c r="BG26" s="37"/>
      <c r="BH26" s="37"/>
      <c r="BI26" s="37"/>
      <c r="BJ26" s="37"/>
      <c r="BK26" s="37"/>
      <c r="BL26" s="37"/>
      <c r="BM26" s="37"/>
      <c r="BN26" s="37"/>
      <c r="BO26" s="37"/>
      <c r="BS26"/>
    </row>
    <row r="27" spans="1:71" ht="15">
      <c r="C27" s="113"/>
      <c r="D27" s="114"/>
      <c r="P27" s="82"/>
      <c r="Q27" s="82"/>
      <c r="R27" s="38"/>
      <c r="S27" s="38"/>
      <c r="T27" s="38"/>
      <c r="U27" s="38"/>
      <c r="V27" s="38"/>
      <c r="W27" s="38"/>
      <c r="X27" s="38"/>
      <c r="Y27" s="38"/>
      <c r="Z27" s="38"/>
      <c r="AA27" s="38"/>
      <c r="AB27" s="38"/>
      <c r="AC27" s="38"/>
      <c r="AD27" s="38"/>
      <c r="AE27" s="38"/>
      <c r="AF27" s="38"/>
      <c r="AG27" s="38"/>
      <c r="AH27" s="38"/>
      <c r="AN27" s="37"/>
      <c r="AO27" s="37"/>
      <c r="AP27" s="78"/>
      <c r="AQ27" s="37"/>
      <c r="AR27" s="37"/>
      <c r="AS27" s="37"/>
      <c r="AT27" s="37"/>
      <c r="AU27" s="37"/>
      <c r="AV27" s="37"/>
      <c r="AW27" s="37"/>
      <c r="AX27" s="37"/>
      <c r="AY27" s="37"/>
      <c r="AZ27" s="78"/>
      <c r="BA27" s="37"/>
      <c r="BB27" s="78"/>
      <c r="BF27" s="37"/>
      <c r="BG27" s="37"/>
      <c r="BH27" s="37"/>
      <c r="BI27" s="37"/>
      <c r="BJ27" s="37"/>
      <c r="BK27" s="37"/>
      <c r="BL27" s="37"/>
      <c r="BM27" s="37"/>
      <c r="BN27" s="37"/>
      <c r="BO27" s="37"/>
    </row>
    <row r="28" spans="1:71" ht="15">
      <c r="C28" s="113"/>
      <c r="D28" s="114"/>
      <c r="P28" s="82"/>
      <c r="Q28" s="82"/>
      <c r="R28" s="38"/>
      <c r="S28" s="38"/>
      <c r="T28" s="38"/>
      <c r="U28" s="38"/>
      <c r="V28" s="38"/>
      <c r="W28" s="38"/>
      <c r="X28" s="38"/>
      <c r="Y28" s="38"/>
      <c r="Z28" s="38"/>
      <c r="AA28" s="38"/>
      <c r="AB28" s="38"/>
      <c r="AC28" s="38"/>
      <c r="AD28" s="38"/>
      <c r="AE28" s="38"/>
      <c r="AF28" s="38"/>
      <c r="AG28" s="38"/>
      <c r="AH28" s="38"/>
      <c r="AN28" s="37"/>
      <c r="AO28" s="37"/>
      <c r="AP28" s="78"/>
      <c r="AQ28" s="37"/>
      <c r="AR28" s="37"/>
      <c r="AS28" s="37"/>
      <c r="AT28" s="37"/>
      <c r="AU28" s="37"/>
      <c r="AV28" s="37"/>
      <c r="AW28" s="37"/>
      <c r="AX28" s="37"/>
      <c r="AY28" s="37"/>
      <c r="AZ28" s="78"/>
      <c r="BA28" s="37"/>
      <c r="BB28" s="78"/>
      <c r="BF28" s="37"/>
      <c r="BG28" s="37"/>
      <c r="BH28" s="37"/>
      <c r="BI28" s="37"/>
      <c r="BJ28" s="37"/>
      <c r="BK28" s="37"/>
      <c r="BL28" s="37"/>
      <c r="BM28" s="37"/>
      <c r="BN28" s="37"/>
      <c r="BO28" s="37"/>
    </row>
    <row r="29" spans="1:71" ht="15">
      <c r="C29" s="113"/>
      <c r="D29" s="114"/>
      <c r="P29" s="82"/>
      <c r="Q29" s="82"/>
      <c r="R29" s="38"/>
      <c r="S29" s="38"/>
      <c r="T29" s="38"/>
      <c r="U29" s="38"/>
      <c r="V29" s="38"/>
      <c r="W29" s="38"/>
      <c r="X29" s="38"/>
      <c r="Y29" s="38"/>
      <c r="Z29" s="38"/>
      <c r="AA29" s="38"/>
      <c r="AB29" s="38"/>
      <c r="AC29" s="38"/>
      <c r="AD29" s="38"/>
      <c r="AE29" s="38"/>
      <c r="AF29" s="38"/>
      <c r="AG29" s="38"/>
      <c r="AH29" s="38"/>
      <c r="AN29" s="37"/>
      <c r="AO29" s="37"/>
      <c r="AP29" s="78"/>
      <c r="AQ29" s="37"/>
      <c r="AR29" s="37"/>
      <c r="AS29" s="37"/>
      <c r="AT29" s="37"/>
      <c r="AU29" s="37"/>
      <c r="AV29" s="37"/>
      <c r="AW29" s="37"/>
      <c r="AX29" s="37"/>
      <c r="AY29" s="37"/>
      <c r="AZ29" s="78"/>
      <c r="BA29" s="37"/>
      <c r="BB29" s="78"/>
      <c r="BF29" s="37"/>
      <c r="BG29" s="37"/>
      <c r="BH29" s="37"/>
      <c r="BI29" s="37"/>
      <c r="BJ29" s="37"/>
      <c r="BK29" s="37"/>
      <c r="BL29" s="37"/>
      <c r="BM29" s="37"/>
      <c r="BN29" s="37"/>
      <c r="BO29" s="37"/>
    </row>
    <row r="30" spans="1:71" ht="15">
      <c r="C30" s="113"/>
      <c r="D30" s="114"/>
      <c r="P30" s="82"/>
      <c r="Q30" s="82"/>
      <c r="R30" s="38"/>
      <c r="S30" s="38"/>
      <c r="T30" s="38"/>
      <c r="U30" s="38"/>
      <c r="V30" s="38"/>
      <c r="W30" s="38"/>
      <c r="X30" s="38"/>
      <c r="Y30" s="38"/>
      <c r="Z30" s="38"/>
      <c r="AA30" s="38"/>
      <c r="AB30" s="38"/>
      <c r="AC30" s="38"/>
      <c r="AD30" s="38"/>
      <c r="AE30" s="38"/>
      <c r="AF30" s="38"/>
      <c r="AG30" s="38"/>
      <c r="AH30" s="38"/>
      <c r="AN30" s="37"/>
      <c r="AO30" s="37"/>
      <c r="AP30" s="78"/>
      <c r="AQ30" s="37"/>
      <c r="AR30" s="37"/>
      <c r="AS30" s="37"/>
      <c r="AT30" s="37"/>
      <c r="AU30" s="37"/>
      <c r="AV30" s="37"/>
      <c r="AW30" s="37"/>
      <c r="AX30" s="37"/>
      <c r="AY30" s="37"/>
      <c r="AZ30" s="78"/>
      <c r="BA30" s="37"/>
      <c r="BB30" s="78"/>
      <c r="BF30" s="37"/>
      <c r="BG30" s="37"/>
      <c r="BH30" s="37"/>
      <c r="BI30" s="37"/>
      <c r="BJ30" s="37"/>
      <c r="BK30" s="37"/>
      <c r="BL30" s="37"/>
      <c r="BM30" s="37"/>
      <c r="BN30" s="37"/>
      <c r="BO30" s="37"/>
    </row>
    <row r="31" spans="1:71" ht="15">
      <c r="C31" s="113"/>
      <c r="D31" s="114"/>
      <c r="P31" s="82"/>
      <c r="Q31" s="82"/>
      <c r="R31" s="38"/>
      <c r="S31" s="38"/>
      <c r="T31" s="38"/>
      <c r="U31" s="38"/>
      <c r="V31" s="38"/>
      <c r="W31" s="38"/>
      <c r="X31" s="38"/>
      <c r="Y31" s="38"/>
      <c r="Z31" s="38"/>
      <c r="AA31" s="38"/>
      <c r="AB31" s="38"/>
      <c r="AC31" s="38"/>
      <c r="AD31" s="38"/>
      <c r="AE31" s="38"/>
      <c r="AF31" s="38"/>
      <c r="AG31" s="38"/>
      <c r="AH31" s="38"/>
      <c r="AN31" s="37"/>
      <c r="AO31" s="37"/>
      <c r="AP31" s="78"/>
      <c r="AQ31" s="37"/>
      <c r="AR31" s="37"/>
      <c r="AS31" s="37"/>
      <c r="AT31" s="37"/>
      <c r="AU31" s="37"/>
      <c r="AV31" s="37"/>
      <c r="AW31" s="37"/>
      <c r="AX31" s="37"/>
      <c r="AY31" s="37"/>
      <c r="AZ31" s="78"/>
      <c r="BA31" s="37"/>
      <c r="BB31" s="78"/>
      <c r="BF31" s="37"/>
      <c r="BG31" s="37"/>
      <c r="BH31" s="37"/>
      <c r="BI31" s="37"/>
      <c r="BJ31" s="37"/>
      <c r="BK31" s="37"/>
      <c r="BL31" s="37"/>
      <c r="BM31" s="37"/>
      <c r="BN31" s="37"/>
      <c r="BO31" s="37"/>
    </row>
    <row r="32" spans="1:71" ht="15">
      <c r="C32" s="113"/>
      <c r="D32" s="114"/>
      <c r="P32" s="82"/>
      <c r="Q32" s="82"/>
      <c r="R32" s="38"/>
      <c r="S32" s="38"/>
      <c r="T32" s="38"/>
      <c r="U32" s="38"/>
      <c r="V32" s="38"/>
      <c r="W32" s="38"/>
      <c r="X32" s="38"/>
      <c r="Y32" s="38"/>
      <c r="Z32" s="38"/>
      <c r="AA32" s="38"/>
      <c r="AB32" s="38"/>
      <c r="AC32" s="38"/>
      <c r="AD32" s="38"/>
      <c r="AE32" s="38"/>
      <c r="AF32" s="38"/>
      <c r="AG32" s="38"/>
      <c r="AH32" s="38"/>
      <c r="AN32" s="37"/>
      <c r="AO32" s="37"/>
      <c r="AP32" s="78"/>
      <c r="AQ32" s="37"/>
      <c r="AR32" s="37"/>
      <c r="AS32" s="37"/>
      <c r="AT32" s="37"/>
      <c r="AU32" s="37"/>
      <c r="AV32" s="37"/>
      <c r="AW32" s="37"/>
      <c r="AX32" s="37"/>
      <c r="AY32" s="37"/>
      <c r="AZ32" s="78"/>
      <c r="BA32" s="37"/>
      <c r="BB32" s="78"/>
      <c r="BF32" s="37"/>
      <c r="BG32" s="37"/>
      <c r="BH32" s="37"/>
      <c r="BI32" s="37"/>
      <c r="BJ32" s="37"/>
      <c r="BK32" s="37"/>
      <c r="BL32" s="37"/>
      <c r="BM32" s="37"/>
      <c r="BN32" s="37"/>
      <c r="BO32" s="37"/>
    </row>
    <row r="33" spans="3:67" ht="15">
      <c r="C33" s="113"/>
      <c r="D33" s="114"/>
      <c r="P33" s="82"/>
      <c r="Q33" s="82"/>
      <c r="R33" s="38"/>
      <c r="S33" s="38"/>
      <c r="T33" s="38"/>
      <c r="U33" s="38"/>
      <c r="V33" s="38"/>
      <c r="W33" s="38"/>
      <c r="X33" s="38"/>
      <c r="Y33" s="38"/>
      <c r="Z33" s="38"/>
      <c r="AA33" s="38"/>
      <c r="AB33" s="38"/>
      <c r="AC33" s="38"/>
      <c r="AD33" s="38"/>
      <c r="AE33" s="38"/>
      <c r="AF33" s="38"/>
      <c r="AG33" s="38"/>
      <c r="AH33" s="38"/>
      <c r="AN33" s="37"/>
      <c r="AO33" s="37"/>
      <c r="AP33" s="78"/>
      <c r="AQ33" s="37"/>
      <c r="AR33" s="37"/>
      <c r="AS33" s="37"/>
      <c r="AT33" s="37"/>
      <c r="AU33" s="37"/>
      <c r="AV33" s="37"/>
      <c r="AW33" s="37"/>
      <c r="AX33" s="37"/>
      <c r="AY33" s="37"/>
      <c r="AZ33" s="78"/>
      <c r="BA33" s="37"/>
      <c r="BB33" s="78"/>
      <c r="BF33" s="37"/>
      <c r="BG33" s="37"/>
      <c r="BH33" s="37"/>
      <c r="BI33" s="37"/>
      <c r="BJ33" s="37"/>
      <c r="BK33" s="37"/>
      <c r="BL33" s="37"/>
      <c r="BM33" s="37"/>
      <c r="BN33" s="37"/>
      <c r="BO33" s="37"/>
    </row>
    <row r="34" spans="3:67" ht="15">
      <c r="C34" s="113"/>
      <c r="D34" s="114"/>
      <c r="P34" s="82"/>
      <c r="Q34" s="82"/>
      <c r="R34" s="38"/>
      <c r="S34" s="38"/>
      <c r="T34" s="38"/>
      <c r="U34" s="38"/>
      <c r="V34" s="38"/>
      <c r="W34" s="38"/>
      <c r="X34" s="38"/>
      <c r="Y34" s="38"/>
      <c r="Z34" s="38"/>
      <c r="AA34" s="38"/>
      <c r="AB34" s="38"/>
      <c r="AC34" s="38"/>
      <c r="AD34" s="38"/>
      <c r="AE34" s="38"/>
      <c r="AF34" s="38"/>
      <c r="AG34" s="38"/>
      <c r="AH34" s="38"/>
      <c r="AN34" s="37"/>
      <c r="AO34" s="37"/>
      <c r="AP34" s="78"/>
      <c r="AQ34" s="37"/>
      <c r="AR34" s="37"/>
      <c r="AS34" s="37"/>
      <c r="AT34" s="37"/>
      <c r="AU34" s="37"/>
      <c r="AV34" s="37"/>
      <c r="AW34" s="37"/>
      <c r="AX34" s="37"/>
      <c r="AY34" s="37"/>
      <c r="AZ34" s="78"/>
      <c r="BA34" s="37"/>
      <c r="BB34" s="78"/>
      <c r="BF34" s="37"/>
      <c r="BG34" s="37"/>
      <c r="BH34" s="37"/>
      <c r="BI34" s="37"/>
      <c r="BJ34" s="37"/>
      <c r="BK34" s="37"/>
      <c r="BL34" s="37"/>
      <c r="BM34" s="37"/>
      <c r="BN34" s="37"/>
      <c r="BO34" s="37"/>
    </row>
    <row r="35" spans="3:67" ht="15">
      <c r="C35" s="113"/>
      <c r="D35" s="114"/>
      <c r="P35" s="82"/>
      <c r="Q35" s="82"/>
      <c r="R35" s="38"/>
      <c r="S35" s="38"/>
      <c r="T35" s="38"/>
      <c r="U35" s="38"/>
      <c r="V35" s="38"/>
      <c r="W35" s="38"/>
      <c r="X35" s="38"/>
      <c r="Y35" s="38"/>
      <c r="Z35" s="38"/>
      <c r="AA35" s="38"/>
      <c r="AB35" s="38"/>
      <c r="AC35" s="38"/>
      <c r="AD35" s="38"/>
      <c r="AE35" s="38"/>
      <c r="AF35" s="38"/>
      <c r="AG35" s="38"/>
      <c r="AH35" s="38"/>
      <c r="AN35" s="37"/>
      <c r="AO35" s="37"/>
      <c r="AP35" s="78"/>
      <c r="AQ35" s="37"/>
      <c r="AR35" s="37"/>
      <c r="AS35" s="37"/>
      <c r="AT35" s="37"/>
      <c r="AU35" s="37"/>
      <c r="AV35" s="37"/>
      <c r="AW35" s="37"/>
      <c r="AX35" s="37"/>
      <c r="AY35" s="37"/>
      <c r="AZ35" s="78"/>
      <c r="BA35" s="37"/>
      <c r="BB35" s="78"/>
      <c r="BF35" s="37"/>
      <c r="BG35" s="37"/>
      <c r="BH35" s="37"/>
      <c r="BI35" s="37"/>
      <c r="BJ35" s="37"/>
      <c r="BK35" s="37"/>
      <c r="BL35" s="37"/>
      <c r="BM35" s="37"/>
      <c r="BN35" s="37"/>
      <c r="BO35" s="37"/>
    </row>
    <row r="36" spans="3:67" ht="15">
      <c r="C36" s="113"/>
      <c r="D36" s="114"/>
      <c r="P36" s="82"/>
      <c r="Q36" s="82"/>
      <c r="R36" s="38"/>
      <c r="S36" s="38"/>
      <c r="T36" s="38"/>
      <c r="U36" s="38"/>
      <c r="V36" s="38"/>
      <c r="W36" s="38"/>
      <c r="X36" s="38"/>
      <c r="Y36" s="38"/>
      <c r="Z36" s="38"/>
      <c r="AA36" s="38"/>
      <c r="AB36" s="38"/>
      <c r="AC36" s="38"/>
      <c r="AD36" s="38"/>
      <c r="AE36" s="38"/>
      <c r="AF36" s="38"/>
      <c r="AG36" s="38"/>
      <c r="AH36" s="38"/>
      <c r="AN36" s="37"/>
      <c r="AO36" s="37"/>
      <c r="AP36" s="78"/>
      <c r="AQ36" s="37"/>
      <c r="AR36" s="37"/>
      <c r="AS36" s="37"/>
      <c r="AT36" s="37"/>
      <c r="AU36" s="37"/>
      <c r="AV36" s="37"/>
      <c r="AW36" s="37"/>
      <c r="AX36" s="37"/>
      <c r="AY36" s="37"/>
      <c r="AZ36" s="78"/>
      <c r="BA36" s="37"/>
      <c r="BB36" s="78"/>
      <c r="BF36" s="37"/>
      <c r="BG36" s="37"/>
      <c r="BH36" s="37"/>
      <c r="BI36" s="37"/>
      <c r="BJ36" s="37"/>
      <c r="BK36" s="37"/>
      <c r="BL36" s="37"/>
      <c r="BM36" s="37"/>
      <c r="BN36" s="37"/>
      <c r="BO36" s="37"/>
    </row>
    <row r="37" spans="3:67" ht="15">
      <c r="C37" s="113"/>
      <c r="D37" s="114"/>
      <c r="P37" s="82"/>
      <c r="Q37" s="82"/>
      <c r="R37" s="38"/>
      <c r="S37" s="38"/>
      <c r="T37" s="38"/>
      <c r="U37" s="38"/>
      <c r="V37" s="38"/>
      <c r="W37" s="38"/>
      <c r="X37" s="38"/>
      <c r="Y37" s="38"/>
      <c r="Z37" s="38"/>
      <c r="AA37" s="38"/>
      <c r="AB37" s="38"/>
      <c r="AC37" s="38"/>
      <c r="AD37" s="38"/>
      <c r="AE37" s="38"/>
      <c r="AF37" s="38"/>
      <c r="AG37" s="38"/>
      <c r="AH37" s="38"/>
      <c r="AN37" s="37"/>
      <c r="AO37" s="37"/>
      <c r="AP37" s="78"/>
      <c r="AQ37" s="37"/>
      <c r="AR37" s="37"/>
      <c r="AS37" s="37"/>
      <c r="AT37" s="37"/>
      <c r="AU37" s="37"/>
      <c r="AV37" s="37"/>
      <c r="AW37" s="37"/>
      <c r="AX37" s="37"/>
      <c r="AY37" s="37"/>
      <c r="AZ37" s="78"/>
      <c r="BA37" s="37"/>
      <c r="BB37" s="78"/>
      <c r="BF37" s="37"/>
      <c r="BG37" s="37"/>
      <c r="BH37" s="37"/>
      <c r="BI37" s="37"/>
      <c r="BJ37" s="37"/>
      <c r="BK37" s="37"/>
      <c r="BL37" s="37"/>
      <c r="BM37" s="37"/>
      <c r="BN37" s="37"/>
      <c r="BO37" s="37"/>
    </row>
    <row r="38" spans="3:67" ht="15">
      <c r="C38" s="113"/>
      <c r="D38" s="114"/>
      <c r="P38" s="82"/>
      <c r="Q38" s="82"/>
      <c r="R38" s="38"/>
      <c r="S38" s="38"/>
      <c r="T38" s="38"/>
      <c r="U38" s="38"/>
      <c r="V38" s="38"/>
      <c r="W38" s="38"/>
      <c r="X38" s="38"/>
      <c r="Y38" s="38"/>
      <c r="Z38" s="38"/>
      <c r="AA38" s="38"/>
      <c r="AB38" s="38"/>
      <c r="AC38" s="38"/>
      <c r="AD38" s="38"/>
      <c r="AE38" s="38"/>
      <c r="AF38" s="38"/>
      <c r="AG38" s="38"/>
      <c r="AH38" s="38"/>
      <c r="AN38" s="37"/>
      <c r="AO38" s="37"/>
      <c r="AP38" s="78"/>
      <c r="AQ38" s="37"/>
      <c r="AR38" s="37"/>
      <c r="AS38" s="37"/>
      <c r="AT38" s="37"/>
      <c r="AU38" s="37"/>
      <c r="AV38" s="37"/>
      <c r="AW38" s="37"/>
      <c r="AX38" s="37"/>
      <c r="AY38" s="37"/>
      <c r="AZ38" s="78"/>
      <c r="BA38" s="37"/>
      <c r="BB38" s="78"/>
      <c r="BF38" s="37"/>
      <c r="BG38" s="37"/>
      <c r="BH38" s="37"/>
      <c r="BI38" s="37"/>
      <c r="BJ38" s="37"/>
      <c r="BK38" s="37"/>
      <c r="BL38" s="37"/>
      <c r="BM38" s="37"/>
      <c r="BN38" s="37"/>
      <c r="BO38" s="37"/>
    </row>
    <row r="39" spans="3:67" ht="15">
      <c r="C39" s="113"/>
      <c r="D39" s="114"/>
      <c r="P39" s="82"/>
      <c r="Q39" s="82"/>
      <c r="R39" s="38"/>
      <c r="S39" s="38"/>
      <c r="T39" s="38"/>
      <c r="U39" s="38"/>
      <c r="V39" s="38"/>
      <c r="W39" s="38"/>
      <c r="X39" s="38"/>
      <c r="Y39" s="38"/>
      <c r="Z39" s="38"/>
      <c r="AA39" s="38"/>
      <c r="AB39" s="38"/>
      <c r="AC39" s="38"/>
      <c r="AD39" s="38"/>
      <c r="AE39" s="38"/>
      <c r="AF39" s="38"/>
      <c r="AG39" s="38"/>
      <c r="AH39" s="38"/>
      <c r="AN39" s="37"/>
      <c r="AO39" s="37"/>
      <c r="AP39" s="78"/>
      <c r="AQ39" s="37"/>
      <c r="AR39" s="37"/>
      <c r="AS39" s="37"/>
      <c r="AT39" s="37"/>
      <c r="AU39" s="37"/>
      <c r="AV39" s="37"/>
      <c r="AW39" s="37"/>
      <c r="AX39" s="37"/>
      <c r="AY39" s="37"/>
      <c r="AZ39" s="78"/>
      <c r="BA39" s="37"/>
      <c r="BB39" s="78"/>
      <c r="BF39" s="37"/>
      <c r="BG39" s="37"/>
      <c r="BH39" s="37"/>
      <c r="BI39" s="37"/>
      <c r="BJ39" s="37"/>
      <c r="BK39" s="37"/>
      <c r="BL39" s="37"/>
      <c r="BM39" s="37"/>
      <c r="BN39" s="37"/>
      <c r="BO39" s="37"/>
    </row>
    <row r="40" spans="3:67" ht="15">
      <c r="C40" s="113"/>
      <c r="D40" s="114"/>
      <c r="P40" s="82"/>
      <c r="Q40" s="82"/>
      <c r="R40" s="38"/>
      <c r="S40" s="38"/>
      <c r="T40" s="38"/>
      <c r="U40" s="38"/>
      <c r="V40" s="38"/>
      <c r="W40" s="38"/>
      <c r="X40" s="38"/>
      <c r="Y40" s="38"/>
      <c r="Z40" s="38"/>
      <c r="AA40" s="38"/>
      <c r="AB40" s="38"/>
      <c r="AC40" s="38"/>
      <c r="AD40" s="38"/>
      <c r="AE40" s="38"/>
      <c r="AF40" s="38"/>
      <c r="AG40" s="38"/>
      <c r="AH40" s="38"/>
      <c r="AN40" s="37"/>
      <c r="AO40" s="37"/>
      <c r="AP40" s="78"/>
      <c r="AQ40" s="37"/>
      <c r="AR40" s="37"/>
      <c r="AS40" s="37"/>
      <c r="AT40" s="37"/>
      <c r="AU40" s="37"/>
      <c r="AV40" s="37"/>
      <c r="AW40" s="37"/>
      <c r="AX40" s="37"/>
      <c r="AY40" s="37"/>
      <c r="AZ40" s="78"/>
      <c r="BA40" s="37"/>
      <c r="BB40" s="78"/>
      <c r="BF40" s="37"/>
      <c r="BG40" s="37"/>
      <c r="BH40" s="37"/>
      <c r="BI40" s="37"/>
      <c r="BJ40" s="37"/>
      <c r="BK40" s="37"/>
      <c r="BL40" s="37"/>
      <c r="BM40" s="37"/>
      <c r="BN40" s="37"/>
      <c r="BO40" s="37"/>
    </row>
    <row r="41" spans="3:67" ht="15">
      <c r="C41" s="113"/>
      <c r="D41" s="114"/>
      <c r="P41" s="82"/>
      <c r="Q41" s="82"/>
      <c r="R41" s="38"/>
      <c r="S41" s="38"/>
      <c r="T41" s="38"/>
      <c r="U41" s="38"/>
      <c r="V41" s="38"/>
      <c r="W41" s="38"/>
      <c r="X41" s="38"/>
      <c r="Y41" s="38"/>
      <c r="Z41" s="38"/>
      <c r="AA41" s="38"/>
      <c r="AB41" s="38"/>
      <c r="AC41" s="38"/>
      <c r="AD41" s="38"/>
      <c r="AE41" s="38"/>
      <c r="AF41" s="38"/>
      <c r="AG41" s="38"/>
      <c r="AH41" s="38"/>
      <c r="AN41" s="37"/>
      <c r="AO41" s="37"/>
      <c r="AP41" s="78"/>
      <c r="AQ41" s="37"/>
      <c r="AR41" s="37"/>
      <c r="AS41" s="37"/>
      <c r="AT41" s="37"/>
      <c r="AU41" s="37"/>
      <c r="AV41" s="37"/>
      <c r="AW41" s="37"/>
      <c r="AX41" s="37"/>
      <c r="AY41" s="37"/>
      <c r="AZ41" s="78"/>
      <c r="BA41" s="37"/>
      <c r="BB41" s="78"/>
      <c r="BF41" s="37"/>
      <c r="BG41" s="37"/>
      <c r="BH41" s="37"/>
      <c r="BI41" s="37"/>
      <c r="BJ41" s="37"/>
      <c r="BK41" s="37"/>
      <c r="BL41" s="37"/>
      <c r="BM41" s="37"/>
      <c r="BN41" s="37"/>
      <c r="BO41" s="37"/>
    </row>
    <row r="42" spans="3:67" ht="15">
      <c r="C42" s="113"/>
      <c r="D42" s="114"/>
      <c r="P42" s="82"/>
      <c r="Q42" s="82"/>
      <c r="R42" s="38"/>
      <c r="S42" s="38"/>
      <c r="T42" s="38"/>
      <c r="U42" s="38"/>
      <c r="V42" s="38"/>
      <c r="W42" s="38"/>
      <c r="X42" s="38"/>
      <c r="Y42" s="38"/>
      <c r="Z42" s="38"/>
      <c r="AA42" s="38"/>
      <c r="AB42" s="38"/>
      <c r="AC42" s="38"/>
      <c r="AD42" s="38"/>
      <c r="AE42" s="38"/>
      <c r="AF42" s="38"/>
      <c r="AG42" s="38"/>
      <c r="AH42" s="38"/>
      <c r="AN42" s="37"/>
      <c r="AO42" s="37"/>
      <c r="AP42" s="78"/>
      <c r="AQ42" s="37"/>
      <c r="AR42" s="37"/>
      <c r="AS42" s="37"/>
      <c r="AT42" s="37"/>
      <c r="AU42" s="37"/>
      <c r="AV42" s="37"/>
      <c r="AW42" s="37"/>
      <c r="AX42" s="37"/>
      <c r="AY42" s="37"/>
      <c r="AZ42" s="78"/>
      <c r="BA42" s="37"/>
      <c r="BB42" s="78"/>
      <c r="BF42" s="37"/>
      <c r="BG42" s="37"/>
      <c r="BH42" s="37"/>
      <c r="BI42" s="37"/>
      <c r="BJ42" s="37"/>
      <c r="BK42" s="37"/>
      <c r="BL42" s="37"/>
      <c r="BM42" s="37"/>
      <c r="BN42" s="37"/>
      <c r="BO42" s="37"/>
    </row>
    <row r="43" spans="3:67" ht="15">
      <c r="C43" s="113"/>
      <c r="D43" s="114"/>
      <c r="P43" s="82"/>
      <c r="Q43" s="82"/>
      <c r="R43" s="38"/>
      <c r="S43" s="38"/>
      <c r="T43" s="38"/>
      <c r="U43" s="38"/>
      <c r="V43" s="38"/>
      <c r="W43" s="38"/>
      <c r="X43" s="38"/>
      <c r="Y43" s="38"/>
      <c r="Z43" s="38"/>
      <c r="AA43" s="38"/>
      <c r="AB43" s="38"/>
      <c r="AC43" s="38"/>
      <c r="AD43" s="38"/>
      <c r="AE43" s="38"/>
      <c r="AF43" s="38"/>
      <c r="AG43" s="38"/>
      <c r="AH43" s="38"/>
      <c r="AN43" s="37"/>
      <c r="AO43" s="37"/>
      <c r="AP43" s="78"/>
      <c r="AQ43" s="37"/>
      <c r="AR43" s="37"/>
      <c r="AS43" s="37"/>
      <c r="AT43" s="37"/>
      <c r="AU43" s="37"/>
      <c r="AV43" s="37"/>
      <c r="AW43" s="37"/>
      <c r="AX43" s="37"/>
      <c r="AY43" s="37"/>
      <c r="AZ43" s="78"/>
      <c r="BA43" s="37"/>
      <c r="BB43" s="78"/>
      <c r="BF43" s="37"/>
      <c r="BG43" s="37"/>
      <c r="BH43" s="37"/>
      <c r="BI43" s="37"/>
      <c r="BJ43" s="37"/>
      <c r="BK43" s="37"/>
      <c r="BL43" s="37"/>
      <c r="BM43" s="37"/>
      <c r="BN43" s="37"/>
      <c r="BO43" s="37"/>
    </row>
    <row r="44" spans="3:67" ht="15">
      <c r="C44" s="113"/>
      <c r="D44" s="114"/>
      <c r="P44" s="82"/>
      <c r="Q44" s="82"/>
      <c r="R44" s="38"/>
      <c r="S44" s="38"/>
      <c r="T44" s="38"/>
      <c r="U44" s="38"/>
      <c r="V44" s="38"/>
      <c r="W44" s="38"/>
      <c r="X44" s="38"/>
      <c r="Y44" s="38"/>
      <c r="Z44" s="38"/>
      <c r="AA44" s="38"/>
      <c r="AB44" s="38"/>
      <c r="AC44" s="38"/>
      <c r="AD44" s="38"/>
      <c r="AE44" s="38"/>
      <c r="AF44" s="38"/>
      <c r="AG44" s="38"/>
      <c r="AH44" s="38"/>
      <c r="AN44" s="37"/>
      <c r="AO44" s="37"/>
      <c r="AP44" s="78"/>
      <c r="AQ44" s="37"/>
      <c r="AR44" s="37"/>
      <c r="AS44" s="37"/>
      <c r="AT44" s="37"/>
      <c r="AU44" s="37"/>
      <c r="AV44" s="37"/>
      <c r="AW44" s="37"/>
      <c r="AX44" s="37"/>
      <c r="AY44" s="37"/>
      <c r="AZ44" s="78"/>
      <c r="BA44" s="37"/>
      <c r="BB44" s="78"/>
      <c r="BF44" s="37"/>
      <c r="BG44" s="37"/>
      <c r="BH44" s="37"/>
      <c r="BI44" s="37"/>
      <c r="BJ44" s="37"/>
      <c r="BK44" s="37"/>
      <c r="BL44" s="37"/>
      <c r="BM44" s="37"/>
      <c r="BN44" s="37"/>
      <c r="BO44" s="37"/>
    </row>
    <row r="45" spans="3:67" ht="15">
      <c r="C45" s="113"/>
      <c r="D45" s="114"/>
      <c r="P45" s="82"/>
      <c r="Q45" s="82"/>
      <c r="R45" s="38"/>
      <c r="S45" s="38"/>
      <c r="T45" s="38"/>
      <c r="U45" s="38"/>
      <c r="V45" s="38"/>
      <c r="W45" s="38"/>
      <c r="X45" s="38"/>
      <c r="Y45" s="38"/>
      <c r="Z45" s="38"/>
      <c r="AA45" s="38"/>
      <c r="AB45" s="38"/>
      <c r="AC45" s="38"/>
      <c r="AD45" s="38"/>
      <c r="AE45" s="38"/>
      <c r="AF45" s="38"/>
      <c r="AG45" s="38"/>
      <c r="AH45" s="38"/>
      <c r="AN45" s="37"/>
      <c r="AO45" s="37"/>
      <c r="AP45" s="78"/>
      <c r="AQ45" s="37"/>
      <c r="AR45" s="37"/>
      <c r="AS45" s="37"/>
      <c r="AT45" s="37"/>
      <c r="AU45" s="37"/>
      <c r="AV45" s="37"/>
      <c r="AW45" s="37"/>
      <c r="AX45" s="37"/>
      <c r="AY45" s="37"/>
      <c r="AZ45" s="78"/>
      <c r="BA45" s="37"/>
      <c r="BB45" s="78"/>
      <c r="BF45" s="37"/>
      <c r="BG45" s="37"/>
      <c r="BH45" s="37"/>
      <c r="BI45" s="37"/>
      <c r="BJ45" s="37"/>
      <c r="BK45" s="37"/>
      <c r="BL45" s="37"/>
      <c r="BM45" s="37"/>
      <c r="BN45" s="37"/>
      <c r="BO45" s="37"/>
    </row>
    <row r="46" spans="3:67" ht="15">
      <c r="C46" s="113"/>
      <c r="D46" s="114"/>
      <c r="P46" s="82"/>
      <c r="Q46" s="82"/>
      <c r="R46" s="38"/>
      <c r="S46" s="38"/>
      <c r="T46" s="38"/>
      <c r="U46" s="38"/>
      <c r="V46" s="38"/>
      <c r="W46" s="38"/>
      <c r="X46" s="38"/>
      <c r="Y46" s="38"/>
      <c r="Z46" s="38"/>
      <c r="AA46" s="38"/>
      <c r="AB46" s="38"/>
      <c r="AC46" s="38"/>
      <c r="AD46" s="38"/>
      <c r="AE46" s="38"/>
      <c r="AF46" s="38"/>
      <c r="AG46" s="38"/>
      <c r="AH46" s="38"/>
      <c r="AN46" s="37"/>
      <c r="AO46" s="37"/>
      <c r="AP46" s="78"/>
      <c r="AQ46" s="37"/>
      <c r="AR46" s="37"/>
      <c r="AS46" s="37"/>
      <c r="AT46" s="37"/>
      <c r="AU46" s="37"/>
      <c r="AV46" s="37"/>
      <c r="AW46" s="37"/>
      <c r="AX46" s="37"/>
      <c r="AY46" s="37"/>
      <c r="AZ46" s="78"/>
      <c r="BA46" s="37"/>
      <c r="BB46" s="78"/>
      <c r="BF46" s="37"/>
      <c r="BG46" s="37"/>
      <c r="BH46" s="37"/>
      <c r="BI46" s="37"/>
      <c r="BJ46" s="37"/>
      <c r="BK46" s="37"/>
      <c r="BL46" s="37"/>
      <c r="BM46" s="37"/>
      <c r="BN46" s="37"/>
      <c r="BO46" s="37"/>
    </row>
    <row r="47" spans="3:67" ht="15">
      <c r="C47" s="113"/>
      <c r="D47" s="114"/>
      <c r="P47" s="82"/>
      <c r="Q47" s="82"/>
      <c r="R47" s="38"/>
      <c r="S47" s="38"/>
      <c r="T47" s="38"/>
      <c r="U47" s="38"/>
      <c r="V47" s="38"/>
      <c r="W47" s="38"/>
      <c r="X47" s="38"/>
      <c r="Y47" s="38"/>
      <c r="Z47" s="38"/>
      <c r="AA47" s="38"/>
      <c r="AB47" s="38"/>
      <c r="AC47" s="38"/>
      <c r="AD47" s="38"/>
      <c r="AE47" s="38"/>
      <c r="AF47" s="38"/>
      <c r="AG47" s="38"/>
      <c r="AH47" s="38"/>
      <c r="AN47" s="37"/>
      <c r="AO47" s="37"/>
      <c r="AP47" s="78"/>
      <c r="AQ47" s="37"/>
      <c r="AR47" s="37"/>
      <c r="AS47" s="37"/>
      <c r="AT47" s="37"/>
      <c r="AU47" s="37"/>
      <c r="AV47" s="37"/>
      <c r="AW47" s="37"/>
      <c r="AX47" s="37"/>
      <c r="AY47" s="37"/>
      <c r="AZ47" s="78"/>
      <c r="BA47" s="37"/>
      <c r="BB47" s="78"/>
      <c r="BF47" s="37"/>
      <c r="BG47" s="37"/>
      <c r="BH47" s="37"/>
      <c r="BI47" s="37"/>
      <c r="BJ47" s="37"/>
      <c r="BK47" s="37"/>
      <c r="BL47" s="37"/>
      <c r="BM47" s="37"/>
      <c r="BN47" s="37"/>
      <c r="BO47" s="37"/>
    </row>
    <row r="48" spans="3:67" ht="15">
      <c r="C48" s="113"/>
      <c r="D48" s="114"/>
      <c r="P48" s="82"/>
      <c r="Q48" s="82"/>
      <c r="R48" s="38"/>
      <c r="S48" s="38"/>
      <c r="T48" s="38"/>
      <c r="U48" s="38"/>
      <c r="V48" s="38"/>
      <c r="W48" s="38"/>
      <c r="X48" s="38"/>
      <c r="Y48" s="38"/>
      <c r="Z48" s="38"/>
      <c r="AA48" s="38"/>
      <c r="AB48" s="38"/>
      <c r="AC48" s="38"/>
      <c r="AD48" s="38"/>
      <c r="AE48" s="38"/>
      <c r="AF48" s="38"/>
      <c r="AG48" s="38"/>
      <c r="AH48" s="38"/>
      <c r="AN48" s="37"/>
      <c r="AO48" s="37"/>
      <c r="AP48" s="78"/>
      <c r="AQ48" s="37"/>
      <c r="AR48" s="37"/>
      <c r="AS48" s="37"/>
      <c r="AT48" s="37"/>
      <c r="AU48" s="37"/>
      <c r="AV48" s="37"/>
      <c r="AW48" s="37"/>
      <c r="AX48" s="37"/>
      <c r="AY48" s="37"/>
      <c r="AZ48" s="78"/>
      <c r="BA48" s="37"/>
      <c r="BB48" s="78"/>
      <c r="BF48" s="37"/>
      <c r="BG48" s="37"/>
      <c r="BH48" s="37"/>
      <c r="BI48" s="37"/>
      <c r="BJ48" s="37"/>
      <c r="BK48" s="37"/>
      <c r="BL48" s="37"/>
      <c r="BM48" s="37"/>
      <c r="BN48" s="37"/>
      <c r="BO48" s="37"/>
    </row>
    <row r="49" spans="3:67" ht="15">
      <c r="C49" s="113"/>
      <c r="D49" s="114"/>
      <c r="P49" s="82"/>
      <c r="Q49" s="82"/>
      <c r="R49" s="38"/>
      <c r="S49" s="38"/>
      <c r="T49" s="38"/>
      <c r="U49" s="38"/>
      <c r="V49" s="38"/>
      <c r="W49" s="38"/>
      <c r="X49" s="38"/>
      <c r="Y49" s="38"/>
      <c r="Z49" s="38"/>
      <c r="AA49" s="38"/>
      <c r="AB49" s="38"/>
      <c r="AC49" s="38"/>
      <c r="AD49" s="38"/>
      <c r="AE49" s="38"/>
      <c r="AF49" s="38"/>
      <c r="AG49" s="38"/>
      <c r="AH49" s="38"/>
      <c r="AN49" s="37"/>
      <c r="AO49" s="37"/>
      <c r="AP49" s="78"/>
      <c r="AQ49" s="37"/>
      <c r="AR49" s="37"/>
      <c r="AS49" s="37"/>
      <c r="AT49" s="37"/>
      <c r="AU49" s="37"/>
      <c r="AV49" s="37"/>
      <c r="AW49" s="37"/>
      <c r="AX49" s="37"/>
      <c r="AY49" s="37"/>
      <c r="AZ49" s="78"/>
      <c r="BA49" s="37"/>
      <c r="BB49" s="78"/>
      <c r="BF49" s="37"/>
      <c r="BG49" s="37"/>
      <c r="BH49" s="37"/>
      <c r="BI49" s="37"/>
      <c r="BJ49" s="37"/>
      <c r="BK49" s="37"/>
      <c r="BL49" s="37"/>
      <c r="BM49" s="37"/>
      <c r="BN49" s="37"/>
      <c r="BO49" s="37"/>
    </row>
    <row r="50" spans="3:67" ht="15">
      <c r="C50" s="113"/>
      <c r="D50" s="114"/>
      <c r="P50" s="82"/>
      <c r="Q50" s="82"/>
      <c r="R50" s="38"/>
      <c r="S50" s="38"/>
      <c r="T50" s="38"/>
      <c r="U50" s="38"/>
      <c r="V50" s="38"/>
      <c r="W50" s="38"/>
      <c r="X50" s="38"/>
      <c r="Y50" s="38"/>
      <c r="Z50" s="38"/>
      <c r="AA50" s="38"/>
      <c r="AB50" s="38"/>
      <c r="AC50" s="38"/>
      <c r="AD50" s="38"/>
      <c r="AE50" s="38"/>
      <c r="AF50" s="38"/>
      <c r="AG50" s="38"/>
      <c r="AH50" s="38"/>
      <c r="AN50" s="37"/>
      <c r="AO50" s="37"/>
      <c r="AP50" s="78"/>
      <c r="AQ50" s="37"/>
      <c r="AR50" s="37"/>
      <c r="AS50" s="37"/>
      <c r="AT50" s="37"/>
      <c r="AU50" s="37"/>
      <c r="AV50" s="37"/>
      <c r="AW50" s="37"/>
      <c r="AX50" s="37"/>
      <c r="AY50" s="37"/>
      <c r="AZ50" s="78"/>
      <c r="BA50" s="37"/>
      <c r="BB50" s="78"/>
      <c r="BF50" s="37"/>
      <c r="BG50" s="37"/>
      <c r="BH50" s="37"/>
      <c r="BI50" s="37"/>
      <c r="BJ50" s="37"/>
      <c r="BK50" s="37"/>
      <c r="BL50" s="37"/>
      <c r="BM50" s="37"/>
      <c r="BN50" s="37"/>
      <c r="BO50" s="37"/>
    </row>
    <row r="51" spans="3:67" ht="15">
      <c r="C51" s="113"/>
      <c r="D51" s="114"/>
      <c r="P51" s="82"/>
      <c r="Q51" s="82"/>
      <c r="R51" s="38"/>
      <c r="S51" s="38"/>
      <c r="T51" s="38"/>
      <c r="U51" s="38"/>
      <c r="V51" s="38"/>
      <c r="W51" s="38"/>
      <c r="X51" s="38"/>
      <c r="Y51" s="38"/>
      <c r="Z51" s="38"/>
      <c r="AA51" s="38"/>
      <c r="AB51" s="38"/>
      <c r="AC51" s="38"/>
      <c r="AD51" s="38"/>
      <c r="AE51" s="38"/>
      <c r="AF51" s="38"/>
      <c r="AG51" s="38"/>
      <c r="AH51" s="38"/>
      <c r="AN51" s="37"/>
      <c r="AO51" s="37"/>
      <c r="AP51" s="78"/>
      <c r="AQ51" s="37"/>
      <c r="AR51" s="37"/>
      <c r="AS51" s="37"/>
      <c r="AT51" s="37"/>
      <c r="AU51" s="37"/>
      <c r="AV51" s="37"/>
      <c r="AW51" s="37"/>
      <c r="AX51" s="37"/>
      <c r="AY51" s="37"/>
      <c r="AZ51" s="78"/>
      <c r="BA51" s="37"/>
      <c r="BB51" s="78"/>
      <c r="BF51" s="37"/>
      <c r="BG51" s="37"/>
      <c r="BH51" s="37"/>
      <c r="BI51" s="37"/>
      <c r="BJ51" s="37"/>
      <c r="BK51" s="37"/>
      <c r="BL51" s="37"/>
      <c r="BM51" s="37"/>
      <c r="BN51" s="37"/>
      <c r="BO51" s="37"/>
    </row>
    <row r="52" spans="3:67" ht="15">
      <c r="C52" s="113"/>
      <c r="D52" s="114"/>
      <c r="P52" s="82"/>
      <c r="Q52" s="82"/>
      <c r="R52" s="38"/>
      <c r="S52" s="38"/>
      <c r="T52" s="38"/>
      <c r="U52" s="38"/>
      <c r="V52" s="38"/>
      <c r="W52" s="38"/>
      <c r="X52" s="38"/>
      <c r="Y52" s="38"/>
      <c r="Z52" s="38"/>
      <c r="AA52" s="38"/>
      <c r="AB52" s="38"/>
      <c r="AC52" s="38"/>
      <c r="AD52" s="38"/>
      <c r="AE52" s="38"/>
      <c r="AF52" s="38"/>
      <c r="AG52" s="38"/>
      <c r="AH52" s="38"/>
      <c r="AN52" s="37"/>
      <c r="AO52" s="37"/>
      <c r="AP52" s="78"/>
      <c r="AQ52" s="37"/>
      <c r="AR52" s="37"/>
      <c r="AS52" s="37"/>
      <c r="AT52" s="37"/>
      <c r="AU52" s="37"/>
      <c r="AV52" s="37"/>
      <c r="AW52" s="37"/>
      <c r="AX52" s="37"/>
      <c r="AY52" s="37"/>
      <c r="AZ52" s="78"/>
      <c r="BA52" s="37"/>
      <c r="BB52" s="78"/>
      <c r="BF52" s="37"/>
      <c r="BG52" s="37"/>
      <c r="BH52" s="37"/>
      <c r="BI52" s="37"/>
      <c r="BJ52" s="37"/>
      <c r="BK52" s="37"/>
      <c r="BL52" s="37"/>
      <c r="BM52" s="37"/>
      <c r="BN52" s="37"/>
      <c r="BO52" s="37"/>
    </row>
    <row r="53" spans="3:67" ht="15">
      <c r="C53" s="113"/>
      <c r="D53" s="114"/>
      <c r="P53" s="82"/>
      <c r="Q53" s="82"/>
      <c r="R53" s="38"/>
      <c r="S53" s="38"/>
      <c r="T53" s="38"/>
      <c r="U53" s="38"/>
      <c r="V53" s="38"/>
      <c r="W53" s="38"/>
      <c r="X53" s="38"/>
      <c r="Y53" s="38"/>
      <c r="Z53" s="38"/>
      <c r="AA53" s="38"/>
      <c r="AB53" s="38"/>
      <c r="AC53" s="38"/>
      <c r="AD53" s="38"/>
      <c r="AE53" s="38"/>
      <c r="AF53" s="38"/>
      <c r="AG53" s="38"/>
      <c r="AH53" s="38"/>
      <c r="AN53" s="37"/>
      <c r="AO53" s="37"/>
      <c r="AP53" s="78"/>
      <c r="AQ53" s="37"/>
      <c r="AR53" s="37"/>
      <c r="AS53" s="37"/>
      <c r="AT53" s="37"/>
      <c r="AU53" s="37"/>
      <c r="AV53" s="37"/>
      <c r="AW53" s="37"/>
      <c r="AX53" s="37"/>
      <c r="AY53" s="37"/>
      <c r="AZ53" s="78"/>
      <c r="BA53" s="37"/>
      <c r="BB53" s="78"/>
      <c r="BF53" s="37"/>
      <c r="BG53" s="37"/>
      <c r="BH53" s="37"/>
      <c r="BI53" s="37"/>
      <c r="BJ53" s="37"/>
      <c r="BK53" s="37"/>
      <c r="BL53" s="37"/>
      <c r="BM53" s="37"/>
      <c r="BN53" s="37"/>
      <c r="BO53" s="37"/>
    </row>
    <row r="54" spans="3:67" ht="15">
      <c r="C54" s="113"/>
      <c r="D54" s="114"/>
      <c r="P54" s="82"/>
      <c r="Q54" s="82"/>
      <c r="R54" s="38"/>
      <c r="S54" s="38"/>
      <c r="T54" s="38"/>
      <c r="U54" s="38"/>
      <c r="V54" s="38"/>
      <c r="W54" s="38"/>
      <c r="X54" s="38"/>
      <c r="Y54" s="38"/>
      <c r="Z54" s="38"/>
      <c r="AA54" s="38"/>
      <c r="AB54" s="38"/>
      <c r="AC54" s="38"/>
      <c r="AD54" s="38"/>
      <c r="AE54" s="38"/>
      <c r="AF54" s="38"/>
      <c r="AG54" s="38"/>
      <c r="AH54" s="38"/>
      <c r="AN54" s="37"/>
      <c r="AO54" s="37"/>
      <c r="AP54" s="78"/>
      <c r="AQ54" s="37"/>
      <c r="AR54" s="37"/>
      <c r="AS54" s="37"/>
      <c r="AT54" s="37"/>
      <c r="AU54" s="37"/>
      <c r="AV54" s="37"/>
      <c r="AW54" s="37"/>
      <c r="AX54" s="37"/>
      <c r="AY54" s="37"/>
      <c r="AZ54" s="78"/>
      <c r="BA54" s="37"/>
      <c r="BB54" s="78"/>
      <c r="BF54" s="37"/>
      <c r="BG54" s="37"/>
      <c r="BH54" s="37"/>
      <c r="BI54" s="37"/>
      <c r="BJ54" s="37"/>
      <c r="BK54" s="37"/>
      <c r="BL54" s="37"/>
      <c r="BM54" s="37"/>
      <c r="BN54" s="37"/>
      <c r="BO54" s="37"/>
    </row>
    <row r="55" spans="3:67" ht="15">
      <c r="C55" s="113"/>
      <c r="D55" s="114"/>
      <c r="P55" s="82"/>
      <c r="Q55" s="82"/>
      <c r="R55" s="38"/>
      <c r="S55" s="38"/>
      <c r="T55" s="38"/>
      <c r="U55" s="38"/>
      <c r="V55" s="38"/>
      <c r="W55" s="38"/>
      <c r="X55" s="38"/>
      <c r="Y55" s="38"/>
      <c r="Z55" s="38"/>
      <c r="AA55" s="38"/>
      <c r="AB55" s="38"/>
      <c r="AC55" s="38"/>
      <c r="AD55" s="38"/>
      <c r="AE55" s="38"/>
      <c r="AF55" s="38"/>
      <c r="AG55" s="38"/>
      <c r="AH55" s="38"/>
      <c r="AN55" s="37"/>
      <c r="AO55" s="37"/>
      <c r="AP55" s="78"/>
      <c r="AQ55" s="37"/>
      <c r="AR55" s="37"/>
      <c r="AS55" s="37"/>
      <c r="AT55" s="37"/>
      <c r="AU55" s="37"/>
      <c r="AV55" s="37"/>
      <c r="AW55" s="37"/>
      <c r="AX55" s="37"/>
      <c r="AY55" s="37"/>
      <c r="AZ55" s="78"/>
      <c r="BA55" s="37"/>
      <c r="BB55" s="78"/>
      <c r="BF55" s="37"/>
      <c r="BG55" s="37"/>
      <c r="BH55" s="37"/>
      <c r="BI55" s="37"/>
      <c r="BJ55" s="37"/>
      <c r="BK55" s="37"/>
      <c r="BL55" s="37"/>
      <c r="BM55" s="37"/>
      <c r="BN55" s="37"/>
      <c r="BO55" s="37"/>
    </row>
    <row r="56" spans="3:67" ht="15">
      <c r="C56" s="113"/>
      <c r="D56" s="114"/>
      <c r="P56" s="82"/>
      <c r="Q56" s="82"/>
      <c r="R56" s="38"/>
      <c r="S56" s="38"/>
      <c r="T56" s="38"/>
      <c r="U56" s="38"/>
      <c r="V56" s="38"/>
      <c r="W56" s="38"/>
      <c r="X56" s="38"/>
      <c r="Y56" s="38"/>
      <c r="Z56" s="38"/>
      <c r="AA56" s="38"/>
      <c r="AB56" s="38"/>
      <c r="AC56" s="38"/>
      <c r="AD56" s="38"/>
      <c r="AE56" s="38"/>
      <c r="AF56" s="38"/>
      <c r="AG56" s="38"/>
      <c r="AH56" s="38"/>
      <c r="AN56" s="37"/>
      <c r="AO56" s="37"/>
      <c r="AP56" s="78"/>
      <c r="AQ56" s="37"/>
      <c r="AR56" s="37"/>
      <c r="AS56" s="37"/>
      <c r="AT56" s="37"/>
      <c r="AU56" s="37"/>
      <c r="AV56" s="37"/>
      <c r="AW56" s="37"/>
      <c r="AX56" s="37"/>
      <c r="AY56" s="37"/>
      <c r="AZ56" s="78"/>
      <c r="BA56" s="37"/>
      <c r="BB56" s="78"/>
      <c r="BF56" s="37"/>
      <c r="BG56" s="37"/>
      <c r="BH56" s="37"/>
      <c r="BI56" s="37"/>
      <c r="BJ56" s="37"/>
      <c r="BK56" s="37"/>
      <c r="BL56" s="37"/>
      <c r="BM56" s="37"/>
      <c r="BN56" s="37"/>
      <c r="BO56" s="37"/>
    </row>
    <row r="57" spans="3:67" ht="15">
      <c r="C57" s="113"/>
      <c r="D57" s="114"/>
      <c r="P57" s="82"/>
      <c r="Q57" s="82"/>
      <c r="R57" s="38"/>
      <c r="S57" s="38"/>
      <c r="T57" s="38"/>
      <c r="U57" s="38"/>
      <c r="V57" s="38"/>
      <c r="W57" s="38"/>
      <c r="X57" s="38"/>
      <c r="Y57" s="38"/>
      <c r="Z57" s="38"/>
      <c r="AA57" s="38"/>
      <c r="AB57" s="38"/>
      <c r="AC57" s="38"/>
      <c r="AD57" s="38"/>
      <c r="AE57" s="38"/>
      <c r="AF57" s="38"/>
      <c r="AG57" s="38"/>
      <c r="AH57" s="38"/>
      <c r="AN57" s="37"/>
      <c r="AO57" s="37"/>
      <c r="AP57" s="78"/>
      <c r="AQ57" s="37"/>
      <c r="AR57" s="37"/>
      <c r="AS57" s="37"/>
      <c r="AT57" s="37"/>
      <c r="AU57" s="37"/>
      <c r="AV57" s="37"/>
      <c r="AW57" s="37"/>
      <c r="AX57" s="37"/>
      <c r="AY57" s="37"/>
      <c r="AZ57" s="78"/>
      <c r="BA57" s="37"/>
      <c r="BB57" s="78"/>
      <c r="BF57" s="37"/>
      <c r="BG57" s="37"/>
      <c r="BH57" s="37"/>
      <c r="BI57" s="37"/>
      <c r="BJ57" s="37"/>
      <c r="BK57" s="37"/>
      <c r="BL57" s="37"/>
      <c r="BM57" s="37"/>
      <c r="BN57" s="37"/>
      <c r="BO57" s="37"/>
    </row>
    <row r="58" spans="3:67" ht="15">
      <c r="C58" s="113"/>
      <c r="D58" s="114"/>
      <c r="P58" s="82"/>
      <c r="Q58" s="82"/>
      <c r="R58" s="38"/>
      <c r="S58" s="38"/>
      <c r="T58" s="38"/>
      <c r="U58" s="38"/>
      <c r="V58" s="38"/>
      <c r="W58" s="38"/>
      <c r="X58" s="38"/>
      <c r="Y58" s="38"/>
      <c r="Z58" s="38"/>
      <c r="AA58" s="38"/>
      <c r="AB58" s="38"/>
      <c r="AC58" s="38"/>
      <c r="AD58" s="38"/>
      <c r="AE58" s="38"/>
      <c r="AF58" s="38"/>
      <c r="AG58" s="38"/>
      <c r="AH58" s="38"/>
      <c r="AN58" s="37"/>
      <c r="AO58" s="37"/>
      <c r="AP58" s="78"/>
      <c r="AQ58" s="37"/>
      <c r="AR58" s="37"/>
      <c r="AS58" s="37"/>
      <c r="AT58" s="37"/>
      <c r="AU58" s="37"/>
      <c r="AV58" s="37"/>
      <c r="AW58" s="37"/>
      <c r="AX58" s="37"/>
      <c r="AY58" s="37"/>
      <c r="AZ58" s="78"/>
      <c r="BA58" s="37"/>
      <c r="BB58" s="78"/>
      <c r="BF58" s="37"/>
      <c r="BG58" s="37"/>
      <c r="BH58" s="37"/>
      <c r="BI58" s="37"/>
      <c r="BJ58" s="37"/>
      <c r="BK58" s="37"/>
      <c r="BL58" s="37"/>
      <c r="BM58" s="37"/>
      <c r="BN58" s="37"/>
      <c r="BO58" s="37"/>
    </row>
    <row r="59" spans="3:67" ht="15">
      <c r="C59" s="113"/>
      <c r="D59" s="114"/>
      <c r="P59" s="82"/>
      <c r="Q59" s="82"/>
      <c r="R59" s="38"/>
      <c r="S59" s="38"/>
      <c r="T59" s="38"/>
      <c r="U59" s="38"/>
      <c r="V59" s="38"/>
      <c r="W59" s="38"/>
      <c r="X59" s="38"/>
      <c r="Y59" s="38"/>
      <c r="Z59" s="38"/>
      <c r="AA59" s="38"/>
      <c r="AB59" s="38"/>
      <c r="AC59" s="38"/>
      <c r="AD59" s="38"/>
      <c r="AE59" s="38"/>
      <c r="AF59" s="38"/>
      <c r="AG59" s="38"/>
      <c r="AH59" s="38"/>
      <c r="AN59" s="37"/>
      <c r="AO59" s="37"/>
      <c r="AP59" s="78"/>
      <c r="AQ59" s="37"/>
      <c r="AR59" s="37"/>
      <c r="AS59" s="37"/>
      <c r="AT59" s="37"/>
      <c r="AU59" s="37"/>
      <c r="AV59" s="37"/>
      <c r="AW59" s="37"/>
      <c r="AX59" s="37"/>
      <c r="AY59" s="37"/>
      <c r="AZ59" s="78"/>
      <c r="BA59" s="37"/>
      <c r="BB59" s="78"/>
      <c r="BF59" s="37"/>
      <c r="BG59" s="37"/>
      <c r="BH59" s="37"/>
      <c r="BI59" s="37"/>
      <c r="BJ59" s="37"/>
      <c r="BK59" s="37"/>
      <c r="BL59" s="37"/>
      <c r="BM59" s="37"/>
      <c r="BN59" s="37"/>
      <c r="BO59" s="37"/>
    </row>
    <row r="60" spans="3:67" ht="15">
      <c r="C60" s="113"/>
      <c r="D60" s="114"/>
      <c r="P60" s="82"/>
      <c r="Q60" s="82"/>
      <c r="R60" s="38"/>
      <c r="S60" s="38"/>
      <c r="T60" s="38"/>
      <c r="U60" s="38"/>
      <c r="V60" s="38"/>
      <c r="W60" s="38"/>
      <c r="X60" s="38"/>
      <c r="Y60" s="38"/>
      <c r="Z60" s="38"/>
      <c r="AA60" s="38"/>
      <c r="AB60" s="38"/>
      <c r="AC60" s="38"/>
      <c r="AD60" s="38"/>
      <c r="AE60" s="38"/>
      <c r="AF60" s="38"/>
      <c r="AG60" s="38"/>
      <c r="AH60" s="38"/>
      <c r="AN60" s="37"/>
      <c r="AO60" s="37"/>
      <c r="AP60" s="78"/>
      <c r="AQ60" s="37"/>
      <c r="AR60" s="37"/>
      <c r="AS60" s="37"/>
      <c r="AT60" s="37"/>
      <c r="AU60" s="37"/>
      <c r="AV60" s="37"/>
      <c r="AW60" s="37"/>
      <c r="AX60" s="37"/>
      <c r="AY60" s="37"/>
      <c r="AZ60" s="78"/>
      <c r="BA60" s="37"/>
      <c r="BB60" s="78"/>
      <c r="BF60" s="37"/>
      <c r="BG60" s="37"/>
      <c r="BH60" s="37"/>
      <c r="BI60" s="37"/>
      <c r="BJ60" s="37"/>
      <c r="BK60" s="37"/>
      <c r="BL60" s="37"/>
      <c r="BM60" s="37"/>
      <c r="BN60" s="37"/>
      <c r="BO60" s="37"/>
    </row>
    <row r="61" spans="3:67" ht="15">
      <c r="C61" s="113"/>
      <c r="D61" s="114"/>
      <c r="P61" s="82"/>
      <c r="Q61" s="82"/>
      <c r="R61" s="38"/>
      <c r="S61" s="38"/>
      <c r="T61" s="38"/>
      <c r="U61" s="38"/>
      <c r="V61" s="38"/>
      <c r="W61" s="38"/>
      <c r="X61" s="38"/>
      <c r="Y61" s="38"/>
      <c r="Z61" s="38"/>
      <c r="AA61" s="38"/>
      <c r="AB61" s="38"/>
      <c r="AC61" s="38"/>
      <c r="AD61" s="38"/>
      <c r="AE61" s="38"/>
      <c r="AF61" s="38"/>
      <c r="AG61" s="38"/>
      <c r="AH61" s="38"/>
      <c r="AN61" s="37"/>
      <c r="AO61" s="37"/>
      <c r="AP61" s="78"/>
      <c r="AQ61" s="37"/>
      <c r="AR61" s="37"/>
      <c r="AS61" s="37"/>
      <c r="AT61" s="37"/>
      <c r="AU61" s="37"/>
      <c r="AV61" s="37"/>
      <c r="AW61" s="37"/>
      <c r="AX61" s="37"/>
      <c r="AY61" s="37"/>
      <c r="AZ61" s="78"/>
      <c r="BA61" s="37"/>
      <c r="BB61" s="78"/>
      <c r="BF61" s="37"/>
      <c r="BG61" s="37"/>
      <c r="BH61" s="37"/>
      <c r="BI61" s="37"/>
      <c r="BJ61" s="37"/>
      <c r="BK61" s="37"/>
      <c r="BL61" s="37"/>
      <c r="BM61" s="37"/>
      <c r="BN61" s="37"/>
      <c r="BO61" s="37"/>
    </row>
    <row r="62" spans="3:67" ht="15">
      <c r="C62" s="113"/>
      <c r="D62" s="114"/>
      <c r="P62" s="82"/>
      <c r="Q62" s="82"/>
      <c r="R62" s="38"/>
      <c r="S62" s="38"/>
      <c r="T62" s="38"/>
      <c r="U62" s="38"/>
      <c r="V62" s="38"/>
      <c r="W62" s="38"/>
      <c r="X62" s="38"/>
      <c r="Y62" s="38"/>
      <c r="Z62" s="38"/>
      <c r="AA62" s="38"/>
      <c r="AB62" s="38"/>
      <c r="AC62" s="38"/>
      <c r="AD62" s="38"/>
      <c r="AE62" s="38"/>
      <c r="AF62" s="38"/>
      <c r="AG62" s="38"/>
      <c r="AH62" s="38"/>
      <c r="AN62" s="37"/>
      <c r="AO62" s="37"/>
      <c r="AP62" s="78"/>
      <c r="AQ62" s="37"/>
      <c r="AR62" s="37"/>
      <c r="AS62" s="37"/>
      <c r="AT62" s="37"/>
      <c r="AU62" s="37"/>
      <c r="AV62" s="37"/>
      <c r="AW62" s="37"/>
      <c r="AX62" s="37"/>
      <c r="AY62" s="37"/>
      <c r="AZ62" s="78"/>
      <c r="BA62" s="37"/>
      <c r="BB62" s="78"/>
      <c r="BF62" s="37"/>
      <c r="BG62" s="37"/>
      <c r="BH62" s="37"/>
      <c r="BI62" s="37"/>
      <c r="BJ62" s="37"/>
      <c r="BK62" s="37"/>
      <c r="BL62" s="37"/>
      <c r="BM62" s="37"/>
      <c r="BN62" s="37"/>
      <c r="BO62" s="37"/>
    </row>
    <row r="63" spans="3:67" ht="15">
      <c r="C63" s="113"/>
      <c r="D63" s="114"/>
      <c r="P63" s="82"/>
      <c r="Q63" s="82"/>
      <c r="R63" s="38"/>
      <c r="S63" s="38"/>
      <c r="T63" s="38"/>
      <c r="U63" s="38"/>
      <c r="V63" s="38"/>
      <c r="W63" s="38"/>
      <c r="X63" s="38"/>
      <c r="Y63" s="38"/>
      <c r="Z63" s="38"/>
      <c r="AA63" s="38"/>
      <c r="AB63" s="38"/>
      <c r="AC63" s="38"/>
      <c r="AD63" s="38"/>
      <c r="AE63" s="38"/>
      <c r="AF63" s="38"/>
      <c r="AG63" s="38"/>
      <c r="AH63" s="38"/>
      <c r="AN63" s="37"/>
      <c r="AO63" s="37"/>
      <c r="AP63" s="78"/>
      <c r="AQ63" s="37"/>
      <c r="AR63" s="37"/>
      <c r="AS63" s="37"/>
      <c r="AT63" s="37"/>
      <c r="AU63" s="37"/>
      <c r="AV63" s="37"/>
      <c r="AW63" s="37"/>
      <c r="AX63" s="37"/>
      <c r="AY63" s="37"/>
      <c r="AZ63" s="78"/>
      <c r="BA63" s="37"/>
      <c r="BB63" s="78"/>
      <c r="BF63" s="37"/>
      <c r="BG63" s="37"/>
      <c r="BH63" s="37"/>
      <c r="BI63" s="37"/>
      <c r="BJ63" s="37"/>
      <c r="BK63" s="37"/>
      <c r="BL63" s="37"/>
      <c r="BM63" s="37"/>
      <c r="BN63" s="37"/>
      <c r="BO63" s="37"/>
    </row>
    <row r="64" spans="3:67" ht="15">
      <c r="C64" s="113"/>
      <c r="D64" s="114"/>
      <c r="P64" s="82"/>
      <c r="Q64" s="82"/>
      <c r="R64" s="38"/>
      <c r="S64" s="38"/>
      <c r="T64" s="38"/>
      <c r="U64" s="38"/>
      <c r="V64" s="38"/>
      <c r="W64" s="38"/>
      <c r="X64" s="38"/>
      <c r="Y64" s="38"/>
      <c r="Z64" s="38"/>
      <c r="AA64" s="38"/>
      <c r="AB64" s="38"/>
      <c r="AC64" s="38"/>
      <c r="AD64" s="38"/>
      <c r="AE64" s="38"/>
      <c r="AF64" s="38"/>
      <c r="AG64" s="38"/>
      <c r="AH64" s="38"/>
      <c r="AN64" s="37"/>
      <c r="AO64" s="37"/>
      <c r="AP64" s="78"/>
      <c r="AQ64" s="37"/>
      <c r="AR64" s="37"/>
      <c r="AS64" s="37"/>
      <c r="AT64" s="37"/>
      <c r="AU64" s="37"/>
      <c r="AV64" s="37"/>
      <c r="AW64" s="37"/>
      <c r="AX64" s="37"/>
      <c r="AY64" s="37"/>
      <c r="AZ64" s="78"/>
      <c r="BA64" s="37"/>
      <c r="BB64" s="78"/>
      <c r="BF64" s="37"/>
      <c r="BG64" s="37"/>
      <c r="BH64" s="37"/>
      <c r="BI64" s="37"/>
      <c r="BJ64" s="37"/>
      <c r="BK64" s="37"/>
      <c r="BL64" s="37"/>
      <c r="BM64" s="37"/>
      <c r="BN64" s="37"/>
      <c r="BO64" s="37"/>
    </row>
    <row r="65" spans="3:67" ht="15">
      <c r="C65" s="113"/>
      <c r="D65" s="114"/>
      <c r="P65" s="82"/>
      <c r="Q65" s="82"/>
      <c r="R65" s="38"/>
      <c r="S65" s="38"/>
      <c r="T65" s="38"/>
      <c r="U65" s="38"/>
      <c r="V65" s="38"/>
      <c r="W65" s="38"/>
      <c r="X65" s="38"/>
      <c r="Y65" s="38"/>
      <c r="Z65" s="38"/>
      <c r="AA65" s="38"/>
      <c r="AB65" s="38"/>
      <c r="AC65" s="38"/>
      <c r="AD65" s="38"/>
      <c r="AE65" s="38"/>
      <c r="AF65" s="38"/>
      <c r="AG65" s="38"/>
      <c r="AH65" s="38"/>
      <c r="AN65" s="37"/>
      <c r="AO65" s="37"/>
      <c r="AP65" s="78"/>
      <c r="AQ65" s="37"/>
      <c r="AR65" s="37"/>
      <c r="AS65" s="37"/>
      <c r="AT65" s="37"/>
      <c r="AU65" s="37"/>
      <c r="AV65" s="37"/>
      <c r="AW65" s="37"/>
      <c r="AX65" s="37"/>
      <c r="AY65" s="37"/>
      <c r="AZ65" s="78"/>
      <c r="BA65" s="37"/>
      <c r="BB65" s="78"/>
      <c r="BF65" s="37"/>
      <c r="BG65" s="37"/>
      <c r="BH65" s="37"/>
      <c r="BI65" s="37"/>
      <c r="BJ65" s="37"/>
      <c r="BK65" s="37"/>
      <c r="BL65" s="37"/>
      <c r="BM65" s="37"/>
      <c r="BN65" s="37"/>
      <c r="BO65" s="37"/>
    </row>
    <row r="66" spans="3:67" ht="15">
      <c r="C66" s="113"/>
      <c r="D66" s="114"/>
      <c r="P66" s="82"/>
      <c r="Q66" s="82"/>
      <c r="R66" s="38"/>
      <c r="S66" s="38"/>
      <c r="T66" s="38"/>
      <c r="U66" s="38"/>
      <c r="V66" s="38"/>
      <c r="W66" s="38"/>
      <c r="X66" s="38"/>
      <c r="Y66" s="38"/>
      <c r="Z66" s="38"/>
      <c r="AA66" s="38"/>
      <c r="AB66" s="38"/>
      <c r="AC66" s="38"/>
      <c r="AD66" s="38"/>
      <c r="AE66" s="38"/>
      <c r="AF66" s="38"/>
      <c r="AG66" s="38"/>
      <c r="AH66" s="38"/>
      <c r="AN66" s="37"/>
      <c r="AO66" s="37"/>
      <c r="AP66" s="78"/>
      <c r="AQ66" s="37"/>
      <c r="AR66" s="37"/>
      <c r="AS66" s="37"/>
      <c r="AT66" s="37"/>
      <c r="AU66" s="37"/>
      <c r="AV66" s="37"/>
      <c r="AW66" s="37"/>
      <c r="AX66" s="37"/>
      <c r="AY66" s="37"/>
      <c r="AZ66" s="78"/>
      <c r="BA66" s="37"/>
      <c r="BB66" s="78"/>
      <c r="BF66" s="37"/>
      <c r="BG66" s="37"/>
      <c r="BH66" s="37"/>
      <c r="BI66" s="37"/>
      <c r="BJ66" s="37"/>
      <c r="BK66" s="37"/>
      <c r="BL66" s="37"/>
      <c r="BM66" s="37"/>
      <c r="BN66" s="37"/>
      <c r="BO66" s="37"/>
    </row>
    <row r="67" spans="3:67" ht="15">
      <c r="C67" s="113"/>
      <c r="D67" s="114"/>
      <c r="P67" s="82"/>
      <c r="Q67" s="82"/>
      <c r="R67" s="38"/>
      <c r="S67" s="38"/>
      <c r="T67" s="38"/>
      <c r="U67" s="38"/>
      <c r="V67" s="38"/>
      <c r="W67" s="38"/>
      <c r="X67" s="38"/>
      <c r="Y67" s="38"/>
      <c r="Z67" s="38"/>
      <c r="AA67" s="38"/>
      <c r="AB67" s="38"/>
      <c r="AC67" s="38"/>
      <c r="AD67" s="38"/>
      <c r="AE67" s="38"/>
      <c r="AF67" s="38"/>
      <c r="AG67" s="38"/>
      <c r="AH67" s="38"/>
      <c r="AN67" s="37"/>
      <c r="AO67" s="37"/>
      <c r="AP67" s="78"/>
      <c r="AQ67" s="37"/>
      <c r="AR67" s="37"/>
      <c r="AS67" s="37"/>
      <c r="AT67" s="37"/>
      <c r="AU67" s="37"/>
      <c r="AV67" s="37"/>
      <c r="AW67" s="37"/>
      <c r="AX67" s="37"/>
      <c r="AY67" s="37"/>
      <c r="AZ67" s="78"/>
      <c r="BA67" s="37"/>
      <c r="BB67" s="78"/>
      <c r="BF67" s="37"/>
      <c r="BG67" s="37"/>
      <c r="BH67" s="37"/>
      <c r="BI67" s="37"/>
      <c r="BJ67" s="37"/>
      <c r="BK67" s="37"/>
      <c r="BL67" s="37"/>
      <c r="BM67" s="37"/>
      <c r="BN67" s="37"/>
      <c r="BO67" s="37"/>
    </row>
    <row r="68" spans="3:67" ht="15">
      <c r="C68" s="113"/>
      <c r="D68" s="114"/>
      <c r="P68" s="82"/>
      <c r="Q68" s="82"/>
      <c r="R68" s="38"/>
      <c r="S68" s="38"/>
      <c r="T68" s="38"/>
      <c r="U68" s="38"/>
      <c r="V68" s="38"/>
      <c r="W68" s="38"/>
      <c r="X68" s="38"/>
      <c r="Y68" s="38"/>
      <c r="Z68" s="38"/>
      <c r="AA68" s="38"/>
      <c r="AB68" s="38"/>
      <c r="AC68" s="38"/>
      <c r="AD68" s="38"/>
      <c r="AE68" s="38"/>
      <c r="AF68" s="38"/>
      <c r="AG68" s="38"/>
      <c r="AH68" s="38"/>
      <c r="AN68" s="37"/>
      <c r="AO68" s="37"/>
      <c r="AP68" s="78"/>
      <c r="AQ68" s="37"/>
      <c r="AR68" s="37"/>
      <c r="AS68" s="37"/>
      <c r="AT68" s="37"/>
      <c r="AU68" s="37"/>
      <c r="AV68" s="37"/>
      <c r="AW68" s="37"/>
      <c r="AX68" s="37"/>
      <c r="AY68" s="37"/>
      <c r="AZ68" s="78"/>
      <c r="BA68" s="37"/>
      <c r="BB68" s="78"/>
      <c r="BF68" s="37"/>
      <c r="BG68" s="37"/>
      <c r="BH68" s="37"/>
      <c r="BI68" s="37"/>
      <c r="BJ68" s="37"/>
      <c r="BK68" s="37"/>
      <c r="BL68" s="37"/>
      <c r="BM68" s="37"/>
      <c r="BN68" s="37"/>
      <c r="BO68" s="37"/>
    </row>
    <row r="69" spans="3:67" ht="15">
      <c r="C69" s="113"/>
      <c r="D69" s="114"/>
      <c r="P69" s="82"/>
      <c r="Q69" s="82"/>
      <c r="R69" s="38"/>
      <c r="S69" s="38"/>
      <c r="T69" s="38"/>
      <c r="U69" s="38"/>
      <c r="V69" s="38"/>
      <c r="W69" s="38"/>
      <c r="X69" s="38"/>
      <c r="Y69" s="38"/>
      <c r="Z69" s="38"/>
      <c r="AA69" s="38"/>
      <c r="AB69" s="38"/>
      <c r="AC69" s="38"/>
      <c r="AD69" s="38"/>
      <c r="AE69" s="38"/>
      <c r="AF69" s="38"/>
      <c r="AG69" s="38"/>
      <c r="AH69" s="38"/>
      <c r="AN69" s="37"/>
      <c r="AO69" s="37"/>
      <c r="AP69" s="78"/>
      <c r="AQ69" s="37"/>
      <c r="AR69" s="37"/>
      <c r="AS69" s="37"/>
      <c r="AT69" s="37"/>
      <c r="AU69" s="37"/>
      <c r="AV69" s="37"/>
      <c r="AW69" s="37"/>
      <c r="AX69" s="37"/>
      <c r="AY69" s="37"/>
      <c r="AZ69" s="78"/>
      <c r="BA69" s="37"/>
      <c r="BB69" s="78"/>
      <c r="BF69" s="37"/>
      <c r="BG69" s="37"/>
      <c r="BH69" s="37"/>
      <c r="BI69" s="37"/>
      <c r="BJ69" s="37"/>
      <c r="BK69" s="37"/>
      <c r="BL69" s="37"/>
      <c r="BM69" s="37"/>
      <c r="BN69" s="37"/>
      <c r="BO69" s="37"/>
    </row>
    <row r="70" spans="3:67" ht="15">
      <c r="C70" s="113"/>
      <c r="D70" s="114"/>
      <c r="P70" s="82"/>
      <c r="Q70" s="82"/>
      <c r="R70" s="38"/>
      <c r="S70" s="38"/>
      <c r="T70" s="38"/>
      <c r="U70" s="38"/>
      <c r="V70" s="38"/>
      <c r="W70" s="38"/>
      <c r="X70" s="38"/>
      <c r="Y70" s="38"/>
      <c r="Z70" s="38"/>
      <c r="AA70" s="38"/>
      <c r="AB70" s="38"/>
      <c r="AC70" s="38"/>
      <c r="AD70" s="38"/>
      <c r="AE70" s="38"/>
      <c r="AF70" s="38"/>
      <c r="AG70" s="38"/>
      <c r="AH70" s="38"/>
      <c r="AN70" s="37"/>
      <c r="AO70" s="37"/>
      <c r="AP70" s="78"/>
      <c r="AQ70" s="37"/>
      <c r="AR70" s="37"/>
      <c r="AS70" s="37"/>
      <c r="AT70" s="37"/>
      <c r="AU70" s="37"/>
      <c r="AV70" s="37"/>
      <c r="AW70" s="37"/>
      <c r="AX70" s="37"/>
      <c r="AY70" s="37"/>
      <c r="AZ70" s="78"/>
      <c r="BA70" s="37"/>
      <c r="BB70" s="78"/>
      <c r="BF70" s="37"/>
      <c r="BG70" s="37"/>
      <c r="BH70" s="37"/>
      <c r="BI70" s="37"/>
      <c r="BJ70" s="37"/>
      <c r="BK70" s="37"/>
      <c r="BL70" s="37"/>
      <c r="BM70" s="37"/>
      <c r="BN70" s="37"/>
      <c r="BO70" s="37"/>
    </row>
    <row r="71" spans="3:67" ht="15">
      <c r="C71" s="113"/>
      <c r="D71" s="114"/>
      <c r="P71" s="82"/>
      <c r="Q71" s="82"/>
      <c r="R71" s="38"/>
      <c r="S71" s="38"/>
      <c r="T71" s="38"/>
      <c r="U71" s="38"/>
      <c r="V71" s="38"/>
      <c r="W71" s="38"/>
      <c r="X71" s="38"/>
      <c r="Y71" s="38"/>
      <c r="Z71" s="38"/>
      <c r="AA71" s="38"/>
      <c r="AB71" s="38"/>
      <c r="AC71" s="38"/>
      <c r="AD71" s="38"/>
      <c r="AE71" s="38"/>
      <c r="AF71" s="38"/>
      <c r="AG71" s="38"/>
      <c r="AH71" s="38"/>
      <c r="AN71" s="37"/>
      <c r="AO71" s="37"/>
      <c r="AP71" s="78"/>
      <c r="AQ71" s="37"/>
      <c r="AR71" s="37"/>
      <c r="AS71" s="37"/>
      <c r="AT71" s="37"/>
      <c r="AU71" s="37"/>
      <c r="AV71" s="37"/>
      <c r="AW71" s="37"/>
      <c r="AX71" s="37"/>
      <c r="AY71" s="37"/>
      <c r="AZ71" s="78"/>
      <c r="BA71" s="37"/>
      <c r="BB71" s="78"/>
      <c r="BF71" s="37"/>
      <c r="BG71" s="37"/>
      <c r="BH71" s="37"/>
      <c r="BI71" s="37"/>
      <c r="BJ71" s="37"/>
      <c r="BK71" s="37"/>
      <c r="BL71" s="37"/>
      <c r="BM71" s="37"/>
      <c r="BN71" s="37"/>
      <c r="BO71" s="37"/>
    </row>
    <row r="72" spans="3:67" ht="15">
      <c r="C72" s="113"/>
      <c r="D72" s="114"/>
      <c r="P72" s="82"/>
      <c r="Q72" s="82"/>
      <c r="R72" s="38"/>
      <c r="S72" s="38"/>
      <c r="T72" s="38"/>
      <c r="U72" s="38"/>
      <c r="V72" s="38"/>
      <c r="W72" s="38"/>
      <c r="X72" s="38"/>
      <c r="Y72" s="38"/>
      <c r="Z72" s="38"/>
      <c r="AA72" s="38"/>
      <c r="AB72" s="38"/>
      <c r="AC72" s="38"/>
      <c r="AD72" s="38"/>
      <c r="AE72" s="38"/>
      <c r="AF72" s="38"/>
      <c r="AG72" s="38"/>
      <c r="AH72" s="38"/>
      <c r="AN72" s="37"/>
      <c r="AO72" s="37"/>
      <c r="AP72" s="78"/>
      <c r="AQ72" s="37"/>
      <c r="AR72" s="37"/>
      <c r="AS72" s="37"/>
      <c r="AT72" s="37"/>
      <c r="AU72" s="37"/>
      <c r="AV72" s="37"/>
      <c r="AW72" s="37"/>
      <c r="AX72" s="37"/>
      <c r="AY72" s="37"/>
      <c r="AZ72" s="78"/>
      <c r="BA72" s="37"/>
      <c r="BB72" s="78"/>
      <c r="BF72" s="37"/>
      <c r="BG72" s="37"/>
      <c r="BH72" s="37"/>
      <c r="BI72" s="37"/>
      <c r="BJ72" s="37"/>
      <c r="BK72" s="37"/>
      <c r="BL72" s="37"/>
      <c r="BM72" s="37"/>
      <c r="BN72" s="37"/>
      <c r="BO72" s="37"/>
    </row>
    <row r="73" spans="3:67" ht="15">
      <c r="C73" s="113"/>
      <c r="D73" s="114"/>
      <c r="P73" s="82"/>
      <c r="Q73" s="82"/>
      <c r="R73" s="38"/>
      <c r="S73" s="38"/>
      <c r="T73" s="38"/>
      <c r="U73" s="38"/>
      <c r="V73" s="38"/>
      <c r="W73" s="38"/>
      <c r="X73" s="38"/>
      <c r="Y73" s="38"/>
      <c r="Z73" s="38"/>
      <c r="AA73" s="38"/>
      <c r="AB73" s="38"/>
      <c r="AC73" s="38"/>
      <c r="AD73" s="38"/>
      <c r="AE73" s="38"/>
      <c r="AF73" s="38"/>
      <c r="AG73" s="38"/>
      <c r="AH73" s="38"/>
      <c r="AN73" s="37"/>
      <c r="AO73" s="37"/>
      <c r="AP73" s="78"/>
      <c r="AQ73" s="37"/>
      <c r="AR73" s="37"/>
      <c r="AS73" s="37"/>
      <c r="AT73" s="37"/>
      <c r="AU73" s="37"/>
      <c r="AV73" s="37"/>
      <c r="AW73" s="37"/>
      <c r="AX73" s="37"/>
      <c r="AY73" s="37"/>
      <c r="AZ73" s="78"/>
      <c r="BA73" s="37"/>
      <c r="BB73" s="78"/>
      <c r="BF73" s="37"/>
      <c r="BG73" s="37"/>
      <c r="BH73" s="37"/>
      <c r="BI73" s="37"/>
      <c r="BJ73" s="37"/>
      <c r="BK73" s="37"/>
      <c r="BL73" s="37"/>
      <c r="BM73" s="37"/>
      <c r="BN73" s="37"/>
      <c r="BO73" s="37"/>
    </row>
    <row r="74" spans="3:67" ht="15">
      <c r="C74" s="113"/>
      <c r="D74" s="114"/>
      <c r="P74" s="82"/>
      <c r="Q74" s="82"/>
      <c r="R74" s="38"/>
      <c r="S74" s="38"/>
      <c r="T74" s="38"/>
      <c r="U74" s="38"/>
      <c r="V74" s="38"/>
      <c r="W74" s="38"/>
      <c r="X74" s="38"/>
      <c r="Y74" s="38"/>
      <c r="Z74" s="38"/>
      <c r="AA74" s="38"/>
      <c r="AB74" s="38"/>
      <c r="AC74" s="38"/>
      <c r="AD74" s="38"/>
      <c r="AE74" s="38"/>
      <c r="AF74" s="38"/>
      <c r="AG74" s="38"/>
      <c r="AH74" s="38"/>
      <c r="AN74" s="37"/>
      <c r="AO74" s="37"/>
      <c r="AP74" s="78"/>
      <c r="AQ74" s="37"/>
      <c r="AR74" s="37"/>
      <c r="AS74" s="37"/>
      <c r="AT74" s="37"/>
      <c r="AU74" s="37"/>
      <c r="AV74" s="37"/>
      <c r="AW74" s="37"/>
      <c r="AX74" s="37"/>
      <c r="AY74" s="37"/>
      <c r="AZ74" s="78"/>
      <c r="BA74" s="37"/>
      <c r="BB74" s="78"/>
      <c r="BF74" s="37"/>
      <c r="BG74" s="37"/>
      <c r="BH74" s="37"/>
      <c r="BI74" s="37"/>
      <c r="BJ74" s="37"/>
      <c r="BK74" s="37"/>
      <c r="BL74" s="37"/>
      <c r="BM74" s="37"/>
      <c r="BN74" s="37"/>
      <c r="BO74" s="37"/>
    </row>
    <row r="75" spans="3:67" ht="15">
      <c r="C75" s="113"/>
      <c r="D75" s="114"/>
      <c r="P75" s="82"/>
      <c r="Q75" s="82"/>
      <c r="R75" s="38"/>
      <c r="S75" s="38"/>
      <c r="T75" s="38"/>
      <c r="U75" s="38"/>
      <c r="V75" s="38"/>
      <c r="W75" s="38"/>
      <c r="X75" s="38"/>
      <c r="Y75" s="38"/>
      <c r="Z75" s="38"/>
      <c r="AA75" s="38"/>
      <c r="AB75" s="38"/>
      <c r="AC75" s="38"/>
      <c r="AD75" s="38"/>
      <c r="AE75" s="38"/>
      <c r="AF75" s="38"/>
      <c r="AG75" s="38"/>
      <c r="AH75" s="38"/>
      <c r="AN75" s="37"/>
      <c r="AO75" s="37"/>
      <c r="AP75" s="78"/>
      <c r="AQ75" s="37"/>
      <c r="AR75" s="37"/>
      <c r="AS75" s="37"/>
      <c r="AT75" s="37"/>
      <c r="AU75" s="37"/>
      <c r="AV75" s="37"/>
      <c r="AW75" s="37"/>
      <c r="AX75" s="37"/>
      <c r="AY75" s="37"/>
      <c r="AZ75" s="78"/>
      <c r="BA75" s="37"/>
      <c r="BB75" s="78"/>
      <c r="BF75" s="37"/>
      <c r="BG75" s="37"/>
      <c r="BH75" s="37"/>
      <c r="BI75" s="37"/>
      <c r="BJ75" s="37"/>
      <c r="BK75" s="37"/>
      <c r="BL75" s="37"/>
      <c r="BM75" s="37"/>
      <c r="BN75" s="37"/>
      <c r="BO75" s="37"/>
    </row>
    <row r="76" spans="3:67" ht="15">
      <c r="C76" s="113"/>
      <c r="D76" s="114"/>
      <c r="P76" s="82"/>
      <c r="Q76" s="82"/>
      <c r="R76" s="38"/>
      <c r="S76" s="38"/>
      <c r="T76" s="38"/>
      <c r="U76" s="38"/>
      <c r="V76" s="38"/>
      <c r="W76" s="38"/>
      <c r="X76" s="38"/>
      <c r="Y76" s="38"/>
      <c r="Z76" s="38"/>
      <c r="AA76" s="38"/>
      <c r="AB76" s="38"/>
      <c r="AC76" s="38"/>
      <c r="AD76" s="38"/>
      <c r="AE76" s="38"/>
      <c r="AF76" s="38"/>
      <c r="AG76" s="38"/>
      <c r="AH76" s="38"/>
      <c r="AN76" s="37"/>
      <c r="AO76" s="37"/>
      <c r="AP76" s="78"/>
      <c r="AQ76" s="37"/>
      <c r="AR76" s="37"/>
      <c r="AS76" s="37"/>
      <c r="AT76" s="37"/>
      <c r="AU76" s="37"/>
      <c r="AV76" s="37"/>
      <c r="AW76" s="37"/>
      <c r="AX76" s="37"/>
      <c r="AY76" s="37"/>
      <c r="AZ76" s="78"/>
      <c r="BA76" s="37"/>
      <c r="BB76" s="78"/>
      <c r="BF76" s="37"/>
      <c r="BG76" s="37"/>
      <c r="BH76" s="37"/>
      <c r="BI76" s="37"/>
      <c r="BJ76" s="37"/>
      <c r="BK76" s="37"/>
      <c r="BL76" s="37"/>
      <c r="BM76" s="37"/>
      <c r="BN76" s="37"/>
      <c r="BO76" s="37"/>
    </row>
    <row r="77" spans="3:67" ht="15">
      <c r="C77" s="113"/>
      <c r="D77" s="114"/>
      <c r="P77" s="82"/>
      <c r="Q77" s="82"/>
      <c r="R77" s="38"/>
      <c r="S77" s="38"/>
      <c r="T77" s="38"/>
      <c r="U77" s="38"/>
      <c r="V77" s="38"/>
      <c r="W77" s="38"/>
      <c r="X77" s="38"/>
      <c r="Y77" s="38"/>
      <c r="Z77" s="38"/>
      <c r="AA77" s="38"/>
      <c r="AB77" s="38"/>
      <c r="AC77" s="38"/>
      <c r="AD77" s="38"/>
      <c r="AE77" s="38"/>
      <c r="AF77" s="38"/>
      <c r="AG77" s="38"/>
      <c r="AH77" s="38"/>
      <c r="AN77" s="37"/>
      <c r="AO77" s="37"/>
      <c r="AP77" s="78"/>
      <c r="AQ77" s="37"/>
      <c r="AR77" s="37"/>
      <c r="AS77" s="37"/>
      <c r="AT77" s="37"/>
      <c r="AU77" s="37"/>
      <c r="AV77" s="37"/>
      <c r="AW77" s="37"/>
      <c r="AX77" s="37"/>
      <c r="AY77" s="37"/>
      <c r="AZ77" s="78"/>
      <c r="BA77" s="37"/>
      <c r="BB77" s="78"/>
      <c r="BF77" s="37"/>
      <c r="BG77" s="37"/>
      <c r="BH77" s="37"/>
      <c r="BI77" s="37"/>
      <c r="BJ77" s="37"/>
      <c r="BK77" s="37"/>
      <c r="BL77" s="37"/>
      <c r="BM77" s="37"/>
      <c r="BN77" s="37"/>
      <c r="BO77" s="37"/>
    </row>
    <row r="78" spans="3:67" ht="15">
      <c r="C78" s="113"/>
      <c r="D78" s="114"/>
      <c r="P78" s="82"/>
      <c r="Q78" s="82"/>
      <c r="R78" s="38"/>
      <c r="S78" s="38"/>
      <c r="T78" s="38"/>
      <c r="U78" s="38"/>
      <c r="V78" s="38"/>
      <c r="W78" s="38"/>
      <c r="X78" s="38"/>
      <c r="Y78" s="38"/>
      <c r="Z78" s="38"/>
      <c r="AA78" s="38"/>
      <c r="AB78" s="38"/>
      <c r="AC78" s="38"/>
      <c r="AD78" s="38"/>
      <c r="AE78" s="38"/>
      <c r="AF78" s="38"/>
      <c r="AG78" s="38"/>
      <c r="AH78" s="38"/>
      <c r="AN78" s="37"/>
      <c r="AO78" s="37"/>
      <c r="AP78" s="78"/>
      <c r="AQ78" s="37"/>
      <c r="AR78" s="37"/>
      <c r="AS78" s="37"/>
      <c r="AT78" s="37"/>
      <c r="AU78" s="37"/>
      <c r="AV78" s="37"/>
      <c r="AW78" s="37"/>
      <c r="AX78" s="37"/>
      <c r="AY78" s="37"/>
      <c r="AZ78" s="78"/>
      <c r="BA78" s="37"/>
      <c r="BB78" s="78"/>
      <c r="BF78" s="37"/>
      <c r="BG78" s="37"/>
      <c r="BH78" s="37"/>
      <c r="BI78" s="37"/>
      <c r="BJ78" s="37"/>
      <c r="BK78" s="37"/>
      <c r="BL78" s="37"/>
      <c r="BM78" s="37"/>
      <c r="BN78" s="37"/>
      <c r="BO78" s="37"/>
    </row>
    <row r="79" spans="3:67" ht="15">
      <c r="C79" s="113"/>
      <c r="D79" s="114"/>
      <c r="P79" s="82"/>
      <c r="Q79" s="82"/>
      <c r="R79" s="38"/>
      <c r="S79" s="38"/>
      <c r="T79" s="38"/>
      <c r="U79" s="38"/>
      <c r="V79" s="38"/>
      <c r="W79" s="38"/>
      <c r="X79" s="38"/>
      <c r="Y79" s="38"/>
      <c r="Z79" s="38"/>
      <c r="AA79" s="38"/>
      <c r="AB79" s="38"/>
      <c r="AC79" s="38"/>
      <c r="AD79" s="38"/>
      <c r="AE79" s="38"/>
      <c r="AF79" s="38"/>
      <c r="AG79" s="38"/>
      <c r="AH79" s="38"/>
      <c r="AN79" s="37"/>
      <c r="AO79" s="37"/>
      <c r="AP79" s="78"/>
      <c r="AQ79" s="37"/>
      <c r="AR79" s="37"/>
      <c r="AS79" s="37"/>
      <c r="AT79" s="37"/>
      <c r="AU79" s="37"/>
      <c r="AV79" s="37"/>
      <c r="AW79" s="37"/>
      <c r="AX79" s="37"/>
      <c r="AY79" s="37"/>
      <c r="AZ79" s="78"/>
      <c r="BA79" s="37"/>
      <c r="BB79" s="78"/>
      <c r="BF79" s="37"/>
      <c r="BG79" s="37"/>
      <c r="BH79" s="37"/>
      <c r="BI79" s="37"/>
      <c r="BJ79" s="37"/>
      <c r="BK79" s="37"/>
      <c r="BL79" s="37"/>
      <c r="BM79" s="37"/>
      <c r="BN79" s="37"/>
      <c r="BO79" s="37"/>
    </row>
    <row r="80" spans="3:67" ht="15">
      <c r="C80" s="113"/>
      <c r="D80" s="114"/>
      <c r="P80" s="82"/>
      <c r="Q80" s="82"/>
      <c r="R80" s="38"/>
      <c r="S80" s="38"/>
      <c r="T80" s="38"/>
      <c r="U80" s="38"/>
      <c r="V80" s="38"/>
      <c r="W80" s="38"/>
      <c r="X80" s="38"/>
      <c r="Y80" s="38"/>
      <c r="Z80" s="38"/>
      <c r="AA80" s="38"/>
      <c r="AB80" s="38"/>
      <c r="AC80" s="38"/>
      <c r="AD80" s="38"/>
      <c r="AE80" s="38"/>
      <c r="AF80" s="38"/>
      <c r="AG80" s="38"/>
      <c r="AH80" s="38"/>
      <c r="AN80" s="37"/>
      <c r="AO80" s="37"/>
      <c r="AP80" s="78"/>
      <c r="AQ80" s="37"/>
      <c r="AR80" s="37"/>
      <c r="AS80" s="37"/>
      <c r="AT80" s="37"/>
      <c r="AU80" s="37"/>
      <c r="AV80" s="37"/>
      <c r="AW80" s="37"/>
      <c r="AX80" s="37"/>
      <c r="AY80" s="37"/>
      <c r="AZ80" s="78"/>
      <c r="BA80" s="37"/>
      <c r="BB80" s="78"/>
      <c r="BF80" s="37"/>
      <c r="BG80" s="37"/>
      <c r="BH80" s="37"/>
      <c r="BI80" s="37"/>
      <c r="BJ80" s="37"/>
      <c r="BK80" s="37"/>
      <c r="BL80" s="37"/>
      <c r="BM80" s="37"/>
      <c r="BN80" s="37"/>
      <c r="BO80" s="37"/>
    </row>
    <row r="81" spans="3:67" ht="15">
      <c r="C81" s="113"/>
      <c r="D81" s="114"/>
      <c r="P81" s="82"/>
      <c r="Q81" s="82"/>
      <c r="R81" s="38"/>
      <c r="S81" s="38"/>
      <c r="T81" s="38"/>
      <c r="U81" s="38"/>
      <c r="V81" s="38"/>
      <c r="W81" s="38"/>
      <c r="X81" s="38"/>
      <c r="Y81" s="38"/>
      <c r="Z81" s="38"/>
      <c r="AA81" s="38"/>
      <c r="AB81" s="38"/>
      <c r="AC81" s="38"/>
      <c r="AD81" s="38"/>
      <c r="AE81" s="38"/>
      <c r="AF81" s="38"/>
      <c r="AG81" s="38"/>
      <c r="AH81" s="38"/>
      <c r="AN81" s="37"/>
      <c r="AO81" s="37"/>
      <c r="AP81" s="78"/>
      <c r="AQ81" s="37"/>
      <c r="AR81" s="37"/>
      <c r="AS81" s="37"/>
      <c r="AT81" s="37"/>
      <c r="AU81" s="37"/>
      <c r="AV81" s="37"/>
      <c r="AW81" s="37"/>
      <c r="AX81" s="37"/>
      <c r="AY81" s="37"/>
      <c r="AZ81" s="78"/>
      <c r="BA81" s="37"/>
      <c r="BB81" s="78"/>
      <c r="BF81" s="37"/>
      <c r="BG81" s="37"/>
      <c r="BH81" s="37"/>
      <c r="BI81" s="37"/>
      <c r="BJ81" s="37"/>
      <c r="BK81" s="37"/>
      <c r="BL81" s="37"/>
      <c r="BM81" s="37"/>
      <c r="BN81" s="37"/>
      <c r="BO81" s="37"/>
    </row>
    <row r="82" spans="3:67" ht="15">
      <c r="C82" s="113"/>
      <c r="D82" s="114"/>
      <c r="P82" s="82"/>
      <c r="Q82" s="82"/>
      <c r="R82" s="38"/>
      <c r="S82" s="38"/>
      <c r="T82" s="38"/>
      <c r="U82" s="38"/>
      <c r="V82" s="38"/>
      <c r="W82" s="38"/>
      <c r="X82" s="38"/>
      <c r="Y82" s="38"/>
      <c r="Z82" s="38"/>
      <c r="AA82" s="38"/>
      <c r="AB82" s="38"/>
      <c r="AC82" s="38"/>
      <c r="AD82" s="38"/>
      <c r="AE82" s="38"/>
      <c r="AF82" s="38"/>
      <c r="AG82" s="38"/>
      <c r="AH82" s="38"/>
      <c r="AN82" s="37"/>
      <c r="AO82" s="37"/>
      <c r="AP82" s="78"/>
      <c r="AQ82" s="37"/>
      <c r="AR82" s="37"/>
      <c r="AS82" s="37"/>
      <c r="AT82" s="37"/>
      <c r="AU82" s="37"/>
      <c r="AV82" s="37"/>
      <c r="AW82" s="37"/>
      <c r="AX82" s="37"/>
      <c r="AY82" s="37"/>
      <c r="AZ82" s="78"/>
      <c r="BA82" s="37"/>
      <c r="BB82" s="78"/>
      <c r="BF82" s="37"/>
      <c r="BG82" s="37"/>
      <c r="BH82" s="37"/>
      <c r="BI82" s="37"/>
      <c r="BJ82" s="37"/>
      <c r="BK82" s="37"/>
      <c r="BL82" s="37"/>
      <c r="BM82" s="37"/>
      <c r="BN82" s="37"/>
      <c r="BO82" s="37"/>
    </row>
    <row r="83" spans="3:67" ht="15">
      <c r="C83" s="113"/>
      <c r="D83" s="114"/>
      <c r="P83" s="82"/>
      <c r="Q83" s="82"/>
      <c r="R83" s="38"/>
      <c r="S83" s="38"/>
      <c r="T83" s="38"/>
      <c r="U83" s="38"/>
      <c r="V83" s="38"/>
      <c r="W83" s="38"/>
      <c r="X83" s="38"/>
      <c r="Y83" s="38"/>
      <c r="Z83" s="38"/>
      <c r="AA83" s="38"/>
      <c r="AB83" s="38"/>
      <c r="AC83" s="38"/>
      <c r="AD83" s="38"/>
      <c r="AE83" s="38"/>
      <c r="AF83" s="38"/>
      <c r="AG83" s="38"/>
      <c r="AH83" s="38"/>
      <c r="AN83" s="37"/>
      <c r="AO83" s="37"/>
      <c r="AP83" s="78"/>
      <c r="AQ83" s="37"/>
      <c r="AR83" s="37"/>
      <c r="AS83" s="37"/>
      <c r="AT83" s="37"/>
      <c r="AU83" s="37"/>
      <c r="AV83" s="37"/>
      <c r="AW83" s="37"/>
      <c r="AX83" s="37"/>
      <c r="AY83" s="37"/>
      <c r="AZ83" s="78"/>
      <c r="BA83" s="37"/>
      <c r="BB83" s="78"/>
      <c r="BF83" s="37"/>
      <c r="BG83" s="37"/>
      <c r="BH83" s="37"/>
      <c r="BI83" s="37"/>
      <c r="BJ83" s="37"/>
      <c r="BK83" s="37"/>
      <c r="BL83" s="37"/>
      <c r="BM83" s="37"/>
      <c r="BN83" s="37"/>
      <c r="BO83" s="37"/>
    </row>
    <row r="84" spans="3:67" ht="15">
      <c r="C84" s="113"/>
      <c r="D84" s="114"/>
      <c r="P84" s="82"/>
      <c r="Q84" s="82"/>
      <c r="R84" s="38"/>
      <c r="S84" s="38"/>
      <c r="T84" s="38"/>
      <c r="U84" s="38"/>
      <c r="V84" s="38"/>
      <c r="W84" s="38"/>
      <c r="X84" s="38"/>
      <c r="Y84" s="38"/>
      <c r="Z84" s="38"/>
      <c r="AA84" s="38"/>
      <c r="AB84" s="38"/>
      <c r="AC84" s="38"/>
      <c r="AD84" s="38"/>
      <c r="AE84" s="38"/>
      <c r="AF84" s="38"/>
      <c r="AG84" s="38"/>
      <c r="AH84" s="38"/>
      <c r="AN84" s="37"/>
      <c r="AO84" s="37"/>
      <c r="AP84" s="78"/>
      <c r="AQ84" s="37"/>
      <c r="AR84" s="37"/>
      <c r="AS84" s="37"/>
      <c r="AT84" s="37"/>
      <c r="AU84" s="37"/>
      <c r="AV84" s="37"/>
      <c r="AW84" s="37"/>
      <c r="AX84" s="37"/>
      <c r="AY84" s="37"/>
      <c r="AZ84" s="78"/>
      <c r="BA84" s="37"/>
      <c r="BB84" s="78"/>
      <c r="BF84" s="37"/>
      <c r="BG84" s="37"/>
      <c r="BH84" s="37"/>
      <c r="BI84" s="37"/>
      <c r="BJ84" s="37"/>
      <c r="BK84" s="37"/>
      <c r="BL84" s="37"/>
      <c r="BM84" s="37"/>
      <c r="BN84" s="37"/>
      <c r="BO84" s="37"/>
    </row>
    <row r="85" spans="3:67" ht="15">
      <c r="C85" s="113"/>
      <c r="D85" s="114"/>
      <c r="P85" s="82"/>
      <c r="Q85" s="82"/>
      <c r="R85" s="38"/>
      <c r="S85" s="38"/>
      <c r="T85" s="38"/>
      <c r="U85" s="38"/>
      <c r="V85" s="38"/>
      <c r="W85" s="38"/>
      <c r="X85" s="38"/>
      <c r="Y85" s="38"/>
      <c r="Z85" s="38"/>
      <c r="AA85" s="38"/>
      <c r="AB85" s="38"/>
      <c r="AC85" s="38"/>
      <c r="AD85" s="38"/>
      <c r="AE85" s="38"/>
      <c r="AF85" s="38"/>
      <c r="AG85" s="38"/>
      <c r="AH85" s="38"/>
      <c r="AN85" s="37"/>
      <c r="AO85" s="37"/>
      <c r="AP85" s="78"/>
      <c r="AQ85" s="37"/>
      <c r="AR85" s="37"/>
      <c r="AS85" s="37"/>
      <c r="AT85" s="37"/>
      <c r="AU85" s="37"/>
      <c r="AV85" s="37"/>
      <c r="AW85" s="37"/>
      <c r="AX85" s="37"/>
      <c r="AY85" s="37"/>
      <c r="AZ85" s="78"/>
      <c r="BA85" s="37"/>
      <c r="BB85" s="78"/>
      <c r="BF85" s="37"/>
      <c r="BG85" s="37"/>
      <c r="BH85" s="37"/>
      <c r="BI85" s="37"/>
      <c r="BJ85" s="37"/>
      <c r="BK85" s="37"/>
      <c r="BL85" s="37"/>
      <c r="BM85" s="37"/>
      <c r="BN85" s="37"/>
      <c r="BO85" s="37"/>
    </row>
    <row r="86" spans="3:67" ht="15">
      <c r="C86" s="113"/>
      <c r="D86" s="114"/>
      <c r="P86" s="82"/>
      <c r="Q86" s="82"/>
      <c r="R86" s="38"/>
      <c r="S86" s="38"/>
      <c r="T86" s="38"/>
      <c r="U86" s="38"/>
      <c r="V86" s="38"/>
      <c r="W86" s="38"/>
      <c r="X86" s="38"/>
      <c r="Y86" s="38"/>
      <c r="Z86" s="38"/>
      <c r="AA86" s="38"/>
      <c r="AB86" s="38"/>
      <c r="AC86" s="38"/>
      <c r="AD86" s="38"/>
      <c r="AE86" s="38"/>
      <c r="AF86" s="38"/>
      <c r="AG86" s="38"/>
      <c r="AH86" s="38"/>
      <c r="AN86" s="37"/>
      <c r="AO86" s="37"/>
      <c r="AP86" s="78"/>
      <c r="AQ86" s="37"/>
      <c r="AR86" s="37"/>
      <c r="AS86" s="37"/>
      <c r="AT86" s="37"/>
      <c r="AU86" s="37"/>
      <c r="AV86" s="37"/>
      <c r="AW86" s="37"/>
      <c r="AX86" s="37"/>
      <c r="AY86" s="37"/>
      <c r="AZ86" s="78"/>
      <c r="BA86" s="37"/>
      <c r="BB86" s="78"/>
      <c r="BF86" s="37"/>
      <c r="BG86" s="37"/>
      <c r="BH86" s="37"/>
      <c r="BI86" s="37"/>
      <c r="BJ86" s="37"/>
      <c r="BK86" s="37"/>
      <c r="BL86" s="37"/>
      <c r="BM86" s="37"/>
      <c r="BN86" s="37"/>
      <c r="BO86" s="37"/>
    </row>
    <row r="87" spans="3:67" ht="15">
      <c r="C87" s="113"/>
      <c r="D87" s="114"/>
      <c r="P87" s="82"/>
      <c r="Q87" s="82"/>
      <c r="R87" s="38"/>
      <c r="S87" s="38"/>
      <c r="T87" s="38"/>
      <c r="U87" s="38"/>
      <c r="V87" s="38"/>
      <c r="W87" s="38"/>
      <c r="X87" s="38"/>
      <c r="Y87" s="38"/>
      <c r="Z87" s="38"/>
      <c r="AA87" s="38"/>
      <c r="AB87" s="38"/>
      <c r="AC87" s="38"/>
      <c r="AD87" s="38"/>
      <c r="AE87" s="38"/>
      <c r="AF87" s="38"/>
      <c r="AG87" s="38"/>
      <c r="AH87" s="38"/>
      <c r="AN87" s="37"/>
      <c r="AO87" s="37"/>
      <c r="AP87" s="78"/>
      <c r="AQ87" s="37"/>
      <c r="AR87" s="37"/>
      <c r="AS87" s="37"/>
      <c r="AT87" s="37"/>
      <c r="AU87" s="37"/>
      <c r="AV87" s="37"/>
      <c r="AW87" s="37"/>
      <c r="AX87" s="37"/>
      <c r="AY87" s="37"/>
      <c r="AZ87" s="78"/>
      <c r="BA87" s="37"/>
      <c r="BB87" s="78"/>
      <c r="BF87" s="37"/>
      <c r="BG87" s="37"/>
      <c r="BH87" s="37"/>
      <c r="BI87" s="37"/>
      <c r="BJ87" s="37"/>
      <c r="BK87" s="37"/>
      <c r="BL87" s="37"/>
      <c r="BM87" s="37"/>
      <c r="BN87" s="37"/>
      <c r="BO87" s="37"/>
    </row>
    <row r="88" spans="3:67" ht="15">
      <c r="C88" s="113"/>
      <c r="D88" s="114"/>
      <c r="P88" s="82"/>
      <c r="Q88" s="82"/>
      <c r="R88" s="38"/>
      <c r="S88" s="38"/>
      <c r="T88" s="38"/>
      <c r="U88" s="38"/>
      <c r="V88" s="38"/>
      <c r="W88" s="38"/>
      <c r="X88" s="38"/>
      <c r="Y88" s="38"/>
      <c r="Z88" s="38"/>
      <c r="AA88" s="38"/>
      <c r="AB88" s="38"/>
      <c r="AC88" s="38"/>
      <c r="AD88" s="38"/>
      <c r="AE88" s="38"/>
      <c r="AF88" s="38"/>
      <c r="AG88" s="38"/>
      <c r="AH88" s="38"/>
      <c r="AN88" s="37"/>
      <c r="AO88" s="37"/>
      <c r="AP88" s="78"/>
      <c r="AQ88" s="37"/>
      <c r="AR88" s="37"/>
      <c r="AS88" s="37"/>
      <c r="AT88" s="37"/>
      <c r="AU88" s="37"/>
      <c r="AV88" s="37"/>
      <c r="AW88" s="37"/>
      <c r="AX88" s="37"/>
      <c r="AY88" s="37"/>
      <c r="AZ88" s="78"/>
      <c r="BA88" s="37"/>
      <c r="BB88" s="78"/>
      <c r="BF88" s="37"/>
      <c r="BG88" s="37"/>
      <c r="BH88" s="37"/>
      <c r="BI88" s="37"/>
      <c r="BJ88" s="37"/>
      <c r="BK88" s="37"/>
      <c r="BL88" s="37"/>
      <c r="BM88" s="37"/>
      <c r="BN88" s="37"/>
      <c r="BO88" s="37"/>
    </row>
    <row r="89" spans="3:67" ht="15">
      <c r="C89" s="113"/>
      <c r="D89" s="114"/>
      <c r="P89" s="82"/>
      <c r="Q89" s="82"/>
      <c r="R89" s="38"/>
      <c r="S89" s="38"/>
      <c r="T89" s="38"/>
      <c r="U89" s="38"/>
      <c r="V89" s="38"/>
      <c r="W89" s="38"/>
      <c r="X89" s="38"/>
      <c r="Y89" s="38"/>
      <c r="Z89" s="38"/>
      <c r="AA89" s="38"/>
      <c r="AB89" s="38"/>
      <c r="AC89" s="38"/>
      <c r="AD89" s="38"/>
      <c r="AE89" s="38"/>
      <c r="AF89" s="38"/>
      <c r="AG89" s="38"/>
      <c r="AH89" s="38"/>
      <c r="AN89" s="37"/>
      <c r="AO89" s="37"/>
      <c r="AP89" s="78"/>
      <c r="AQ89" s="37"/>
      <c r="AR89" s="37"/>
      <c r="AS89" s="37"/>
      <c r="AT89" s="37"/>
      <c r="AU89" s="37"/>
      <c r="AV89" s="37"/>
      <c r="AW89" s="37"/>
      <c r="AX89" s="37"/>
      <c r="AY89" s="37"/>
      <c r="AZ89" s="78"/>
      <c r="BA89" s="37"/>
      <c r="BB89" s="78"/>
      <c r="BF89" s="37"/>
      <c r="BG89" s="37"/>
      <c r="BH89" s="37"/>
      <c r="BI89" s="37"/>
      <c r="BJ89" s="37"/>
      <c r="BK89" s="37"/>
      <c r="BL89" s="37"/>
      <c r="BM89" s="37"/>
      <c r="BN89" s="37"/>
      <c r="BO89" s="37"/>
    </row>
    <row r="90" spans="3:67" ht="15">
      <c r="C90" s="113"/>
      <c r="D90" s="114"/>
      <c r="P90" s="82"/>
      <c r="Q90" s="82"/>
      <c r="R90" s="38"/>
      <c r="S90" s="38"/>
      <c r="T90" s="38"/>
      <c r="U90" s="38"/>
      <c r="V90" s="38"/>
      <c r="W90" s="38"/>
      <c r="X90" s="38"/>
      <c r="Y90" s="38"/>
      <c r="Z90" s="38"/>
      <c r="AA90" s="38"/>
      <c r="AB90" s="38"/>
      <c r="AC90" s="38"/>
      <c r="AD90" s="38"/>
      <c r="AE90" s="38"/>
      <c r="AF90" s="38"/>
      <c r="AG90" s="38"/>
      <c r="AH90" s="38"/>
      <c r="AN90" s="37"/>
      <c r="AO90" s="37"/>
      <c r="AP90" s="78"/>
      <c r="AQ90" s="37"/>
      <c r="AR90" s="37"/>
      <c r="AS90" s="37"/>
      <c r="AT90" s="37"/>
      <c r="AU90" s="37"/>
      <c r="AV90" s="37"/>
      <c r="AW90" s="37"/>
      <c r="AX90" s="37"/>
      <c r="AY90" s="37"/>
      <c r="AZ90" s="78"/>
      <c r="BA90" s="37"/>
      <c r="BB90" s="78"/>
      <c r="BF90" s="37"/>
      <c r="BG90" s="37"/>
      <c r="BH90" s="37"/>
      <c r="BI90" s="37"/>
      <c r="BJ90" s="37"/>
      <c r="BK90" s="37"/>
      <c r="BL90" s="37"/>
      <c r="BM90" s="37"/>
      <c r="BN90" s="37"/>
      <c r="BO90" s="37"/>
    </row>
    <row r="91" spans="3:67" ht="15">
      <c r="C91" s="113"/>
      <c r="D91" s="114"/>
      <c r="P91" s="82"/>
      <c r="Q91" s="82"/>
      <c r="R91" s="38"/>
      <c r="S91" s="38"/>
      <c r="T91" s="38"/>
      <c r="U91" s="38"/>
      <c r="V91" s="38"/>
      <c r="W91" s="38"/>
      <c r="X91" s="38"/>
      <c r="Y91" s="38"/>
      <c r="Z91" s="38"/>
      <c r="AA91" s="38"/>
      <c r="AB91" s="38"/>
      <c r="AC91" s="38"/>
      <c r="AD91" s="38"/>
      <c r="AE91" s="38"/>
      <c r="AF91" s="38"/>
      <c r="AG91" s="38"/>
      <c r="AH91" s="38"/>
      <c r="AN91" s="37"/>
      <c r="AO91" s="37"/>
      <c r="AP91" s="78"/>
      <c r="AQ91" s="37"/>
      <c r="AR91" s="37"/>
      <c r="AS91" s="37"/>
      <c r="AT91" s="37"/>
      <c r="AU91" s="37"/>
      <c r="AV91" s="37"/>
      <c r="AW91" s="37"/>
      <c r="AX91" s="37"/>
      <c r="AY91" s="37"/>
      <c r="AZ91" s="78"/>
      <c r="BA91" s="37"/>
      <c r="BB91" s="78"/>
      <c r="BF91" s="37"/>
      <c r="BG91" s="37"/>
      <c r="BH91" s="37"/>
      <c r="BI91" s="37"/>
      <c r="BJ91" s="37"/>
      <c r="BK91" s="37"/>
      <c r="BL91" s="37"/>
      <c r="BM91" s="37"/>
      <c r="BN91" s="37"/>
      <c r="BO91" s="37"/>
    </row>
    <row r="92" spans="3:67" ht="15">
      <c r="C92" s="113"/>
      <c r="D92" s="114"/>
      <c r="P92" s="82"/>
      <c r="Q92" s="82"/>
      <c r="R92" s="38"/>
      <c r="S92" s="38"/>
      <c r="T92" s="38"/>
      <c r="U92" s="38"/>
      <c r="V92" s="38"/>
      <c r="W92" s="38"/>
      <c r="X92" s="38"/>
      <c r="Y92" s="38"/>
      <c r="Z92" s="38"/>
      <c r="AA92" s="38"/>
      <c r="AB92" s="38"/>
      <c r="AC92" s="38"/>
      <c r="AD92" s="38"/>
      <c r="AE92" s="38"/>
      <c r="AF92" s="38"/>
      <c r="AG92" s="38"/>
      <c r="AH92" s="38"/>
      <c r="AN92" s="37"/>
      <c r="AO92" s="37"/>
      <c r="AP92" s="78"/>
      <c r="AQ92" s="37"/>
      <c r="AR92" s="37"/>
      <c r="AS92" s="37"/>
      <c r="AT92" s="37"/>
      <c r="AU92" s="37"/>
      <c r="AV92" s="37"/>
      <c r="AW92" s="37"/>
      <c r="AX92" s="37"/>
      <c r="AY92" s="37"/>
      <c r="AZ92" s="78"/>
      <c r="BA92" s="37"/>
      <c r="BB92" s="78"/>
      <c r="BF92" s="37"/>
      <c r="BG92" s="37"/>
      <c r="BH92" s="37"/>
      <c r="BI92" s="37"/>
      <c r="BJ92" s="37"/>
      <c r="BK92" s="37"/>
      <c r="BL92" s="37"/>
      <c r="BM92" s="37"/>
      <c r="BN92" s="37"/>
      <c r="BO92" s="37"/>
    </row>
    <row r="93" spans="3:67" ht="15">
      <c r="C93" s="113"/>
      <c r="D93" s="114"/>
      <c r="P93" s="82"/>
      <c r="Q93" s="82"/>
      <c r="R93" s="38"/>
      <c r="S93" s="38"/>
      <c r="T93" s="38"/>
      <c r="U93" s="38"/>
      <c r="V93" s="38"/>
      <c r="W93" s="38"/>
      <c r="X93" s="38"/>
      <c r="Y93" s="38"/>
      <c r="Z93" s="38"/>
      <c r="AA93" s="38"/>
      <c r="AB93" s="38"/>
      <c r="AC93" s="38"/>
      <c r="AD93" s="38"/>
      <c r="AE93" s="38"/>
      <c r="AF93" s="38"/>
      <c r="AG93" s="38"/>
      <c r="AH93" s="38"/>
      <c r="AN93" s="37"/>
      <c r="AO93" s="37"/>
      <c r="AP93" s="78"/>
      <c r="AQ93" s="37"/>
      <c r="AR93" s="37"/>
      <c r="AS93" s="37"/>
      <c r="AT93" s="37"/>
      <c r="AU93" s="37"/>
      <c r="AV93" s="37"/>
      <c r="AW93" s="37"/>
      <c r="AX93" s="37"/>
      <c r="AY93" s="37"/>
      <c r="AZ93" s="78"/>
      <c r="BA93" s="37"/>
      <c r="BB93" s="78"/>
      <c r="BF93" s="37"/>
      <c r="BG93" s="37"/>
      <c r="BH93" s="37"/>
      <c r="BI93" s="37"/>
      <c r="BJ93" s="37"/>
      <c r="BK93" s="37"/>
      <c r="BL93" s="37"/>
      <c r="BM93" s="37"/>
      <c r="BN93" s="37"/>
      <c r="BO93" s="37"/>
    </row>
    <row r="94" spans="3:67" ht="15">
      <c r="C94" s="113"/>
      <c r="D94" s="114"/>
      <c r="P94" s="82"/>
      <c r="Q94" s="82"/>
      <c r="R94" s="38"/>
      <c r="S94" s="38"/>
      <c r="T94" s="38"/>
      <c r="U94" s="38"/>
      <c r="V94" s="38"/>
      <c r="W94" s="38"/>
      <c r="X94" s="38"/>
      <c r="Y94" s="38"/>
      <c r="Z94" s="38"/>
      <c r="AA94" s="38"/>
      <c r="AB94" s="38"/>
      <c r="AC94" s="38"/>
      <c r="AD94" s="38"/>
      <c r="AE94" s="38"/>
      <c r="AF94" s="38"/>
      <c r="AG94" s="38"/>
      <c r="AH94" s="38"/>
      <c r="AN94" s="37"/>
      <c r="AO94" s="37"/>
      <c r="AP94" s="78"/>
      <c r="AQ94" s="37"/>
      <c r="AR94" s="37"/>
      <c r="AS94" s="37"/>
      <c r="AT94" s="37"/>
      <c r="AU94" s="37"/>
      <c r="AV94" s="37"/>
      <c r="AW94" s="37"/>
      <c r="AX94" s="37"/>
      <c r="AY94" s="37"/>
      <c r="AZ94" s="78"/>
      <c r="BA94" s="37"/>
      <c r="BB94" s="78"/>
      <c r="BF94" s="37"/>
      <c r="BG94" s="37"/>
      <c r="BH94" s="37"/>
      <c r="BI94" s="37"/>
      <c r="BJ94" s="37"/>
      <c r="BK94" s="37"/>
      <c r="BL94" s="37"/>
      <c r="BM94" s="37"/>
      <c r="BN94" s="37"/>
      <c r="BO94" s="37"/>
    </row>
    <row r="95" spans="3:67" ht="15">
      <c r="C95" s="113"/>
      <c r="D95" s="114"/>
      <c r="P95" s="82"/>
      <c r="Q95" s="82"/>
      <c r="R95" s="38"/>
      <c r="S95" s="38"/>
      <c r="T95" s="38"/>
      <c r="U95" s="38"/>
      <c r="V95" s="38"/>
      <c r="W95" s="38"/>
      <c r="X95" s="38"/>
      <c r="Y95" s="38"/>
      <c r="Z95" s="38"/>
      <c r="AA95" s="38"/>
      <c r="AB95" s="38"/>
      <c r="AC95" s="38"/>
      <c r="AD95" s="38"/>
      <c r="AE95" s="38"/>
      <c r="AF95" s="38"/>
      <c r="AG95" s="38"/>
      <c r="AH95" s="38"/>
      <c r="AN95" s="37"/>
      <c r="AO95" s="37"/>
      <c r="AP95" s="78"/>
      <c r="AQ95" s="37"/>
      <c r="AR95" s="37"/>
      <c r="AS95" s="37"/>
      <c r="AT95" s="37"/>
      <c r="AU95" s="37"/>
      <c r="AV95" s="37"/>
      <c r="AW95" s="37"/>
      <c r="AX95" s="37"/>
      <c r="AY95" s="37"/>
      <c r="AZ95" s="78"/>
      <c r="BA95" s="37"/>
      <c r="BB95" s="78"/>
      <c r="BF95" s="37"/>
      <c r="BG95" s="37"/>
      <c r="BH95" s="37"/>
      <c r="BI95" s="37"/>
      <c r="BJ95" s="37"/>
      <c r="BK95" s="37"/>
      <c r="BL95" s="37"/>
      <c r="BM95" s="37"/>
      <c r="BN95" s="37"/>
      <c r="BO95" s="37"/>
    </row>
    <row r="96" spans="3:67" ht="15">
      <c r="C96" s="113"/>
      <c r="D96" s="114"/>
      <c r="P96" s="82"/>
      <c r="Q96" s="82"/>
      <c r="R96" s="38"/>
      <c r="S96" s="38"/>
      <c r="T96" s="38"/>
      <c r="U96" s="38"/>
      <c r="V96" s="38"/>
      <c r="W96" s="38"/>
      <c r="X96" s="38"/>
      <c r="Y96" s="38"/>
      <c r="Z96" s="38"/>
      <c r="AA96" s="38"/>
      <c r="AB96" s="38"/>
      <c r="AC96" s="38"/>
      <c r="AD96" s="38"/>
      <c r="AE96" s="38"/>
      <c r="AF96" s="38"/>
      <c r="AG96" s="38"/>
      <c r="AH96" s="38"/>
      <c r="AN96" s="37"/>
      <c r="AO96" s="37"/>
      <c r="AP96" s="78"/>
      <c r="AQ96" s="37"/>
      <c r="AR96" s="37"/>
      <c r="AS96" s="37"/>
      <c r="AT96" s="37"/>
      <c r="AU96" s="37"/>
      <c r="AV96" s="37"/>
      <c r="AW96" s="37"/>
      <c r="AX96" s="37"/>
      <c r="AY96" s="37"/>
      <c r="AZ96" s="78"/>
      <c r="BA96" s="37"/>
      <c r="BB96" s="78"/>
      <c r="BF96" s="37"/>
      <c r="BG96" s="37"/>
      <c r="BH96" s="37"/>
      <c r="BI96" s="37"/>
      <c r="BJ96" s="37"/>
      <c r="BK96" s="37"/>
      <c r="BL96" s="37"/>
      <c r="BM96" s="37"/>
      <c r="BN96" s="37"/>
      <c r="BO96" s="37"/>
    </row>
    <row r="97" spans="3:67" ht="15">
      <c r="C97" s="113"/>
      <c r="D97" s="114"/>
      <c r="P97" s="82"/>
      <c r="Q97" s="82"/>
      <c r="R97" s="38"/>
      <c r="S97" s="38"/>
      <c r="T97" s="38"/>
      <c r="U97" s="38"/>
      <c r="V97" s="38"/>
      <c r="W97" s="38"/>
      <c r="X97" s="38"/>
      <c r="Y97" s="38"/>
      <c r="Z97" s="38"/>
      <c r="AA97" s="38"/>
      <c r="AB97" s="38"/>
      <c r="AC97" s="38"/>
      <c r="AD97" s="38"/>
      <c r="AE97" s="38"/>
      <c r="AF97" s="38"/>
      <c r="AG97" s="38"/>
      <c r="AH97" s="38"/>
      <c r="AN97" s="37"/>
      <c r="AO97" s="37"/>
      <c r="AP97" s="78"/>
      <c r="AQ97" s="37"/>
      <c r="AR97" s="37"/>
      <c r="AS97" s="37"/>
      <c r="AT97" s="37"/>
      <c r="AU97" s="37"/>
      <c r="AV97" s="37"/>
      <c r="AW97" s="37"/>
      <c r="AX97" s="37"/>
      <c r="AY97" s="37"/>
      <c r="AZ97" s="78"/>
      <c r="BA97" s="37"/>
      <c r="BB97" s="78"/>
      <c r="BF97" s="37"/>
      <c r="BG97" s="37"/>
      <c r="BH97" s="37"/>
      <c r="BI97" s="37"/>
      <c r="BJ97" s="37"/>
      <c r="BK97" s="37"/>
      <c r="BL97" s="37"/>
      <c r="BM97" s="37"/>
      <c r="BN97" s="37"/>
      <c r="BO97" s="37"/>
    </row>
    <row r="98" spans="3:67" ht="15">
      <c r="C98" s="113"/>
      <c r="D98" s="114"/>
      <c r="P98" s="82"/>
      <c r="Q98" s="82"/>
      <c r="R98" s="38"/>
      <c r="S98" s="38"/>
      <c r="T98" s="38"/>
      <c r="U98" s="38"/>
      <c r="V98" s="38"/>
      <c r="W98" s="38"/>
      <c r="X98" s="38"/>
      <c r="Y98" s="38"/>
      <c r="Z98" s="38"/>
      <c r="AA98" s="38"/>
      <c r="AB98" s="38"/>
      <c r="AC98" s="38"/>
      <c r="AD98" s="38"/>
      <c r="AE98" s="38"/>
      <c r="AF98" s="38"/>
      <c r="AG98" s="38"/>
      <c r="AH98" s="38"/>
      <c r="AN98" s="37"/>
      <c r="AO98" s="37"/>
      <c r="AP98" s="78"/>
      <c r="AQ98" s="37"/>
      <c r="AR98" s="37"/>
      <c r="AS98" s="37"/>
      <c r="AT98" s="37"/>
      <c r="AU98" s="37"/>
      <c r="AV98" s="37"/>
      <c r="AW98" s="37"/>
      <c r="AX98" s="37"/>
      <c r="AY98" s="37"/>
      <c r="AZ98" s="78"/>
      <c r="BA98" s="37"/>
      <c r="BB98" s="78"/>
      <c r="BF98" s="37"/>
      <c r="BG98" s="37"/>
      <c r="BH98" s="37"/>
      <c r="BI98" s="37"/>
      <c r="BJ98" s="37"/>
      <c r="BK98" s="37"/>
      <c r="BL98" s="37"/>
      <c r="BM98" s="37"/>
      <c r="BN98" s="37"/>
      <c r="BO98" s="37"/>
    </row>
    <row r="99" spans="3:67" ht="15">
      <c r="C99" s="113"/>
      <c r="D99" s="114"/>
      <c r="P99" s="82"/>
      <c r="Q99" s="82"/>
      <c r="R99" s="38"/>
      <c r="S99" s="38"/>
      <c r="T99" s="38"/>
      <c r="U99" s="38"/>
      <c r="V99" s="38"/>
      <c r="W99" s="38"/>
      <c r="X99" s="38"/>
      <c r="Y99" s="38"/>
      <c r="Z99" s="38"/>
      <c r="AA99" s="38"/>
      <c r="AB99" s="38"/>
      <c r="AC99" s="38"/>
      <c r="AD99" s="38"/>
      <c r="AE99" s="38"/>
      <c r="AF99" s="38"/>
      <c r="AG99" s="38"/>
      <c r="AH99" s="38"/>
      <c r="AN99" s="37"/>
      <c r="AO99" s="37"/>
      <c r="AP99" s="78"/>
      <c r="AQ99" s="37"/>
      <c r="AR99" s="37"/>
      <c r="AS99" s="37"/>
      <c r="AT99" s="37"/>
      <c r="AU99" s="37"/>
      <c r="AV99" s="37"/>
      <c r="AW99" s="37"/>
      <c r="AX99" s="37"/>
      <c r="AY99" s="37"/>
      <c r="AZ99" s="78"/>
      <c r="BA99" s="37"/>
      <c r="BB99" s="78"/>
      <c r="BF99" s="37"/>
      <c r="BG99" s="37"/>
      <c r="BH99" s="37"/>
      <c r="BI99" s="37"/>
      <c r="BJ99" s="37"/>
      <c r="BK99" s="37"/>
      <c r="BL99" s="37"/>
      <c r="BM99" s="37"/>
      <c r="BN99" s="37"/>
      <c r="BO99" s="37"/>
    </row>
    <row r="100" spans="3:67" ht="15">
      <c r="C100" s="113"/>
      <c r="D100" s="114"/>
      <c r="P100" s="82"/>
      <c r="Q100" s="82"/>
      <c r="R100" s="38"/>
      <c r="S100" s="38"/>
      <c r="T100" s="38"/>
      <c r="U100" s="38"/>
      <c r="V100" s="38"/>
      <c r="W100" s="38"/>
      <c r="X100" s="38"/>
      <c r="Y100" s="38"/>
      <c r="Z100" s="38"/>
      <c r="AA100" s="38"/>
      <c r="AB100" s="38"/>
      <c r="AC100" s="38"/>
      <c r="AD100" s="38"/>
      <c r="AE100" s="38"/>
      <c r="AF100" s="38"/>
      <c r="AG100" s="38"/>
      <c r="AH100" s="38"/>
      <c r="AN100" s="37"/>
      <c r="AO100" s="37"/>
      <c r="AP100" s="78"/>
      <c r="AQ100" s="37"/>
      <c r="AR100" s="37"/>
      <c r="AS100" s="37"/>
      <c r="AT100" s="37"/>
      <c r="AU100" s="37"/>
      <c r="AV100" s="37"/>
      <c r="AW100" s="37"/>
      <c r="AX100" s="37"/>
      <c r="AY100" s="37"/>
      <c r="AZ100" s="78"/>
      <c r="BA100" s="37"/>
      <c r="BB100" s="78"/>
      <c r="BF100" s="37"/>
      <c r="BG100" s="37"/>
      <c r="BH100" s="37"/>
      <c r="BI100" s="37"/>
      <c r="BJ100" s="37"/>
      <c r="BK100" s="37"/>
      <c r="BL100" s="37"/>
      <c r="BM100" s="37"/>
      <c r="BN100" s="37"/>
      <c r="BO100" s="37"/>
    </row>
    <row r="101" spans="3:67" ht="15">
      <c r="C101" s="113"/>
      <c r="D101" s="114"/>
      <c r="P101" s="82"/>
      <c r="Q101" s="82"/>
      <c r="R101" s="38"/>
      <c r="S101" s="38"/>
      <c r="T101" s="38"/>
      <c r="U101" s="38"/>
      <c r="V101" s="38"/>
      <c r="W101" s="38"/>
      <c r="X101" s="38"/>
      <c r="Y101" s="38"/>
      <c r="Z101" s="38"/>
      <c r="AA101" s="38"/>
      <c r="AB101" s="38"/>
      <c r="AC101" s="38"/>
      <c r="AD101" s="38"/>
      <c r="AE101" s="38"/>
      <c r="AF101" s="38"/>
      <c r="AG101" s="38"/>
      <c r="AH101" s="38"/>
      <c r="AN101" s="37"/>
      <c r="AO101" s="37"/>
      <c r="AP101" s="78"/>
      <c r="AQ101" s="37"/>
      <c r="AR101" s="37"/>
      <c r="AS101" s="37"/>
      <c r="AT101" s="37"/>
      <c r="AU101" s="37"/>
      <c r="AV101" s="37"/>
      <c r="AW101" s="37"/>
      <c r="AX101" s="37"/>
      <c r="AY101" s="37"/>
      <c r="AZ101" s="78"/>
      <c r="BA101" s="37"/>
      <c r="BB101" s="78"/>
      <c r="BF101" s="37"/>
      <c r="BG101" s="37"/>
      <c r="BH101" s="37"/>
      <c r="BI101" s="37"/>
      <c r="BJ101" s="37"/>
      <c r="BK101" s="37"/>
      <c r="BL101" s="37"/>
      <c r="BM101" s="37"/>
      <c r="BN101" s="37"/>
      <c r="BO101" s="37"/>
    </row>
    <row r="102" spans="3:67" ht="24.75" customHeight="1">
      <c r="C102" s="113"/>
      <c r="D102" s="114"/>
      <c r="P102" s="82"/>
      <c r="Q102" s="82"/>
      <c r="R102" s="38"/>
      <c r="S102" s="38"/>
      <c r="T102" s="38"/>
      <c r="U102" s="38"/>
      <c r="V102" s="38"/>
      <c r="W102" s="38"/>
      <c r="X102" s="38"/>
      <c r="Y102" s="38"/>
      <c r="Z102" s="38"/>
      <c r="AA102" s="38"/>
      <c r="AB102" s="38"/>
      <c r="AC102" s="38"/>
      <c r="AD102" s="38"/>
      <c r="AE102" s="38"/>
      <c r="AF102" s="38"/>
      <c r="AG102" s="38"/>
      <c r="AH102" s="38"/>
      <c r="AN102" s="37"/>
      <c r="AO102" s="37"/>
      <c r="AP102" s="78"/>
      <c r="AQ102" s="37"/>
      <c r="AR102" s="37"/>
      <c r="AS102" s="37"/>
      <c r="AT102" s="37"/>
      <c r="AU102" s="37"/>
      <c r="AV102" s="37"/>
      <c r="AW102" s="37"/>
      <c r="AX102" s="37"/>
      <c r="AY102" s="37"/>
      <c r="AZ102" s="78"/>
      <c r="BA102" s="37"/>
      <c r="BB102" s="78"/>
      <c r="BF102" s="37"/>
      <c r="BG102" s="37"/>
      <c r="BH102" s="37"/>
      <c r="BI102" s="37"/>
      <c r="BJ102" s="37"/>
      <c r="BK102" s="37"/>
      <c r="BL102" s="37"/>
      <c r="BM102" s="37"/>
      <c r="BN102" s="37"/>
      <c r="BO102" s="37"/>
    </row>
    <row r="103" spans="3:67" ht="24.75" customHeight="1">
      <c r="C103" s="113"/>
      <c r="D103" s="114"/>
      <c r="P103" s="82"/>
      <c r="Q103" s="82"/>
      <c r="R103" s="38"/>
      <c r="S103" s="38"/>
      <c r="T103" s="38"/>
      <c r="U103" s="38"/>
      <c r="V103" s="38"/>
      <c r="W103" s="38"/>
      <c r="X103" s="38"/>
      <c r="Y103" s="38"/>
      <c r="Z103" s="38"/>
      <c r="AA103" s="38"/>
      <c r="AB103" s="38"/>
      <c r="AC103" s="38"/>
      <c r="AD103" s="38"/>
      <c r="AE103" s="38"/>
      <c r="AF103" s="38"/>
      <c r="AG103" s="38"/>
      <c r="AH103" s="38"/>
      <c r="AN103" s="37"/>
      <c r="AO103" s="37"/>
      <c r="AP103" s="78"/>
      <c r="AQ103" s="37"/>
      <c r="AR103" s="37"/>
      <c r="AS103" s="37"/>
      <c r="AT103" s="37"/>
      <c r="AU103" s="37"/>
      <c r="AV103" s="37"/>
      <c r="AW103" s="37"/>
      <c r="AX103" s="37"/>
      <c r="AY103" s="37"/>
      <c r="AZ103" s="78"/>
      <c r="BA103" s="37"/>
      <c r="BB103" s="78"/>
      <c r="BF103" s="37"/>
      <c r="BG103" s="37"/>
      <c r="BH103" s="37"/>
      <c r="BI103" s="37"/>
      <c r="BJ103" s="37"/>
      <c r="BK103" s="37"/>
      <c r="BL103" s="37"/>
      <c r="BM103" s="37"/>
      <c r="BN103" s="37"/>
      <c r="BO103" s="37"/>
    </row>
    <row r="104" spans="3:67" ht="24.75" customHeight="1">
      <c r="C104" s="113"/>
      <c r="D104" s="114"/>
      <c r="P104" s="82"/>
      <c r="Q104" s="82"/>
      <c r="R104" s="38"/>
      <c r="S104" s="38"/>
      <c r="T104" s="38"/>
      <c r="U104" s="38"/>
      <c r="V104" s="38"/>
      <c r="W104" s="38"/>
      <c r="X104" s="38"/>
      <c r="Y104" s="38"/>
      <c r="Z104" s="38"/>
      <c r="AA104" s="38"/>
      <c r="AB104" s="38"/>
      <c r="AC104" s="38"/>
      <c r="AD104" s="38"/>
      <c r="AE104" s="38"/>
      <c r="AF104" s="38"/>
      <c r="AG104" s="38"/>
      <c r="AH104" s="38"/>
      <c r="AN104" s="37"/>
      <c r="AO104" s="37"/>
      <c r="AP104" s="78"/>
      <c r="AQ104" s="37"/>
      <c r="AR104" s="37"/>
      <c r="AS104" s="37"/>
      <c r="AT104" s="37"/>
      <c r="AU104" s="37"/>
      <c r="AV104" s="37"/>
      <c r="AW104" s="37"/>
      <c r="AX104" s="37"/>
      <c r="AY104" s="37"/>
      <c r="AZ104" s="78"/>
      <c r="BA104" s="37"/>
      <c r="BB104" s="78"/>
      <c r="BF104" s="37"/>
      <c r="BG104" s="37"/>
      <c r="BH104" s="37"/>
      <c r="BI104" s="37"/>
      <c r="BJ104" s="37"/>
      <c r="BK104" s="37"/>
      <c r="BL104" s="37"/>
      <c r="BM104" s="37"/>
      <c r="BN104" s="37"/>
      <c r="BO104" s="37"/>
    </row>
    <row r="105" spans="3:67" ht="24.75" customHeight="1">
      <c r="C105" s="113"/>
      <c r="D105" s="114"/>
      <c r="P105" s="82"/>
      <c r="Q105" s="82"/>
      <c r="R105" s="38"/>
      <c r="S105" s="38"/>
      <c r="T105" s="38"/>
      <c r="U105" s="38"/>
      <c r="V105" s="38"/>
      <c r="W105" s="38"/>
      <c r="X105" s="38"/>
      <c r="Y105" s="38"/>
      <c r="Z105" s="38"/>
      <c r="AA105" s="38"/>
      <c r="AB105" s="38"/>
      <c r="AC105" s="38"/>
      <c r="AD105" s="38"/>
      <c r="AE105" s="38"/>
      <c r="AF105" s="38"/>
      <c r="AG105" s="38"/>
      <c r="AH105" s="38"/>
      <c r="AN105" s="37"/>
      <c r="AO105" s="37"/>
      <c r="AP105" s="78"/>
      <c r="AQ105" s="37"/>
      <c r="AR105" s="37"/>
      <c r="AS105" s="37"/>
      <c r="AT105" s="37"/>
      <c r="AU105" s="37"/>
      <c r="AV105" s="37"/>
      <c r="AW105" s="37"/>
      <c r="AX105" s="37"/>
      <c r="AY105" s="37"/>
      <c r="AZ105" s="78"/>
      <c r="BA105" s="37"/>
      <c r="BB105" s="78"/>
      <c r="BF105" s="37"/>
      <c r="BG105" s="37"/>
      <c r="BH105" s="37"/>
      <c r="BI105" s="37"/>
      <c r="BJ105" s="37"/>
      <c r="BK105" s="37"/>
      <c r="BL105" s="37"/>
      <c r="BM105" s="37"/>
      <c r="BN105" s="37"/>
      <c r="BO105" s="37"/>
    </row>
    <row r="106" spans="3:67" ht="20.100000000000001" customHeight="1">
      <c r="C106" s="113"/>
      <c r="D106" s="114"/>
      <c r="P106" s="82"/>
      <c r="Q106" s="82"/>
      <c r="R106" s="38"/>
      <c r="S106" s="38"/>
      <c r="T106" s="38"/>
      <c r="U106" s="38"/>
      <c r="V106" s="38"/>
      <c r="W106" s="38"/>
      <c r="X106" s="38"/>
      <c r="Y106" s="38"/>
      <c r="Z106" s="38"/>
      <c r="AA106" s="38"/>
      <c r="AB106" s="38"/>
      <c r="AC106" s="38"/>
      <c r="AD106" s="38"/>
      <c r="AE106" s="38"/>
      <c r="AF106" s="38"/>
      <c r="AG106" s="38"/>
      <c r="AH106" s="38"/>
      <c r="AN106" s="37"/>
      <c r="AO106" s="37"/>
      <c r="AP106" s="78"/>
      <c r="AQ106" s="37"/>
      <c r="AR106" s="37"/>
      <c r="AS106" s="37"/>
      <c r="AT106" s="37"/>
      <c r="AU106" s="37"/>
      <c r="AV106" s="37"/>
      <c r="AW106" s="37"/>
      <c r="AX106" s="37"/>
      <c r="AY106" s="37"/>
      <c r="AZ106" s="78"/>
      <c r="BA106" s="37"/>
      <c r="BB106" s="78"/>
      <c r="BF106" s="37"/>
      <c r="BG106" s="37"/>
      <c r="BH106" s="37"/>
      <c r="BI106" s="37"/>
      <c r="BJ106" s="37"/>
      <c r="BK106" s="37"/>
      <c r="BL106" s="37"/>
      <c r="BM106" s="37"/>
      <c r="BN106" s="37"/>
      <c r="BO106" s="37"/>
    </row>
    <row r="107" spans="3:67" ht="20.100000000000001" customHeight="1">
      <c r="C107" s="113"/>
      <c r="D107" s="114"/>
      <c r="P107" s="82"/>
      <c r="Q107" s="82"/>
      <c r="R107" s="38"/>
      <c r="S107" s="38"/>
      <c r="T107" s="38"/>
      <c r="U107" s="38"/>
      <c r="V107" s="38"/>
      <c r="W107" s="38"/>
      <c r="X107" s="38"/>
      <c r="Y107" s="38"/>
      <c r="Z107" s="38"/>
      <c r="AA107" s="38"/>
      <c r="AB107" s="38"/>
      <c r="AC107" s="38"/>
      <c r="AD107" s="38"/>
      <c r="AE107" s="38"/>
      <c r="AF107" s="38"/>
      <c r="AG107" s="38"/>
      <c r="AH107" s="38"/>
      <c r="AN107" s="37"/>
      <c r="AO107" s="37"/>
      <c r="AP107" s="78"/>
      <c r="AQ107" s="37"/>
      <c r="AR107" s="37"/>
      <c r="AS107" s="37"/>
      <c r="AT107" s="37"/>
      <c r="AU107" s="37"/>
      <c r="AV107" s="37"/>
      <c r="AW107" s="37"/>
      <c r="AX107" s="37"/>
      <c r="AY107" s="37"/>
      <c r="AZ107" s="78"/>
      <c r="BA107" s="37"/>
      <c r="BB107" s="78"/>
      <c r="BF107" s="37"/>
      <c r="BG107" s="37"/>
      <c r="BH107" s="37"/>
      <c r="BI107" s="37"/>
      <c r="BJ107" s="37"/>
      <c r="BK107" s="37"/>
      <c r="BL107" s="37"/>
      <c r="BM107" s="37"/>
      <c r="BN107" s="37"/>
      <c r="BO107" s="37"/>
    </row>
    <row r="108" spans="3:67" ht="20.100000000000001" customHeight="1">
      <c r="C108" s="113"/>
      <c r="D108" s="114"/>
      <c r="P108" s="82"/>
      <c r="Q108" s="82"/>
      <c r="R108" s="38"/>
      <c r="S108" s="38"/>
      <c r="T108" s="38"/>
      <c r="U108" s="38"/>
      <c r="V108" s="38"/>
      <c r="W108" s="38"/>
      <c r="X108" s="38"/>
      <c r="Y108" s="38"/>
      <c r="Z108" s="38"/>
      <c r="AA108" s="38"/>
      <c r="AB108" s="38"/>
      <c r="AC108" s="38"/>
      <c r="AD108" s="38"/>
      <c r="AE108" s="38"/>
      <c r="AF108" s="38"/>
      <c r="AG108" s="38"/>
      <c r="AH108" s="38"/>
      <c r="AN108" s="37"/>
      <c r="AO108" s="37"/>
      <c r="AP108" s="78"/>
      <c r="AQ108" s="37"/>
      <c r="AR108" s="37"/>
      <c r="AS108" s="37"/>
      <c r="AT108" s="37"/>
      <c r="AU108" s="37"/>
      <c r="AV108" s="37"/>
      <c r="AW108" s="37"/>
      <c r="AX108" s="37"/>
      <c r="AY108" s="37"/>
      <c r="AZ108" s="78"/>
      <c r="BA108" s="37"/>
      <c r="BB108" s="78"/>
      <c r="BF108" s="37"/>
      <c r="BG108" s="37"/>
      <c r="BH108" s="37"/>
      <c r="BI108" s="37"/>
      <c r="BJ108" s="37"/>
      <c r="BK108" s="37"/>
      <c r="BL108" s="37"/>
      <c r="BM108" s="37"/>
      <c r="BN108" s="37"/>
      <c r="BO108" s="37"/>
    </row>
    <row r="109" spans="3:67" ht="20.100000000000001" customHeight="1">
      <c r="C109" s="113"/>
      <c r="D109" s="114"/>
      <c r="P109" s="82"/>
      <c r="Q109" s="82"/>
      <c r="R109" s="38"/>
      <c r="S109" s="38"/>
      <c r="T109" s="38"/>
      <c r="U109" s="38"/>
      <c r="V109" s="38"/>
      <c r="W109" s="38"/>
      <c r="X109" s="38"/>
      <c r="Y109" s="38"/>
      <c r="Z109" s="38"/>
      <c r="AA109" s="38"/>
      <c r="AB109" s="38"/>
      <c r="AC109" s="38"/>
      <c r="AD109" s="38"/>
      <c r="AE109" s="38"/>
      <c r="AF109" s="38"/>
      <c r="AG109" s="38"/>
      <c r="AH109" s="38"/>
      <c r="AN109" s="37"/>
      <c r="AO109" s="37"/>
      <c r="AP109" s="78"/>
      <c r="AQ109" s="37"/>
      <c r="AR109" s="37"/>
      <c r="AS109" s="37"/>
      <c r="AT109" s="37"/>
      <c r="AU109" s="37"/>
      <c r="AV109" s="37"/>
      <c r="AW109" s="37"/>
      <c r="AX109" s="37"/>
      <c r="AY109" s="37"/>
      <c r="AZ109" s="78"/>
      <c r="BA109" s="37"/>
      <c r="BB109" s="78"/>
      <c r="BF109" s="37"/>
      <c r="BG109" s="37"/>
      <c r="BH109" s="37"/>
      <c r="BI109" s="37"/>
      <c r="BJ109" s="37"/>
      <c r="BK109" s="37"/>
      <c r="BL109" s="37"/>
      <c r="BM109" s="37"/>
      <c r="BN109" s="37"/>
      <c r="BO109" s="37"/>
    </row>
    <row r="110" spans="3:67" ht="20.100000000000001" customHeight="1">
      <c r="C110" s="113"/>
      <c r="D110" s="114"/>
      <c r="P110" s="82"/>
      <c r="Q110" s="82"/>
      <c r="R110" s="38"/>
      <c r="S110" s="38"/>
      <c r="T110" s="38"/>
      <c r="U110" s="38"/>
      <c r="V110" s="38"/>
      <c r="W110" s="38"/>
      <c r="X110" s="38"/>
      <c r="Y110" s="38"/>
      <c r="Z110" s="38"/>
      <c r="AA110" s="38"/>
      <c r="AB110" s="38"/>
      <c r="AC110" s="38"/>
      <c r="AD110" s="38"/>
      <c r="AE110" s="38"/>
      <c r="AF110" s="38"/>
      <c r="AG110" s="38"/>
      <c r="AH110" s="38"/>
      <c r="AN110" s="37"/>
      <c r="AO110" s="37"/>
      <c r="AP110" s="78"/>
      <c r="AQ110" s="37"/>
      <c r="AR110" s="37"/>
      <c r="AS110" s="37"/>
      <c r="AT110" s="37"/>
      <c r="AU110" s="37"/>
      <c r="AV110" s="37"/>
      <c r="AW110" s="37"/>
      <c r="AX110" s="37"/>
      <c r="AY110" s="37"/>
      <c r="AZ110" s="78"/>
      <c r="BA110" s="37"/>
      <c r="BB110" s="78"/>
      <c r="BF110" s="37"/>
      <c r="BG110" s="37"/>
      <c r="BH110" s="37"/>
      <c r="BI110" s="37"/>
      <c r="BJ110" s="37"/>
      <c r="BK110" s="37"/>
      <c r="BL110" s="37"/>
      <c r="BM110" s="37"/>
      <c r="BN110" s="37"/>
      <c r="BO110" s="37"/>
    </row>
    <row r="111" spans="3:67" ht="20.100000000000001" customHeight="1">
      <c r="C111" s="113"/>
      <c r="D111" s="114"/>
      <c r="P111" s="82"/>
      <c r="Q111" s="82"/>
      <c r="R111" s="38"/>
      <c r="S111" s="38"/>
      <c r="T111" s="38"/>
      <c r="U111" s="38"/>
      <c r="V111" s="38"/>
      <c r="W111" s="38"/>
      <c r="X111" s="38"/>
      <c r="Y111" s="38"/>
      <c r="Z111" s="38"/>
      <c r="AA111" s="38"/>
      <c r="AB111" s="38"/>
      <c r="AC111" s="38"/>
      <c r="AD111" s="38"/>
      <c r="AE111" s="38"/>
      <c r="AF111" s="38"/>
      <c r="AG111" s="38"/>
      <c r="AH111" s="38"/>
      <c r="AN111" s="37"/>
      <c r="AO111" s="37"/>
      <c r="AP111" s="78"/>
      <c r="AQ111" s="37"/>
      <c r="AR111" s="37"/>
      <c r="AS111" s="37"/>
      <c r="AT111" s="37"/>
      <c r="AU111" s="37"/>
      <c r="AV111" s="37"/>
      <c r="AW111" s="37"/>
      <c r="AX111" s="37"/>
      <c r="AY111" s="37"/>
      <c r="AZ111" s="78"/>
      <c r="BA111" s="37"/>
      <c r="BB111" s="78"/>
      <c r="BF111" s="37"/>
      <c r="BG111" s="37"/>
      <c r="BH111" s="37"/>
      <c r="BI111" s="37"/>
      <c r="BJ111" s="37"/>
      <c r="BK111" s="37"/>
      <c r="BL111" s="37"/>
      <c r="BM111" s="37"/>
      <c r="BN111" s="37"/>
      <c r="BO111" s="37"/>
    </row>
    <row r="112" spans="3:67" ht="20.100000000000001" customHeight="1">
      <c r="C112" s="113"/>
      <c r="D112" s="114"/>
      <c r="P112" s="82"/>
      <c r="Q112" s="82"/>
      <c r="R112" s="38"/>
      <c r="S112" s="38"/>
      <c r="T112" s="38"/>
      <c r="U112" s="38"/>
      <c r="V112" s="38"/>
      <c r="W112" s="38"/>
      <c r="X112" s="38"/>
      <c r="Y112" s="38"/>
      <c r="Z112" s="38"/>
      <c r="AA112" s="38"/>
      <c r="AB112" s="38"/>
      <c r="AC112" s="38"/>
      <c r="AD112" s="38"/>
      <c r="AE112" s="38"/>
      <c r="AF112" s="38"/>
      <c r="AG112" s="38"/>
      <c r="AH112" s="38"/>
      <c r="AN112" s="37"/>
      <c r="AO112" s="37"/>
      <c r="AP112" s="78"/>
      <c r="AQ112" s="37"/>
      <c r="AR112" s="37"/>
      <c r="AS112" s="37"/>
      <c r="AT112" s="37"/>
      <c r="AU112" s="37"/>
      <c r="AV112" s="37"/>
      <c r="AW112" s="37"/>
      <c r="AX112" s="37"/>
      <c r="AY112" s="37"/>
      <c r="AZ112" s="78"/>
      <c r="BA112" s="37"/>
      <c r="BB112" s="78"/>
      <c r="BF112" s="37"/>
      <c r="BG112" s="37"/>
      <c r="BH112" s="37"/>
      <c r="BI112" s="37"/>
      <c r="BJ112" s="37"/>
      <c r="BK112" s="37"/>
      <c r="BL112" s="37"/>
      <c r="BM112" s="37"/>
      <c r="BN112" s="37"/>
      <c r="BO112" s="37"/>
    </row>
    <row r="113" spans="3:67" ht="20.100000000000001" customHeight="1">
      <c r="C113" s="113"/>
      <c r="D113" s="114"/>
      <c r="P113" s="82"/>
      <c r="Q113" s="82"/>
      <c r="R113" s="38"/>
      <c r="S113" s="38"/>
      <c r="T113" s="38"/>
      <c r="U113" s="38"/>
      <c r="V113" s="38"/>
      <c r="W113" s="38"/>
      <c r="X113" s="38"/>
      <c r="Y113" s="38"/>
      <c r="Z113" s="38"/>
      <c r="AA113" s="38"/>
      <c r="AB113" s="38"/>
      <c r="AC113" s="38"/>
      <c r="AD113" s="38"/>
      <c r="AE113" s="38"/>
      <c r="AF113" s="38"/>
      <c r="AG113" s="38"/>
      <c r="AH113" s="38"/>
      <c r="AN113" s="37"/>
      <c r="AO113" s="37"/>
      <c r="AP113" s="78"/>
      <c r="AQ113" s="37"/>
      <c r="AR113" s="37"/>
      <c r="AS113" s="37"/>
      <c r="AT113" s="37"/>
      <c r="AU113" s="37"/>
      <c r="AV113" s="37"/>
      <c r="AW113" s="37"/>
      <c r="AX113" s="37"/>
      <c r="AY113" s="37"/>
      <c r="AZ113" s="78"/>
      <c r="BA113" s="37"/>
      <c r="BB113" s="78"/>
      <c r="BF113" s="37"/>
      <c r="BG113" s="37"/>
      <c r="BH113" s="37"/>
      <c r="BI113" s="37"/>
      <c r="BJ113" s="37"/>
      <c r="BK113" s="37"/>
      <c r="BL113" s="37"/>
      <c r="BM113" s="37"/>
      <c r="BN113" s="37"/>
      <c r="BO113" s="37"/>
    </row>
    <row r="114" spans="3:67" ht="20.100000000000001" customHeight="1">
      <c r="C114" s="113"/>
      <c r="D114" s="114"/>
      <c r="P114" s="82"/>
      <c r="Q114" s="82"/>
      <c r="R114" s="38"/>
      <c r="S114" s="38"/>
      <c r="T114" s="38"/>
      <c r="U114" s="38"/>
      <c r="V114" s="38"/>
      <c r="W114" s="38"/>
      <c r="X114" s="38"/>
      <c r="Y114" s="38"/>
      <c r="Z114" s="38"/>
      <c r="AA114" s="38"/>
      <c r="AB114" s="38"/>
      <c r="AC114" s="38"/>
      <c r="AD114" s="38"/>
      <c r="AE114" s="38"/>
      <c r="AF114" s="38"/>
      <c r="AG114" s="38"/>
      <c r="AH114" s="38"/>
      <c r="AN114" s="37"/>
      <c r="AO114" s="37"/>
      <c r="AP114" s="78"/>
      <c r="AQ114" s="37"/>
      <c r="AR114" s="37"/>
      <c r="AS114" s="37"/>
      <c r="AT114" s="37"/>
      <c r="AU114" s="37"/>
      <c r="AV114" s="37"/>
      <c r="AW114" s="37"/>
      <c r="AX114" s="37"/>
      <c r="AY114" s="37"/>
      <c r="AZ114" s="78"/>
      <c r="BA114" s="37"/>
      <c r="BB114" s="78"/>
      <c r="BF114" s="37"/>
      <c r="BG114" s="37"/>
      <c r="BH114" s="37"/>
      <c r="BI114" s="37"/>
      <c r="BJ114" s="37"/>
      <c r="BK114" s="37"/>
      <c r="BL114" s="37"/>
      <c r="BM114" s="37"/>
      <c r="BN114" s="37"/>
      <c r="BO114" s="37"/>
    </row>
    <row r="115" spans="3:67" ht="20.100000000000001" customHeight="1">
      <c r="C115" s="113"/>
      <c r="D115" s="114"/>
      <c r="P115" s="82"/>
      <c r="Q115" s="82"/>
      <c r="R115" s="38"/>
      <c r="S115" s="38"/>
      <c r="T115" s="38"/>
      <c r="U115" s="38"/>
      <c r="V115" s="38"/>
      <c r="W115" s="38"/>
      <c r="X115" s="38"/>
      <c r="Y115" s="38"/>
      <c r="Z115" s="38"/>
      <c r="AA115" s="38"/>
      <c r="AB115" s="38"/>
      <c r="AC115" s="38"/>
      <c r="AD115" s="38"/>
      <c r="AE115" s="38"/>
      <c r="AF115" s="38"/>
      <c r="AG115" s="38"/>
      <c r="AH115" s="38"/>
      <c r="AN115" s="37"/>
      <c r="AO115" s="37"/>
      <c r="AP115" s="78"/>
      <c r="AQ115" s="37"/>
      <c r="AR115" s="37"/>
      <c r="AS115" s="37"/>
      <c r="AT115" s="37"/>
      <c r="AU115" s="37"/>
      <c r="AV115" s="37"/>
      <c r="AW115" s="37"/>
      <c r="AX115" s="37"/>
      <c r="AY115" s="37"/>
      <c r="AZ115" s="78"/>
      <c r="BA115" s="37"/>
      <c r="BB115" s="78"/>
      <c r="BF115" s="37"/>
      <c r="BG115" s="37"/>
      <c r="BH115" s="37"/>
      <c r="BI115" s="37"/>
      <c r="BJ115" s="37"/>
      <c r="BK115" s="37"/>
      <c r="BL115" s="37"/>
      <c r="BM115" s="37"/>
      <c r="BN115" s="37"/>
      <c r="BO115" s="37"/>
    </row>
    <row r="116" spans="3:67" ht="20.100000000000001" customHeight="1">
      <c r="C116" s="113"/>
      <c r="D116" s="114"/>
      <c r="P116" s="82"/>
      <c r="Q116" s="82"/>
      <c r="R116" s="38"/>
      <c r="S116" s="38"/>
      <c r="T116" s="38"/>
      <c r="U116" s="38"/>
      <c r="V116" s="38"/>
      <c r="W116" s="38"/>
      <c r="X116" s="38"/>
      <c r="Y116" s="38"/>
      <c r="Z116" s="38"/>
      <c r="AA116" s="38"/>
      <c r="AB116" s="38"/>
      <c r="AC116" s="38"/>
      <c r="AD116" s="38"/>
      <c r="AE116" s="38"/>
      <c r="AF116" s="38"/>
      <c r="AG116" s="38"/>
      <c r="AH116" s="38"/>
      <c r="AN116" s="37"/>
      <c r="AO116" s="37"/>
      <c r="AP116" s="78"/>
      <c r="AQ116" s="37"/>
      <c r="AR116" s="37"/>
      <c r="AS116" s="37"/>
      <c r="AT116" s="37"/>
      <c r="AU116" s="37"/>
      <c r="AV116" s="37"/>
      <c r="AW116" s="37"/>
      <c r="AX116" s="37"/>
      <c r="AY116" s="37"/>
      <c r="AZ116" s="78"/>
      <c r="BA116" s="37"/>
      <c r="BB116" s="78"/>
      <c r="BF116" s="37"/>
      <c r="BG116" s="37"/>
      <c r="BH116" s="37"/>
      <c r="BI116" s="37"/>
      <c r="BJ116" s="37"/>
      <c r="BK116" s="37"/>
      <c r="BL116" s="37"/>
      <c r="BM116" s="37"/>
      <c r="BN116" s="37"/>
      <c r="BO116" s="37"/>
    </row>
    <row r="117" spans="3:67" ht="20.100000000000001" customHeight="1">
      <c r="C117" s="113"/>
      <c r="D117" s="114"/>
      <c r="P117" s="82"/>
      <c r="Q117" s="82"/>
      <c r="R117" s="38"/>
      <c r="S117" s="38"/>
      <c r="T117" s="38"/>
      <c r="U117" s="38"/>
      <c r="V117" s="38"/>
      <c r="W117" s="38"/>
      <c r="X117" s="38"/>
      <c r="Y117" s="38"/>
      <c r="Z117" s="38"/>
      <c r="AA117" s="38"/>
      <c r="AB117" s="38"/>
      <c r="AC117" s="38"/>
      <c r="AD117" s="38"/>
      <c r="AE117" s="38"/>
      <c r="AF117" s="38"/>
      <c r="AG117" s="38"/>
      <c r="AH117" s="38"/>
      <c r="AN117" s="37"/>
      <c r="AO117" s="37"/>
      <c r="AP117" s="78"/>
      <c r="AQ117" s="37"/>
      <c r="AR117" s="37"/>
      <c r="AS117" s="37"/>
      <c r="AT117" s="37"/>
      <c r="AU117" s="37"/>
      <c r="AV117" s="37"/>
      <c r="AW117" s="37"/>
      <c r="AX117" s="37"/>
      <c r="AY117" s="37"/>
      <c r="AZ117" s="78"/>
      <c r="BA117" s="37"/>
      <c r="BB117" s="78"/>
      <c r="BF117" s="37"/>
      <c r="BG117" s="37"/>
      <c r="BH117" s="37"/>
      <c r="BI117" s="37"/>
      <c r="BJ117" s="37"/>
      <c r="BK117" s="37"/>
      <c r="BL117" s="37"/>
      <c r="BM117" s="37"/>
      <c r="BN117" s="37"/>
      <c r="BO117" s="37"/>
    </row>
    <row r="118" spans="3:67" ht="20.100000000000001" customHeight="1">
      <c r="C118" s="113"/>
      <c r="D118" s="114"/>
      <c r="P118" s="82"/>
      <c r="Q118" s="82"/>
      <c r="R118" s="38"/>
      <c r="S118" s="38"/>
      <c r="T118" s="38"/>
      <c r="U118" s="38"/>
      <c r="V118" s="38"/>
      <c r="W118" s="38"/>
      <c r="X118" s="38"/>
      <c r="Y118" s="38"/>
      <c r="Z118" s="38"/>
      <c r="AA118" s="38"/>
      <c r="AB118" s="38"/>
      <c r="AC118" s="38"/>
      <c r="AD118" s="38"/>
      <c r="AE118" s="38"/>
      <c r="AF118" s="38"/>
      <c r="AG118" s="38"/>
      <c r="AH118" s="38"/>
      <c r="AN118" s="37"/>
      <c r="AO118" s="37"/>
      <c r="AP118" s="78"/>
      <c r="AQ118" s="37"/>
      <c r="AR118" s="37"/>
      <c r="AS118" s="37"/>
      <c r="AT118" s="37"/>
      <c r="AU118" s="37"/>
      <c r="AV118" s="37"/>
      <c r="AW118" s="37"/>
      <c r="AX118" s="37"/>
      <c r="AY118" s="37"/>
      <c r="AZ118" s="78"/>
      <c r="BA118" s="37"/>
      <c r="BB118" s="78"/>
      <c r="BF118" s="37"/>
      <c r="BG118" s="37"/>
      <c r="BH118" s="37"/>
      <c r="BI118" s="37"/>
      <c r="BJ118" s="37"/>
      <c r="BK118" s="37"/>
      <c r="BL118" s="37"/>
      <c r="BM118" s="37"/>
      <c r="BN118" s="37"/>
      <c r="BO118" s="37"/>
    </row>
    <row r="119" spans="3:67" ht="20.100000000000001" customHeight="1">
      <c r="C119" s="113"/>
      <c r="D119" s="114"/>
      <c r="P119" s="82"/>
      <c r="Q119" s="82"/>
      <c r="R119" s="38"/>
      <c r="S119" s="38"/>
      <c r="T119" s="38"/>
      <c r="U119" s="38"/>
      <c r="V119" s="38"/>
      <c r="W119" s="38"/>
      <c r="X119" s="38"/>
      <c r="Y119" s="38"/>
      <c r="Z119" s="38"/>
      <c r="AA119" s="38"/>
      <c r="AB119" s="38"/>
      <c r="AC119" s="38"/>
      <c r="AD119" s="38"/>
      <c r="AE119" s="38"/>
      <c r="AF119" s="38"/>
      <c r="AG119" s="38"/>
      <c r="AH119" s="38"/>
      <c r="AN119" s="37"/>
      <c r="AO119" s="37"/>
      <c r="AP119" s="78"/>
      <c r="AQ119" s="37"/>
      <c r="AR119" s="37"/>
      <c r="AS119" s="37"/>
      <c r="AT119" s="37"/>
      <c r="AU119" s="37"/>
      <c r="AV119" s="37"/>
      <c r="AW119" s="37"/>
      <c r="AX119" s="37"/>
      <c r="AY119" s="37"/>
      <c r="AZ119" s="78"/>
      <c r="BA119" s="37"/>
      <c r="BB119" s="78"/>
      <c r="BF119" s="37"/>
      <c r="BG119" s="37"/>
      <c r="BH119" s="37"/>
      <c r="BI119" s="37"/>
      <c r="BJ119" s="37"/>
      <c r="BK119" s="37"/>
      <c r="BL119" s="37"/>
      <c r="BM119" s="37"/>
      <c r="BN119" s="37"/>
      <c r="BO119" s="37"/>
    </row>
    <row r="120" spans="3:67" ht="20.100000000000001" customHeight="1">
      <c r="C120" s="113"/>
      <c r="D120" s="114"/>
      <c r="P120" s="82"/>
      <c r="Q120" s="82"/>
      <c r="R120" s="38"/>
      <c r="S120" s="38"/>
      <c r="T120" s="38"/>
      <c r="U120" s="38"/>
      <c r="V120" s="38"/>
      <c r="W120" s="38"/>
      <c r="X120" s="38"/>
      <c r="Y120" s="38"/>
      <c r="Z120" s="38"/>
      <c r="AA120" s="38"/>
      <c r="AB120" s="38"/>
      <c r="AC120" s="38"/>
      <c r="AD120" s="38"/>
      <c r="AE120" s="38"/>
      <c r="AF120" s="38"/>
      <c r="AG120" s="38"/>
      <c r="AH120" s="38"/>
      <c r="AN120" s="37"/>
      <c r="AO120" s="37"/>
      <c r="AP120" s="78"/>
      <c r="AQ120" s="37"/>
      <c r="AR120" s="37"/>
      <c r="AS120" s="37"/>
      <c r="AT120" s="37"/>
      <c r="AU120" s="37"/>
      <c r="AV120" s="37"/>
      <c r="AW120" s="37"/>
      <c r="AX120" s="37"/>
      <c r="AY120" s="37"/>
      <c r="AZ120" s="78"/>
      <c r="BA120" s="37"/>
      <c r="BB120" s="78"/>
      <c r="BF120" s="37"/>
      <c r="BG120" s="37"/>
      <c r="BH120" s="37"/>
      <c r="BI120" s="37"/>
      <c r="BJ120" s="37"/>
      <c r="BK120" s="37"/>
      <c r="BL120" s="37"/>
      <c r="BM120" s="37"/>
      <c r="BN120" s="37"/>
      <c r="BO120" s="37"/>
    </row>
    <row r="121" spans="3:67" ht="20.100000000000001" customHeight="1">
      <c r="C121" s="113"/>
      <c r="D121" s="114"/>
      <c r="P121" s="82"/>
      <c r="Q121" s="82"/>
      <c r="R121" s="38"/>
      <c r="S121" s="38"/>
      <c r="T121" s="38"/>
      <c r="U121" s="38"/>
      <c r="V121" s="38"/>
      <c r="W121" s="38"/>
      <c r="X121" s="38"/>
      <c r="Y121" s="38"/>
      <c r="Z121" s="38"/>
      <c r="AA121" s="38"/>
      <c r="AB121" s="38"/>
      <c r="AC121" s="38"/>
      <c r="AD121" s="38"/>
      <c r="AE121" s="38"/>
      <c r="AF121" s="38"/>
      <c r="AG121" s="38"/>
      <c r="AH121" s="38"/>
      <c r="AN121" s="37"/>
      <c r="AO121" s="37"/>
      <c r="AP121" s="78"/>
      <c r="AQ121" s="37"/>
      <c r="AR121" s="37"/>
      <c r="AS121" s="37"/>
      <c r="AT121" s="37"/>
      <c r="AU121" s="37"/>
      <c r="AV121" s="37"/>
      <c r="AW121" s="37"/>
      <c r="AX121" s="37"/>
      <c r="AY121" s="37"/>
      <c r="AZ121" s="78"/>
      <c r="BA121" s="37"/>
      <c r="BB121" s="78"/>
      <c r="BF121" s="37"/>
      <c r="BG121" s="37"/>
      <c r="BH121" s="37"/>
      <c r="BI121" s="37"/>
      <c r="BJ121" s="37"/>
      <c r="BK121" s="37"/>
      <c r="BL121" s="37"/>
      <c r="BM121" s="37"/>
      <c r="BN121" s="37"/>
      <c r="BO121" s="37"/>
    </row>
    <row r="122" spans="3:67" ht="20.100000000000001" customHeight="1">
      <c r="C122" s="113"/>
      <c r="D122" s="114"/>
      <c r="P122" s="82"/>
      <c r="Q122" s="82"/>
      <c r="R122" s="38"/>
      <c r="S122" s="38"/>
      <c r="T122" s="38"/>
      <c r="U122" s="38"/>
      <c r="V122" s="38"/>
      <c r="W122" s="38"/>
      <c r="X122" s="38"/>
      <c r="Y122" s="38"/>
      <c r="Z122" s="38"/>
      <c r="AA122" s="38"/>
      <c r="AB122" s="38"/>
      <c r="AC122" s="38"/>
      <c r="AD122" s="38"/>
      <c r="AE122" s="38"/>
      <c r="AF122" s="38"/>
      <c r="AG122" s="38"/>
      <c r="AH122" s="38"/>
      <c r="AN122" s="37"/>
      <c r="AO122" s="37"/>
      <c r="AP122" s="78"/>
      <c r="AQ122" s="37"/>
      <c r="AR122" s="37"/>
      <c r="AS122" s="37"/>
      <c r="AT122" s="37"/>
      <c r="AU122" s="37"/>
      <c r="AV122" s="37"/>
      <c r="AW122" s="37"/>
      <c r="AX122" s="37"/>
      <c r="AY122" s="37"/>
      <c r="AZ122" s="78"/>
      <c r="BA122" s="37"/>
      <c r="BB122" s="78"/>
      <c r="BF122" s="37"/>
      <c r="BG122" s="37"/>
      <c r="BH122" s="37"/>
      <c r="BI122" s="37"/>
      <c r="BJ122" s="37"/>
      <c r="BK122" s="37"/>
      <c r="BL122" s="37"/>
      <c r="BM122" s="37"/>
      <c r="BN122" s="37"/>
      <c r="BO122" s="37"/>
    </row>
    <row r="123" spans="3:67" ht="20.100000000000001" customHeight="1">
      <c r="C123" s="113"/>
      <c r="D123" s="114"/>
      <c r="P123" s="82"/>
      <c r="Q123" s="82"/>
      <c r="R123" s="38"/>
      <c r="S123" s="38"/>
      <c r="T123" s="38"/>
      <c r="U123" s="38"/>
      <c r="V123" s="38"/>
      <c r="W123" s="38"/>
      <c r="X123" s="38"/>
      <c r="Y123" s="38"/>
      <c r="Z123" s="38"/>
      <c r="AA123" s="38"/>
      <c r="AB123" s="38"/>
      <c r="AC123" s="38"/>
      <c r="AD123" s="38"/>
      <c r="AE123" s="38"/>
      <c r="AF123" s="38"/>
      <c r="AG123" s="38"/>
      <c r="AH123" s="38"/>
      <c r="AN123" s="37"/>
      <c r="AO123" s="37"/>
      <c r="AP123" s="78"/>
      <c r="AQ123" s="37"/>
      <c r="AR123" s="37"/>
      <c r="AS123" s="37"/>
      <c r="AT123" s="37"/>
      <c r="AU123" s="37"/>
      <c r="AV123" s="37"/>
      <c r="AW123" s="37"/>
      <c r="AX123" s="37"/>
      <c r="AY123" s="37"/>
      <c r="AZ123" s="78"/>
      <c r="BA123" s="37"/>
      <c r="BB123" s="78"/>
      <c r="BF123" s="37"/>
      <c r="BG123" s="37"/>
      <c r="BH123" s="37"/>
      <c r="BI123" s="37"/>
      <c r="BJ123" s="37"/>
      <c r="BK123" s="37"/>
      <c r="BL123" s="37"/>
      <c r="BM123" s="37"/>
      <c r="BN123" s="37"/>
      <c r="BO123" s="37"/>
    </row>
    <row r="124" spans="3:67" ht="20.100000000000001" customHeight="1">
      <c r="C124" s="113"/>
      <c r="D124" s="114"/>
      <c r="P124" s="82"/>
      <c r="Q124" s="82"/>
      <c r="R124" s="38"/>
      <c r="S124" s="38"/>
      <c r="T124" s="38"/>
      <c r="U124" s="38"/>
      <c r="V124" s="38"/>
      <c r="W124" s="38"/>
      <c r="X124" s="38"/>
      <c r="Y124" s="38"/>
      <c r="Z124" s="38"/>
      <c r="AA124" s="38"/>
      <c r="AB124" s="38"/>
      <c r="AC124" s="38"/>
      <c r="AD124" s="38"/>
      <c r="AE124" s="38"/>
      <c r="AF124" s="38"/>
      <c r="AG124" s="38"/>
      <c r="AH124" s="38"/>
      <c r="AN124" s="37"/>
      <c r="AO124" s="37"/>
      <c r="AP124" s="78"/>
      <c r="AQ124" s="37"/>
      <c r="AR124" s="37"/>
      <c r="AS124" s="37"/>
      <c r="AT124" s="37"/>
      <c r="AU124" s="37"/>
      <c r="AV124" s="37"/>
      <c r="AW124" s="37"/>
      <c r="AX124" s="37"/>
      <c r="AY124" s="37"/>
      <c r="AZ124" s="78"/>
      <c r="BA124" s="37"/>
      <c r="BB124" s="78"/>
      <c r="BF124" s="37"/>
      <c r="BG124" s="37"/>
      <c r="BH124" s="37"/>
      <c r="BI124" s="37"/>
      <c r="BJ124" s="37"/>
      <c r="BK124" s="37"/>
      <c r="BL124" s="37"/>
      <c r="BM124" s="37"/>
      <c r="BN124" s="37"/>
      <c r="BO124" s="37"/>
    </row>
    <row r="125" spans="3:67" ht="20.100000000000001" customHeight="1">
      <c r="C125" s="113"/>
      <c r="D125" s="114"/>
      <c r="P125" s="82"/>
      <c r="Q125" s="82"/>
      <c r="R125" s="38"/>
      <c r="S125" s="38"/>
      <c r="T125" s="38"/>
      <c r="U125" s="38"/>
      <c r="V125" s="38"/>
      <c r="W125" s="38"/>
      <c r="X125" s="38"/>
      <c r="Y125" s="38"/>
      <c r="Z125" s="38"/>
      <c r="AA125" s="38"/>
      <c r="AB125" s="38"/>
      <c r="AC125" s="38"/>
      <c r="AD125" s="38"/>
      <c r="AE125" s="38"/>
      <c r="AF125" s="38"/>
      <c r="AG125" s="38"/>
      <c r="AH125" s="38"/>
      <c r="AN125" s="37"/>
      <c r="AO125" s="37"/>
      <c r="AP125" s="78"/>
      <c r="AQ125" s="37"/>
      <c r="AR125" s="37"/>
      <c r="AS125" s="37"/>
      <c r="AT125" s="37"/>
      <c r="AU125" s="37"/>
      <c r="AV125" s="37"/>
      <c r="AW125" s="37"/>
      <c r="AX125" s="37"/>
      <c r="AY125" s="37"/>
      <c r="AZ125" s="78"/>
      <c r="BA125" s="37"/>
      <c r="BB125" s="78"/>
      <c r="BF125" s="37"/>
      <c r="BG125" s="37"/>
      <c r="BH125" s="37"/>
      <c r="BI125" s="37"/>
      <c r="BJ125" s="37"/>
      <c r="BK125" s="37"/>
      <c r="BL125" s="37"/>
      <c r="BM125" s="37"/>
      <c r="BN125" s="37"/>
      <c r="BO125" s="37"/>
    </row>
    <row r="126" spans="3:67" ht="20.100000000000001" customHeight="1">
      <c r="C126" s="113"/>
      <c r="D126" s="114"/>
      <c r="P126" s="82"/>
      <c r="Q126" s="82"/>
      <c r="R126" s="38"/>
      <c r="S126" s="38"/>
      <c r="T126" s="38"/>
      <c r="U126" s="38"/>
      <c r="V126" s="38"/>
      <c r="W126" s="38"/>
      <c r="X126" s="38"/>
      <c r="Y126" s="38"/>
      <c r="Z126" s="38"/>
      <c r="AA126" s="38"/>
      <c r="AB126" s="38"/>
      <c r="AC126" s="38"/>
      <c r="AD126" s="38"/>
      <c r="AE126" s="38"/>
      <c r="AF126" s="38"/>
      <c r="AG126" s="38"/>
      <c r="AH126" s="38"/>
      <c r="AN126" s="37"/>
      <c r="AO126" s="37"/>
      <c r="AP126" s="78"/>
      <c r="AQ126" s="37"/>
      <c r="AR126" s="37"/>
      <c r="AS126" s="37"/>
      <c r="AT126" s="37"/>
      <c r="AU126" s="37"/>
      <c r="AV126" s="37"/>
      <c r="AW126" s="37"/>
      <c r="AX126" s="37"/>
      <c r="AY126" s="37"/>
      <c r="AZ126" s="78"/>
      <c r="BA126" s="37"/>
      <c r="BB126" s="78"/>
      <c r="BF126" s="37"/>
      <c r="BG126" s="37"/>
      <c r="BH126" s="37"/>
      <c r="BI126" s="37"/>
      <c r="BJ126" s="37"/>
      <c r="BK126" s="37"/>
      <c r="BL126" s="37"/>
      <c r="BM126" s="37"/>
      <c r="BN126" s="37"/>
      <c r="BO126" s="37"/>
    </row>
    <row r="127" spans="3:67" ht="20.100000000000001" customHeight="1">
      <c r="C127" s="113"/>
      <c r="D127" s="114"/>
      <c r="P127" s="82"/>
      <c r="Q127" s="82"/>
      <c r="R127" s="38"/>
      <c r="S127" s="38"/>
      <c r="T127" s="38"/>
      <c r="U127" s="38"/>
      <c r="V127" s="38"/>
      <c r="W127" s="38"/>
      <c r="X127" s="38"/>
      <c r="Y127" s="38"/>
      <c r="Z127" s="38"/>
      <c r="AA127" s="38"/>
      <c r="AB127" s="38"/>
      <c r="AC127" s="38"/>
      <c r="AD127" s="38"/>
      <c r="AE127" s="38"/>
      <c r="AF127" s="38"/>
      <c r="AG127" s="38"/>
      <c r="AH127" s="38"/>
      <c r="AN127" s="37"/>
      <c r="AO127" s="37"/>
      <c r="AP127" s="78"/>
      <c r="AQ127" s="37"/>
      <c r="AR127" s="37"/>
      <c r="AS127" s="37"/>
      <c r="AT127" s="37"/>
      <c r="AU127" s="37"/>
      <c r="AV127" s="37"/>
      <c r="AW127" s="37"/>
      <c r="AX127" s="37"/>
      <c r="AY127" s="37"/>
      <c r="AZ127" s="78"/>
      <c r="BA127" s="37"/>
      <c r="BB127" s="78"/>
      <c r="BF127" s="37"/>
      <c r="BG127" s="37"/>
      <c r="BH127" s="37"/>
      <c r="BI127" s="37"/>
      <c r="BJ127" s="37"/>
      <c r="BK127" s="37"/>
      <c r="BL127" s="37"/>
      <c r="BM127" s="37"/>
      <c r="BN127" s="37"/>
      <c r="BO127" s="37"/>
    </row>
    <row r="128" spans="3:67" ht="20.100000000000001" customHeight="1">
      <c r="C128" s="113"/>
      <c r="D128" s="114"/>
      <c r="P128" s="82"/>
      <c r="Q128" s="82"/>
      <c r="R128" s="38"/>
      <c r="S128" s="38"/>
      <c r="T128" s="38"/>
      <c r="U128" s="38"/>
      <c r="V128" s="38"/>
      <c r="W128" s="38"/>
      <c r="X128" s="38"/>
      <c r="Y128" s="38"/>
      <c r="Z128" s="38"/>
      <c r="AA128" s="38"/>
      <c r="AB128" s="38"/>
      <c r="AC128" s="38"/>
      <c r="AD128" s="38"/>
      <c r="AE128" s="38"/>
      <c r="AF128" s="38"/>
      <c r="AG128" s="38"/>
      <c r="AH128" s="38"/>
      <c r="AN128" s="37"/>
      <c r="AO128" s="37"/>
      <c r="AP128" s="78"/>
      <c r="AQ128" s="37"/>
      <c r="AR128" s="37"/>
      <c r="AS128" s="37"/>
      <c r="AT128" s="37"/>
      <c r="AU128" s="37"/>
      <c r="AV128" s="37"/>
      <c r="AW128" s="37"/>
      <c r="AX128" s="37"/>
      <c r="AY128" s="37"/>
      <c r="AZ128" s="78"/>
      <c r="BA128" s="37"/>
      <c r="BB128" s="78"/>
      <c r="BF128" s="37"/>
      <c r="BG128" s="37"/>
      <c r="BH128" s="37"/>
      <c r="BI128" s="37"/>
      <c r="BJ128" s="37"/>
      <c r="BK128" s="37"/>
      <c r="BL128" s="37"/>
      <c r="BM128" s="37"/>
      <c r="BN128" s="37"/>
      <c r="BO128" s="37"/>
    </row>
    <row r="129" spans="3:67" ht="20.100000000000001" customHeight="1">
      <c r="C129" s="113"/>
      <c r="D129" s="114"/>
      <c r="P129" s="82"/>
      <c r="Q129" s="82"/>
      <c r="R129" s="38"/>
      <c r="S129" s="38"/>
      <c r="T129" s="38"/>
      <c r="U129" s="38"/>
      <c r="V129" s="38"/>
      <c r="W129" s="38"/>
      <c r="X129" s="38"/>
      <c r="Y129" s="38"/>
      <c r="Z129" s="38"/>
      <c r="AA129" s="38"/>
      <c r="AB129" s="38"/>
      <c r="AC129" s="38"/>
      <c r="AD129" s="38"/>
      <c r="AE129" s="38"/>
      <c r="AF129" s="38"/>
      <c r="AG129" s="38"/>
      <c r="AH129" s="38"/>
      <c r="AN129" s="37"/>
      <c r="AO129" s="37"/>
      <c r="AP129" s="78"/>
      <c r="AQ129" s="37"/>
      <c r="AR129" s="37"/>
      <c r="AS129" s="37"/>
      <c r="AT129" s="37"/>
      <c r="AU129" s="37"/>
      <c r="AV129" s="37"/>
      <c r="AW129" s="37"/>
      <c r="AX129" s="37"/>
      <c r="AY129" s="37"/>
      <c r="AZ129" s="78"/>
      <c r="BA129" s="37"/>
      <c r="BB129" s="78"/>
      <c r="BF129" s="37"/>
      <c r="BG129" s="37"/>
      <c r="BH129" s="37"/>
      <c r="BI129" s="37"/>
      <c r="BJ129" s="37"/>
      <c r="BK129" s="37"/>
      <c r="BL129" s="37"/>
      <c r="BM129" s="37"/>
      <c r="BN129" s="37"/>
      <c r="BO129" s="37"/>
    </row>
    <row r="130" spans="3:67" ht="20.100000000000001" customHeight="1">
      <c r="C130" s="113"/>
      <c r="D130" s="114"/>
      <c r="P130" s="82"/>
      <c r="Q130" s="82"/>
      <c r="R130" s="38"/>
      <c r="S130" s="38"/>
      <c r="T130" s="38"/>
      <c r="U130" s="38"/>
      <c r="V130" s="38"/>
      <c r="W130" s="38"/>
      <c r="X130" s="38"/>
      <c r="Y130" s="38"/>
      <c r="Z130" s="38"/>
      <c r="AA130" s="38"/>
      <c r="AB130" s="38"/>
      <c r="AC130" s="38"/>
      <c r="AD130" s="38"/>
      <c r="AE130" s="38"/>
      <c r="AF130" s="38"/>
      <c r="AG130" s="38"/>
      <c r="AH130" s="38"/>
      <c r="AN130" s="37"/>
      <c r="AO130" s="37"/>
      <c r="AP130" s="78"/>
      <c r="AQ130" s="37"/>
      <c r="AR130" s="37"/>
      <c r="AS130" s="37"/>
      <c r="AT130" s="37"/>
      <c r="AU130" s="37"/>
      <c r="AV130" s="37"/>
      <c r="AW130" s="37"/>
      <c r="AX130" s="37"/>
      <c r="AY130" s="37"/>
      <c r="AZ130" s="78"/>
      <c r="BA130" s="37"/>
      <c r="BB130" s="78"/>
      <c r="BF130" s="37"/>
      <c r="BG130" s="37"/>
      <c r="BH130" s="37"/>
      <c r="BI130" s="37"/>
      <c r="BJ130" s="37"/>
      <c r="BK130" s="37"/>
      <c r="BL130" s="37"/>
      <c r="BM130" s="37"/>
      <c r="BN130" s="37"/>
      <c r="BO130" s="37"/>
    </row>
    <row r="131" spans="3:67" ht="20.100000000000001" customHeight="1">
      <c r="C131" s="113"/>
      <c r="D131" s="114"/>
      <c r="P131" s="82"/>
      <c r="Q131" s="82"/>
      <c r="R131" s="38"/>
      <c r="S131" s="38"/>
      <c r="T131" s="38"/>
      <c r="U131" s="38"/>
      <c r="V131" s="38"/>
      <c r="W131" s="38"/>
      <c r="X131" s="38"/>
      <c r="Y131" s="38"/>
      <c r="Z131" s="38"/>
      <c r="AA131" s="38"/>
      <c r="AB131" s="38"/>
      <c r="AC131" s="38"/>
      <c r="AD131" s="38"/>
      <c r="AE131" s="38"/>
      <c r="AF131" s="38"/>
      <c r="AG131" s="38"/>
      <c r="AH131" s="38"/>
      <c r="AN131" s="37"/>
      <c r="AO131" s="37"/>
      <c r="AP131" s="78"/>
      <c r="AQ131" s="37"/>
      <c r="AR131" s="37"/>
      <c r="AS131" s="37"/>
      <c r="AT131" s="37"/>
      <c r="AU131" s="37"/>
      <c r="AV131" s="37"/>
      <c r="AW131" s="37"/>
      <c r="AX131" s="37"/>
      <c r="AY131" s="37"/>
      <c r="AZ131" s="78"/>
      <c r="BA131" s="37"/>
      <c r="BB131" s="78"/>
      <c r="BF131" s="37"/>
      <c r="BG131" s="37"/>
      <c r="BH131" s="37"/>
      <c r="BI131" s="37"/>
      <c r="BJ131" s="37"/>
      <c r="BK131" s="37"/>
      <c r="BL131" s="37"/>
      <c r="BM131" s="37"/>
      <c r="BN131" s="37"/>
      <c r="BO131" s="37"/>
    </row>
    <row r="132" spans="3:67" ht="20.100000000000001" customHeight="1">
      <c r="C132" s="113"/>
      <c r="D132" s="114"/>
      <c r="P132" s="82"/>
      <c r="Q132" s="82"/>
      <c r="R132" s="38"/>
      <c r="S132" s="38"/>
      <c r="T132" s="38"/>
      <c r="U132" s="38"/>
      <c r="V132" s="38"/>
      <c r="W132" s="38"/>
      <c r="X132" s="38"/>
      <c r="Y132" s="38"/>
      <c r="Z132" s="38"/>
      <c r="AA132" s="38"/>
      <c r="AB132" s="38"/>
      <c r="AC132" s="38"/>
      <c r="AD132" s="38"/>
      <c r="AE132" s="38"/>
      <c r="AF132" s="38"/>
      <c r="AG132" s="38"/>
      <c r="AH132" s="38"/>
      <c r="AN132" s="37"/>
      <c r="AO132" s="37"/>
      <c r="AP132" s="78"/>
      <c r="AQ132" s="37"/>
      <c r="AR132" s="37"/>
      <c r="AS132" s="37"/>
      <c r="AT132" s="37"/>
      <c r="AU132" s="37"/>
      <c r="AV132" s="37"/>
      <c r="AW132" s="37"/>
      <c r="AX132" s="37"/>
      <c r="AY132" s="37"/>
      <c r="AZ132" s="78"/>
      <c r="BA132" s="37"/>
      <c r="BB132" s="78"/>
      <c r="BF132" s="37"/>
      <c r="BG132" s="37"/>
      <c r="BH132" s="37"/>
      <c r="BI132" s="37"/>
      <c r="BJ132" s="37"/>
      <c r="BK132" s="37"/>
      <c r="BL132" s="37"/>
      <c r="BM132" s="37"/>
      <c r="BN132" s="37"/>
      <c r="BO132" s="37"/>
    </row>
    <row r="133" spans="3:67" ht="20.100000000000001" customHeight="1">
      <c r="C133" s="113"/>
      <c r="D133" s="114"/>
      <c r="P133" s="82"/>
      <c r="Q133" s="82"/>
      <c r="R133" s="38"/>
      <c r="S133" s="38"/>
      <c r="T133" s="38"/>
      <c r="U133" s="38"/>
      <c r="V133" s="38"/>
      <c r="W133" s="38"/>
      <c r="X133" s="38"/>
      <c r="Y133" s="38"/>
      <c r="Z133" s="38"/>
      <c r="AA133" s="38"/>
      <c r="AB133" s="38"/>
      <c r="AC133" s="38"/>
      <c r="AD133" s="38"/>
      <c r="AE133" s="38"/>
      <c r="AF133" s="38"/>
      <c r="AG133" s="38"/>
      <c r="AH133" s="38"/>
      <c r="AN133" s="37"/>
      <c r="AO133" s="37"/>
      <c r="AP133" s="78"/>
      <c r="AQ133" s="37"/>
      <c r="AR133" s="37"/>
      <c r="AS133" s="37"/>
      <c r="AT133" s="37"/>
      <c r="AU133" s="37"/>
      <c r="AV133" s="37"/>
      <c r="AW133" s="37"/>
      <c r="AX133" s="37"/>
      <c r="AY133" s="37"/>
      <c r="AZ133" s="78"/>
      <c r="BA133" s="37"/>
      <c r="BB133" s="78"/>
      <c r="BF133" s="37"/>
      <c r="BG133" s="37"/>
      <c r="BH133" s="37"/>
      <c r="BI133" s="37"/>
      <c r="BJ133" s="37"/>
      <c r="BK133" s="37"/>
      <c r="BL133" s="37"/>
      <c r="BM133" s="37"/>
      <c r="BN133" s="37"/>
      <c r="BO133" s="37"/>
    </row>
    <row r="134" spans="3:67" ht="20.100000000000001" customHeight="1">
      <c r="C134" s="113"/>
      <c r="D134" s="114"/>
      <c r="P134" s="82"/>
      <c r="Q134" s="82"/>
      <c r="R134" s="38"/>
      <c r="S134" s="38"/>
      <c r="T134" s="38"/>
      <c r="U134" s="38"/>
      <c r="V134" s="38"/>
      <c r="W134" s="38"/>
      <c r="X134" s="38"/>
      <c r="Y134" s="38"/>
      <c r="Z134" s="38"/>
      <c r="AA134" s="38"/>
      <c r="AB134" s="38"/>
      <c r="AC134" s="38"/>
      <c r="AD134" s="38"/>
      <c r="AE134" s="38"/>
      <c r="AF134" s="38"/>
      <c r="AG134" s="38"/>
      <c r="AH134" s="38"/>
      <c r="AN134" s="37"/>
      <c r="AO134" s="37"/>
      <c r="AP134" s="78"/>
      <c r="AQ134" s="37"/>
      <c r="AR134" s="37"/>
      <c r="AS134" s="37"/>
      <c r="AT134" s="37"/>
      <c r="AU134" s="37"/>
      <c r="AV134" s="37"/>
      <c r="AW134" s="37"/>
      <c r="AX134" s="37"/>
      <c r="AY134" s="37"/>
      <c r="AZ134" s="78"/>
      <c r="BA134" s="37"/>
      <c r="BB134" s="78"/>
      <c r="BF134" s="37"/>
      <c r="BG134" s="37"/>
      <c r="BH134" s="37"/>
      <c r="BI134" s="37"/>
      <c r="BJ134" s="37"/>
      <c r="BK134" s="37"/>
      <c r="BL134" s="37"/>
      <c r="BM134" s="37"/>
      <c r="BN134" s="37"/>
      <c r="BO134" s="37"/>
    </row>
    <row r="135" spans="3:67" ht="20.100000000000001" customHeight="1">
      <c r="C135" s="113"/>
      <c r="D135" s="114"/>
      <c r="P135" s="82"/>
      <c r="Q135" s="82"/>
      <c r="R135" s="38"/>
      <c r="S135" s="38"/>
      <c r="T135" s="38"/>
      <c r="U135" s="38"/>
      <c r="V135" s="38"/>
      <c r="W135" s="38"/>
      <c r="X135" s="38"/>
      <c r="Y135" s="38"/>
      <c r="Z135" s="38"/>
      <c r="AA135" s="38"/>
      <c r="AB135" s="38"/>
      <c r="AC135" s="38"/>
      <c r="AD135" s="38"/>
      <c r="AE135" s="38"/>
      <c r="AF135" s="38"/>
      <c r="AG135" s="38"/>
      <c r="AH135" s="38"/>
      <c r="AN135" s="37"/>
      <c r="AO135" s="37"/>
      <c r="AP135" s="78"/>
      <c r="AQ135" s="37"/>
      <c r="AR135" s="37"/>
      <c r="AS135" s="37"/>
      <c r="AT135" s="37"/>
      <c r="AU135" s="37"/>
      <c r="AV135" s="37"/>
      <c r="AW135" s="37"/>
      <c r="AX135" s="37"/>
      <c r="AY135" s="37"/>
      <c r="AZ135" s="78"/>
      <c r="BA135" s="37"/>
      <c r="BB135" s="78"/>
      <c r="BF135" s="37"/>
      <c r="BG135" s="37"/>
      <c r="BH135" s="37"/>
      <c r="BI135" s="37"/>
      <c r="BJ135" s="37"/>
      <c r="BK135" s="37"/>
      <c r="BL135" s="37"/>
      <c r="BM135" s="37"/>
      <c r="BN135" s="37"/>
      <c r="BO135" s="37"/>
    </row>
    <row r="136" spans="3:67" ht="20.100000000000001" customHeight="1">
      <c r="C136" s="113"/>
      <c r="D136" s="114"/>
      <c r="P136" s="82"/>
      <c r="Q136" s="82"/>
      <c r="R136" s="38"/>
      <c r="S136" s="38"/>
      <c r="T136" s="38"/>
      <c r="U136" s="38"/>
      <c r="V136" s="38"/>
      <c r="W136" s="38"/>
      <c r="X136" s="38"/>
      <c r="Y136" s="38"/>
      <c r="Z136" s="38"/>
      <c r="AA136" s="38"/>
      <c r="AB136" s="38"/>
      <c r="AC136" s="38"/>
      <c r="AD136" s="38"/>
      <c r="AE136" s="38"/>
      <c r="AF136" s="38"/>
      <c r="AG136" s="38"/>
      <c r="AH136" s="38"/>
      <c r="AN136" s="37"/>
      <c r="AO136" s="37"/>
      <c r="AP136" s="78"/>
      <c r="AQ136" s="37"/>
      <c r="AR136" s="37"/>
      <c r="AS136" s="37"/>
      <c r="AT136" s="37"/>
      <c r="AU136" s="37"/>
      <c r="AV136" s="37"/>
      <c r="AW136" s="37"/>
      <c r="AX136" s="37"/>
      <c r="AY136" s="37"/>
      <c r="AZ136" s="78"/>
      <c r="BA136" s="37"/>
      <c r="BB136" s="78"/>
      <c r="BF136" s="37"/>
      <c r="BG136" s="37"/>
      <c r="BH136" s="37"/>
      <c r="BI136" s="37"/>
      <c r="BJ136" s="37"/>
      <c r="BK136" s="37"/>
      <c r="BL136" s="37"/>
      <c r="BM136" s="37"/>
      <c r="BN136" s="37"/>
      <c r="BO136" s="37"/>
    </row>
    <row r="137" spans="3:67" ht="20.100000000000001" customHeight="1">
      <c r="C137" s="113"/>
      <c r="D137" s="114"/>
      <c r="P137" s="82"/>
      <c r="Q137" s="82"/>
      <c r="R137" s="38"/>
      <c r="S137" s="38"/>
      <c r="T137" s="38"/>
      <c r="U137" s="38"/>
      <c r="V137" s="38"/>
      <c r="W137" s="38"/>
      <c r="X137" s="38"/>
      <c r="Y137" s="38"/>
      <c r="Z137" s="38"/>
      <c r="AA137" s="38"/>
      <c r="AB137" s="38"/>
      <c r="AC137" s="38"/>
      <c r="AD137" s="38"/>
      <c r="AE137" s="38"/>
      <c r="AF137" s="38"/>
      <c r="AG137" s="38"/>
      <c r="AH137" s="38"/>
      <c r="AN137" s="37"/>
      <c r="AO137" s="37"/>
      <c r="AP137" s="78"/>
      <c r="AQ137" s="37"/>
      <c r="AR137" s="37"/>
      <c r="AS137" s="37"/>
      <c r="AT137" s="37"/>
      <c r="AU137" s="37"/>
      <c r="AV137" s="37"/>
      <c r="AW137" s="37"/>
      <c r="AX137" s="37"/>
      <c r="AY137" s="37"/>
      <c r="AZ137" s="78"/>
      <c r="BA137" s="37"/>
      <c r="BB137" s="78"/>
      <c r="BF137" s="37"/>
      <c r="BG137" s="37"/>
      <c r="BH137" s="37"/>
      <c r="BI137" s="37"/>
      <c r="BJ137" s="37"/>
      <c r="BK137" s="37"/>
      <c r="BL137" s="37"/>
      <c r="BM137" s="37"/>
      <c r="BN137" s="37"/>
      <c r="BO137" s="37"/>
    </row>
    <row r="138" spans="3:67" ht="20.100000000000001" customHeight="1">
      <c r="C138" s="113"/>
      <c r="D138" s="114"/>
      <c r="P138" s="82"/>
      <c r="Q138" s="82"/>
      <c r="R138" s="38"/>
      <c r="S138" s="38"/>
      <c r="T138" s="38"/>
      <c r="U138" s="38"/>
      <c r="V138" s="38"/>
      <c r="W138" s="38"/>
      <c r="X138" s="38"/>
      <c r="Y138" s="38"/>
      <c r="Z138" s="38"/>
      <c r="AA138" s="38"/>
      <c r="AB138" s="38"/>
      <c r="AC138" s="38"/>
      <c r="AD138" s="38"/>
      <c r="AE138" s="38"/>
      <c r="AF138" s="38"/>
      <c r="AG138" s="38"/>
      <c r="AH138" s="38"/>
      <c r="AN138" s="37"/>
      <c r="AO138" s="37"/>
      <c r="AP138" s="78"/>
      <c r="AQ138" s="37"/>
      <c r="AR138" s="37"/>
      <c r="AS138" s="37"/>
      <c r="AT138" s="37"/>
      <c r="AU138" s="37"/>
      <c r="AV138" s="37"/>
      <c r="AW138" s="37"/>
      <c r="AX138" s="37"/>
      <c r="AY138" s="37"/>
      <c r="AZ138" s="78"/>
      <c r="BA138" s="37"/>
      <c r="BB138" s="78"/>
      <c r="BF138" s="37"/>
      <c r="BG138" s="37"/>
      <c r="BH138" s="37"/>
      <c r="BI138" s="37"/>
      <c r="BJ138" s="37"/>
      <c r="BK138" s="37"/>
      <c r="BL138" s="37"/>
      <c r="BM138" s="37"/>
      <c r="BN138" s="37"/>
      <c r="BO138" s="37"/>
    </row>
    <row r="139" spans="3:67" ht="20.100000000000001" customHeight="1">
      <c r="C139" s="113"/>
      <c r="D139" s="114"/>
      <c r="P139" s="82"/>
      <c r="Q139" s="82"/>
      <c r="R139" s="38"/>
      <c r="S139" s="38"/>
      <c r="T139" s="38"/>
      <c r="U139" s="38"/>
      <c r="V139" s="38"/>
      <c r="W139" s="38"/>
      <c r="X139" s="38"/>
      <c r="Y139" s="38"/>
      <c r="Z139" s="38"/>
      <c r="AA139" s="38"/>
      <c r="AB139" s="38"/>
      <c r="AC139" s="38"/>
      <c r="AD139" s="38"/>
      <c r="AE139" s="38"/>
      <c r="AF139" s="38"/>
      <c r="AG139" s="38"/>
      <c r="AH139" s="38"/>
      <c r="AN139" s="37"/>
      <c r="AO139" s="37"/>
      <c r="AP139" s="78"/>
      <c r="AQ139" s="37"/>
      <c r="AR139" s="37"/>
      <c r="AS139" s="37"/>
      <c r="AT139" s="37"/>
      <c r="AU139" s="37"/>
      <c r="AV139" s="37"/>
      <c r="AW139" s="37"/>
      <c r="AX139" s="37"/>
      <c r="AY139" s="37"/>
      <c r="AZ139" s="78"/>
      <c r="BA139" s="37"/>
      <c r="BB139" s="78"/>
      <c r="BF139" s="37"/>
      <c r="BG139" s="37"/>
      <c r="BH139" s="37"/>
      <c r="BI139" s="37"/>
      <c r="BJ139" s="37"/>
      <c r="BK139" s="37"/>
      <c r="BL139" s="37"/>
      <c r="BM139" s="37"/>
      <c r="BN139" s="37"/>
      <c r="BO139" s="37"/>
    </row>
    <row r="140" spans="3:67" ht="20.100000000000001" customHeight="1">
      <c r="C140" s="113"/>
      <c r="D140" s="114"/>
      <c r="P140" s="82"/>
      <c r="Q140" s="82"/>
      <c r="R140" s="38"/>
      <c r="S140" s="38"/>
      <c r="T140" s="38"/>
      <c r="U140" s="38"/>
      <c r="V140" s="38"/>
      <c r="W140" s="38"/>
      <c r="X140" s="38"/>
      <c r="Y140" s="38"/>
      <c r="Z140" s="38"/>
      <c r="AA140" s="38"/>
      <c r="AB140" s="38"/>
      <c r="AC140" s="38"/>
      <c r="AD140" s="38"/>
      <c r="AE140" s="38"/>
      <c r="AF140" s="38"/>
      <c r="AG140" s="38"/>
      <c r="AH140" s="38"/>
      <c r="AN140" s="37"/>
      <c r="AO140" s="37"/>
      <c r="AP140" s="78"/>
      <c r="AQ140" s="37"/>
      <c r="AR140" s="37"/>
      <c r="AS140" s="37"/>
      <c r="AT140" s="37"/>
      <c r="AU140" s="37"/>
      <c r="AV140" s="37"/>
      <c r="AW140" s="37"/>
      <c r="AX140" s="37"/>
      <c r="AY140" s="37"/>
      <c r="AZ140" s="78"/>
      <c r="BA140" s="37"/>
      <c r="BB140" s="78"/>
      <c r="BF140" s="37"/>
      <c r="BG140" s="37"/>
      <c r="BH140" s="37"/>
      <c r="BI140" s="37"/>
      <c r="BJ140" s="37"/>
      <c r="BK140" s="37"/>
      <c r="BL140" s="37"/>
      <c r="BM140" s="37"/>
      <c r="BN140" s="37"/>
      <c r="BO140" s="37"/>
    </row>
    <row r="141" spans="3:67" ht="20.100000000000001" customHeight="1">
      <c r="C141" s="113"/>
      <c r="D141" s="114"/>
      <c r="P141" s="82"/>
      <c r="Q141" s="82"/>
      <c r="R141" s="38"/>
      <c r="S141" s="38"/>
      <c r="T141" s="38"/>
      <c r="U141" s="38"/>
      <c r="V141" s="38"/>
      <c r="W141" s="38"/>
      <c r="X141" s="38"/>
      <c r="Y141" s="38"/>
      <c r="Z141" s="38"/>
      <c r="AA141" s="38"/>
      <c r="AB141" s="38"/>
      <c r="AC141" s="38"/>
      <c r="AD141" s="38"/>
      <c r="AE141" s="38"/>
      <c r="AF141" s="38"/>
      <c r="AG141" s="38"/>
      <c r="AH141" s="38"/>
      <c r="AN141" s="37"/>
      <c r="AO141" s="37"/>
      <c r="AP141" s="78"/>
      <c r="AQ141" s="37"/>
      <c r="AR141" s="37"/>
      <c r="AS141" s="37"/>
      <c r="AT141" s="37"/>
      <c r="AU141" s="37"/>
      <c r="AV141" s="37"/>
      <c r="AW141" s="37"/>
      <c r="AX141" s="37"/>
      <c r="AY141" s="37"/>
      <c r="AZ141" s="78"/>
      <c r="BA141" s="37"/>
      <c r="BB141" s="78"/>
      <c r="BF141" s="37"/>
      <c r="BG141" s="37"/>
      <c r="BH141" s="37"/>
      <c r="BI141" s="37"/>
      <c r="BJ141" s="37"/>
      <c r="BK141" s="37"/>
      <c r="BL141" s="37"/>
      <c r="BM141" s="37"/>
      <c r="BN141" s="37"/>
      <c r="BO141" s="37"/>
    </row>
    <row r="142" spans="3:67" ht="20.100000000000001" customHeight="1">
      <c r="C142" s="113"/>
      <c r="D142" s="114"/>
      <c r="P142" s="82"/>
      <c r="Q142" s="82"/>
      <c r="R142" s="38"/>
      <c r="S142" s="38"/>
      <c r="T142" s="38"/>
      <c r="U142" s="38"/>
      <c r="V142" s="38"/>
      <c r="W142" s="38"/>
      <c r="X142" s="38"/>
      <c r="Y142" s="38"/>
      <c r="Z142" s="38"/>
      <c r="AA142" s="38"/>
      <c r="AB142" s="38"/>
      <c r="AC142" s="38"/>
      <c r="AD142" s="38"/>
      <c r="AE142" s="38"/>
      <c r="AF142" s="38"/>
      <c r="AG142" s="38"/>
      <c r="AH142" s="38"/>
      <c r="AN142" s="37"/>
      <c r="AO142" s="37"/>
      <c r="AP142" s="78"/>
      <c r="AQ142" s="37"/>
      <c r="AR142" s="37"/>
      <c r="AS142" s="37"/>
      <c r="AT142" s="37"/>
      <c r="AU142" s="37"/>
      <c r="AV142" s="37"/>
      <c r="AW142" s="37"/>
      <c r="AX142" s="37"/>
      <c r="AY142" s="37"/>
      <c r="AZ142" s="78"/>
      <c r="BA142" s="37"/>
      <c r="BB142" s="78"/>
      <c r="BF142" s="37"/>
      <c r="BG142" s="37"/>
      <c r="BH142" s="37"/>
      <c r="BI142" s="37"/>
      <c r="BJ142" s="37"/>
      <c r="BK142" s="37"/>
      <c r="BL142" s="37"/>
      <c r="BM142" s="37"/>
      <c r="BN142" s="37"/>
      <c r="BO142" s="37"/>
    </row>
    <row r="143" spans="3:67" ht="20.100000000000001" customHeight="1">
      <c r="C143" s="113"/>
      <c r="D143" s="114"/>
      <c r="P143" s="82"/>
      <c r="Q143" s="82"/>
      <c r="R143" s="38"/>
      <c r="S143" s="38"/>
      <c r="T143" s="38"/>
      <c r="U143" s="38"/>
      <c r="V143" s="38"/>
      <c r="W143" s="38"/>
      <c r="X143" s="38"/>
      <c r="Y143" s="38"/>
      <c r="Z143" s="38"/>
      <c r="AA143" s="38"/>
      <c r="AB143" s="38"/>
      <c r="AC143" s="38"/>
      <c r="AD143" s="38"/>
      <c r="AE143" s="38"/>
      <c r="AF143" s="38"/>
      <c r="AG143" s="38"/>
      <c r="AH143" s="38"/>
      <c r="AN143" s="37"/>
      <c r="AO143" s="37"/>
      <c r="AP143" s="78"/>
      <c r="AQ143" s="37"/>
      <c r="AR143" s="37"/>
      <c r="AS143" s="37"/>
      <c r="AT143" s="37"/>
      <c r="AU143" s="37"/>
      <c r="AV143" s="37"/>
      <c r="AW143" s="37"/>
      <c r="AX143" s="37"/>
      <c r="AY143" s="37"/>
      <c r="AZ143" s="78"/>
      <c r="BA143" s="37"/>
      <c r="BB143" s="78"/>
      <c r="BF143" s="37"/>
      <c r="BG143" s="37"/>
      <c r="BH143" s="37"/>
      <c r="BI143" s="37"/>
      <c r="BJ143" s="37"/>
      <c r="BK143" s="37"/>
      <c r="BL143" s="37"/>
      <c r="BM143" s="37"/>
      <c r="BN143" s="37"/>
      <c r="BO143" s="37"/>
    </row>
    <row r="144" spans="3:67" ht="20.100000000000001" customHeight="1">
      <c r="C144" s="113"/>
      <c r="D144" s="114"/>
      <c r="P144" s="82"/>
      <c r="Q144" s="82"/>
      <c r="R144" s="38"/>
      <c r="S144" s="38"/>
      <c r="T144" s="38"/>
      <c r="U144" s="38"/>
      <c r="V144" s="38"/>
      <c r="W144" s="38"/>
      <c r="X144" s="38"/>
      <c r="Y144" s="38"/>
      <c r="Z144" s="38"/>
      <c r="AA144" s="38"/>
      <c r="AB144" s="38"/>
      <c r="AC144" s="38"/>
      <c r="AD144" s="38"/>
      <c r="AE144" s="38"/>
      <c r="AF144" s="38"/>
      <c r="AG144" s="38"/>
      <c r="AH144" s="38"/>
      <c r="AN144" s="37"/>
      <c r="AO144" s="37"/>
      <c r="AP144" s="78"/>
      <c r="AQ144" s="37"/>
      <c r="AR144" s="37"/>
      <c r="AS144" s="37"/>
      <c r="AT144" s="37"/>
      <c r="AU144" s="37"/>
      <c r="AV144" s="37"/>
      <c r="AW144" s="37"/>
      <c r="AX144" s="37"/>
      <c r="AY144" s="37"/>
      <c r="AZ144" s="78"/>
      <c r="BA144" s="37"/>
      <c r="BB144" s="78"/>
      <c r="BF144" s="37"/>
      <c r="BG144" s="37"/>
      <c r="BH144" s="37"/>
      <c r="BI144" s="37"/>
      <c r="BJ144" s="37"/>
      <c r="BK144" s="37"/>
      <c r="BL144" s="37"/>
      <c r="BM144" s="37"/>
      <c r="BN144" s="37"/>
      <c r="BO144" s="37"/>
    </row>
    <row r="145" spans="3:67" ht="20.100000000000001" customHeight="1">
      <c r="C145" s="113"/>
      <c r="D145" s="114"/>
      <c r="P145" s="82"/>
      <c r="Q145" s="82"/>
      <c r="R145" s="38"/>
      <c r="S145" s="38"/>
      <c r="T145" s="38"/>
      <c r="U145" s="38"/>
      <c r="V145" s="38"/>
      <c r="W145" s="38"/>
      <c r="X145" s="38"/>
      <c r="Y145" s="38"/>
      <c r="Z145" s="38"/>
      <c r="AA145" s="38"/>
      <c r="AB145" s="38"/>
      <c r="AC145" s="38"/>
      <c r="AD145" s="38"/>
      <c r="AE145" s="38"/>
      <c r="AF145" s="38"/>
      <c r="AG145" s="38"/>
      <c r="AH145" s="38"/>
      <c r="AN145" s="37"/>
      <c r="AO145" s="37"/>
      <c r="AP145" s="78"/>
      <c r="AQ145" s="37"/>
      <c r="AR145" s="37"/>
      <c r="AS145" s="37"/>
      <c r="AT145" s="37"/>
      <c r="AU145" s="37"/>
      <c r="AV145" s="37"/>
      <c r="AW145" s="37"/>
      <c r="AX145" s="37"/>
      <c r="AY145" s="37"/>
      <c r="AZ145" s="78"/>
      <c r="BA145" s="37"/>
      <c r="BB145" s="78"/>
      <c r="BF145" s="37"/>
      <c r="BG145" s="37"/>
      <c r="BH145" s="37"/>
      <c r="BI145" s="37"/>
      <c r="BJ145" s="37"/>
      <c r="BK145" s="37"/>
      <c r="BL145" s="37"/>
      <c r="BM145" s="37"/>
      <c r="BN145" s="37"/>
      <c r="BO145" s="37"/>
    </row>
    <row r="146" spans="3:67" ht="20.100000000000001" customHeight="1">
      <c r="C146" s="113"/>
      <c r="D146" s="114"/>
      <c r="P146" s="82"/>
      <c r="Q146" s="82"/>
      <c r="R146" s="38"/>
      <c r="S146" s="38"/>
      <c r="T146" s="38"/>
      <c r="U146" s="38"/>
      <c r="V146" s="38"/>
      <c r="W146" s="38"/>
      <c r="X146" s="38"/>
      <c r="Y146" s="38"/>
      <c r="Z146" s="38"/>
      <c r="AA146" s="38"/>
      <c r="AB146" s="38"/>
      <c r="AC146" s="38"/>
      <c r="AD146" s="38"/>
      <c r="AE146" s="38"/>
      <c r="AF146" s="38"/>
      <c r="AG146" s="38"/>
      <c r="AH146" s="38"/>
      <c r="AN146" s="37"/>
      <c r="AO146" s="37"/>
      <c r="AP146" s="78"/>
      <c r="AQ146" s="37"/>
      <c r="AR146" s="37"/>
      <c r="AS146" s="37"/>
      <c r="AT146" s="37"/>
      <c r="AU146" s="37"/>
      <c r="AV146" s="37"/>
      <c r="AW146" s="37"/>
      <c r="AX146" s="37"/>
      <c r="AY146" s="37"/>
      <c r="AZ146" s="78"/>
      <c r="BA146" s="37"/>
      <c r="BB146" s="78"/>
      <c r="BF146" s="37"/>
      <c r="BG146" s="37"/>
      <c r="BH146" s="37"/>
      <c r="BI146" s="37"/>
      <c r="BJ146" s="37"/>
      <c r="BK146" s="37"/>
      <c r="BL146" s="37"/>
      <c r="BM146" s="37"/>
      <c r="BN146" s="37"/>
      <c r="BO146" s="37"/>
    </row>
    <row r="147" spans="3:67" ht="20.100000000000001" customHeight="1">
      <c r="C147" s="113"/>
      <c r="D147" s="114"/>
      <c r="P147" s="82"/>
      <c r="Q147" s="82"/>
      <c r="R147" s="38"/>
      <c r="S147" s="38"/>
      <c r="T147" s="38"/>
      <c r="U147" s="38"/>
      <c r="V147" s="38"/>
      <c r="W147" s="38"/>
      <c r="X147" s="38"/>
      <c r="Y147" s="38"/>
      <c r="Z147" s="38"/>
      <c r="AA147" s="38"/>
      <c r="AB147" s="38"/>
      <c r="AC147" s="38"/>
      <c r="AD147" s="38"/>
      <c r="AE147" s="38"/>
      <c r="AF147" s="38"/>
      <c r="AG147" s="38"/>
      <c r="AH147" s="38"/>
      <c r="AN147" s="37"/>
      <c r="AO147" s="37"/>
      <c r="AP147" s="78"/>
      <c r="AQ147" s="37"/>
      <c r="AR147" s="37"/>
      <c r="AS147" s="37"/>
      <c r="AT147" s="37"/>
      <c r="AU147" s="37"/>
      <c r="AV147" s="37"/>
      <c r="AW147" s="37"/>
      <c r="AX147" s="37"/>
      <c r="AY147" s="37"/>
      <c r="AZ147" s="78"/>
      <c r="BA147" s="37"/>
      <c r="BB147" s="78"/>
      <c r="BF147" s="37"/>
      <c r="BG147" s="37"/>
      <c r="BH147" s="37"/>
      <c r="BI147" s="37"/>
      <c r="BJ147" s="37"/>
      <c r="BK147" s="37"/>
      <c r="BL147" s="37"/>
      <c r="BM147" s="37"/>
      <c r="BN147" s="37"/>
      <c r="BO147" s="37"/>
    </row>
    <row r="148" spans="3:67" ht="20.100000000000001" customHeight="1">
      <c r="C148" s="113"/>
      <c r="D148" s="114"/>
      <c r="P148" s="82"/>
      <c r="Q148" s="82"/>
      <c r="R148" s="38"/>
      <c r="S148" s="38"/>
      <c r="T148" s="38"/>
      <c r="U148" s="38"/>
      <c r="V148" s="38"/>
      <c r="W148" s="38"/>
      <c r="X148" s="38"/>
      <c r="Y148" s="38"/>
      <c r="Z148" s="38"/>
      <c r="AA148" s="38"/>
      <c r="AB148" s="38"/>
      <c r="AC148" s="38"/>
      <c r="AD148" s="38"/>
      <c r="AE148" s="38"/>
      <c r="AF148" s="38"/>
      <c r="AG148" s="38"/>
      <c r="AH148" s="38"/>
      <c r="AN148" s="37"/>
      <c r="AO148" s="37"/>
      <c r="AP148" s="78"/>
      <c r="AQ148" s="37"/>
      <c r="AR148" s="37"/>
      <c r="AS148" s="37"/>
      <c r="AT148" s="37"/>
      <c r="AU148" s="37"/>
      <c r="AV148" s="37"/>
      <c r="AW148" s="37"/>
      <c r="AX148" s="37"/>
      <c r="AY148" s="37"/>
      <c r="AZ148" s="78"/>
      <c r="BA148" s="37"/>
      <c r="BB148" s="78"/>
      <c r="BF148" s="37"/>
      <c r="BG148" s="37"/>
      <c r="BH148" s="37"/>
      <c r="BI148" s="37"/>
      <c r="BJ148" s="37"/>
      <c r="BK148" s="37"/>
      <c r="BL148" s="37"/>
      <c r="BM148" s="37"/>
      <c r="BN148" s="37"/>
      <c r="BO148" s="37"/>
    </row>
    <row r="149" spans="3:67" ht="20.100000000000001" customHeight="1">
      <c r="C149" s="113"/>
      <c r="D149" s="114"/>
      <c r="P149" s="82"/>
      <c r="Q149" s="82"/>
      <c r="R149" s="38"/>
      <c r="S149" s="38"/>
      <c r="T149" s="38"/>
      <c r="U149" s="38"/>
      <c r="V149" s="38"/>
      <c r="W149" s="38"/>
      <c r="X149" s="38"/>
      <c r="Y149" s="38"/>
      <c r="Z149" s="38"/>
      <c r="AA149" s="38"/>
      <c r="AB149" s="38"/>
      <c r="AC149" s="38"/>
      <c r="AD149" s="38"/>
      <c r="AE149" s="38"/>
      <c r="AF149" s="38"/>
      <c r="AG149" s="38"/>
      <c r="AH149" s="38"/>
      <c r="AN149" s="37"/>
      <c r="AO149" s="37"/>
      <c r="AP149" s="78"/>
      <c r="AQ149" s="37"/>
      <c r="AR149" s="37"/>
      <c r="AS149" s="37"/>
      <c r="AT149" s="37"/>
      <c r="AU149" s="37"/>
      <c r="AV149" s="37"/>
      <c r="AW149" s="37"/>
      <c r="AX149" s="37"/>
      <c r="AY149" s="37"/>
      <c r="AZ149" s="78"/>
      <c r="BA149" s="37"/>
      <c r="BB149" s="78"/>
      <c r="BF149" s="37"/>
      <c r="BG149" s="37"/>
      <c r="BH149" s="37"/>
      <c r="BI149" s="37"/>
      <c r="BJ149" s="37"/>
      <c r="BK149" s="37"/>
      <c r="BL149" s="37"/>
      <c r="BM149" s="37"/>
      <c r="BN149" s="37"/>
      <c r="BO149" s="37"/>
    </row>
    <row r="150" spans="3:67" ht="20.100000000000001" customHeight="1">
      <c r="C150" s="113"/>
      <c r="D150" s="114"/>
      <c r="P150" s="82"/>
      <c r="Q150" s="82"/>
      <c r="R150" s="38"/>
      <c r="S150" s="38"/>
      <c r="T150" s="38"/>
      <c r="U150" s="38"/>
      <c r="V150" s="38"/>
      <c r="W150" s="38"/>
      <c r="X150" s="38"/>
      <c r="Y150" s="38"/>
      <c r="Z150" s="38"/>
      <c r="AA150" s="38"/>
      <c r="AB150" s="38"/>
      <c r="AC150" s="38"/>
      <c r="AD150" s="38"/>
      <c r="AE150" s="38"/>
      <c r="AF150" s="38"/>
      <c r="AG150" s="38"/>
      <c r="AH150" s="38"/>
      <c r="AN150" s="37"/>
      <c r="AO150" s="37"/>
      <c r="AP150" s="78"/>
      <c r="AQ150" s="37"/>
      <c r="AR150" s="37"/>
      <c r="AS150" s="37"/>
      <c r="AT150" s="37"/>
      <c r="AU150" s="37"/>
      <c r="AV150" s="37"/>
      <c r="AW150" s="37"/>
      <c r="AX150" s="37"/>
      <c r="AY150" s="37"/>
      <c r="AZ150" s="78"/>
      <c r="BA150" s="37"/>
      <c r="BB150" s="78"/>
      <c r="BF150" s="37"/>
      <c r="BG150" s="37"/>
      <c r="BH150" s="37"/>
      <c r="BI150" s="37"/>
      <c r="BJ150" s="37"/>
      <c r="BK150" s="37"/>
      <c r="BL150" s="37"/>
      <c r="BM150" s="37"/>
      <c r="BN150" s="37"/>
      <c r="BO150" s="37"/>
    </row>
    <row r="151" spans="3:67" ht="20.100000000000001" customHeight="1">
      <c r="C151" s="113"/>
      <c r="D151" s="114"/>
      <c r="P151" s="82"/>
      <c r="Q151" s="82"/>
      <c r="R151" s="38"/>
      <c r="S151" s="38"/>
      <c r="T151" s="38"/>
      <c r="U151" s="38"/>
      <c r="V151" s="38"/>
      <c r="W151" s="38"/>
      <c r="X151" s="38"/>
      <c r="Y151" s="38"/>
      <c r="Z151" s="38"/>
      <c r="AA151" s="38"/>
      <c r="AB151" s="38"/>
      <c r="AC151" s="38"/>
      <c r="AD151" s="38"/>
      <c r="AE151" s="38"/>
      <c r="AF151" s="38"/>
      <c r="AG151" s="38"/>
      <c r="AH151" s="38"/>
      <c r="AN151" s="37"/>
      <c r="AO151" s="37"/>
      <c r="AP151" s="78"/>
      <c r="AQ151" s="37"/>
      <c r="AR151" s="37"/>
      <c r="AS151" s="37"/>
      <c r="AT151" s="37"/>
      <c r="AU151" s="37"/>
      <c r="AV151" s="37"/>
      <c r="AW151" s="37"/>
      <c r="AX151" s="37"/>
      <c r="AY151" s="37"/>
      <c r="AZ151" s="78"/>
      <c r="BA151" s="37"/>
      <c r="BB151" s="78"/>
      <c r="BF151" s="37"/>
      <c r="BG151" s="37"/>
      <c r="BH151" s="37"/>
      <c r="BI151" s="37"/>
      <c r="BJ151" s="37"/>
      <c r="BK151" s="37"/>
      <c r="BL151" s="37"/>
      <c r="BM151" s="37"/>
      <c r="BN151" s="37"/>
      <c r="BO151" s="37"/>
    </row>
    <row r="152" spans="3:67" ht="20.100000000000001" customHeight="1">
      <c r="C152" s="113"/>
      <c r="D152" s="114"/>
      <c r="P152" s="82"/>
      <c r="Q152" s="82"/>
      <c r="R152" s="38"/>
      <c r="S152" s="38"/>
      <c r="T152" s="38"/>
      <c r="U152" s="38"/>
      <c r="V152" s="38"/>
      <c r="W152" s="38"/>
      <c r="X152" s="38"/>
      <c r="Y152" s="38"/>
      <c r="Z152" s="38"/>
      <c r="AA152" s="38"/>
      <c r="AB152" s="38"/>
      <c r="AC152" s="38"/>
      <c r="AD152" s="38"/>
      <c r="AE152" s="38"/>
      <c r="AF152" s="38"/>
      <c r="AG152" s="38"/>
      <c r="AH152" s="38"/>
      <c r="AN152" s="37"/>
      <c r="AO152" s="37"/>
      <c r="AP152" s="78"/>
      <c r="AQ152" s="37"/>
      <c r="AR152" s="37"/>
      <c r="AS152" s="37"/>
      <c r="AT152" s="37"/>
      <c r="AU152" s="37"/>
      <c r="AV152" s="37"/>
      <c r="AW152" s="37"/>
      <c r="AX152" s="37"/>
      <c r="AY152" s="37"/>
      <c r="AZ152" s="78"/>
      <c r="BA152" s="37"/>
      <c r="BB152" s="78"/>
      <c r="BF152" s="37"/>
      <c r="BG152" s="37"/>
      <c r="BH152" s="37"/>
      <c r="BI152" s="37"/>
      <c r="BJ152" s="37"/>
      <c r="BK152" s="37"/>
      <c r="BL152" s="37"/>
      <c r="BM152" s="37"/>
      <c r="BN152" s="37"/>
      <c r="BO152" s="37"/>
    </row>
    <row r="153" spans="3:67" ht="20.100000000000001" customHeight="1">
      <c r="C153" s="113"/>
      <c r="D153" s="114"/>
      <c r="P153" s="82"/>
      <c r="Q153" s="82"/>
      <c r="R153" s="38"/>
      <c r="S153" s="38"/>
      <c r="T153" s="38"/>
      <c r="U153" s="38"/>
      <c r="V153" s="38"/>
      <c r="W153" s="38"/>
      <c r="X153" s="38"/>
      <c r="Y153" s="38"/>
      <c r="Z153" s="38"/>
      <c r="AA153" s="38"/>
      <c r="AB153" s="38"/>
      <c r="AC153" s="38"/>
      <c r="AD153" s="38"/>
      <c r="AE153" s="38"/>
      <c r="AF153" s="38"/>
      <c r="AG153" s="38"/>
      <c r="AH153" s="38"/>
      <c r="AN153" s="37"/>
      <c r="AO153" s="37"/>
      <c r="AP153" s="78"/>
      <c r="AQ153" s="37"/>
      <c r="AR153" s="37"/>
      <c r="AS153" s="37"/>
      <c r="AT153" s="37"/>
      <c r="AU153" s="37"/>
      <c r="AV153" s="37"/>
      <c r="AW153" s="37"/>
      <c r="AX153" s="37"/>
      <c r="AY153" s="37"/>
      <c r="AZ153" s="78"/>
      <c r="BA153" s="37"/>
      <c r="BB153" s="78"/>
      <c r="BF153" s="37"/>
      <c r="BG153" s="37"/>
      <c r="BH153" s="37"/>
      <c r="BI153" s="37"/>
      <c r="BJ153" s="37"/>
      <c r="BK153" s="37"/>
      <c r="BL153" s="37"/>
      <c r="BM153" s="37"/>
      <c r="BN153" s="37"/>
      <c r="BO153" s="37"/>
    </row>
    <row r="154" spans="3:67" ht="20.100000000000001" customHeight="1">
      <c r="C154" s="113"/>
      <c r="D154" s="114"/>
      <c r="P154" s="82"/>
      <c r="Q154" s="82"/>
      <c r="R154" s="38"/>
      <c r="S154" s="38"/>
      <c r="T154" s="38"/>
      <c r="U154" s="38"/>
      <c r="V154" s="38"/>
      <c r="W154" s="38"/>
      <c r="X154" s="38"/>
      <c r="Y154" s="38"/>
      <c r="Z154" s="38"/>
      <c r="AA154" s="38"/>
      <c r="AB154" s="38"/>
      <c r="AC154" s="38"/>
      <c r="AD154" s="38"/>
      <c r="AE154" s="38"/>
      <c r="AF154" s="38"/>
      <c r="AG154" s="38"/>
      <c r="AH154" s="38"/>
      <c r="AN154" s="37"/>
      <c r="AO154" s="37"/>
      <c r="AP154" s="78"/>
      <c r="AQ154" s="37"/>
      <c r="AR154" s="37"/>
      <c r="AS154" s="37"/>
      <c r="AT154" s="37"/>
      <c r="AU154" s="37"/>
      <c r="AV154" s="37"/>
      <c r="AW154" s="37"/>
      <c r="AX154" s="37"/>
      <c r="AY154" s="37"/>
      <c r="AZ154" s="78"/>
      <c r="BA154" s="37"/>
      <c r="BB154" s="78"/>
      <c r="BF154" s="37"/>
      <c r="BG154" s="37"/>
      <c r="BH154" s="37"/>
      <c r="BI154" s="37"/>
      <c r="BJ154" s="37"/>
      <c r="BK154" s="37"/>
      <c r="BL154" s="37"/>
      <c r="BM154" s="37"/>
      <c r="BN154" s="37"/>
      <c r="BO154" s="37"/>
    </row>
    <row r="155" spans="3:67" ht="20.100000000000001" customHeight="1">
      <c r="C155" s="113"/>
      <c r="D155" s="114"/>
      <c r="P155" s="82"/>
      <c r="Q155" s="82"/>
      <c r="R155" s="38"/>
      <c r="S155" s="38"/>
      <c r="T155" s="38"/>
      <c r="U155" s="38"/>
      <c r="V155" s="38"/>
      <c r="W155" s="38"/>
      <c r="X155" s="38"/>
      <c r="Y155" s="38"/>
      <c r="Z155" s="38"/>
      <c r="AA155" s="38"/>
      <c r="AB155" s="38"/>
      <c r="AC155" s="38"/>
      <c r="AD155" s="38"/>
      <c r="AE155" s="38"/>
      <c r="AF155" s="38"/>
      <c r="AG155" s="38"/>
      <c r="AH155" s="38"/>
      <c r="AN155" s="37"/>
      <c r="AO155" s="37"/>
      <c r="AP155" s="78"/>
      <c r="AQ155" s="37"/>
      <c r="AR155" s="37"/>
      <c r="AS155" s="37"/>
      <c r="AT155" s="37"/>
      <c r="AU155" s="37"/>
      <c r="AV155" s="37"/>
      <c r="AW155" s="37"/>
      <c r="AX155" s="37"/>
      <c r="AY155" s="37"/>
      <c r="AZ155" s="78"/>
      <c r="BA155" s="37"/>
      <c r="BB155" s="78"/>
      <c r="BF155" s="37"/>
      <c r="BG155" s="37"/>
      <c r="BH155" s="37"/>
      <c r="BI155" s="37"/>
      <c r="BJ155" s="37"/>
      <c r="BK155" s="37"/>
      <c r="BL155" s="37"/>
      <c r="BM155" s="37"/>
      <c r="BN155" s="37"/>
      <c r="BO155" s="37"/>
    </row>
    <row r="156" spans="3:67" ht="20.100000000000001" customHeight="1">
      <c r="C156" s="113"/>
      <c r="D156" s="114"/>
      <c r="P156" s="82"/>
      <c r="Q156" s="82"/>
      <c r="R156" s="38"/>
      <c r="S156" s="38"/>
      <c r="T156" s="38"/>
      <c r="U156" s="38"/>
      <c r="V156" s="38"/>
      <c r="W156" s="38"/>
      <c r="X156" s="38"/>
      <c r="Y156" s="38"/>
      <c r="Z156" s="38"/>
      <c r="AA156" s="38"/>
      <c r="AB156" s="38"/>
      <c r="AC156" s="38"/>
      <c r="AD156" s="38"/>
      <c r="AE156" s="38"/>
      <c r="AF156" s="38"/>
      <c r="AG156" s="38"/>
      <c r="AH156" s="38"/>
      <c r="AN156" s="37"/>
      <c r="AO156" s="37"/>
      <c r="AP156" s="78"/>
      <c r="AQ156" s="37"/>
      <c r="AR156" s="37"/>
      <c r="AS156" s="37"/>
      <c r="AT156" s="37"/>
      <c r="AU156" s="37"/>
      <c r="AV156" s="37"/>
      <c r="AW156" s="37"/>
      <c r="AX156" s="37"/>
      <c r="AY156" s="37"/>
      <c r="AZ156" s="78"/>
      <c r="BA156" s="37"/>
      <c r="BB156" s="78"/>
      <c r="BF156" s="37"/>
      <c r="BG156" s="37"/>
      <c r="BH156" s="37"/>
      <c r="BI156" s="37"/>
      <c r="BJ156" s="37"/>
      <c r="BK156" s="37"/>
      <c r="BL156" s="37"/>
      <c r="BM156" s="37"/>
      <c r="BN156" s="37"/>
      <c r="BO156" s="37"/>
    </row>
    <row r="157" spans="3:67" ht="20.100000000000001" customHeight="1">
      <c r="C157" s="113"/>
      <c r="D157" s="114"/>
      <c r="P157" s="82"/>
      <c r="Q157" s="82"/>
      <c r="R157" s="38"/>
      <c r="S157" s="38"/>
      <c r="T157" s="38"/>
      <c r="U157" s="38"/>
      <c r="V157" s="38"/>
      <c r="W157" s="38"/>
      <c r="X157" s="38"/>
      <c r="Y157" s="38"/>
      <c r="Z157" s="38"/>
      <c r="AA157" s="38"/>
      <c r="AB157" s="38"/>
      <c r="AC157" s="38"/>
      <c r="AD157" s="38"/>
      <c r="AE157" s="38"/>
      <c r="AF157" s="38"/>
      <c r="AG157" s="38"/>
      <c r="AH157" s="38"/>
      <c r="AN157" s="37"/>
      <c r="AO157" s="37"/>
      <c r="AP157" s="78"/>
      <c r="AQ157" s="37"/>
      <c r="AR157" s="37"/>
      <c r="AS157" s="37"/>
      <c r="AT157" s="37"/>
      <c r="AU157" s="37"/>
      <c r="AV157" s="37"/>
      <c r="AW157" s="37"/>
      <c r="AX157" s="37"/>
      <c r="AY157" s="37"/>
      <c r="AZ157" s="78"/>
      <c r="BA157" s="37"/>
      <c r="BB157" s="78"/>
      <c r="BF157" s="37"/>
      <c r="BG157" s="37"/>
      <c r="BH157" s="37"/>
      <c r="BI157" s="37"/>
      <c r="BJ157" s="37"/>
      <c r="BK157" s="37"/>
      <c r="BL157" s="37"/>
      <c r="BM157" s="37"/>
      <c r="BN157" s="37"/>
      <c r="BO157" s="37"/>
    </row>
    <row r="158" spans="3:67" ht="20.100000000000001" customHeight="1">
      <c r="C158" s="113"/>
      <c r="D158" s="114"/>
      <c r="P158" s="82"/>
      <c r="Q158" s="82"/>
      <c r="R158" s="38"/>
      <c r="S158" s="38"/>
      <c r="T158" s="38"/>
      <c r="U158" s="38"/>
      <c r="V158" s="38"/>
      <c r="W158" s="38"/>
      <c r="X158" s="38"/>
      <c r="Y158" s="38"/>
      <c r="Z158" s="38"/>
      <c r="AA158" s="38"/>
      <c r="AB158" s="38"/>
      <c r="AC158" s="38"/>
      <c r="AD158" s="38"/>
      <c r="AE158" s="38"/>
      <c r="AF158" s="38"/>
      <c r="AG158" s="38"/>
      <c r="AH158" s="38"/>
      <c r="AN158" s="37"/>
      <c r="AO158" s="37"/>
      <c r="AP158" s="78"/>
      <c r="AQ158" s="37"/>
      <c r="AR158" s="37"/>
      <c r="AS158" s="37"/>
      <c r="AT158" s="37"/>
      <c r="AU158" s="37"/>
      <c r="AV158" s="37"/>
      <c r="AW158" s="37"/>
      <c r="AX158" s="37"/>
      <c r="AY158" s="37"/>
      <c r="AZ158" s="78"/>
      <c r="BA158" s="37"/>
      <c r="BB158" s="78"/>
      <c r="BF158" s="37"/>
      <c r="BG158" s="37"/>
      <c r="BH158" s="37"/>
      <c r="BI158" s="37"/>
      <c r="BJ158" s="37"/>
      <c r="BK158" s="37"/>
      <c r="BL158" s="37"/>
      <c r="BM158" s="37"/>
      <c r="BN158" s="37"/>
      <c r="BO158" s="37"/>
    </row>
    <row r="159" spans="3:67" ht="20.100000000000001" customHeight="1">
      <c r="C159" s="113"/>
      <c r="D159" s="114"/>
      <c r="P159" s="82"/>
      <c r="Q159" s="82"/>
      <c r="R159" s="38"/>
      <c r="S159" s="38"/>
      <c r="T159" s="38"/>
      <c r="U159" s="38"/>
      <c r="V159" s="38"/>
      <c r="W159" s="38"/>
      <c r="X159" s="38"/>
      <c r="Y159" s="38"/>
      <c r="Z159" s="38"/>
      <c r="AA159" s="38"/>
      <c r="AB159" s="38"/>
      <c r="AC159" s="38"/>
      <c r="AD159" s="38"/>
      <c r="AE159" s="38"/>
      <c r="AF159" s="38"/>
      <c r="AG159" s="38"/>
      <c r="AH159" s="38"/>
      <c r="AN159" s="37"/>
      <c r="AO159" s="37"/>
      <c r="AP159" s="78"/>
      <c r="AQ159" s="37"/>
      <c r="AR159" s="37"/>
      <c r="AS159" s="37"/>
      <c r="AT159" s="37"/>
      <c r="AU159" s="37"/>
      <c r="AV159" s="37"/>
      <c r="AW159" s="37"/>
      <c r="AX159" s="37"/>
      <c r="AY159" s="37"/>
      <c r="AZ159" s="78"/>
      <c r="BA159" s="37"/>
      <c r="BB159" s="78"/>
      <c r="BF159" s="37"/>
      <c r="BG159" s="37"/>
      <c r="BH159" s="37"/>
      <c r="BI159" s="37"/>
      <c r="BJ159" s="37"/>
      <c r="BK159" s="37"/>
      <c r="BL159" s="37"/>
      <c r="BM159" s="37"/>
      <c r="BN159" s="37"/>
      <c r="BO159" s="37"/>
    </row>
    <row r="160" spans="3:67" ht="20.100000000000001" customHeight="1">
      <c r="C160" s="113"/>
      <c r="D160" s="114"/>
      <c r="P160" s="82"/>
      <c r="Q160" s="82"/>
      <c r="R160" s="38"/>
      <c r="S160" s="38"/>
      <c r="T160" s="38"/>
      <c r="U160" s="38"/>
      <c r="V160" s="38"/>
      <c r="W160" s="38"/>
      <c r="X160" s="38"/>
      <c r="Y160" s="38"/>
      <c r="Z160" s="38"/>
      <c r="AA160" s="38"/>
      <c r="AB160" s="38"/>
      <c r="AC160" s="38"/>
      <c r="AD160" s="38"/>
      <c r="AE160" s="38"/>
      <c r="AF160" s="38"/>
      <c r="AG160" s="38"/>
      <c r="AH160" s="38"/>
      <c r="AN160" s="37"/>
      <c r="AO160" s="37"/>
      <c r="AP160" s="78"/>
      <c r="AQ160" s="37"/>
      <c r="AR160" s="37"/>
      <c r="AS160" s="37"/>
      <c r="AT160" s="37"/>
      <c r="AU160" s="37"/>
      <c r="AV160" s="37"/>
      <c r="AW160" s="37"/>
      <c r="AX160" s="37"/>
      <c r="AY160" s="37"/>
      <c r="AZ160" s="78"/>
      <c r="BA160" s="37"/>
      <c r="BB160" s="78"/>
      <c r="BF160" s="37"/>
      <c r="BG160" s="37"/>
      <c r="BH160" s="37"/>
      <c r="BI160" s="37"/>
      <c r="BJ160" s="37"/>
      <c r="BK160" s="37"/>
      <c r="BL160" s="37"/>
      <c r="BM160" s="37"/>
      <c r="BN160" s="37"/>
      <c r="BO160" s="37"/>
    </row>
    <row r="161" spans="3:67" ht="20.100000000000001" customHeight="1">
      <c r="C161" s="113"/>
      <c r="D161" s="114"/>
      <c r="P161" s="82"/>
      <c r="Q161" s="82"/>
      <c r="R161" s="38"/>
      <c r="S161" s="38"/>
      <c r="T161" s="38"/>
      <c r="U161" s="38"/>
      <c r="V161" s="38"/>
      <c r="W161" s="38"/>
      <c r="X161" s="38"/>
      <c r="Y161" s="38"/>
      <c r="Z161" s="38"/>
      <c r="AA161" s="38"/>
      <c r="AB161" s="38"/>
      <c r="AC161" s="38"/>
      <c r="AD161" s="38"/>
      <c r="AE161" s="38"/>
      <c r="AF161" s="38"/>
      <c r="AG161" s="38"/>
      <c r="AH161" s="38"/>
      <c r="AN161" s="37"/>
      <c r="AO161" s="37"/>
      <c r="AP161" s="78"/>
      <c r="AQ161" s="37"/>
      <c r="AR161" s="37"/>
      <c r="AS161" s="37"/>
      <c r="AT161" s="37"/>
      <c r="AU161" s="37"/>
      <c r="AV161" s="37"/>
      <c r="AW161" s="37"/>
      <c r="AX161" s="37"/>
      <c r="AY161" s="37"/>
      <c r="AZ161" s="78"/>
      <c r="BA161" s="37"/>
      <c r="BB161" s="78"/>
      <c r="BF161" s="37"/>
      <c r="BG161" s="37"/>
      <c r="BH161" s="37"/>
      <c r="BI161" s="37"/>
      <c r="BJ161" s="37"/>
      <c r="BK161" s="37"/>
      <c r="BL161" s="37"/>
      <c r="BM161" s="37"/>
      <c r="BN161" s="37"/>
      <c r="BO161" s="37"/>
    </row>
    <row r="162" spans="3:67" ht="20.100000000000001" customHeight="1">
      <c r="C162" s="113"/>
      <c r="D162" s="114"/>
      <c r="P162" s="82"/>
      <c r="Q162" s="82"/>
      <c r="R162" s="38"/>
      <c r="S162" s="38"/>
      <c r="T162" s="38"/>
      <c r="U162" s="38"/>
      <c r="V162" s="38"/>
      <c r="W162" s="38"/>
      <c r="X162" s="38"/>
      <c r="Y162" s="38"/>
      <c r="Z162" s="38"/>
      <c r="AA162" s="38"/>
      <c r="AB162" s="38"/>
      <c r="AC162" s="38"/>
      <c r="AD162" s="38"/>
      <c r="AE162" s="38"/>
      <c r="AF162" s="38"/>
      <c r="AG162" s="38"/>
      <c r="AH162" s="38"/>
      <c r="AN162" s="37"/>
      <c r="AO162" s="37"/>
      <c r="AP162" s="78"/>
      <c r="AQ162" s="37"/>
      <c r="AR162" s="37"/>
      <c r="AS162" s="37"/>
      <c r="AT162" s="37"/>
      <c r="AU162" s="37"/>
      <c r="AV162" s="37"/>
      <c r="AW162" s="37"/>
      <c r="AX162" s="37"/>
      <c r="AY162" s="37"/>
      <c r="AZ162" s="78"/>
      <c r="BA162" s="37"/>
      <c r="BB162" s="78"/>
      <c r="BF162" s="37"/>
      <c r="BG162" s="37"/>
      <c r="BH162" s="37"/>
      <c r="BI162" s="37"/>
      <c r="BJ162" s="37"/>
      <c r="BK162" s="37"/>
      <c r="BL162" s="37"/>
      <c r="BM162" s="37"/>
      <c r="BN162" s="37"/>
      <c r="BO162" s="37"/>
    </row>
    <row r="163" spans="3:67" ht="20.100000000000001" customHeight="1">
      <c r="C163" s="113"/>
      <c r="D163" s="114"/>
      <c r="P163" s="82"/>
      <c r="Q163" s="82"/>
      <c r="R163" s="38"/>
      <c r="S163" s="38"/>
      <c r="T163" s="38"/>
      <c r="U163" s="38"/>
      <c r="V163" s="38"/>
      <c r="W163" s="38"/>
      <c r="X163" s="38"/>
      <c r="Y163" s="38"/>
      <c r="Z163" s="38"/>
      <c r="AA163" s="38"/>
      <c r="AB163" s="38"/>
      <c r="AC163" s="38"/>
      <c r="AD163" s="38"/>
      <c r="AE163" s="38"/>
      <c r="AF163" s="38"/>
      <c r="AG163" s="38"/>
      <c r="AH163" s="38"/>
      <c r="AN163" s="37"/>
      <c r="AO163" s="37"/>
      <c r="AP163" s="78"/>
      <c r="AQ163" s="37"/>
      <c r="AR163" s="37"/>
      <c r="AS163" s="37"/>
      <c r="AT163" s="37"/>
      <c r="AU163" s="37"/>
      <c r="AV163" s="37"/>
      <c r="AW163" s="37"/>
      <c r="AX163" s="37"/>
      <c r="AY163" s="37"/>
      <c r="AZ163" s="78"/>
      <c r="BA163" s="37"/>
      <c r="BB163" s="78"/>
      <c r="BF163" s="37"/>
      <c r="BG163" s="37"/>
      <c r="BH163" s="37"/>
      <c r="BI163" s="37"/>
      <c r="BJ163" s="37"/>
      <c r="BK163" s="37"/>
      <c r="BL163" s="37"/>
      <c r="BM163" s="37"/>
      <c r="BN163" s="37"/>
      <c r="BO163" s="37"/>
    </row>
    <row r="164" spans="3:67" ht="20.100000000000001" customHeight="1">
      <c r="C164" s="113"/>
      <c r="D164" s="114"/>
      <c r="P164" s="82"/>
      <c r="Q164" s="82"/>
      <c r="R164" s="38"/>
      <c r="S164" s="38"/>
      <c r="T164" s="38"/>
      <c r="U164" s="38"/>
      <c r="V164" s="38"/>
      <c r="W164" s="38"/>
      <c r="X164" s="38"/>
      <c r="Y164" s="38"/>
      <c r="Z164" s="38"/>
      <c r="AA164" s="38"/>
      <c r="AB164" s="38"/>
      <c r="AC164" s="38"/>
      <c r="AD164" s="38"/>
      <c r="AE164" s="38"/>
      <c r="AF164" s="38"/>
      <c r="AG164" s="38"/>
      <c r="AH164" s="38"/>
      <c r="AN164" s="37"/>
      <c r="AO164" s="37"/>
      <c r="AP164" s="78"/>
      <c r="AQ164" s="37"/>
      <c r="AR164" s="37"/>
      <c r="AS164" s="37"/>
      <c r="AT164" s="37"/>
      <c r="AU164" s="37"/>
      <c r="AV164" s="37"/>
      <c r="AW164" s="37"/>
      <c r="AX164" s="37"/>
      <c r="AY164" s="37"/>
      <c r="AZ164" s="78"/>
      <c r="BA164" s="37"/>
      <c r="BB164" s="78"/>
      <c r="BF164" s="37"/>
      <c r="BG164" s="37"/>
      <c r="BH164" s="37"/>
      <c r="BI164" s="37"/>
      <c r="BJ164" s="37"/>
      <c r="BK164" s="37"/>
      <c r="BL164" s="37"/>
      <c r="BM164" s="37"/>
      <c r="BN164" s="37"/>
      <c r="BO164" s="37"/>
    </row>
    <row r="165" spans="3:67" ht="20.100000000000001" customHeight="1">
      <c r="C165" s="113"/>
      <c r="D165" s="114"/>
      <c r="P165" s="82"/>
      <c r="Q165" s="82"/>
      <c r="R165" s="38"/>
      <c r="S165" s="38"/>
      <c r="T165" s="38"/>
      <c r="U165" s="38"/>
      <c r="V165" s="38"/>
      <c r="W165" s="38"/>
      <c r="X165" s="38"/>
      <c r="Y165" s="38"/>
      <c r="Z165" s="38"/>
      <c r="AA165" s="38"/>
      <c r="AB165" s="38"/>
      <c r="AC165" s="38"/>
      <c r="AD165" s="38"/>
      <c r="AE165" s="38"/>
      <c r="AF165" s="38"/>
      <c r="AG165" s="38"/>
      <c r="AH165" s="38"/>
      <c r="AN165" s="37"/>
      <c r="AO165" s="37"/>
      <c r="AP165" s="78"/>
      <c r="AQ165" s="37"/>
      <c r="AR165" s="37"/>
      <c r="AS165" s="37"/>
      <c r="AT165" s="37"/>
      <c r="AU165" s="37"/>
      <c r="AV165" s="37"/>
      <c r="AW165" s="37"/>
      <c r="AX165" s="37"/>
      <c r="AY165" s="37"/>
      <c r="AZ165" s="78"/>
      <c r="BA165" s="37"/>
      <c r="BB165" s="78"/>
      <c r="BF165" s="37"/>
      <c r="BG165" s="37"/>
      <c r="BH165" s="37"/>
      <c r="BI165" s="37"/>
      <c r="BJ165" s="37"/>
      <c r="BK165" s="37"/>
      <c r="BL165" s="37"/>
      <c r="BM165" s="37"/>
      <c r="BN165" s="37"/>
      <c r="BO165" s="37"/>
    </row>
    <row r="166" spans="3:67" ht="20.100000000000001" customHeight="1">
      <c r="C166" s="113"/>
      <c r="D166" s="114"/>
      <c r="P166" s="82"/>
      <c r="Q166" s="82"/>
      <c r="R166" s="38"/>
      <c r="S166" s="38"/>
      <c r="T166" s="38"/>
      <c r="U166" s="38"/>
      <c r="V166" s="38"/>
      <c r="W166" s="38"/>
      <c r="X166" s="38"/>
      <c r="Y166" s="38"/>
      <c r="Z166" s="38"/>
      <c r="AA166" s="38"/>
      <c r="AB166" s="38"/>
      <c r="AC166" s="38"/>
      <c r="AD166" s="38"/>
      <c r="AE166" s="38"/>
      <c r="AF166" s="38"/>
      <c r="AG166" s="38"/>
      <c r="AH166" s="38"/>
      <c r="AN166" s="37"/>
      <c r="AO166" s="37"/>
      <c r="AP166" s="78"/>
      <c r="AQ166" s="37"/>
      <c r="AR166" s="37"/>
      <c r="AS166" s="37"/>
      <c r="AT166" s="37"/>
      <c r="AU166" s="37"/>
      <c r="AV166" s="37"/>
      <c r="AW166" s="37"/>
      <c r="AX166" s="37"/>
      <c r="AY166" s="37"/>
      <c r="AZ166" s="78"/>
      <c r="BA166" s="37"/>
      <c r="BB166" s="78"/>
      <c r="BF166" s="37"/>
      <c r="BG166" s="37"/>
      <c r="BH166" s="37"/>
      <c r="BI166" s="37"/>
      <c r="BJ166" s="37"/>
      <c r="BK166" s="37"/>
      <c r="BL166" s="37"/>
      <c r="BM166" s="37"/>
      <c r="BN166" s="37"/>
      <c r="BO166" s="37"/>
    </row>
    <row r="167" spans="3:67" ht="20.100000000000001" customHeight="1">
      <c r="C167" s="113"/>
      <c r="D167" s="114"/>
      <c r="P167" s="82"/>
      <c r="Q167" s="82"/>
      <c r="R167" s="38"/>
      <c r="S167" s="38"/>
      <c r="T167" s="38"/>
      <c r="U167" s="38"/>
      <c r="V167" s="38"/>
      <c r="W167" s="38"/>
      <c r="X167" s="38"/>
      <c r="Y167" s="38"/>
      <c r="Z167" s="38"/>
      <c r="AA167" s="38"/>
      <c r="AB167" s="38"/>
      <c r="AC167" s="38"/>
      <c r="AD167" s="38"/>
      <c r="AE167" s="38"/>
      <c r="AF167" s="38"/>
      <c r="AG167" s="38"/>
      <c r="AH167" s="38"/>
      <c r="AN167" s="37"/>
      <c r="AO167" s="37"/>
      <c r="AP167" s="78"/>
      <c r="AQ167" s="37"/>
      <c r="AR167" s="37"/>
      <c r="AS167" s="37"/>
      <c r="AT167" s="37"/>
      <c r="AU167" s="37"/>
      <c r="AV167" s="37"/>
      <c r="AW167" s="37"/>
      <c r="AX167" s="37"/>
      <c r="AY167" s="37"/>
      <c r="AZ167" s="78"/>
      <c r="BA167" s="37"/>
      <c r="BB167" s="78"/>
      <c r="BF167" s="37"/>
      <c r="BG167" s="37"/>
      <c r="BH167" s="37"/>
      <c r="BI167" s="37"/>
      <c r="BJ167" s="37"/>
      <c r="BK167" s="37"/>
      <c r="BL167" s="37"/>
      <c r="BM167" s="37"/>
      <c r="BN167" s="37"/>
      <c r="BO167" s="37"/>
    </row>
    <row r="168" spans="3:67" ht="20.100000000000001" customHeight="1">
      <c r="C168" s="113"/>
      <c r="D168" s="114"/>
      <c r="P168" s="82"/>
      <c r="Q168" s="82"/>
      <c r="R168" s="38"/>
      <c r="S168" s="38"/>
      <c r="T168" s="38"/>
      <c r="U168" s="38"/>
      <c r="V168" s="38"/>
      <c r="W168" s="38"/>
      <c r="X168" s="38"/>
      <c r="Y168" s="38"/>
      <c r="Z168" s="38"/>
      <c r="AA168" s="38"/>
      <c r="AB168" s="38"/>
      <c r="AC168" s="38"/>
      <c r="AD168" s="38"/>
      <c r="AE168" s="38"/>
      <c r="AF168" s="38"/>
      <c r="AG168" s="38"/>
      <c r="AH168" s="38"/>
      <c r="AN168" s="37"/>
      <c r="AO168" s="37"/>
      <c r="AP168" s="78"/>
      <c r="AQ168" s="37"/>
      <c r="AR168" s="37"/>
      <c r="AS168" s="37"/>
      <c r="AT168" s="37"/>
      <c r="AU168" s="37"/>
      <c r="AV168" s="37"/>
      <c r="AW168" s="37"/>
      <c r="AX168" s="37"/>
      <c r="AY168" s="37"/>
      <c r="AZ168" s="78"/>
      <c r="BA168" s="37"/>
      <c r="BB168" s="78"/>
      <c r="BF168" s="37"/>
      <c r="BG168" s="37"/>
      <c r="BH168" s="37"/>
      <c r="BI168" s="37"/>
      <c r="BJ168" s="37"/>
      <c r="BK168" s="37"/>
      <c r="BL168" s="37"/>
      <c r="BM168" s="37"/>
      <c r="BN168" s="37"/>
      <c r="BO168" s="37"/>
    </row>
    <row r="169" spans="3:67" ht="20.100000000000001" customHeight="1">
      <c r="C169" s="113"/>
      <c r="D169" s="114"/>
      <c r="P169" s="82"/>
      <c r="Q169" s="82"/>
      <c r="R169" s="38"/>
      <c r="S169" s="38"/>
      <c r="T169" s="38"/>
      <c r="U169" s="38"/>
      <c r="V169" s="38"/>
      <c r="W169" s="38"/>
      <c r="X169" s="38"/>
      <c r="Y169" s="38"/>
      <c r="Z169" s="38"/>
      <c r="AA169" s="38"/>
      <c r="AB169" s="38"/>
      <c r="AC169" s="38"/>
      <c r="AD169" s="38"/>
      <c r="AE169" s="38"/>
      <c r="AF169" s="38"/>
      <c r="AG169" s="38"/>
      <c r="AH169" s="38"/>
      <c r="AN169" s="37"/>
      <c r="AO169" s="37"/>
      <c r="AP169" s="78"/>
      <c r="AQ169" s="37"/>
      <c r="AR169" s="37"/>
      <c r="AS169" s="37"/>
      <c r="AT169" s="37"/>
      <c r="AU169" s="37"/>
      <c r="AV169" s="37"/>
      <c r="AW169" s="37"/>
      <c r="AX169" s="37"/>
      <c r="AY169" s="37"/>
      <c r="AZ169" s="78"/>
      <c r="BA169" s="37"/>
      <c r="BB169" s="78"/>
      <c r="BF169" s="37"/>
      <c r="BG169" s="37"/>
      <c r="BH169" s="37"/>
      <c r="BI169" s="37"/>
      <c r="BJ169" s="37"/>
      <c r="BK169" s="37"/>
      <c r="BL169" s="37"/>
      <c r="BM169" s="37"/>
      <c r="BN169" s="37"/>
      <c r="BO169" s="37"/>
    </row>
    <row r="170" spans="3:67" ht="20.100000000000001" customHeight="1">
      <c r="C170" s="113"/>
      <c r="D170" s="114"/>
      <c r="P170" s="82"/>
      <c r="Q170" s="82"/>
      <c r="R170" s="38"/>
      <c r="S170" s="38"/>
      <c r="T170" s="38"/>
      <c r="U170" s="38"/>
      <c r="V170" s="38"/>
      <c r="W170" s="38"/>
      <c r="X170" s="38"/>
      <c r="Y170" s="38"/>
      <c r="Z170" s="38"/>
      <c r="AA170" s="38"/>
      <c r="AB170" s="38"/>
      <c r="AC170" s="38"/>
      <c r="AD170" s="38"/>
      <c r="AE170" s="38"/>
      <c r="AF170" s="38"/>
      <c r="AG170" s="38"/>
      <c r="AH170" s="38"/>
      <c r="AN170" s="37"/>
      <c r="AO170" s="37"/>
      <c r="AP170" s="78"/>
      <c r="AQ170" s="37"/>
      <c r="AR170" s="37"/>
      <c r="AS170" s="37"/>
      <c r="AT170" s="37"/>
      <c r="AU170" s="37"/>
      <c r="AV170" s="37"/>
      <c r="AW170" s="37"/>
      <c r="AX170" s="37"/>
      <c r="AY170" s="37"/>
      <c r="AZ170" s="78"/>
      <c r="BA170" s="37"/>
      <c r="BB170" s="78"/>
      <c r="BF170" s="37"/>
      <c r="BG170" s="37"/>
      <c r="BH170" s="37"/>
      <c r="BI170" s="37"/>
      <c r="BJ170" s="37"/>
      <c r="BK170" s="37"/>
      <c r="BL170" s="37"/>
      <c r="BM170" s="37"/>
      <c r="BN170" s="37"/>
      <c r="BO170" s="37"/>
    </row>
    <row r="171" spans="3:67" ht="20.100000000000001" customHeight="1">
      <c r="C171" s="113"/>
      <c r="D171" s="114"/>
      <c r="P171" s="82"/>
      <c r="Q171" s="82"/>
      <c r="R171" s="38"/>
      <c r="S171" s="38"/>
      <c r="T171" s="38"/>
      <c r="U171" s="38"/>
      <c r="V171" s="38"/>
      <c r="W171" s="38"/>
      <c r="X171" s="38"/>
      <c r="Y171" s="38"/>
      <c r="Z171" s="38"/>
      <c r="AA171" s="38"/>
      <c r="AB171" s="38"/>
      <c r="AC171" s="38"/>
      <c r="AD171" s="38"/>
      <c r="AE171" s="38"/>
      <c r="AF171" s="38"/>
      <c r="AG171" s="38"/>
      <c r="AH171" s="38"/>
      <c r="AN171" s="37"/>
      <c r="AO171" s="37"/>
      <c r="AP171" s="78"/>
      <c r="AQ171" s="37"/>
      <c r="AR171" s="37"/>
      <c r="AS171" s="37"/>
      <c r="AT171" s="37"/>
      <c r="AU171" s="37"/>
      <c r="AV171" s="37"/>
      <c r="AW171" s="37"/>
      <c r="AX171" s="37"/>
      <c r="AY171" s="37"/>
      <c r="AZ171" s="78"/>
      <c r="BA171" s="37"/>
      <c r="BB171" s="78"/>
      <c r="BF171" s="37"/>
      <c r="BG171" s="37"/>
      <c r="BH171" s="37"/>
      <c r="BI171" s="37"/>
      <c r="BJ171" s="37"/>
      <c r="BK171" s="37"/>
      <c r="BL171" s="37"/>
      <c r="BM171" s="37"/>
      <c r="BN171" s="37"/>
      <c r="BO171" s="37"/>
    </row>
    <row r="172" spans="3:67" ht="20.100000000000001" customHeight="1">
      <c r="C172" s="113"/>
      <c r="D172" s="114"/>
      <c r="P172" s="82"/>
      <c r="Q172" s="82"/>
      <c r="R172" s="38"/>
      <c r="S172" s="38"/>
      <c r="T172" s="38"/>
      <c r="U172" s="38"/>
      <c r="V172" s="38"/>
      <c r="W172" s="38"/>
      <c r="X172" s="38"/>
      <c r="Y172" s="38"/>
      <c r="Z172" s="38"/>
      <c r="AA172" s="38"/>
      <c r="AB172" s="38"/>
      <c r="AC172" s="38"/>
      <c r="AD172" s="38"/>
      <c r="AE172" s="38"/>
      <c r="AF172" s="38"/>
      <c r="AG172" s="38"/>
      <c r="AH172" s="38"/>
      <c r="AN172" s="37"/>
      <c r="AO172" s="37"/>
      <c r="AP172" s="78"/>
      <c r="AQ172" s="37"/>
      <c r="AR172" s="37"/>
      <c r="AS172" s="37"/>
      <c r="AT172" s="37"/>
      <c r="AU172" s="37"/>
      <c r="AV172" s="37"/>
      <c r="AW172" s="37"/>
      <c r="AX172" s="37"/>
      <c r="AY172" s="37"/>
      <c r="AZ172" s="78"/>
      <c r="BA172" s="37"/>
      <c r="BB172" s="78"/>
      <c r="BF172" s="37"/>
      <c r="BG172" s="37"/>
      <c r="BH172" s="37"/>
      <c r="BI172" s="37"/>
      <c r="BJ172" s="37"/>
      <c r="BK172" s="37"/>
      <c r="BL172" s="37"/>
      <c r="BM172" s="37"/>
      <c r="BN172" s="37"/>
      <c r="BO172" s="37"/>
    </row>
    <row r="173" spans="3:67" ht="20.100000000000001" customHeight="1">
      <c r="C173" s="113"/>
      <c r="D173" s="114"/>
      <c r="P173" s="82"/>
      <c r="Q173" s="82"/>
      <c r="R173" s="38"/>
      <c r="S173" s="38"/>
      <c r="T173" s="38"/>
      <c r="U173" s="38"/>
      <c r="V173" s="38"/>
      <c r="W173" s="38"/>
      <c r="X173" s="38"/>
      <c r="Y173" s="38"/>
      <c r="Z173" s="38"/>
      <c r="AA173" s="38"/>
      <c r="AB173" s="38"/>
      <c r="AC173" s="38"/>
      <c r="AD173" s="38"/>
      <c r="AE173" s="38"/>
      <c r="AF173" s="38"/>
      <c r="AG173" s="38"/>
      <c r="AH173" s="38"/>
      <c r="AN173" s="37"/>
      <c r="AO173" s="37"/>
      <c r="AP173" s="78"/>
      <c r="AQ173" s="37"/>
      <c r="AR173" s="37"/>
      <c r="AS173" s="37"/>
      <c r="AT173" s="37"/>
      <c r="AU173" s="37"/>
      <c r="AV173" s="37"/>
      <c r="AW173" s="37"/>
      <c r="AX173" s="37"/>
      <c r="AY173" s="37"/>
      <c r="AZ173" s="78"/>
      <c r="BA173" s="37"/>
      <c r="BB173" s="78"/>
      <c r="BF173" s="37"/>
      <c r="BG173" s="37"/>
      <c r="BH173" s="37"/>
      <c r="BI173" s="37"/>
      <c r="BJ173" s="37"/>
      <c r="BK173" s="37"/>
      <c r="BL173" s="37"/>
      <c r="BM173" s="37"/>
      <c r="BN173" s="37"/>
      <c r="BO173" s="37"/>
    </row>
    <row r="174" spans="3:67" ht="20.100000000000001" customHeight="1">
      <c r="C174" s="113"/>
      <c r="D174" s="114"/>
      <c r="P174" s="82"/>
      <c r="Q174" s="82"/>
      <c r="R174" s="38"/>
      <c r="S174" s="38"/>
      <c r="T174" s="38"/>
      <c r="U174" s="38"/>
      <c r="V174" s="38"/>
      <c r="W174" s="38"/>
      <c r="X174" s="38"/>
      <c r="Y174" s="38"/>
      <c r="Z174" s="38"/>
      <c r="AA174" s="38"/>
      <c r="AB174" s="38"/>
      <c r="AC174" s="38"/>
      <c r="AD174" s="38"/>
      <c r="AE174" s="38"/>
      <c r="AF174" s="38"/>
      <c r="AG174" s="38"/>
      <c r="AH174" s="38"/>
      <c r="AN174" s="37"/>
      <c r="AO174" s="37"/>
      <c r="AP174" s="78"/>
      <c r="AQ174" s="37"/>
      <c r="AR174" s="37"/>
      <c r="AS174" s="37"/>
      <c r="AT174" s="37"/>
      <c r="AU174" s="37"/>
      <c r="AV174" s="37"/>
      <c r="AW174" s="37"/>
      <c r="AX174" s="37"/>
      <c r="AY174" s="37"/>
      <c r="AZ174" s="78"/>
      <c r="BA174" s="37"/>
      <c r="BB174" s="78"/>
      <c r="BF174" s="37"/>
      <c r="BG174" s="37"/>
      <c r="BH174" s="37"/>
      <c r="BI174" s="37"/>
      <c r="BJ174" s="37"/>
      <c r="BK174" s="37"/>
      <c r="BL174" s="37"/>
      <c r="BM174" s="37"/>
      <c r="BN174" s="37"/>
      <c r="BO174" s="37"/>
    </row>
    <row r="175" spans="3:67" ht="20.100000000000001" customHeight="1">
      <c r="C175" s="113"/>
      <c r="D175" s="114"/>
      <c r="P175" s="82"/>
      <c r="Q175" s="82"/>
      <c r="R175" s="38"/>
      <c r="S175" s="38"/>
      <c r="T175" s="38"/>
      <c r="U175" s="38"/>
      <c r="V175" s="38"/>
      <c r="W175" s="38"/>
      <c r="X175" s="38"/>
      <c r="Y175" s="38"/>
      <c r="Z175" s="38"/>
      <c r="AA175" s="38"/>
      <c r="AB175" s="38"/>
      <c r="AC175" s="38"/>
      <c r="AD175" s="38"/>
      <c r="AE175" s="38"/>
      <c r="AF175" s="38"/>
      <c r="AG175" s="38"/>
      <c r="AH175" s="38"/>
      <c r="AN175" s="37"/>
      <c r="AO175" s="37"/>
      <c r="AP175" s="78"/>
      <c r="AQ175" s="37"/>
      <c r="AR175" s="37"/>
      <c r="AS175" s="37"/>
      <c r="AT175" s="37"/>
      <c r="AU175" s="37"/>
      <c r="AV175" s="37"/>
      <c r="AW175" s="37"/>
      <c r="AX175" s="37"/>
      <c r="AY175" s="37"/>
      <c r="AZ175" s="78"/>
      <c r="BA175" s="37"/>
      <c r="BB175" s="78"/>
      <c r="BF175" s="37"/>
      <c r="BG175" s="37"/>
      <c r="BH175" s="37"/>
      <c r="BI175" s="37"/>
      <c r="BJ175" s="37"/>
      <c r="BK175" s="37"/>
      <c r="BL175" s="37"/>
      <c r="BM175" s="37"/>
      <c r="BN175" s="37"/>
      <c r="BO175" s="37"/>
    </row>
    <row r="176" spans="3:67" ht="20.100000000000001" customHeight="1">
      <c r="C176" s="113"/>
      <c r="D176" s="114"/>
      <c r="P176" s="82"/>
      <c r="Q176" s="82"/>
      <c r="R176" s="38"/>
      <c r="S176" s="38"/>
      <c r="T176" s="38"/>
      <c r="U176" s="38"/>
      <c r="V176" s="38"/>
      <c r="W176" s="38"/>
      <c r="X176" s="38"/>
      <c r="Y176" s="38"/>
      <c r="Z176" s="38"/>
      <c r="AA176" s="38"/>
      <c r="AB176" s="38"/>
      <c r="AC176" s="38"/>
      <c r="AD176" s="38"/>
      <c r="AE176" s="38"/>
      <c r="AF176" s="38"/>
      <c r="AG176" s="38"/>
      <c r="AH176" s="38"/>
      <c r="AN176" s="37"/>
      <c r="AO176" s="37"/>
      <c r="AP176" s="78"/>
      <c r="AQ176" s="37"/>
      <c r="AR176" s="37"/>
      <c r="AS176" s="37"/>
      <c r="AT176" s="37"/>
      <c r="AU176" s="37"/>
      <c r="AV176" s="37"/>
      <c r="AW176" s="37"/>
      <c r="AX176" s="37"/>
      <c r="AY176" s="37"/>
      <c r="AZ176" s="78"/>
      <c r="BA176" s="37"/>
      <c r="BB176" s="78"/>
      <c r="BF176" s="37"/>
      <c r="BG176" s="37"/>
      <c r="BH176" s="37"/>
      <c r="BI176" s="37"/>
      <c r="BJ176" s="37"/>
      <c r="BK176" s="37"/>
      <c r="BL176" s="37"/>
      <c r="BM176" s="37"/>
      <c r="BN176" s="37"/>
      <c r="BO176" s="37"/>
    </row>
    <row r="177" spans="3:67" ht="20.100000000000001" customHeight="1">
      <c r="C177" s="113"/>
      <c r="D177" s="114"/>
      <c r="P177" s="82"/>
      <c r="Q177" s="82"/>
      <c r="R177" s="38"/>
      <c r="S177" s="38"/>
      <c r="T177" s="38"/>
      <c r="U177" s="38"/>
      <c r="V177" s="38"/>
      <c r="W177" s="38"/>
      <c r="X177" s="38"/>
      <c r="Y177" s="38"/>
      <c r="Z177" s="38"/>
      <c r="AA177" s="38"/>
      <c r="AB177" s="38"/>
      <c r="AC177" s="38"/>
      <c r="AD177" s="38"/>
      <c r="AE177" s="38"/>
      <c r="AF177" s="38"/>
      <c r="AG177" s="38"/>
      <c r="AH177" s="38"/>
      <c r="AN177" s="37"/>
      <c r="AO177" s="37"/>
      <c r="AP177" s="78"/>
      <c r="AQ177" s="37"/>
      <c r="AR177" s="37"/>
      <c r="AS177" s="37"/>
      <c r="AT177" s="37"/>
      <c r="AU177" s="37"/>
      <c r="AV177" s="37"/>
      <c r="AW177" s="37"/>
      <c r="AX177" s="37"/>
      <c r="AY177" s="37"/>
      <c r="AZ177" s="78"/>
      <c r="BA177" s="37"/>
      <c r="BB177" s="78"/>
      <c r="BF177" s="37"/>
      <c r="BG177" s="37"/>
      <c r="BH177" s="37"/>
      <c r="BI177" s="37"/>
      <c r="BJ177" s="37"/>
      <c r="BK177" s="37"/>
      <c r="BL177" s="37"/>
      <c r="BM177" s="37"/>
      <c r="BN177" s="37"/>
      <c r="BO177" s="37"/>
    </row>
    <row r="178" spans="3:67" ht="20.100000000000001" customHeight="1">
      <c r="C178" s="113"/>
      <c r="D178" s="114"/>
      <c r="P178" s="82"/>
      <c r="Q178" s="82"/>
      <c r="R178" s="38"/>
      <c r="S178" s="38"/>
      <c r="T178" s="38"/>
      <c r="U178" s="38"/>
      <c r="V178" s="38"/>
      <c r="W178" s="38"/>
      <c r="X178" s="38"/>
      <c r="Y178" s="38"/>
      <c r="Z178" s="38"/>
      <c r="AA178" s="38"/>
      <c r="AB178" s="38"/>
      <c r="AC178" s="38"/>
      <c r="AD178" s="38"/>
      <c r="AE178" s="38"/>
      <c r="AF178" s="38"/>
      <c r="AG178" s="38"/>
      <c r="AH178" s="38"/>
      <c r="AN178" s="37"/>
      <c r="AO178" s="37"/>
      <c r="AP178" s="78"/>
      <c r="AQ178" s="37"/>
      <c r="AR178" s="37"/>
      <c r="AS178" s="37"/>
      <c r="AT178" s="37"/>
      <c r="AU178" s="37"/>
      <c r="AV178" s="37"/>
      <c r="AW178" s="37"/>
      <c r="AX178" s="37"/>
      <c r="AY178" s="37"/>
      <c r="AZ178" s="78"/>
      <c r="BA178" s="37"/>
      <c r="BB178" s="78"/>
      <c r="BF178" s="37"/>
      <c r="BG178" s="37"/>
      <c r="BH178" s="37"/>
      <c r="BI178" s="37"/>
      <c r="BJ178" s="37"/>
      <c r="BK178" s="37"/>
      <c r="BL178" s="37"/>
      <c r="BM178" s="37"/>
      <c r="BN178" s="37"/>
      <c r="BO178" s="37"/>
    </row>
    <row r="179" spans="3:67" ht="20.100000000000001" customHeight="1">
      <c r="C179" s="113"/>
      <c r="D179" s="114"/>
      <c r="P179" s="82"/>
      <c r="Q179" s="82"/>
      <c r="R179" s="38"/>
      <c r="S179" s="38"/>
      <c r="T179" s="38"/>
      <c r="U179" s="38"/>
      <c r="V179" s="38"/>
      <c r="W179" s="38"/>
      <c r="X179" s="38"/>
      <c r="Y179" s="38"/>
      <c r="Z179" s="38"/>
      <c r="AA179" s="38"/>
      <c r="AB179" s="38"/>
      <c r="AC179" s="38"/>
      <c r="AD179" s="38"/>
      <c r="AE179" s="38"/>
      <c r="AF179" s="38"/>
      <c r="AG179" s="38"/>
      <c r="AH179" s="38"/>
      <c r="AN179" s="37"/>
      <c r="AO179" s="37"/>
      <c r="AP179" s="78"/>
      <c r="AQ179" s="37"/>
      <c r="AR179" s="37"/>
      <c r="AS179" s="37"/>
      <c r="AT179" s="37"/>
      <c r="AU179" s="37"/>
      <c r="AV179" s="37"/>
      <c r="AW179" s="37"/>
      <c r="AX179" s="37"/>
      <c r="AY179" s="37"/>
      <c r="AZ179" s="78"/>
      <c r="BA179" s="37"/>
      <c r="BB179" s="78"/>
      <c r="BF179" s="37"/>
      <c r="BG179" s="37"/>
      <c r="BH179" s="37"/>
      <c r="BI179" s="37"/>
      <c r="BJ179" s="37"/>
      <c r="BK179" s="37"/>
      <c r="BL179" s="37"/>
      <c r="BM179" s="37"/>
      <c r="BN179" s="37"/>
      <c r="BO179" s="37"/>
    </row>
    <row r="180" spans="3:67" ht="20.100000000000001" customHeight="1">
      <c r="C180" s="113"/>
      <c r="D180" s="114"/>
      <c r="P180" s="82"/>
      <c r="Q180" s="82"/>
      <c r="R180" s="38"/>
      <c r="S180" s="38"/>
      <c r="T180" s="38"/>
      <c r="U180" s="38"/>
      <c r="V180" s="38"/>
      <c r="W180" s="38"/>
      <c r="X180" s="38"/>
      <c r="Y180" s="38"/>
      <c r="Z180" s="38"/>
      <c r="AA180" s="38"/>
      <c r="AB180" s="38"/>
      <c r="AC180" s="38"/>
      <c r="AD180" s="38"/>
      <c r="AE180" s="38"/>
      <c r="AF180" s="38"/>
      <c r="AG180" s="38"/>
      <c r="AH180" s="38"/>
      <c r="AN180" s="37"/>
      <c r="AO180" s="37"/>
      <c r="AP180" s="78"/>
      <c r="AQ180" s="37"/>
      <c r="AR180" s="37"/>
      <c r="AS180" s="37"/>
      <c r="AT180" s="37"/>
      <c r="AU180" s="37"/>
      <c r="AV180" s="37"/>
      <c r="AW180" s="37"/>
      <c r="AX180" s="37"/>
      <c r="AY180" s="37"/>
      <c r="AZ180" s="78"/>
      <c r="BA180" s="37"/>
      <c r="BB180" s="78"/>
      <c r="BF180" s="37"/>
      <c r="BG180" s="37"/>
      <c r="BH180" s="37"/>
      <c r="BI180" s="37"/>
      <c r="BJ180" s="37"/>
      <c r="BK180" s="37"/>
      <c r="BL180" s="37"/>
      <c r="BM180" s="37"/>
      <c r="BN180" s="37"/>
      <c r="BO180" s="37"/>
    </row>
    <row r="181" spans="3:67" ht="20.100000000000001" customHeight="1">
      <c r="C181" s="113"/>
      <c r="D181" s="114"/>
      <c r="P181" s="82"/>
      <c r="Q181" s="82"/>
      <c r="R181" s="38"/>
      <c r="S181" s="38"/>
      <c r="T181" s="38"/>
      <c r="U181" s="38"/>
      <c r="V181" s="38"/>
      <c r="W181" s="38"/>
      <c r="X181" s="38"/>
      <c r="Y181" s="38"/>
      <c r="Z181" s="38"/>
      <c r="AA181" s="38"/>
      <c r="AB181" s="38"/>
      <c r="AC181" s="38"/>
      <c r="AD181" s="38"/>
      <c r="AE181" s="38"/>
      <c r="AF181" s="38"/>
      <c r="AG181" s="38"/>
      <c r="AH181" s="38"/>
      <c r="AN181" s="37"/>
      <c r="AO181" s="37"/>
      <c r="AP181" s="78"/>
      <c r="AQ181" s="37"/>
      <c r="AR181" s="37"/>
      <c r="AS181" s="37"/>
      <c r="AT181" s="37"/>
      <c r="AU181" s="37"/>
      <c r="AV181" s="37"/>
      <c r="AW181" s="37"/>
      <c r="AX181" s="37"/>
      <c r="AY181" s="37"/>
      <c r="AZ181" s="78"/>
      <c r="BA181" s="37"/>
      <c r="BB181" s="78"/>
      <c r="BF181" s="37"/>
      <c r="BG181" s="37"/>
      <c r="BH181" s="37"/>
      <c r="BI181" s="37"/>
      <c r="BJ181" s="37"/>
      <c r="BK181" s="37"/>
      <c r="BL181" s="37"/>
      <c r="BM181" s="37"/>
      <c r="BN181" s="37"/>
      <c r="BO181" s="37"/>
    </row>
    <row r="182" spans="3:67" ht="20.100000000000001" customHeight="1">
      <c r="C182" s="113"/>
      <c r="D182" s="114"/>
      <c r="P182" s="82"/>
      <c r="Q182" s="82"/>
      <c r="R182" s="38"/>
      <c r="S182" s="38"/>
      <c r="T182" s="38"/>
      <c r="U182" s="38"/>
      <c r="V182" s="38"/>
      <c r="W182" s="38"/>
      <c r="X182" s="38"/>
      <c r="Y182" s="38"/>
      <c r="Z182" s="38"/>
      <c r="AA182" s="38"/>
      <c r="AB182" s="38"/>
      <c r="AC182" s="38"/>
      <c r="AD182" s="38"/>
      <c r="AE182" s="38"/>
      <c r="AF182" s="38"/>
      <c r="AG182" s="38"/>
      <c r="AH182" s="38"/>
      <c r="AN182" s="37"/>
      <c r="AO182" s="37"/>
      <c r="AP182" s="78"/>
      <c r="AQ182" s="37"/>
      <c r="AR182" s="37"/>
      <c r="AS182" s="37"/>
      <c r="AT182" s="37"/>
      <c r="AU182" s="37"/>
      <c r="AV182" s="37"/>
      <c r="AW182" s="37"/>
      <c r="AX182" s="37"/>
      <c r="AY182" s="37"/>
      <c r="AZ182" s="78"/>
      <c r="BA182" s="37"/>
      <c r="BB182" s="78"/>
      <c r="BF182" s="37"/>
      <c r="BG182" s="37"/>
      <c r="BH182" s="37"/>
      <c r="BI182" s="37"/>
      <c r="BJ182" s="37"/>
      <c r="BK182" s="37"/>
      <c r="BL182" s="37"/>
      <c r="BM182" s="37"/>
      <c r="BN182" s="37"/>
      <c r="BO182" s="37"/>
    </row>
    <row r="183" spans="3:67" ht="20.100000000000001" customHeight="1">
      <c r="C183" s="113"/>
      <c r="D183" s="114"/>
      <c r="P183" s="82"/>
      <c r="Q183" s="82"/>
      <c r="R183" s="38"/>
      <c r="S183" s="38"/>
      <c r="T183" s="38"/>
      <c r="U183" s="38"/>
      <c r="V183" s="38"/>
      <c r="W183" s="38"/>
      <c r="X183" s="38"/>
      <c r="Y183" s="38"/>
      <c r="Z183" s="38"/>
      <c r="AA183" s="38"/>
      <c r="AB183" s="38"/>
      <c r="AC183" s="38"/>
      <c r="AD183" s="38"/>
      <c r="AE183" s="38"/>
      <c r="AF183" s="38"/>
      <c r="AG183" s="38"/>
      <c r="AH183" s="38"/>
      <c r="AN183" s="37"/>
      <c r="AO183" s="37"/>
      <c r="AP183" s="78"/>
      <c r="AQ183" s="37"/>
      <c r="AR183" s="37"/>
      <c r="AS183" s="37"/>
      <c r="AT183" s="37"/>
      <c r="AU183" s="37"/>
      <c r="AV183" s="37"/>
      <c r="AW183" s="37"/>
      <c r="AX183" s="37"/>
      <c r="AY183" s="37"/>
      <c r="AZ183" s="78"/>
      <c r="BA183" s="37"/>
      <c r="BB183" s="78"/>
      <c r="BF183" s="37"/>
      <c r="BG183" s="37"/>
      <c r="BH183" s="37"/>
      <c r="BI183" s="37"/>
      <c r="BJ183" s="37"/>
      <c r="BK183" s="37"/>
      <c r="BL183" s="37"/>
      <c r="BM183" s="37"/>
      <c r="BN183" s="37"/>
      <c r="BO183" s="37"/>
    </row>
    <row r="184" spans="3:67" ht="20.100000000000001" customHeight="1">
      <c r="C184" s="113"/>
      <c r="D184" s="114"/>
      <c r="P184" s="82"/>
      <c r="Q184" s="82"/>
      <c r="R184" s="38"/>
      <c r="S184" s="38"/>
      <c r="T184" s="38"/>
      <c r="U184" s="38"/>
      <c r="V184" s="38"/>
      <c r="W184" s="38"/>
      <c r="X184" s="38"/>
      <c r="Y184" s="38"/>
      <c r="Z184" s="38"/>
      <c r="AA184" s="38"/>
      <c r="AB184" s="38"/>
      <c r="AC184" s="38"/>
      <c r="AD184" s="38"/>
      <c r="AE184" s="38"/>
      <c r="AF184" s="38"/>
      <c r="AG184" s="38"/>
      <c r="AH184" s="38"/>
      <c r="AN184" s="37"/>
      <c r="AO184" s="37"/>
      <c r="AP184" s="78"/>
      <c r="AQ184" s="37"/>
      <c r="AR184" s="37"/>
      <c r="AS184" s="37"/>
      <c r="AT184" s="37"/>
      <c r="AU184" s="37"/>
      <c r="AV184" s="37"/>
      <c r="AW184" s="37"/>
      <c r="AX184" s="37"/>
      <c r="AY184" s="37"/>
      <c r="AZ184" s="78"/>
      <c r="BA184" s="37"/>
      <c r="BB184" s="78"/>
      <c r="BF184" s="37"/>
      <c r="BG184" s="37"/>
      <c r="BH184" s="37"/>
      <c r="BI184" s="37"/>
      <c r="BJ184" s="37"/>
      <c r="BK184" s="37"/>
      <c r="BL184" s="37"/>
      <c r="BM184" s="37"/>
      <c r="BN184" s="37"/>
      <c r="BO184" s="37"/>
    </row>
    <row r="185" spans="3:67" ht="20.100000000000001" customHeight="1">
      <c r="C185" s="113"/>
      <c r="D185" s="114"/>
      <c r="P185" s="82"/>
      <c r="Q185" s="82"/>
      <c r="R185" s="38"/>
      <c r="S185" s="38"/>
      <c r="T185" s="38"/>
      <c r="U185" s="38"/>
      <c r="V185" s="38"/>
      <c r="W185" s="38"/>
      <c r="X185" s="38"/>
      <c r="Y185" s="38"/>
      <c r="Z185" s="38"/>
      <c r="AA185" s="38"/>
      <c r="AB185" s="38"/>
      <c r="AC185" s="38"/>
      <c r="AD185" s="38"/>
      <c r="AE185" s="38"/>
      <c r="AF185" s="38"/>
      <c r="AG185" s="38"/>
      <c r="AH185" s="38"/>
      <c r="AN185" s="37"/>
      <c r="AO185" s="37"/>
      <c r="AP185" s="78"/>
      <c r="AQ185" s="37"/>
      <c r="AR185" s="37"/>
      <c r="AS185" s="37"/>
      <c r="AT185" s="37"/>
      <c r="AU185" s="37"/>
      <c r="AV185" s="37"/>
      <c r="AW185" s="37"/>
      <c r="AX185" s="37"/>
      <c r="AY185" s="37"/>
      <c r="AZ185" s="78"/>
      <c r="BA185" s="37"/>
      <c r="BB185" s="78"/>
      <c r="BF185" s="37"/>
      <c r="BG185" s="37"/>
      <c r="BH185" s="37"/>
      <c r="BI185" s="37"/>
      <c r="BJ185" s="37"/>
      <c r="BK185" s="37"/>
      <c r="BL185" s="37"/>
      <c r="BM185" s="37"/>
      <c r="BN185" s="37"/>
      <c r="BO185" s="37"/>
    </row>
    <row r="186" spans="3:67" ht="20.100000000000001" customHeight="1">
      <c r="C186" s="113"/>
      <c r="D186" s="114"/>
      <c r="P186" s="82"/>
      <c r="Q186" s="82"/>
      <c r="R186" s="38"/>
      <c r="S186" s="38"/>
      <c r="T186" s="38"/>
      <c r="U186" s="38"/>
      <c r="V186" s="38"/>
      <c r="W186" s="38"/>
      <c r="X186" s="38"/>
      <c r="Y186" s="38"/>
      <c r="Z186" s="38"/>
      <c r="AA186" s="38"/>
      <c r="AB186" s="38"/>
      <c r="AC186" s="38"/>
      <c r="AD186" s="38"/>
      <c r="AE186" s="38"/>
      <c r="AF186" s="38"/>
      <c r="AG186" s="38"/>
      <c r="AH186" s="38"/>
      <c r="AN186" s="37"/>
      <c r="AO186" s="37"/>
      <c r="AP186" s="78"/>
      <c r="AQ186" s="37"/>
      <c r="AR186" s="37"/>
      <c r="AS186" s="37"/>
      <c r="AT186" s="37"/>
      <c r="AU186" s="37"/>
      <c r="AV186" s="37"/>
      <c r="AW186" s="37"/>
      <c r="AX186" s="37"/>
      <c r="AY186" s="37"/>
      <c r="AZ186" s="78"/>
      <c r="BA186" s="37"/>
      <c r="BB186" s="78"/>
      <c r="BF186" s="37"/>
      <c r="BG186" s="37"/>
      <c r="BH186" s="37"/>
      <c r="BI186" s="37"/>
      <c r="BJ186" s="37"/>
      <c r="BK186" s="37"/>
      <c r="BL186" s="37"/>
      <c r="BM186" s="37"/>
      <c r="BN186" s="37"/>
      <c r="BO186" s="37"/>
    </row>
    <row r="187" spans="3:67" ht="20.100000000000001" customHeight="1">
      <c r="C187" s="113"/>
      <c r="D187" s="114"/>
      <c r="P187" s="82"/>
      <c r="Q187" s="82"/>
      <c r="R187" s="38"/>
      <c r="S187" s="38"/>
      <c r="T187" s="38"/>
      <c r="U187" s="38"/>
      <c r="V187" s="38"/>
      <c r="W187" s="38"/>
      <c r="X187" s="38"/>
      <c r="Y187" s="38"/>
      <c r="Z187" s="38"/>
      <c r="AA187" s="38"/>
      <c r="AB187" s="38"/>
      <c r="AC187" s="38"/>
      <c r="AD187" s="38"/>
      <c r="AE187" s="38"/>
      <c r="AF187" s="38"/>
      <c r="AG187" s="38"/>
      <c r="AH187" s="38"/>
      <c r="AN187" s="37"/>
      <c r="AO187" s="37"/>
      <c r="AP187" s="78"/>
      <c r="AQ187" s="37"/>
      <c r="AR187" s="37"/>
      <c r="AS187" s="37"/>
      <c r="AT187" s="37"/>
      <c r="AU187" s="37"/>
      <c r="AV187" s="37"/>
      <c r="AW187" s="37"/>
      <c r="AX187" s="37"/>
      <c r="AY187" s="37"/>
      <c r="AZ187" s="78"/>
      <c r="BA187" s="37"/>
      <c r="BB187" s="78"/>
      <c r="BF187" s="37"/>
      <c r="BG187" s="37"/>
      <c r="BH187" s="37"/>
      <c r="BI187" s="37"/>
      <c r="BJ187" s="37"/>
      <c r="BK187" s="37"/>
      <c r="BL187" s="37"/>
      <c r="BM187" s="37"/>
      <c r="BN187" s="37"/>
      <c r="BO187" s="37"/>
    </row>
    <row r="188" spans="3:67" ht="20.100000000000001" customHeight="1">
      <c r="C188" s="113"/>
      <c r="D188" s="114"/>
      <c r="P188" s="82"/>
      <c r="Q188" s="82"/>
      <c r="R188" s="38"/>
      <c r="S188" s="38"/>
      <c r="T188" s="38"/>
      <c r="U188" s="38"/>
      <c r="V188" s="38"/>
      <c r="W188" s="38"/>
      <c r="X188" s="38"/>
      <c r="Y188" s="38"/>
      <c r="Z188" s="38"/>
      <c r="AA188" s="38"/>
      <c r="AB188" s="38"/>
      <c r="AC188" s="38"/>
      <c r="AD188" s="38"/>
      <c r="AE188" s="38"/>
      <c r="AF188" s="38"/>
      <c r="AG188" s="38"/>
      <c r="AH188" s="38"/>
      <c r="AN188" s="37"/>
      <c r="AO188" s="37"/>
      <c r="AP188" s="78"/>
      <c r="AQ188" s="37"/>
      <c r="AR188" s="37"/>
      <c r="AS188" s="37"/>
      <c r="AT188" s="37"/>
      <c r="AU188" s="37"/>
      <c r="AV188" s="37"/>
      <c r="AW188" s="37"/>
      <c r="AX188" s="37"/>
      <c r="AY188" s="37"/>
      <c r="AZ188" s="78"/>
      <c r="BA188" s="37"/>
      <c r="BB188" s="78"/>
      <c r="BF188" s="37"/>
      <c r="BG188" s="37"/>
      <c r="BH188" s="37"/>
      <c r="BI188" s="37"/>
      <c r="BJ188" s="37"/>
      <c r="BK188" s="37"/>
      <c r="BL188" s="37"/>
      <c r="BM188" s="37"/>
      <c r="BN188" s="37"/>
      <c r="BO188" s="37"/>
    </row>
    <row r="189" spans="3:67" ht="20.100000000000001" customHeight="1">
      <c r="C189" s="113"/>
      <c r="D189" s="114"/>
      <c r="P189" s="82"/>
      <c r="Q189" s="82"/>
      <c r="R189" s="38"/>
      <c r="S189" s="38"/>
      <c r="T189" s="38"/>
      <c r="U189" s="38"/>
      <c r="V189" s="38"/>
      <c r="W189" s="38"/>
      <c r="X189" s="38"/>
      <c r="Y189" s="38"/>
      <c r="Z189" s="38"/>
      <c r="AA189" s="38"/>
      <c r="AB189" s="38"/>
      <c r="AC189" s="38"/>
      <c r="AD189" s="38"/>
      <c r="AE189" s="38"/>
      <c r="AF189" s="38"/>
      <c r="AG189" s="38"/>
      <c r="AH189" s="38"/>
      <c r="AN189" s="37"/>
      <c r="AO189" s="37"/>
      <c r="AP189" s="78"/>
      <c r="AQ189" s="37"/>
      <c r="AR189" s="37"/>
      <c r="AS189" s="37"/>
      <c r="AT189" s="37"/>
      <c r="AU189" s="37"/>
      <c r="AV189" s="37"/>
      <c r="AW189" s="37"/>
      <c r="AX189" s="37"/>
      <c r="AY189" s="37"/>
      <c r="AZ189" s="78"/>
      <c r="BA189" s="37"/>
      <c r="BB189" s="78"/>
      <c r="BF189" s="37"/>
      <c r="BG189" s="37"/>
      <c r="BH189" s="37"/>
      <c r="BI189" s="37"/>
      <c r="BJ189" s="37"/>
      <c r="BK189" s="37"/>
      <c r="BL189" s="37"/>
      <c r="BM189" s="37"/>
      <c r="BN189" s="37"/>
      <c r="BO189" s="37"/>
    </row>
    <row r="190" spans="3:67" ht="20.100000000000001" customHeight="1">
      <c r="C190" s="113"/>
      <c r="D190" s="114"/>
      <c r="P190" s="82"/>
      <c r="Q190" s="82"/>
      <c r="R190" s="38"/>
      <c r="S190" s="38"/>
      <c r="T190" s="38"/>
      <c r="U190" s="38"/>
      <c r="V190" s="38"/>
      <c r="W190" s="38"/>
      <c r="X190" s="38"/>
      <c r="Y190" s="38"/>
      <c r="Z190" s="38"/>
      <c r="AA190" s="38"/>
      <c r="AB190" s="38"/>
      <c r="AC190" s="38"/>
      <c r="AD190" s="38"/>
      <c r="AE190" s="38"/>
      <c r="AF190" s="38"/>
      <c r="AG190" s="38"/>
      <c r="AH190" s="38"/>
      <c r="AN190" s="37"/>
      <c r="AO190" s="37"/>
      <c r="AP190" s="78"/>
      <c r="AQ190" s="37"/>
      <c r="AR190" s="37"/>
      <c r="AS190" s="37"/>
      <c r="AT190" s="37"/>
      <c r="AU190" s="37"/>
      <c r="AV190" s="37"/>
      <c r="AW190" s="37"/>
      <c r="AX190" s="37"/>
      <c r="AY190" s="37"/>
      <c r="AZ190" s="78"/>
      <c r="BA190" s="37"/>
      <c r="BB190" s="78"/>
      <c r="BF190" s="37"/>
      <c r="BG190" s="37"/>
      <c r="BH190" s="37"/>
      <c r="BI190" s="37"/>
      <c r="BJ190" s="37"/>
      <c r="BK190" s="37"/>
      <c r="BL190" s="37"/>
      <c r="BM190" s="37"/>
      <c r="BN190" s="37"/>
      <c r="BO190" s="37"/>
    </row>
    <row r="191" spans="3:67" ht="20.100000000000001" customHeight="1">
      <c r="C191" s="113"/>
      <c r="D191" s="114"/>
      <c r="P191" s="82"/>
      <c r="Q191" s="82"/>
      <c r="R191" s="38"/>
      <c r="S191" s="38"/>
      <c r="T191" s="38"/>
      <c r="U191" s="38"/>
      <c r="V191" s="38"/>
      <c r="W191" s="38"/>
      <c r="X191" s="38"/>
      <c r="Y191" s="38"/>
      <c r="Z191" s="38"/>
      <c r="AA191" s="38"/>
      <c r="AB191" s="38"/>
      <c r="AC191" s="38"/>
      <c r="AD191" s="38"/>
      <c r="AE191" s="38"/>
      <c r="AF191" s="38"/>
      <c r="AG191" s="38"/>
      <c r="AH191" s="38"/>
      <c r="AN191" s="37"/>
      <c r="AO191" s="37"/>
      <c r="AP191" s="78"/>
      <c r="AQ191" s="37"/>
      <c r="AR191" s="37"/>
      <c r="AS191" s="37"/>
      <c r="AT191" s="37"/>
      <c r="AU191" s="37"/>
      <c r="AV191" s="37"/>
      <c r="AW191" s="37"/>
      <c r="AX191" s="37"/>
      <c r="AY191" s="37"/>
      <c r="AZ191" s="78"/>
      <c r="BA191" s="37"/>
      <c r="BB191" s="78"/>
      <c r="BF191" s="37"/>
      <c r="BG191" s="37"/>
      <c r="BH191" s="37"/>
      <c r="BI191" s="37"/>
      <c r="BJ191" s="37"/>
      <c r="BK191" s="37"/>
      <c r="BL191" s="37"/>
      <c r="BM191" s="37"/>
      <c r="BN191" s="37"/>
      <c r="BO191" s="37"/>
    </row>
    <row r="192" spans="3:67" ht="20.100000000000001" customHeight="1">
      <c r="C192" s="113"/>
      <c r="D192" s="114"/>
      <c r="P192" s="82"/>
      <c r="Q192" s="82"/>
      <c r="R192" s="38"/>
      <c r="S192" s="38"/>
      <c r="T192" s="38"/>
      <c r="U192" s="38"/>
      <c r="V192" s="38"/>
      <c r="W192" s="38"/>
      <c r="X192" s="38"/>
      <c r="Y192" s="38"/>
      <c r="Z192" s="38"/>
      <c r="AA192" s="38"/>
      <c r="AB192" s="38"/>
      <c r="AC192" s="38"/>
      <c r="AD192" s="38"/>
      <c r="AE192" s="38"/>
      <c r="AF192" s="38"/>
      <c r="AG192" s="38"/>
      <c r="AH192" s="38"/>
      <c r="AN192" s="37"/>
      <c r="AO192" s="37"/>
      <c r="AP192" s="78"/>
      <c r="AQ192" s="37"/>
      <c r="AR192" s="37"/>
      <c r="AS192" s="37"/>
      <c r="AT192" s="37"/>
      <c r="AU192" s="37"/>
      <c r="AV192" s="37"/>
      <c r="AW192" s="37"/>
      <c r="AX192" s="37"/>
      <c r="AY192" s="37"/>
      <c r="AZ192" s="78"/>
      <c r="BA192" s="37"/>
      <c r="BB192" s="78"/>
      <c r="BF192" s="37"/>
      <c r="BG192" s="37"/>
      <c r="BH192" s="37"/>
      <c r="BI192" s="37"/>
      <c r="BJ192" s="37"/>
      <c r="BK192" s="37"/>
      <c r="BL192" s="37"/>
      <c r="BM192" s="37"/>
      <c r="BN192" s="37"/>
      <c r="BO192" s="37"/>
    </row>
    <row r="193" spans="3:67" ht="20.100000000000001" customHeight="1">
      <c r="C193" s="113"/>
      <c r="D193" s="114"/>
      <c r="P193" s="82"/>
      <c r="Q193" s="82"/>
      <c r="R193" s="38"/>
      <c r="S193" s="38"/>
      <c r="T193" s="38"/>
      <c r="U193" s="38"/>
      <c r="V193" s="38"/>
      <c r="W193" s="38"/>
      <c r="X193" s="38"/>
      <c r="Y193" s="38"/>
      <c r="Z193" s="38"/>
      <c r="AA193" s="38"/>
      <c r="AB193" s="38"/>
      <c r="AC193" s="38"/>
      <c r="AD193" s="38"/>
      <c r="AE193" s="38"/>
      <c r="AF193" s="38"/>
      <c r="AG193" s="38"/>
      <c r="AH193" s="38"/>
      <c r="AN193" s="37"/>
      <c r="AO193" s="37"/>
      <c r="AP193" s="78"/>
      <c r="AQ193" s="37"/>
      <c r="AR193" s="37"/>
      <c r="AS193" s="37"/>
      <c r="AT193" s="37"/>
      <c r="AU193" s="37"/>
      <c r="AV193" s="37"/>
      <c r="AW193" s="37"/>
      <c r="AX193" s="37"/>
      <c r="AY193" s="37"/>
      <c r="AZ193" s="78"/>
      <c r="BA193" s="37"/>
      <c r="BB193" s="78"/>
      <c r="BF193" s="37"/>
      <c r="BG193" s="37"/>
      <c r="BH193" s="37"/>
      <c r="BI193" s="37"/>
      <c r="BJ193" s="37"/>
      <c r="BK193" s="37"/>
      <c r="BL193" s="37"/>
      <c r="BM193" s="37"/>
      <c r="BN193" s="37"/>
      <c r="BO193" s="37"/>
    </row>
    <row r="194" spans="3:67" ht="20.100000000000001" customHeight="1">
      <c r="C194" s="113"/>
      <c r="D194" s="114"/>
      <c r="P194" s="82"/>
      <c r="Q194" s="82"/>
      <c r="R194" s="38"/>
      <c r="S194" s="38"/>
      <c r="T194" s="38"/>
      <c r="U194" s="38"/>
      <c r="V194" s="38"/>
      <c r="W194" s="38"/>
      <c r="X194" s="38"/>
      <c r="Y194" s="38"/>
      <c r="Z194" s="38"/>
      <c r="AA194" s="38"/>
      <c r="AB194" s="38"/>
      <c r="AC194" s="38"/>
      <c r="AD194" s="38"/>
      <c r="AE194" s="38"/>
      <c r="AF194" s="38"/>
      <c r="AG194" s="38"/>
      <c r="AH194" s="38"/>
      <c r="AN194" s="37"/>
      <c r="AO194" s="37"/>
      <c r="AP194" s="78"/>
      <c r="AQ194" s="37"/>
      <c r="AR194" s="37"/>
      <c r="AS194" s="37"/>
      <c r="AT194" s="37"/>
      <c r="AU194" s="37"/>
      <c r="AV194" s="37"/>
      <c r="AW194" s="37"/>
      <c r="AX194" s="37"/>
      <c r="AY194" s="37"/>
      <c r="AZ194" s="78"/>
      <c r="BA194" s="37"/>
      <c r="BB194" s="78"/>
      <c r="BF194" s="37"/>
      <c r="BG194" s="37"/>
      <c r="BH194" s="37"/>
      <c r="BI194" s="37"/>
      <c r="BJ194" s="37"/>
      <c r="BK194" s="37"/>
      <c r="BL194" s="37"/>
      <c r="BM194" s="37"/>
      <c r="BN194" s="37"/>
      <c r="BO194" s="37"/>
    </row>
    <row r="195" spans="3:67" ht="20.100000000000001" customHeight="1">
      <c r="C195" s="113"/>
      <c r="D195" s="114"/>
      <c r="P195" s="82"/>
      <c r="Q195" s="82"/>
      <c r="R195" s="38"/>
      <c r="S195" s="38"/>
      <c r="T195" s="38"/>
      <c r="U195" s="38"/>
      <c r="V195" s="38"/>
      <c r="W195" s="38"/>
      <c r="X195" s="38"/>
      <c r="Y195" s="38"/>
      <c r="Z195" s="38"/>
      <c r="AA195" s="38"/>
      <c r="AB195" s="38"/>
      <c r="AC195" s="38"/>
      <c r="AD195" s="38"/>
      <c r="AE195" s="38"/>
      <c r="AF195" s="38"/>
      <c r="AG195" s="38"/>
      <c r="AH195" s="38"/>
      <c r="AN195" s="37"/>
      <c r="AO195" s="37"/>
      <c r="AP195" s="78"/>
      <c r="AQ195" s="37"/>
      <c r="AR195" s="37"/>
      <c r="AS195" s="37"/>
      <c r="AT195" s="37"/>
      <c r="AU195" s="37"/>
      <c r="AV195" s="37"/>
      <c r="AW195" s="37"/>
      <c r="AX195" s="37"/>
      <c r="AY195" s="37"/>
      <c r="AZ195" s="78"/>
      <c r="BA195" s="37"/>
      <c r="BB195" s="78"/>
      <c r="BF195" s="37"/>
      <c r="BG195" s="37"/>
      <c r="BH195" s="37"/>
      <c r="BI195" s="37"/>
      <c r="BJ195" s="37"/>
      <c r="BK195" s="37"/>
      <c r="BL195" s="37"/>
      <c r="BM195" s="37"/>
      <c r="BN195" s="37"/>
      <c r="BO195" s="37"/>
    </row>
    <row r="196" spans="3:67" ht="20.100000000000001" customHeight="1">
      <c r="C196" s="113"/>
      <c r="D196" s="114"/>
      <c r="P196" s="82"/>
      <c r="Q196" s="82"/>
      <c r="R196" s="38"/>
      <c r="S196" s="38"/>
      <c r="T196" s="38"/>
      <c r="U196" s="38"/>
      <c r="V196" s="38"/>
      <c r="W196" s="38"/>
      <c r="X196" s="38"/>
      <c r="Y196" s="38"/>
      <c r="Z196" s="38"/>
      <c r="AA196" s="38"/>
      <c r="AB196" s="38"/>
      <c r="AC196" s="38"/>
      <c r="AD196" s="38"/>
      <c r="AE196" s="38"/>
      <c r="AF196" s="38"/>
      <c r="AG196" s="38"/>
      <c r="AH196" s="38"/>
      <c r="AN196" s="37"/>
      <c r="AO196" s="37"/>
      <c r="AP196" s="78"/>
      <c r="AQ196" s="37"/>
      <c r="AR196" s="37"/>
      <c r="AS196" s="37"/>
      <c r="AT196" s="37"/>
      <c r="AU196" s="37"/>
      <c r="AV196" s="37"/>
      <c r="AW196" s="37"/>
      <c r="AX196" s="37"/>
      <c r="AY196" s="37"/>
      <c r="AZ196" s="78"/>
      <c r="BA196" s="37"/>
      <c r="BB196" s="78"/>
      <c r="BF196" s="37"/>
      <c r="BG196" s="37"/>
      <c r="BH196" s="37"/>
      <c r="BI196" s="37"/>
      <c r="BJ196" s="37"/>
      <c r="BK196" s="37"/>
      <c r="BL196" s="37"/>
      <c r="BM196" s="37"/>
      <c r="BN196" s="37"/>
      <c r="BO196" s="37"/>
    </row>
    <row r="197" spans="3:67" ht="20.100000000000001" customHeight="1">
      <c r="C197" s="113"/>
      <c r="D197" s="114"/>
      <c r="P197" s="82"/>
      <c r="Q197" s="82"/>
      <c r="R197" s="38"/>
      <c r="S197" s="38"/>
      <c r="T197" s="38"/>
      <c r="U197" s="38"/>
      <c r="V197" s="38"/>
      <c r="W197" s="38"/>
      <c r="X197" s="38"/>
      <c r="Y197" s="38"/>
      <c r="Z197" s="38"/>
      <c r="AA197" s="38"/>
      <c r="AB197" s="38"/>
      <c r="AC197" s="38"/>
      <c r="AD197" s="38"/>
      <c r="AE197" s="38"/>
      <c r="AF197" s="38"/>
      <c r="AG197" s="38"/>
      <c r="AH197" s="38"/>
      <c r="AN197" s="37"/>
      <c r="AO197" s="37"/>
      <c r="AP197" s="78"/>
      <c r="AQ197" s="37"/>
      <c r="AR197" s="37"/>
      <c r="AS197" s="37"/>
      <c r="AT197" s="37"/>
      <c r="AU197" s="37"/>
      <c r="AV197" s="37"/>
      <c r="AW197" s="37"/>
      <c r="AX197" s="37"/>
      <c r="AY197" s="37"/>
      <c r="AZ197" s="78"/>
      <c r="BA197" s="37"/>
      <c r="BB197" s="78"/>
      <c r="BF197" s="37"/>
      <c r="BG197" s="37"/>
      <c r="BH197" s="37"/>
      <c r="BI197" s="37"/>
      <c r="BJ197" s="37"/>
      <c r="BK197" s="37"/>
      <c r="BL197" s="37"/>
      <c r="BM197" s="37"/>
      <c r="BN197" s="37"/>
      <c r="BO197" s="37"/>
    </row>
    <row r="198" spans="3:67" ht="20.100000000000001" customHeight="1">
      <c r="C198" s="113"/>
      <c r="D198" s="114"/>
      <c r="P198" s="82"/>
      <c r="Q198" s="82"/>
      <c r="R198" s="38"/>
      <c r="S198" s="38"/>
      <c r="T198" s="38"/>
      <c r="U198" s="38"/>
      <c r="V198" s="38"/>
      <c r="W198" s="38"/>
      <c r="X198" s="38"/>
      <c r="Y198" s="38"/>
      <c r="Z198" s="38"/>
      <c r="AA198" s="38"/>
      <c r="AB198" s="38"/>
      <c r="AC198" s="38"/>
      <c r="AD198" s="38"/>
      <c r="AE198" s="38"/>
      <c r="AF198" s="38"/>
      <c r="AG198" s="38"/>
      <c r="AH198" s="38"/>
      <c r="AN198" s="37"/>
      <c r="AO198" s="37"/>
      <c r="AP198" s="78"/>
      <c r="AQ198" s="37"/>
      <c r="AR198" s="37"/>
      <c r="AS198" s="37"/>
      <c r="AT198" s="37"/>
      <c r="AU198" s="37"/>
      <c r="AV198" s="37"/>
      <c r="AW198" s="37"/>
      <c r="AX198" s="37"/>
      <c r="AY198" s="37"/>
      <c r="AZ198" s="78"/>
      <c r="BA198" s="37"/>
      <c r="BB198" s="78"/>
      <c r="BF198" s="37"/>
      <c r="BG198" s="37"/>
      <c r="BH198" s="37"/>
      <c r="BI198" s="37"/>
      <c r="BJ198" s="37"/>
      <c r="BK198" s="37"/>
      <c r="BL198" s="37"/>
      <c r="BM198" s="37"/>
      <c r="BN198" s="37"/>
      <c r="BO198" s="37"/>
    </row>
    <row r="199" spans="3:67" ht="20.100000000000001" customHeight="1">
      <c r="C199" s="113"/>
      <c r="D199" s="114"/>
      <c r="P199" s="82"/>
      <c r="Q199" s="82"/>
      <c r="R199" s="38"/>
      <c r="S199" s="38"/>
      <c r="T199" s="38"/>
      <c r="U199" s="38"/>
      <c r="V199" s="38"/>
      <c r="W199" s="38"/>
      <c r="X199" s="38"/>
      <c r="Y199" s="38"/>
      <c r="Z199" s="38"/>
      <c r="AA199" s="38"/>
      <c r="AB199" s="38"/>
      <c r="AC199" s="38"/>
      <c r="AD199" s="38"/>
      <c r="AE199" s="38"/>
      <c r="AF199" s="38"/>
      <c r="AG199" s="38"/>
      <c r="AH199" s="38"/>
      <c r="AN199" s="37"/>
      <c r="AO199" s="37"/>
      <c r="AP199" s="78"/>
      <c r="AQ199" s="37"/>
      <c r="AR199" s="37"/>
      <c r="AS199" s="37"/>
      <c r="AT199" s="37"/>
      <c r="AU199" s="37"/>
      <c r="AV199" s="37"/>
      <c r="AW199" s="37"/>
      <c r="AX199" s="37"/>
      <c r="AY199" s="37"/>
      <c r="AZ199" s="78"/>
      <c r="BA199" s="37"/>
      <c r="BB199" s="78"/>
      <c r="BF199" s="37"/>
      <c r="BG199" s="37"/>
      <c r="BH199" s="37"/>
      <c r="BI199" s="37"/>
      <c r="BJ199" s="37"/>
      <c r="BK199" s="37"/>
      <c r="BL199" s="37"/>
      <c r="BM199" s="37"/>
      <c r="BN199" s="37"/>
      <c r="BO199" s="37"/>
    </row>
    <row r="200" spans="3:67" ht="20.100000000000001" customHeight="1">
      <c r="C200" s="113"/>
      <c r="D200" s="114"/>
      <c r="P200" s="82"/>
      <c r="Q200" s="82"/>
      <c r="R200" s="38"/>
      <c r="S200" s="38"/>
      <c r="T200" s="38"/>
      <c r="U200" s="38"/>
      <c r="V200" s="38"/>
      <c r="W200" s="38"/>
      <c r="X200" s="38"/>
      <c r="Y200" s="38"/>
      <c r="Z200" s="38"/>
      <c r="AA200" s="38"/>
      <c r="AB200" s="38"/>
      <c r="AC200" s="38"/>
      <c r="AD200" s="38"/>
      <c r="AE200" s="38"/>
      <c r="AF200" s="38"/>
      <c r="AG200" s="38"/>
      <c r="AH200" s="38"/>
      <c r="AN200" s="37"/>
      <c r="AO200" s="37"/>
      <c r="AP200" s="78"/>
      <c r="AQ200" s="37"/>
      <c r="AR200" s="37"/>
      <c r="AS200" s="37"/>
      <c r="AT200" s="37"/>
      <c r="AU200" s="37"/>
      <c r="AV200" s="37"/>
      <c r="AW200" s="37"/>
      <c r="AX200" s="37"/>
      <c r="AY200" s="37"/>
      <c r="AZ200" s="78"/>
      <c r="BA200" s="37"/>
      <c r="BB200" s="78"/>
      <c r="BF200" s="37"/>
      <c r="BG200" s="37"/>
      <c r="BH200" s="37"/>
      <c r="BI200" s="37"/>
      <c r="BJ200" s="37"/>
      <c r="BK200" s="37"/>
      <c r="BL200" s="37"/>
      <c r="BM200" s="37"/>
      <c r="BN200" s="37"/>
      <c r="BO200" s="37"/>
    </row>
    <row r="201" spans="3:67" ht="20.100000000000001" customHeight="1">
      <c r="C201" s="113"/>
      <c r="D201" s="114"/>
      <c r="P201" s="82"/>
      <c r="Q201" s="82"/>
      <c r="R201" s="38"/>
      <c r="S201" s="38"/>
      <c r="T201" s="38"/>
      <c r="U201" s="38"/>
      <c r="V201" s="38"/>
      <c r="W201" s="38"/>
      <c r="X201" s="38"/>
      <c r="Y201" s="38"/>
      <c r="Z201" s="38"/>
      <c r="AA201" s="38"/>
      <c r="AB201" s="38"/>
      <c r="AC201" s="38"/>
      <c r="AD201" s="38"/>
      <c r="AE201" s="38"/>
      <c r="AF201" s="38"/>
      <c r="AG201" s="38"/>
      <c r="AH201" s="38"/>
      <c r="AN201" s="37"/>
      <c r="AO201" s="37"/>
      <c r="AP201" s="78"/>
      <c r="AQ201" s="37"/>
      <c r="AR201" s="37"/>
      <c r="AS201" s="37"/>
      <c r="AT201" s="37"/>
      <c r="AU201" s="37"/>
      <c r="AV201" s="37"/>
      <c r="AW201" s="37"/>
      <c r="AX201" s="37"/>
      <c r="AY201" s="37"/>
      <c r="AZ201" s="78"/>
      <c r="BA201" s="37"/>
      <c r="BB201" s="78"/>
      <c r="BF201" s="37"/>
      <c r="BG201" s="37"/>
      <c r="BH201" s="37"/>
      <c r="BI201" s="37"/>
      <c r="BJ201" s="37"/>
      <c r="BK201" s="37"/>
      <c r="BL201" s="37"/>
      <c r="BM201" s="37"/>
      <c r="BN201" s="37"/>
      <c r="BO201" s="37"/>
    </row>
    <row r="202" spans="3:67" ht="20.100000000000001" customHeight="1">
      <c r="C202" s="113"/>
      <c r="D202" s="114"/>
      <c r="P202" s="82"/>
      <c r="Q202" s="82"/>
      <c r="R202" s="38"/>
      <c r="S202" s="38"/>
      <c r="T202" s="38"/>
      <c r="U202" s="38"/>
      <c r="V202" s="38"/>
      <c r="W202" s="38"/>
      <c r="X202" s="38"/>
      <c r="Y202" s="38"/>
      <c r="Z202" s="38"/>
      <c r="AA202" s="38"/>
      <c r="AB202" s="38"/>
      <c r="AC202" s="38"/>
      <c r="AD202" s="38"/>
      <c r="AE202" s="38"/>
      <c r="AF202" s="38"/>
      <c r="AG202" s="38"/>
      <c r="AH202" s="38"/>
      <c r="AN202" s="37"/>
      <c r="AO202" s="37"/>
      <c r="AP202" s="78"/>
      <c r="AQ202" s="37"/>
      <c r="AR202" s="37"/>
      <c r="AS202" s="37"/>
      <c r="AT202" s="37"/>
      <c r="AU202" s="37"/>
      <c r="AV202" s="37"/>
      <c r="AW202" s="37"/>
      <c r="AX202" s="37"/>
      <c r="AY202" s="37"/>
      <c r="AZ202" s="78"/>
      <c r="BA202" s="37"/>
      <c r="BB202" s="78"/>
      <c r="BF202" s="37"/>
      <c r="BG202" s="37"/>
      <c r="BH202" s="37"/>
      <c r="BI202" s="37"/>
      <c r="BJ202" s="37"/>
      <c r="BK202" s="37"/>
      <c r="BL202" s="37"/>
      <c r="BM202" s="37"/>
      <c r="BN202" s="37"/>
      <c r="BO202" s="37"/>
    </row>
    <row r="203" spans="3:67" ht="20.100000000000001" customHeight="1">
      <c r="C203" s="113"/>
      <c r="D203" s="114"/>
      <c r="P203" s="82"/>
      <c r="Q203" s="82"/>
      <c r="R203" s="38"/>
      <c r="S203" s="38"/>
      <c r="T203" s="38"/>
      <c r="U203" s="38"/>
      <c r="V203" s="38"/>
      <c r="W203" s="38"/>
      <c r="X203" s="38"/>
      <c r="Y203" s="38"/>
      <c r="Z203" s="38"/>
      <c r="AA203" s="38"/>
      <c r="AB203" s="38"/>
      <c r="AC203" s="38"/>
      <c r="AD203" s="38"/>
      <c r="AE203" s="38"/>
      <c r="AF203" s="38"/>
      <c r="AG203" s="38"/>
      <c r="AH203" s="38"/>
      <c r="AN203" s="37"/>
      <c r="AO203" s="37"/>
      <c r="AP203" s="78"/>
      <c r="AQ203" s="37"/>
      <c r="AR203" s="37"/>
      <c r="AS203" s="37"/>
      <c r="AT203" s="37"/>
      <c r="AU203" s="37"/>
      <c r="AV203" s="37"/>
      <c r="AW203" s="37"/>
      <c r="AX203" s="37"/>
      <c r="AY203" s="37"/>
      <c r="AZ203" s="78"/>
      <c r="BA203" s="37"/>
      <c r="BB203" s="78"/>
      <c r="BF203" s="37"/>
      <c r="BG203" s="37"/>
      <c r="BH203" s="37"/>
      <c r="BI203" s="37"/>
      <c r="BJ203" s="37"/>
      <c r="BK203" s="37"/>
      <c r="BL203" s="37"/>
      <c r="BM203" s="37"/>
      <c r="BN203" s="37"/>
      <c r="BO203" s="37"/>
    </row>
    <row r="204" spans="3:67" ht="20.100000000000001" customHeight="1">
      <c r="C204" s="113"/>
      <c r="D204" s="114"/>
      <c r="P204" s="82"/>
      <c r="Q204" s="82"/>
      <c r="R204" s="38"/>
      <c r="S204" s="38"/>
      <c r="T204" s="38"/>
      <c r="U204" s="38"/>
      <c r="V204" s="38"/>
      <c r="W204" s="38"/>
      <c r="X204" s="38"/>
      <c r="Y204" s="38"/>
      <c r="Z204" s="38"/>
      <c r="AA204" s="38"/>
      <c r="AB204" s="38"/>
      <c r="AC204" s="38"/>
      <c r="AD204" s="38"/>
      <c r="AE204" s="38"/>
      <c r="AF204" s="38"/>
      <c r="AG204" s="38"/>
      <c r="AH204" s="38"/>
      <c r="AN204" s="37"/>
      <c r="AO204" s="37"/>
      <c r="AP204" s="78"/>
      <c r="AQ204" s="37"/>
      <c r="AR204" s="37"/>
      <c r="AS204" s="37"/>
      <c r="AT204" s="37"/>
      <c r="AU204" s="37"/>
      <c r="AV204" s="37"/>
      <c r="AW204" s="37"/>
      <c r="AX204" s="37"/>
      <c r="AY204" s="37"/>
      <c r="AZ204" s="78"/>
      <c r="BA204" s="37"/>
      <c r="BB204" s="78"/>
      <c r="BF204" s="37"/>
      <c r="BG204" s="37"/>
      <c r="BH204" s="37"/>
      <c r="BI204" s="37"/>
      <c r="BJ204" s="37"/>
      <c r="BK204" s="37"/>
      <c r="BL204" s="37"/>
      <c r="BM204" s="37"/>
      <c r="BN204" s="37"/>
      <c r="BO204" s="37"/>
    </row>
    <row r="205" spans="3:67" ht="20.100000000000001" customHeight="1">
      <c r="C205" s="113"/>
      <c r="D205" s="114"/>
      <c r="P205" s="82"/>
      <c r="Q205" s="82"/>
      <c r="R205" s="38"/>
      <c r="S205" s="38"/>
      <c r="T205" s="38"/>
      <c r="U205" s="38"/>
      <c r="V205" s="38"/>
      <c r="W205" s="38"/>
      <c r="X205" s="38"/>
      <c r="Y205" s="38"/>
      <c r="Z205" s="38"/>
      <c r="AA205" s="38"/>
      <c r="AB205" s="38"/>
      <c r="AC205" s="38"/>
      <c r="AD205" s="38"/>
      <c r="AE205" s="38"/>
      <c r="AF205" s="38"/>
      <c r="AG205" s="38"/>
      <c r="AH205" s="38"/>
      <c r="AN205" s="37"/>
      <c r="AO205" s="37"/>
      <c r="AP205" s="78"/>
      <c r="AQ205" s="37"/>
      <c r="AR205" s="37"/>
      <c r="AS205" s="37"/>
      <c r="AT205" s="37"/>
      <c r="AU205" s="37"/>
      <c r="AV205" s="37"/>
      <c r="AW205" s="37"/>
      <c r="AX205" s="37"/>
      <c r="AY205" s="37"/>
      <c r="AZ205" s="78"/>
      <c r="BA205" s="37"/>
      <c r="BB205" s="78"/>
      <c r="BF205" s="37"/>
      <c r="BG205" s="37"/>
      <c r="BH205" s="37"/>
      <c r="BI205" s="37"/>
      <c r="BJ205" s="37"/>
      <c r="BK205" s="37"/>
      <c r="BL205" s="37"/>
      <c r="BM205" s="37"/>
      <c r="BN205" s="37"/>
      <c r="BO205" s="37"/>
    </row>
    <row r="206" spans="3:67" ht="20.100000000000001" customHeight="1">
      <c r="C206" s="113"/>
      <c r="D206" s="114"/>
      <c r="P206" s="82"/>
      <c r="Q206" s="82"/>
      <c r="R206" s="38"/>
      <c r="S206" s="38"/>
      <c r="T206" s="38"/>
      <c r="U206" s="38"/>
      <c r="V206" s="38"/>
      <c r="W206" s="38"/>
      <c r="X206" s="38"/>
      <c r="Y206" s="38"/>
      <c r="Z206" s="38"/>
      <c r="AA206" s="38"/>
      <c r="AB206" s="38"/>
      <c r="AC206" s="38"/>
      <c r="AD206" s="38"/>
      <c r="AE206" s="38"/>
      <c r="AF206" s="38"/>
      <c r="AG206" s="38"/>
      <c r="AH206" s="38"/>
      <c r="AN206" s="37"/>
      <c r="AO206" s="37"/>
      <c r="AP206" s="78"/>
      <c r="AQ206" s="37"/>
      <c r="AR206" s="37"/>
      <c r="AS206" s="37"/>
      <c r="AT206" s="37"/>
      <c r="AU206" s="37"/>
      <c r="AV206" s="37"/>
      <c r="AW206" s="37"/>
      <c r="AX206" s="37"/>
      <c r="AY206" s="37"/>
      <c r="AZ206" s="78"/>
      <c r="BA206" s="37"/>
      <c r="BB206" s="78"/>
      <c r="BF206" s="37"/>
      <c r="BG206" s="37"/>
      <c r="BH206" s="37"/>
      <c r="BI206" s="37"/>
      <c r="BJ206" s="37"/>
      <c r="BK206" s="37"/>
      <c r="BL206" s="37"/>
      <c r="BM206" s="37"/>
      <c r="BN206" s="37"/>
      <c r="BO206" s="37"/>
    </row>
    <row r="207" spans="3:67" ht="20.100000000000001" customHeight="1">
      <c r="C207" s="113"/>
      <c r="D207" s="114"/>
      <c r="P207" s="82"/>
      <c r="Q207" s="82"/>
      <c r="R207" s="38"/>
      <c r="S207" s="38"/>
      <c r="T207" s="38"/>
      <c r="U207" s="38"/>
      <c r="V207" s="38"/>
      <c r="W207" s="38"/>
      <c r="X207" s="38"/>
      <c r="Y207" s="38"/>
      <c r="Z207" s="38"/>
      <c r="AA207" s="38"/>
      <c r="AB207" s="38"/>
      <c r="AC207" s="38"/>
      <c r="AD207" s="38"/>
      <c r="AE207" s="38"/>
      <c r="AF207" s="38"/>
      <c r="AG207" s="38"/>
      <c r="AH207" s="38"/>
      <c r="AN207" s="37"/>
      <c r="AO207" s="37"/>
      <c r="AP207" s="78"/>
      <c r="AQ207" s="37"/>
      <c r="AR207" s="37"/>
      <c r="AS207" s="37"/>
      <c r="AT207" s="37"/>
      <c r="AU207" s="37"/>
      <c r="AV207" s="37"/>
      <c r="AW207" s="37"/>
      <c r="AX207" s="37"/>
      <c r="AY207" s="37"/>
      <c r="AZ207" s="78"/>
      <c r="BA207" s="37"/>
      <c r="BB207" s="78"/>
      <c r="BF207" s="37"/>
      <c r="BG207" s="37"/>
      <c r="BH207" s="37"/>
      <c r="BI207" s="37"/>
      <c r="BJ207" s="37"/>
      <c r="BK207" s="37"/>
      <c r="BL207" s="37"/>
      <c r="BM207" s="37"/>
      <c r="BN207" s="37"/>
      <c r="BO207" s="37"/>
    </row>
    <row r="208" spans="3:67" ht="20.100000000000001" customHeight="1">
      <c r="C208" s="113"/>
      <c r="D208" s="114"/>
      <c r="P208" s="82"/>
      <c r="Q208" s="82"/>
      <c r="R208" s="38"/>
      <c r="S208" s="38"/>
      <c r="T208" s="38"/>
      <c r="U208" s="38"/>
      <c r="V208" s="38"/>
      <c r="W208" s="38"/>
      <c r="X208" s="38"/>
      <c r="Y208" s="38"/>
      <c r="Z208" s="38"/>
      <c r="AA208" s="38"/>
      <c r="AB208" s="38"/>
      <c r="AC208" s="38"/>
      <c r="AD208" s="38"/>
      <c r="AE208" s="38"/>
      <c r="AF208" s="38"/>
      <c r="AG208" s="38"/>
      <c r="AH208" s="38"/>
      <c r="AN208" s="37"/>
      <c r="AO208" s="37"/>
      <c r="AP208" s="78"/>
      <c r="AQ208" s="37"/>
      <c r="AR208" s="37"/>
      <c r="AS208" s="37"/>
      <c r="AT208" s="37"/>
      <c r="AU208" s="37"/>
      <c r="AV208" s="37"/>
      <c r="AW208" s="37"/>
      <c r="AX208" s="37"/>
      <c r="AY208" s="37"/>
      <c r="AZ208" s="78"/>
      <c r="BA208" s="37"/>
      <c r="BB208" s="78"/>
      <c r="BF208" s="37"/>
      <c r="BG208" s="37"/>
      <c r="BH208" s="37"/>
      <c r="BI208" s="37"/>
      <c r="BJ208" s="37"/>
      <c r="BK208" s="37"/>
      <c r="BL208" s="37"/>
      <c r="BM208" s="37"/>
      <c r="BN208" s="37"/>
      <c r="BO208" s="37"/>
    </row>
    <row r="209" spans="3:67" ht="20.100000000000001" customHeight="1">
      <c r="C209" s="113"/>
      <c r="D209" s="114"/>
      <c r="P209" s="82"/>
      <c r="Q209" s="82"/>
      <c r="R209" s="38"/>
      <c r="S209" s="38"/>
      <c r="T209" s="38"/>
      <c r="U209" s="38"/>
      <c r="V209" s="38"/>
      <c r="W209" s="38"/>
      <c r="X209" s="38"/>
      <c r="Y209" s="38"/>
      <c r="Z209" s="38"/>
      <c r="AA209" s="38"/>
      <c r="AB209" s="38"/>
      <c r="AC209" s="38"/>
      <c r="AD209" s="38"/>
      <c r="AE209" s="38"/>
      <c r="AF209" s="38"/>
      <c r="AG209" s="38"/>
      <c r="AH209" s="38"/>
      <c r="AN209" s="37"/>
      <c r="AO209" s="37"/>
      <c r="AP209" s="78"/>
      <c r="AQ209" s="37"/>
      <c r="AR209" s="37"/>
      <c r="AS209" s="37"/>
      <c r="AT209" s="37"/>
      <c r="AU209" s="37"/>
      <c r="AV209" s="37"/>
      <c r="AW209" s="37"/>
      <c r="AX209" s="37"/>
      <c r="AY209" s="37"/>
      <c r="AZ209" s="78"/>
      <c r="BA209" s="37"/>
      <c r="BB209" s="78"/>
      <c r="BF209" s="37"/>
      <c r="BG209" s="37"/>
      <c r="BH209" s="37"/>
      <c r="BI209" s="37"/>
      <c r="BJ209" s="37"/>
      <c r="BK209" s="37"/>
      <c r="BL209" s="37"/>
      <c r="BM209" s="37"/>
      <c r="BN209" s="37"/>
      <c r="BO209" s="37"/>
    </row>
    <row r="210" spans="3:67" ht="20.100000000000001" customHeight="1">
      <c r="C210" s="113"/>
      <c r="D210" s="114"/>
      <c r="P210" s="82"/>
      <c r="Q210" s="82"/>
      <c r="R210" s="38"/>
      <c r="S210" s="38"/>
      <c r="T210" s="38"/>
      <c r="U210" s="38"/>
      <c r="V210" s="38"/>
      <c r="W210" s="38"/>
      <c r="X210" s="38"/>
      <c r="Y210" s="38"/>
      <c r="Z210" s="38"/>
      <c r="AA210" s="38"/>
      <c r="AB210" s="38"/>
      <c r="AC210" s="38"/>
      <c r="AD210" s="38"/>
      <c r="AE210" s="38"/>
      <c r="AF210" s="38"/>
      <c r="AG210" s="38"/>
      <c r="AH210" s="38"/>
      <c r="AN210" s="37"/>
      <c r="AO210" s="37"/>
      <c r="AP210" s="78"/>
      <c r="AQ210" s="37"/>
      <c r="AR210" s="37"/>
      <c r="AS210" s="37"/>
      <c r="AT210" s="37"/>
      <c r="AU210" s="37"/>
      <c r="AV210" s="37"/>
      <c r="AW210" s="37"/>
      <c r="AX210" s="37"/>
      <c r="AY210" s="37"/>
      <c r="AZ210" s="78"/>
      <c r="BA210" s="37"/>
      <c r="BB210" s="78"/>
      <c r="BF210" s="37"/>
      <c r="BG210" s="37"/>
      <c r="BH210" s="37"/>
      <c r="BI210" s="37"/>
      <c r="BJ210" s="37"/>
      <c r="BK210" s="37"/>
      <c r="BL210" s="37"/>
      <c r="BM210" s="37"/>
      <c r="BN210" s="37"/>
      <c r="BO210" s="37"/>
    </row>
    <row r="211" spans="3:67" ht="20.100000000000001" customHeight="1">
      <c r="C211" s="113"/>
      <c r="D211" s="114"/>
      <c r="P211" s="82"/>
      <c r="Q211" s="82"/>
      <c r="R211" s="38"/>
      <c r="S211" s="38"/>
      <c r="T211" s="38"/>
      <c r="U211" s="38"/>
      <c r="V211" s="38"/>
      <c r="W211" s="38"/>
      <c r="X211" s="38"/>
      <c r="Y211" s="38"/>
      <c r="Z211" s="38"/>
      <c r="AA211" s="38"/>
      <c r="AB211" s="38"/>
      <c r="AC211" s="38"/>
      <c r="AD211" s="38"/>
      <c r="AE211" s="38"/>
      <c r="AF211" s="38"/>
      <c r="AG211" s="38"/>
      <c r="AH211" s="38"/>
      <c r="AN211" s="37"/>
      <c r="AO211" s="37"/>
      <c r="AP211" s="78"/>
      <c r="AQ211" s="37"/>
      <c r="AR211" s="37"/>
      <c r="AS211" s="37"/>
      <c r="AT211" s="37"/>
      <c r="AU211" s="37"/>
      <c r="AV211" s="37"/>
      <c r="AW211" s="37"/>
      <c r="AX211" s="37"/>
      <c r="AY211" s="37"/>
      <c r="AZ211" s="78"/>
      <c r="BA211" s="37"/>
      <c r="BB211" s="78"/>
      <c r="BF211" s="37"/>
      <c r="BG211" s="37"/>
      <c r="BH211" s="37"/>
      <c r="BI211" s="37"/>
      <c r="BJ211" s="37"/>
      <c r="BK211" s="37"/>
      <c r="BL211" s="37"/>
      <c r="BM211" s="37"/>
      <c r="BN211" s="37"/>
      <c r="BO211" s="37"/>
    </row>
    <row r="212" spans="3:67" ht="20.100000000000001" customHeight="1">
      <c r="C212" s="113"/>
      <c r="D212" s="114"/>
      <c r="P212" s="82"/>
      <c r="Q212" s="82"/>
      <c r="R212" s="38"/>
      <c r="S212" s="38"/>
      <c r="T212" s="38"/>
      <c r="U212" s="38"/>
      <c r="V212" s="38"/>
      <c r="W212" s="38"/>
      <c r="X212" s="38"/>
      <c r="Y212" s="38"/>
      <c r="Z212" s="38"/>
      <c r="AA212" s="38"/>
      <c r="AB212" s="38"/>
      <c r="AC212" s="38"/>
      <c r="AD212" s="38"/>
      <c r="AE212" s="38"/>
      <c r="AF212" s="38"/>
      <c r="AG212" s="38"/>
      <c r="AH212" s="38"/>
      <c r="AN212" s="37"/>
      <c r="AO212" s="37"/>
      <c r="AP212" s="78"/>
      <c r="AQ212" s="37"/>
      <c r="AR212" s="37"/>
      <c r="AS212" s="37"/>
      <c r="AT212" s="37"/>
      <c r="AU212" s="37"/>
      <c r="AV212" s="37"/>
      <c r="AW212" s="37"/>
      <c r="AX212" s="37"/>
      <c r="AY212" s="37"/>
      <c r="AZ212" s="78"/>
      <c r="BA212" s="37"/>
      <c r="BB212" s="78"/>
    </row>
    <row r="213" spans="3:67" ht="20.100000000000001" customHeight="1">
      <c r="C213" s="113"/>
      <c r="D213" s="114"/>
      <c r="P213" s="82"/>
      <c r="Q213" s="82"/>
      <c r="R213" s="38"/>
      <c r="S213" s="38"/>
      <c r="T213" s="38"/>
      <c r="U213" s="38"/>
      <c r="V213" s="38"/>
      <c r="W213" s="38"/>
      <c r="X213" s="38"/>
      <c r="Y213" s="38"/>
      <c r="Z213" s="38"/>
      <c r="AA213" s="38"/>
      <c r="AB213" s="38"/>
      <c r="AC213" s="38"/>
      <c r="AD213" s="38"/>
      <c r="AE213" s="38"/>
      <c r="AF213" s="38"/>
      <c r="AG213" s="38"/>
      <c r="AH213" s="38"/>
      <c r="AN213" s="37"/>
      <c r="AO213" s="37"/>
      <c r="AP213" s="78"/>
      <c r="AQ213" s="37"/>
      <c r="AR213" s="37"/>
      <c r="AS213" s="37"/>
      <c r="AT213" s="37"/>
      <c r="AU213" s="37"/>
      <c r="AV213" s="37"/>
      <c r="AW213" s="37"/>
      <c r="AX213" s="37"/>
      <c r="AY213" s="37"/>
      <c r="AZ213" s="78"/>
      <c r="BA213" s="37"/>
      <c r="BB213" s="78"/>
    </row>
    <row r="214" spans="3:67" ht="20.100000000000001" customHeight="1">
      <c r="C214" s="113"/>
      <c r="D214" s="114"/>
      <c r="P214" s="82"/>
      <c r="Q214" s="82"/>
      <c r="R214" s="38"/>
      <c r="S214" s="38"/>
      <c r="T214" s="38"/>
      <c r="U214" s="38"/>
      <c r="V214" s="38"/>
      <c r="W214" s="38"/>
      <c r="X214" s="38"/>
      <c r="Y214" s="38"/>
      <c r="Z214" s="38"/>
      <c r="AA214" s="38"/>
      <c r="AB214" s="38"/>
      <c r="AC214" s="38"/>
      <c r="AD214" s="38"/>
      <c r="AE214" s="38"/>
      <c r="AF214" s="38"/>
      <c r="AG214" s="38"/>
      <c r="AH214" s="38"/>
      <c r="AN214" s="37"/>
      <c r="AO214" s="37"/>
      <c r="AP214" s="78"/>
      <c r="AQ214" s="37"/>
      <c r="AR214" s="37"/>
      <c r="AS214" s="37"/>
      <c r="AT214" s="37"/>
      <c r="AU214" s="37"/>
      <c r="AV214" s="37"/>
      <c r="AW214" s="37"/>
      <c r="AX214" s="37"/>
      <c r="AY214" s="37"/>
      <c r="AZ214" s="78"/>
      <c r="BA214" s="37"/>
      <c r="BB214" s="78"/>
    </row>
    <row r="215" spans="3:67" ht="20.100000000000001" customHeight="1">
      <c r="C215" s="113"/>
      <c r="D215" s="114"/>
      <c r="P215" s="82"/>
      <c r="Q215" s="82"/>
      <c r="R215" s="38"/>
      <c r="S215" s="38"/>
      <c r="T215" s="38"/>
      <c r="U215" s="38"/>
      <c r="V215" s="38"/>
      <c r="W215" s="38"/>
      <c r="X215" s="38"/>
      <c r="Y215" s="38"/>
      <c r="Z215" s="38"/>
      <c r="AA215" s="38"/>
      <c r="AB215" s="38"/>
      <c r="AC215" s="38"/>
      <c r="AD215" s="38"/>
      <c r="AE215" s="38"/>
      <c r="AF215" s="38"/>
      <c r="AG215" s="38"/>
      <c r="AH215" s="38"/>
      <c r="AN215" s="37"/>
      <c r="AO215" s="37"/>
      <c r="AP215" s="78"/>
      <c r="AQ215" s="37"/>
      <c r="AR215" s="37"/>
      <c r="AS215" s="37"/>
      <c r="AT215" s="37"/>
      <c r="AU215" s="37"/>
      <c r="AV215" s="37"/>
      <c r="AW215" s="37"/>
      <c r="AX215" s="37"/>
      <c r="AY215" s="37"/>
      <c r="AZ215" s="78"/>
      <c r="BA215" s="37"/>
      <c r="BB215" s="78"/>
    </row>
    <row r="216" spans="3:67" ht="20.100000000000001" customHeight="1">
      <c r="C216" s="113"/>
      <c r="D216" s="114"/>
      <c r="P216" s="82"/>
      <c r="Q216" s="82"/>
      <c r="R216" s="38"/>
      <c r="S216" s="38"/>
      <c r="T216" s="38"/>
      <c r="U216" s="38"/>
      <c r="V216" s="38"/>
      <c r="W216" s="38"/>
      <c r="X216" s="38"/>
      <c r="Y216" s="38"/>
      <c r="Z216" s="38"/>
      <c r="AA216" s="38"/>
      <c r="AB216" s="38"/>
      <c r="AC216" s="38"/>
      <c r="AD216" s="38"/>
      <c r="AE216" s="38"/>
      <c r="AF216" s="38"/>
      <c r="AG216" s="38"/>
      <c r="AH216" s="38"/>
      <c r="AN216" s="37"/>
      <c r="AO216" s="37"/>
      <c r="AP216" s="78"/>
      <c r="AQ216" s="37"/>
      <c r="AR216" s="37"/>
      <c r="AS216" s="37"/>
      <c r="AT216" s="37"/>
      <c r="AU216" s="37"/>
      <c r="AV216" s="37"/>
      <c r="AW216" s="37"/>
      <c r="AX216" s="37"/>
      <c r="AY216" s="37"/>
      <c r="AZ216" s="78"/>
      <c r="BA216" s="37"/>
      <c r="BB216" s="78"/>
    </row>
    <row r="217" spans="3:67" ht="20.100000000000001" customHeight="1">
      <c r="C217" s="113"/>
      <c r="D217" s="114"/>
      <c r="P217" s="82"/>
      <c r="Q217" s="82"/>
      <c r="R217" s="38"/>
      <c r="S217" s="38"/>
      <c r="T217" s="38"/>
      <c r="U217" s="38"/>
      <c r="V217" s="38"/>
      <c r="W217" s="38"/>
      <c r="X217" s="38"/>
      <c r="Y217" s="38"/>
      <c r="Z217" s="38"/>
      <c r="AA217" s="38"/>
      <c r="AB217" s="38"/>
      <c r="AC217" s="38"/>
      <c r="AD217" s="38"/>
      <c r="AE217" s="38"/>
      <c r="AF217" s="38"/>
      <c r="AG217" s="38"/>
      <c r="AH217" s="38"/>
      <c r="AN217" s="37"/>
      <c r="AO217" s="37"/>
      <c r="AP217" s="78"/>
      <c r="AQ217" s="37"/>
      <c r="AR217" s="37"/>
      <c r="AS217" s="37"/>
      <c r="AT217" s="37"/>
      <c r="AU217" s="37"/>
      <c r="AV217" s="37"/>
      <c r="AW217" s="37"/>
      <c r="AX217" s="37"/>
      <c r="AY217" s="37"/>
      <c r="AZ217" s="78"/>
      <c r="BA217" s="37"/>
      <c r="BB217" s="78"/>
    </row>
    <row r="218" spans="3:67" ht="20.100000000000001" customHeight="1">
      <c r="C218" s="113"/>
      <c r="D218" s="114"/>
      <c r="P218" s="82"/>
      <c r="Q218" s="82"/>
      <c r="R218" s="38"/>
      <c r="S218" s="38"/>
      <c r="T218" s="38"/>
      <c r="U218" s="38"/>
      <c r="V218" s="38"/>
      <c r="W218" s="38"/>
      <c r="X218" s="38"/>
      <c r="Y218" s="38"/>
      <c r="Z218" s="38"/>
      <c r="AA218" s="38"/>
      <c r="AB218" s="38"/>
      <c r="AC218" s="38"/>
      <c r="AD218" s="38"/>
      <c r="AE218" s="38"/>
      <c r="AF218" s="38"/>
      <c r="AG218" s="38"/>
      <c r="AH218" s="38"/>
      <c r="AN218" s="37"/>
      <c r="AO218" s="37"/>
      <c r="AP218" s="78"/>
      <c r="AQ218" s="37"/>
      <c r="AR218" s="37"/>
      <c r="AS218" s="37"/>
      <c r="AT218" s="37"/>
      <c r="AU218" s="37"/>
      <c r="AV218" s="37"/>
      <c r="AW218" s="37"/>
      <c r="AX218" s="37"/>
      <c r="AY218" s="37"/>
      <c r="AZ218" s="78"/>
      <c r="BA218" s="37"/>
      <c r="BB218" s="78"/>
    </row>
    <row r="219" spans="3:67" ht="20.100000000000001" customHeight="1">
      <c r="C219" s="113"/>
      <c r="D219" s="114"/>
      <c r="P219" s="82"/>
      <c r="Q219" s="82"/>
      <c r="R219" s="38"/>
      <c r="S219" s="38"/>
      <c r="T219" s="38"/>
      <c r="U219" s="38"/>
      <c r="V219" s="38"/>
      <c r="W219" s="38"/>
      <c r="X219" s="38"/>
      <c r="Y219" s="38"/>
      <c r="Z219" s="38"/>
      <c r="AA219" s="38"/>
      <c r="AB219" s="38"/>
      <c r="AC219" s="38"/>
      <c r="AD219" s="38"/>
      <c r="AE219" s="38"/>
      <c r="AF219" s="38"/>
      <c r="AG219" s="38"/>
      <c r="AH219" s="38"/>
      <c r="AN219" s="37"/>
      <c r="AO219" s="37"/>
      <c r="AP219" s="78"/>
      <c r="AQ219" s="37"/>
      <c r="AR219" s="37"/>
      <c r="AS219" s="37"/>
      <c r="AT219" s="37"/>
      <c r="AU219" s="37"/>
      <c r="AV219" s="37"/>
      <c r="AW219" s="37"/>
      <c r="AX219" s="37"/>
      <c r="AY219" s="37"/>
      <c r="AZ219" s="78"/>
      <c r="BA219" s="37"/>
      <c r="BB219" s="78"/>
    </row>
    <row r="220" spans="3:67" ht="20.100000000000001" customHeight="1">
      <c r="C220" s="113"/>
      <c r="D220" s="114"/>
      <c r="P220" s="82"/>
      <c r="Q220" s="82"/>
      <c r="R220" s="38"/>
      <c r="S220" s="38"/>
      <c r="T220" s="38"/>
      <c r="U220" s="38"/>
      <c r="V220" s="38"/>
      <c r="W220" s="38"/>
      <c r="X220" s="38"/>
      <c r="Y220" s="38"/>
      <c r="Z220" s="38"/>
      <c r="AA220" s="38"/>
      <c r="AB220" s="38"/>
      <c r="AC220" s="38"/>
      <c r="AD220" s="38"/>
      <c r="AE220" s="38"/>
      <c r="AF220" s="38"/>
      <c r="AG220" s="38"/>
      <c r="AH220" s="38"/>
      <c r="AN220" s="37"/>
      <c r="AO220" s="37"/>
      <c r="AP220" s="78"/>
      <c r="AQ220" s="37"/>
      <c r="AR220" s="37"/>
      <c r="AS220" s="37"/>
      <c r="AT220" s="37"/>
      <c r="AU220" s="37"/>
      <c r="AV220" s="37"/>
      <c r="AW220" s="37"/>
      <c r="AX220" s="37"/>
      <c r="AY220" s="37"/>
      <c r="AZ220" s="78"/>
      <c r="BA220" s="37"/>
      <c r="BB220" s="78"/>
    </row>
    <row r="221" spans="3:67" ht="20.100000000000001" customHeight="1">
      <c r="C221" s="113"/>
      <c r="D221" s="114"/>
      <c r="P221" s="82"/>
      <c r="Q221" s="82"/>
      <c r="R221" s="38"/>
      <c r="S221" s="38"/>
      <c r="T221" s="38"/>
      <c r="U221" s="38"/>
      <c r="V221" s="38"/>
      <c r="W221" s="38"/>
      <c r="X221" s="38"/>
      <c r="Y221" s="38"/>
      <c r="Z221" s="38"/>
      <c r="AA221" s="38"/>
      <c r="AB221" s="38"/>
      <c r="AC221" s="38"/>
      <c r="AD221" s="38"/>
      <c r="AE221" s="38"/>
      <c r="AF221" s="38"/>
      <c r="AG221" s="38"/>
      <c r="AH221" s="38"/>
      <c r="AN221" s="37"/>
      <c r="AO221" s="37"/>
      <c r="AP221" s="78"/>
      <c r="AQ221" s="37"/>
      <c r="AR221" s="37"/>
      <c r="AS221" s="37"/>
      <c r="AT221" s="37"/>
      <c r="AU221" s="37"/>
      <c r="AV221" s="37"/>
      <c r="AW221" s="37"/>
      <c r="AX221" s="37"/>
      <c r="AY221" s="37"/>
      <c r="AZ221" s="78"/>
      <c r="BA221" s="37"/>
      <c r="BB221" s="78"/>
    </row>
    <row r="222" spans="3:67" ht="20.100000000000001" customHeight="1">
      <c r="C222" s="113"/>
      <c r="D222" s="114"/>
      <c r="P222" s="82"/>
      <c r="Q222" s="82"/>
      <c r="R222" s="38"/>
      <c r="S222" s="38"/>
      <c r="T222" s="38"/>
      <c r="U222" s="38"/>
      <c r="V222" s="38"/>
      <c r="W222" s="38"/>
      <c r="X222" s="38"/>
      <c r="Y222" s="38"/>
      <c r="Z222" s="38"/>
      <c r="AA222" s="38"/>
      <c r="AB222" s="38"/>
      <c r="AC222" s="38"/>
      <c r="AD222" s="38"/>
      <c r="AE222" s="38"/>
      <c r="AF222" s="38"/>
      <c r="AG222" s="38"/>
      <c r="AH222" s="38"/>
      <c r="AN222" s="37"/>
      <c r="AO222" s="37"/>
      <c r="AP222" s="78"/>
      <c r="AQ222" s="37"/>
      <c r="AR222" s="37"/>
      <c r="AS222" s="37"/>
      <c r="AT222" s="37"/>
      <c r="AU222" s="37"/>
      <c r="AV222" s="37"/>
      <c r="AW222" s="37"/>
      <c r="AX222" s="37"/>
      <c r="AY222" s="37"/>
      <c r="AZ222" s="78"/>
      <c r="BA222" s="37"/>
      <c r="BB222" s="78"/>
    </row>
    <row r="223" spans="3:67" ht="20.100000000000001" customHeight="1">
      <c r="C223" s="113"/>
      <c r="D223" s="114"/>
      <c r="P223" s="82"/>
      <c r="Q223" s="82"/>
      <c r="R223" s="38"/>
      <c r="S223" s="38"/>
      <c r="T223" s="38"/>
      <c r="U223" s="38"/>
      <c r="V223" s="38"/>
      <c r="W223" s="38"/>
      <c r="X223" s="38"/>
      <c r="Y223" s="38"/>
      <c r="Z223" s="38"/>
      <c r="AA223" s="38"/>
      <c r="AB223" s="38"/>
      <c r="AC223" s="38"/>
      <c r="AD223" s="38"/>
      <c r="AE223" s="38"/>
      <c r="AF223" s="38"/>
      <c r="AG223" s="38"/>
      <c r="AH223" s="38"/>
      <c r="AN223" s="37"/>
      <c r="AO223" s="37"/>
      <c r="AP223" s="78"/>
      <c r="AQ223" s="37"/>
      <c r="AR223" s="37"/>
      <c r="AS223" s="37"/>
      <c r="AT223" s="37"/>
      <c r="AU223" s="37"/>
      <c r="AV223" s="37"/>
      <c r="AW223" s="37"/>
      <c r="AX223" s="37"/>
      <c r="AY223" s="37"/>
      <c r="AZ223" s="78"/>
      <c r="BA223" s="37"/>
      <c r="BB223" s="78"/>
    </row>
    <row r="224" spans="3:67" ht="20.100000000000001" customHeight="1">
      <c r="C224" s="113"/>
      <c r="D224" s="114"/>
      <c r="P224" s="82"/>
      <c r="Q224" s="82"/>
      <c r="R224" s="38"/>
      <c r="S224" s="38"/>
      <c r="T224" s="38"/>
      <c r="U224" s="38"/>
      <c r="V224" s="38"/>
      <c r="W224" s="38"/>
      <c r="X224" s="38"/>
      <c r="Y224" s="38"/>
      <c r="Z224" s="38"/>
      <c r="AA224" s="38"/>
      <c r="AB224" s="38"/>
      <c r="AC224" s="38"/>
      <c r="AD224" s="38"/>
      <c r="AE224" s="38"/>
      <c r="AF224" s="38"/>
      <c r="AG224" s="38"/>
      <c r="AH224" s="38"/>
      <c r="AN224" s="37"/>
      <c r="AO224" s="37"/>
      <c r="AP224" s="78"/>
      <c r="AQ224" s="37"/>
      <c r="AR224" s="37"/>
      <c r="AS224" s="37"/>
      <c r="AT224" s="37"/>
      <c r="AU224" s="37"/>
      <c r="AV224" s="37"/>
      <c r="AW224" s="37"/>
      <c r="AX224" s="37"/>
      <c r="AY224" s="37"/>
      <c r="AZ224" s="78"/>
      <c r="BA224" s="37"/>
      <c r="BB224" s="78"/>
    </row>
    <row r="225" spans="3:54" ht="20.100000000000001" customHeight="1">
      <c r="C225" s="113"/>
      <c r="D225" s="114"/>
      <c r="P225" s="82"/>
      <c r="Q225" s="82"/>
      <c r="R225" s="38"/>
      <c r="S225" s="38"/>
      <c r="T225" s="38"/>
      <c r="U225" s="38"/>
      <c r="V225" s="38"/>
      <c r="W225" s="38"/>
      <c r="X225" s="38"/>
      <c r="Y225" s="38"/>
      <c r="Z225" s="38"/>
      <c r="AA225" s="38"/>
      <c r="AB225" s="38"/>
      <c r="AC225" s="38"/>
      <c r="AD225" s="38"/>
      <c r="AE225" s="38"/>
      <c r="AF225" s="38"/>
      <c r="AG225" s="38"/>
      <c r="AH225" s="38"/>
      <c r="AN225" s="37"/>
      <c r="AO225" s="37"/>
      <c r="AP225" s="78"/>
      <c r="AQ225" s="37"/>
      <c r="AR225" s="37"/>
      <c r="AS225" s="37"/>
      <c r="AT225" s="37"/>
      <c r="AU225" s="37"/>
      <c r="AV225" s="37"/>
      <c r="AW225" s="37"/>
      <c r="AX225" s="37"/>
      <c r="AY225" s="37"/>
      <c r="AZ225" s="78"/>
      <c r="BA225" s="37"/>
      <c r="BB225" s="78"/>
    </row>
    <row r="226" spans="3:54" ht="20.100000000000001" customHeight="1">
      <c r="C226" s="113"/>
      <c r="D226" s="114"/>
      <c r="P226" s="82"/>
      <c r="Q226" s="82"/>
      <c r="R226" s="38"/>
      <c r="S226" s="38"/>
      <c r="T226" s="38"/>
      <c r="U226" s="38"/>
      <c r="V226" s="38"/>
      <c r="W226" s="38"/>
      <c r="X226" s="38"/>
      <c r="Y226" s="38"/>
      <c r="Z226" s="38"/>
      <c r="AA226" s="38"/>
      <c r="AB226" s="38"/>
      <c r="AC226" s="38"/>
      <c r="AD226" s="38"/>
      <c r="AE226" s="38"/>
      <c r="AF226" s="38"/>
      <c r="AG226" s="38"/>
      <c r="AH226" s="38"/>
      <c r="AN226" s="37"/>
      <c r="AO226" s="37"/>
      <c r="AP226" s="78"/>
      <c r="AQ226" s="37"/>
      <c r="AR226" s="37"/>
      <c r="AS226" s="37"/>
      <c r="AT226" s="37"/>
      <c r="AU226" s="37"/>
      <c r="AV226" s="37"/>
      <c r="AW226" s="37"/>
      <c r="AX226" s="37"/>
      <c r="AY226" s="37"/>
      <c r="AZ226" s="78"/>
      <c r="BA226" s="37"/>
      <c r="BB226" s="78"/>
    </row>
    <row r="227" spans="3:54" ht="20.100000000000001" customHeight="1">
      <c r="C227" s="113"/>
      <c r="D227" s="114"/>
      <c r="P227" s="82"/>
      <c r="Q227" s="82"/>
      <c r="R227" s="38"/>
      <c r="S227" s="38"/>
      <c r="T227" s="38"/>
      <c r="U227" s="38"/>
      <c r="V227" s="38"/>
      <c r="W227" s="38"/>
      <c r="X227" s="38"/>
      <c r="Y227" s="38"/>
      <c r="Z227" s="38"/>
      <c r="AA227" s="38"/>
      <c r="AB227" s="38"/>
      <c r="AC227" s="38"/>
      <c r="AD227" s="38"/>
      <c r="AE227" s="38"/>
      <c r="AF227" s="38"/>
      <c r="AG227" s="38"/>
      <c r="AH227" s="38"/>
      <c r="AN227" s="37"/>
      <c r="AO227" s="37"/>
      <c r="AP227" s="78"/>
      <c r="AQ227" s="37"/>
      <c r="AR227" s="37"/>
      <c r="AS227" s="37"/>
      <c r="AT227" s="37"/>
      <c r="AU227" s="37"/>
      <c r="AV227" s="37"/>
      <c r="AW227" s="37"/>
      <c r="AX227" s="37"/>
      <c r="AY227" s="37"/>
      <c r="AZ227" s="78"/>
      <c r="BA227" s="37"/>
      <c r="BB227" s="78"/>
    </row>
    <row r="228" spans="3:54" ht="20.100000000000001" customHeight="1">
      <c r="C228" s="113"/>
      <c r="D228" s="114"/>
      <c r="P228" s="82"/>
      <c r="Q228" s="82"/>
      <c r="R228" s="38"/>
      <c r="S228" s="38"/>
      <c r="T228" s="38"/>
      <c r="U228" s="38"/>
      <c r="V228" s="38"/>
      <c r="W228" s="38"/>
      <c r="X228" s="38"/>
      <c r="Y228" s="38"/>
      <c r="Z228" s="38"/>
      <c r="AA228" s="38"/>
      <c r="AB228" s="38"/>
      <c r="AC228" s="38"/>
      <c r="AD228" s="38"/>
      <c r="AE228" s="38"/>
      <c r="AF228" s="38"/>
      <c r="AG228" s="38"/>
      <c r="AH228" s="38"/>
      <c r="AN228" s="37"/>
      <c r="AO228" s="37"/>
      <c r="AP228" s="78"/>
      <c r="AQ228" s="37"/>
      <c r="AR228" s="37"/>
      <c r="AS228" s="37"/>
      <c r="AT228" s="37"/>
      <c r="AU228" s="37"/>
      <c r="AV228" s="37"/>
      <c r="AW228" s="37"/>
      <c r="AX228" s="37"/>
      <c r="AY228" s="37"/>
      <c r="AZ228" s="78"/>
      <c r="BA228" s="37"/>
      <c r="BB228" s="78"/>
    </row>
    <row r="229" spans="3:54" ht="20.100000000000001" customHeight="1">
      <c r="C229" s="113"/>
      <c r="D229" s="114"/>
      <c r="P229" s="82"/>
      <c r="Q229" s="82"/>
      <c r="R229" s="38"/>
      <c r="S229" s="38"/>
      <c r="T229" s="38"/>
      <c r="U229" s="38"/>
      <c r="V229" s="38"/>
      <c r="W229" s="38"/>
      <c r="X229" s="38"/>
      <c r="Y229" s="38"/>
      <c r="Z229" s="38"/>
      <c r="AA229" s="38"/>
      <c r="AB229" s="38"/>
      <c r="AC229" s="38"/>
      <c r="AD229" s="38"/>
      <c r="AE229" s="38"/>
      <c r="AF229" s="38"/>
      <c r="AG229" s="38"/>
      <c r="AH229" s="38"/>
      <c r="AN229" s="37"/>
      <c r="AO229" s="37"/>
      <c r="AP229" s="78"/>
      <c r="AQ229" s="37"/>
      <c r="AR229" s="37"/>
      <c r="AS229" s="37"/>
      <c r="AT229" s="37"/>
      <c r="AU229" s="37"/>
      <c r="AV229" s="37"/>
      <c r="AW229" s="37"/>
      <c r="AX229" s="37"/>
      <c r="AY229" s="37"/>
      <c r="AZ229" s="78"/>
      <c r="BA229" s="37"/>
      <c r="BB229" s="78"/>
    </row>
    <row r="230" spans="3:54" ht="20.100000000000001" customHeight="1">
      <c r="C230" s="113"/>
      <c r="D230" s="114"/>
      <c r="P230" s="82"/>
      <c r="Q230" s="82"/>
      <c r="R230" s="38"/>
      <c r="S230" s="38"/>
      <c r="T230" s="38"/>
      <c r="U230" s="38"/>
      <c r="V230" s="38"/>
      <c r="W230" s="38"/>
      <c r="X230" s="38"/>
      <c r="Y230" s="38"/>
      <c r="Z230" s="38"/>
      <c r="AA230" s="38"/>
      <c r="AB230" s="38"/>
      <c r="AC230" s="38"/>
      <c r="AD230" s="38"/>
      <c r="AE230" s="38"/>
      <c r="AF230" s="38"/>
      <c r="AG230" s="38"/>
      <c r="AH230" s="38"/>
      <c r="AN230" s="37"/>
      <c r="AO230" s="37"/>
      <c r="AP230" s="78"/>
      <c r="AQ230" s="37"/>
      <c r="AR230" s="37"/>
      <c r="AS230" s="37"/>
      <c r="AT230" s="37"/>
      <c r="AU230" s="37"/>
      <c r="AV230" s="37"/>
      <c r="AW230" s="37"/>
      <c r="AX230" s="37"/>
      <c r="AY230" s="37"/>
      <c r="AZ230" s="78"/>
      <c r="BA230" s="37"/>
      <c r="BB230" s="78"/>
    </row>
    <row r="231" spans="3:54" ht="20.100000000000001" customHeight="1">
      <c r="C231" s="113"/>
      <c r="D231" s="114"/>
      <c r="P231" s="82"/>
      <c r="Q231" s="82"/>
      <c r="R231" s="38"/>
      <c r="S231" s="38"/>
      <c r="T231" s="38"/>
      <c r="U231" s="38"/>
      <c r="V231" s="38"/>
      <c r="W231" s="38"/>
      <c r="X231" s="38"/>
      <c r="Y231" s="38"/>
      <c r="Z231" s="38"/>
      <c r="AA231" s="38"/>
      <c r="AB231" s="38"/>
      <c r="AC231" s="38"/>
      <c r="AD231" s="38"/>
      <c r="AE231" s="38"/>
      <c r="AF231" s="38"/>
      <c r="AG231" s="38"/>
      <c r="AH231" s="38"/>
      <c r="AN231" s="37"/>
      <c r="AO231" s="37"/>
      <c r="AP231" s="78"/>
      <c r="AQ231" s="37"/>
      <c r="AR231" s="37"/>
      <c r="AS231" s="37"/>
      <c r="AT231" s="37"/>
      <c r="AU231" s="37"/>
      <c r="AV231" s="37"/>
      <c r="AW231" s="37"/>
      <c r="AX231" s="37"/>
      <c r="AY231" s="37"/>
      <c r="AZ231" s="78"/>
      <c r="BA231" s="37"/>
      <c r="BB231" s="78"/>
    </row>
    <row r="232" spans="3:54" ht="20.100000000000001" customHeight="1">
      <c r="C232" s="113"/>
      <c r="D232" s="114"/>
      <c r="P232" s="82"/>
      <c r="Q232" s="82"/>
      <c r="R232" s="38"/>
      <c r="S232" s="38"/>
      <c r="T232" s="38"/>
      <c r="U232" s="38"/>
      <c r="V232" s="38"/>
      <c r="W232" s="38"/>
      <c r="X232" s="38"/>
      <c r="Y232" s="38"/>
      <c r="Z232" s="38"/>
      <c r="AA232" s="38"/>
      <c r="AB232" s="38"/>
      <c r="AC232" s="38"/>
      <c r="AD232" s="38"/>
      <c r="AE232" s="38"/>
      <c r="AF232" s="38"/>
      <c r="AG232" s="38"/>
      <c r="AH232" s="38"/>
      <c r="AN232" s="37"/>
      <c r="AO232" s="37"/>
      <c r="AP232" s="78"/>
      <c r="AQ232" s="37"/>
      <c r="AR232" s="37"/>
      <c r="AS232" s="37"/>
      <c r="AT232" s="37"/>
      <c r="AU232" s="37"/>
      <c r="AV232" s="37"/>
      <c r="AW232" s="37"/>
      <c r="AX232" s="37"/>
      <c r="AY232" s="37"/>
      <c r="AZ232" s="78"/>
      <c r="BA232" s="37"/>
      <c r="BB232" s="78"/>
    </row>
    <row r="233" spans="3:54" ht="20.100000000000001" customHeight="1">
      <c r="C233" s="113"/>
      <c r="D233" s="114"/>
      <c r="P233" s="82"/>
      <c r="Q233" s="82"/>
      <c r="R233" s="38"/>
      <c r="S233" s="38"/>
      <c r="T233" s="38"/>
      <c r="U233" s="38"/>
      <c r="V233" s="38"/>
      <c r="W233" s="38"/>
      <c r="X233" s="38"/>
      <c r="Y233" s="38"/>
      <c r="Z233" s="38"/>
      <c r="AA233" s="38"/>
      <c r="AB233" s="38"/>
      <c r="AC233" s="38"/>
      <c r="AD233" s="38"/>
      <c r="AE233" s="38"/>
      <c r="AF233" s="38"/>
      <c r="AG233" s="38"/>
      <c r="AH233" s="38"/>
      <c r="AN233" s="37"/>
      <c r="AO233" s="37"/>
      <c r="AP233" s="78"/>
      <c r="AQ233" s="37"/>
      <c r="AR233" s="37"/>
      <c r="AS233" s="37"/>
      <c r="AT233" s="37"/>
      <c r="AU233" s="37"/>
      <c r="AV233" s="37"/>
      <c r="AW233" s="37"/>
      <c r="AX233" s="37"/>
      <c r="AY233" s="37"/>
      <c r="AZ233" s="78"/>
      <c r="BA233" s="37"/>
      <c r="BB233" s="78"/>
    </row>
    <row r="234" spans="3:54" ht="20.100000000000001" customHeight="1">
      <c r="C234" s="113"/>
      <c r="D234" s="114"/>
      <c r="P234" s="82"/>
      <c r="Q234" s="82"/>
      <c r="R234" s="38"/>
      <c r="S234" s="38"/>
      <c r="T234" s="38"/>
      <c r="U234" s="38"/>
      <c r="V234" s="38"/>
      <c r="W234" s="38"/>
      <c r="X234" s="38"/>
      <c r="Y234" s="38"/>
      <c r="Z234" s="38"/>
      <c r="AA234" s="38"/>
      <c r="AB234" s="38"/>
      <c r="AC234" s="38"/>
      <c r="AD234" s="38"/>
      <c r="AE234" s="38"/>
      <c r="AF234" s="38"/>
      <c r="AG234" s="38"/>
      <c r="AH234" s="38"/>
      <c r="AN234" s="37"/>
      <c r="AO234" s="37"/>
      <c r="AP234" s="78"/>
      <c r="AQ234" s="37"/>
      <c r="AR234" s="37"/>
      <c r="AS234" s="37"/>
      <c r="AT234" s="37"/>
      <c r="AU234" s="37"/>
      <c r="AV234" s="37"/>
      <c r="AW234" s="37"/>
      <c r="AX234" s="37"/>
      <c r="AY234" s="37"/>
      <c r="AZ234" s="78"/>
      <c r="BA234" s="37"/>
      <c r="BB234" s="78"/>
    </row>
    <row r="235" spans="3:54" ht="20.100000000000001" customHeight="1">
      <c r="C235" s="113"/>
      <c r="D235" s="114"/>
      <c r="P235" s="82"/>
      <c r="Q235" s="82"/>
      <c r="R235" s="38"/>
      <c r="S235" s="38"/>
      <c r="T235" s="38"/>
      <c r="U235" s="38"/>
      <c r="V235" s="38"/>
      <c r="W235" s="38"/>
      <c r="X235" s="38"/>
      <c r="Y235" s="38"/>
      <c r="Z235" s="38"/>
      <c r="AA235" s="38"/>
      <c r="AB235" s="38"/>
      <c r="AC235" s="38"/>
      <c r="AD235" s="38"/>
      <c r="AE235" s="38"/>
      <c r="AF235" s="38"/>
      <c r="AG235" s="38"/>
      <c r="AH235" s="38"/>
      <c r="AN235" s="37"/>
      <c r="AO235" s="37"/>
      <c r="AP235" s="78"/>
      <c r="AQ235" s="37"/>
      <c r="AR235" s="37"/>
      <c r="AS235" s="37"/>
      <c r="AT235" s="37"/>
      <c r="AU235" s="37"/>
      <c r="AV235" s="37"/>
      <c r="AW235" s="37"/>
      <c r="AX235" s="37"/>
      <c r="AY235" s="37"/>
      <c r="AZ235" s="78"/>
      <c r="BA235" s="37"/>
      <c r="BB235" s="78"/>
    </row>
    <row r="236" spans="3:54" ht="20.100000000000001" customHeight="1">
      <c r="C236" s="113"/>
      <c r="D236" s="114"/>
      <c r="P236" s="82"/>
      <c r="Q236" s="82"/>
      <c r="R236" s="38"/>
      <c r="S236" s="38"/>
      <c r="T236" s="38"/>
      <c r="U236" s="38"/>
      <c r="V236" s="38"/>
      <c r="W236" s="38"/>
      <c r="X236" s="38"/>
      <c r="Y236" s="38"/>
      <c r="Z236" s="38"/>
      <c r="AA236" s="38"/>
      <c r="AB236" s="38"/>
      <c r="AC236" s="38"/>
      <c r="AD236" s="38"/>
      <c r="AE236" s="38"/>
      <c r="AF236" s="38"/>
      <c r="AG236" s="38"/>
      <c r="AH236" s="38"/>
      <c r="AN236" s="37"/>
      <c r="AO236" s="37"/>
      <c r="AP236" s="78"/>
      <c r="AQ236" s="37"/>
      <c r="AR236" s="37"/>
      <c r="AS236" s="37"/>
      <c r="AT236" s="37"/>
      <c r="AU236" s="37"/>
      <c r="AV236" s="37"/>
      <c r="AW236" s="37"/>
      <c r="AX236" s="37"/>
      <c r="AY236" s="37"/>
      <c r="AZ236" s="78"/>
      <c r="BA236" s="37"/>
      <c r="BB236" s="78"/>
    </row>
    <row r="237" spans="3:54" ht="20.100000000000001" customHeight="1">
      <c r="C237" s="113"/>
      <c r="D237" s="114"/>
      <c r="P237" s="82"/>
      <c r="Q237" s="82"/>
      <c r="R237" s="38"/>
      <c r="S237" s="38"/>
      <c r="T237" s="38"/>
      <c r="U237" s="38"/>
      <c r="V237" s="38"/>
      <c r="W237" s="38"/>
      <c r="X237" s="38"/>
      <c r="Y237" s="38"/>
      <c r="Z237" s="38"/>
      <c r="AA237" s="38"/>
      <c r="AB237" s="38"/>
      <c r="AC237" s="38"/>
      <c r="AD237" s="38"/>
      <c r="AE237" s="38"/>
      <c r="AF237" s="38"/>
      <c r="AG237" s="38"/>
      <c r="AH237" s="38"/>
      <c r="AN237" s="37"/>
      <c r="AO237" s="37"/>
      <c r="AP237" s="78"/>
      <c r="AQ237" s="37"/>
      <c r="AR237" s="37"/>
      <c r="AS237" s="37"/>
      <c r="AT237" s="37"/>
      <c r="AU237" s="37"/>
      <c r="AV237" s="37"/>
      <c r="AW237" s="37"/>
      <c r="AX237" s="37"/>
      <c r="AY237" s="37"/>
      <c r="AZ237" s="78"/>
      <c r="BA237" s="37"/>
      <c r="BB237" s="78"/>
    </row>
    <row r="238" spans="3:54" ht="20.100000000000001" customHeight="1">
      <c r="C238" s="113"/>
      <c r="D238" s="114"/>
      <c r="P238" s="82"/>
      <c r="Q238" s="82"/>
      <c r="R238" s="38"/>
      <c r="S238" s="38"/>
      <c r="T238" s="38"/>
      <c r="U238" s="38"/>
      <c r="V238" s="38"/>
      <c r="W238" s="38"/>
      <c r="X238" s="38"/>
      <c r="Y238" s="38"/>
      <c r="Z238" s="38"/>
      <c r="AA238" s="38"/>
      <c r="AB238" s="38"/>
      <c r="AC238" s="38"/>
      <c r="AD238" s="38"/>
      <c r="AE238" s="38"/>
      <c r="AF238" s="38"/>
      <c r="AG238" s="38"/>
      <c r="AH238" s="38"/>
      <c r="AN238" s="37"/>
      <c r="AO238" s="37"/>
      <c r="AP238" s="78"/>
      <c r="AQ238" s="37"/>
      <c r="AR238" s="37"/>
      <c r="AS238" s="37"/>
      <c r="AT238" s="37"/>
      <c r="AU238" s="37"/>
      <c r="AV238" s="37"/>
      <c r="AW238" s="37"/>
      <c r="AX238" s="37"/>
      <c r="AY238" s="37"/>
      <c r="AZ238" s="78"/>
      <c r="BA238" s="37"/>
      <c r="BB238" s="78"/>
    </row>
    <row r="239" spans="3:54" ht="20.100000000000001" customHeight="1">
      <c r="C239" s="113"/>
      <c r="D239" s="114"/>
      <c r="P239" s="82"/>
      <c r="Q239" s="82"/>
      <c r="R239" s="38"/>
      <c r="S239" s="38"/>
      <c r="T239" s="38"/>
      <c r="U239" s="38"/>
      <c r="V239" s="38"/>
      <c r="W239" s="38"/>
      <c r="X239" s="38"/>
      <c r="Y239" s="38"/>
      <c r="Z239" s="38"/>
      <c r="AA239" s="38"/>
      <c r="AB239" s="38"/>
      <c r="AC239" s="38"/>
      <c r="AD239" s="38"/>
      <c r="AE239" s="38"/>
      <c r="AF239" s="38"/>
      <c r="AG239" s="38"/>
      <c r="AH239" s="38"/>
      <c r="AN239" s="37"/>
      <c r="AO239" s="37"/>
      <c r="AP239" s="78"/>
      <c r="AQ239" s="37"/>
      <c r="AR239" s="37"/>
      <c r="AS239" s="37"/>
      <c r="AT239" s="37"/>
      <c r="AU239" s="37"/>
      <c r="AV239" s="37"/>
      <c r="AW239" s="37"/>
      <c r="AX239" s="37"/>
      <c r="AY239" s="37"/>
      <c r="AZ239" s="78"/>
      <c r="BA239" s="37"/>
      <c r="BB239" s="78"/>
    </row>
    <row r="240" spans="3:54" ht="20.100000000000001" customHeight="1">
      <c r="C240" s="113"/>
      <c r="D240" s="114"/>
      <c r="P240" s="82"/>
      <c r="Q240" s="82"/>
      <c r="R240" s="38"/>
      <c r="S240" s="38"/>
      <c r="T240" s="38"/>
      <c r="U240" s="38"/>
      <c r="V240" s="38"/>
      <c r="W240" s="38"/>
      <c r="X240" s="38"/>
      <c r="Y240" s="38"/>
      <c r="Z240" s="38"/>
      <c r="AA240" s="38"/>
      <c r="AB240" s="38"/>
      <c r="AC240" s="38"/>
      <c r="AD240" s="38"/>
      <c r="AE240" s="38"/>
      <c r="AF240" s="38"/>
      <c r="AG240" s="38"/>
      <c r="AH240" s="38"/>
      <c r="AN240" s="37"/>
      <c r="AO240" s="37"/>
      <c r="AP240" s="78"/>
      <c r="AQ240" s="37"/>
      <c r="AR240" s="37"/>
      <c r="AS240" s="37"/>
      <c r="AT240" s="37"/>
      <c r="AU240" s="37"/>
      <c r="AV240" s="37"/>
      <c r="AW240" s="37"/>
      <c r="AX240" s="37"/>
      <c r="AY240" s="37"/>
      <c r="AZ240" s="78"/>
      <c r="BA240" s="37"/>
      <c r="BB240" s="78"/>
    </row>
    <row r="241" spans="3:54" ht="20.100000000000001" customHeight="1">
      <c r="C241" s="113"/>
      <c r="D241" s="114"/>
      <c r="P241" s="82"/>
      <c r="Q241" s="82"/>
      <c r="R241" s="38"/>
      <c r="S241" s="38"/>
      <c r="T241" s="38"/>
      <c r="U241" s="38"/>
      <c r="V241" s="38"/>
      <c r="W241" s="38"/>
      <c r="X241" s="38"/>
      <c r="Y241" s="38"/>
      <c r="Z241" s="38"/>
      <c r="AA241" s="38"/>
      <c r="AB241" s="38"/>
      <c r="AC241" s="38"/>
      <c r="AD241" s="38"/>
      <c r="AE241" s="38"/>
      <c r="AF241" s="38"/>
      <c r="AG241" s="38"/>
      <c r="AH241" s="38"/>
      <c r="AN241" s="37"/>
      <c r="AO241" s="37"/>
      <c r="AP241" s="78"/>
      <c r="AQ241" s="37"/>
      <c r="AR241" s="37"/>
      <c r="AS241" s="37"/>
      <c r="AT241" s="37"/>
      <c r="AU241" s="37"/>
      <c r="AV241" s="37"/>
      <c r="AW241" s="37"/>
      <c r="AX241" s="37"/>
      <c r="AY241" s="37"/>
      <c r="AZ241" s="78"/>
      <c r="BA241" s="37"/>
      <c r="BB241" s="78"/>
    </row>
    <row r="242" spans="3:54" ht="20.100000000000001" customHeight="1">
      <c r="C242" s="113"/>
      <c r="D242" s="114"/>
      <c r="P242" s="82"/>
      <c r="Q242" s="82"/>
      <c r="R242" s="38"/>
      <c r="S242" s="38"/>
      <c r="T242" s="38"/>
      <c r="U242" s="38"/>
      <c r="V242" s="38"/>
      <c r="W242" s="38"/>
      <c r="X242" s="38"/>
      <c r="Y242" s="38"/>
      <c r="Z242" s="38"/>
      <c r="AA242" s="38"/>
      <c r="AB242" s="38"/>
      <c r="AC242" s="38"/>
      <c r="AD242" s="38"/>
      <c r="AE242" s="38"/>
      <c r="AF242" s="38"/>
      <c r="AG242" s="38"/>
      <c r="AH242" s="38"/>
      <c r="AN242" s="37"/>
      <c r="AO242" s="37"/>
      <c r="AP242" s="78"/>
      <c r="AQ242" s="37"/>
      <c r="AR242" s="37"/>
      <c r="AS242" s="37"/>
      <c r="AT242" s="37"/>
      <c r="AU242" s="37"/>
      <c r="AV242" s="37"/>
      <c r="AW242" s="37"/>
      <c r="AX242" s="37"/>
      <c r="AY242" s="37"/>
      <c r="AZ242" s="78"/>
      <c r="BA242" s="37"/>
      <c r="BB242" s="78"/>
    </row>
    <row r="243" spans="3:54" ht="20.100000000000001" customHeight="1">
      <c r="C243" s="113"/>
      <c r="D243" s="114"/>
      <c r="P243" s="82"/>
      <c r="Q243" s="82"/>
      <c r="R243" s="38"/>
      <c r="S243" s="38"/>
      <c r="T243" s="38"/>
      <c r="U243" s="38"/>
      <c r="V243" s="38"/>
      <c r="W243" s="38"/>
      <c r="X243" s="38"/>
      <c r="Y243" s="38"/>
      <c r="Z243" s="38"/>
      <c r="AA243" s="38"/>
      <c r="AB243" s="38"/>
      <c r="AC243" s="38"/>
      <c r="AD243" s="38"/>
      <c r="AE243" s="38"/>
      <c r="AF243" s="38"/>
      <c r="AG243" s="38"/>
      <c r="AH243" s="38"/>
      <c r="AN243" s="37"/>
      <c r="AO243" s="37"/>
      <c r="AP243" s="78"/>
      <c r="AQ243" s="37"/>
      <c r="AR243" s="37"/>
      <c r="AS243" s="37"/>
      <c r="AT243" s="37"/>
      <c r="AU243" s="37"/>
      <c r="AV243" s="37"/>
      <c r="AW243" s="37"/>
      <c r="AX243" s="37"/>
      <c r="AY243" s="37"/>
      <c r="AZ243" s="78"/>
      <c r="BA243" s="37"/>
      <c r="BB243" s="78"/>
    </row>
    <row r="244" spans="3:54" ht="20.100000000000001" customHeight="1">
      <c r="C244" s="113"/>
      <c r="D244" s="114"/>
      <c r="P244" s="82"/>
      <c r="Q244" s="82"/>
      <c r="R244" s="38"/>
      <c r="S244" s="38"/>
      <c r="T244" s="38"/>
      <c r="U244" s="38"/>
      <c r="V244" s="38"/>
      <c r="W244" s="38"/>
      <c r="X244" s="38"/>
      <c r="Y244" s="38"/>
      <c r="Z244" s="38"/>
      <c r="AA244" s="38"/>
      <c r="AB244" s="38"/>
      <c r="AC244" s="38"/>
      <c r="AD244" s="38"/>
      <c r="AE244" s="38"/>
      <c r="AF244" s="38"/>
      <c r="AG244" s="38"/>
      <c r="AH244" s="38"/>
      <c r="AN244" s="37"/>
      <c r="AO244" s="37"/>
      <c r="AP244" s="78"/>
      <c r="AQ244" s="37"/>
      <c r="AR244" s="37"/>
      <c r="AS244" s="37"/>
      <c r="AT244" s="37"/>
      <c r="AU244" s="37"/>
      <c r="AV244" s="37"/>
      <c r="AW244" s="37"/>
      <c r="AX244" s="37"/>
      <c r="AY244" s="37"/>
      <c r="AZ244" s="78"/>
      <c r="BA244" s="37"/>
      <c r="BB244" s="78"/>
    </row>
    <row r="245" spans="3:54" ht="20.100000000000001" customHeight="1">
      <c r="C245" s="113"/>
      <c r="D245" s="114"/>
      <c r="P245" s="82"/>
      <c r="Q245" s="82"/>
      <c r="R245" s="38"/>
      <c r="S245" s="38"/>
      <c r="T245" s="38"/>
      <c r="U245" s="38"/>
      <c r="V245" s="38"/>
      <c r="W245" s="38"/>
      <c r="X245" s="38"/>
      <c r="Y245" s="38"/>
      <c r="Z245" s="38"/>
      <c r="AA245" s="38"/>
      <c r="AB245" s="38"/>
      <c r="AC245" s="38"/>
      <c r="AD245" s="38"/>
      <c r="AE245" s="38"/>
      <c r="AF245" s="38"/>
      <c r="AG245" s="38"/>
      <c r="AH245" s="38"/>
      <c r="AN245" s="37"/>
      <c r="AO245" s="37"/>
      <c r="AP245" s="78"/>
      <c r="AQ245" s="37"/>
      <c r="AR245" s="37"/>
      <c r="AS245" s="37"/>
      <c r="AT245" s="37"/>
      <c r="AU245" s="37"/>
      <c r="AV245" s="37"/>
      <c r="AW245" s="37"/>
      <c r="AX245" s="37"/>
      <c r="AY245" s="37"/>
      <c r="AZ245" s="78"/>
      <c r="BA245" s="37"/>
      <c r="BB245" s="78"/>
    </row>
    <row r="246" spans="3:54" ht="20.100000000000001" customHeight="1">
      <c r="C246" s="113"/>
      <c r="D246" s="114"/>
      <c r="P246" s="82"/>
      <c r="Q246" s="82"/>
      <c r="R246" s="38"/>
      <c r="S246" s="38"/>
      <c r="T246" s="38"/>
      <c r="U246" s="38"/>
      <c r="V246" s="38"/>
      <c r="W246" s="38"/>
      <c r="X246" s="38"/>
      <c r="Y246" s="38"/>
      <c r="Z246" s="38"/>
      <c r="AA246" s="38"/>
      <c r="AB246" s="38"/>
      <c r="AC246" s="38"/>
      <c r="AD246" s="38"/>
      <c r="AE246" s="38"/>
      <c r="AF246" s="38"/>
      <c r="AG246" s="38"/>
      <c r="AH246" s="38"/>
      <c r="AN246" s="37"/>
      <c r="AO246" s="37"/>
      <c r="AP246" s="78"/>
      <c r="AQ246" s="37"/>
      <c r="AR246" s="37"/>
      <c r="AS246" s="37"/>
      <c r="AT246" s="37"/>
      <c r="AU246" s="37"/>
      <c r="AV246" s="37"/>
      <c r="AW246" s="37"/>
      <c r="AX246" s="37"/>
      <c r="AY246" s="37"/>
      <c r="AZ246" s="78"/>
      <c r="BA246" s="37"/>
      <c r="BB246" s="78"/>
    </row>
    <row r="247" spans="3:54" ht="20.100000000000001" customHeight="1">
      <c r="C247" s="113"/>
      <c r="D247" s="114"/>
      <c r="P247" s="82"/>
      <c r="Q247" s="82"/>
      <c r="R247" s="38"/>
      <c r="S247" s="38"/>
      <c r="T247" s="38"/>
      <c r="U247" s="38"/>
      <c r="V247" s="38"/>
      <c r="W247" s="38"/>
      <c r="X247" s="38"/>
      <c r="Y247" s="38"/>
      <c r="Z247" s="38"/>
      <c r="AA247" s="38"/>
      <c r="AB247" s="38"/>
      <c r="AC247" s="38"/>
      <c r="AD247" s="38"/>
      <c r="AE247" s="38"/>
      <c r="AF247" s="38"/>
      <c r="AG247" s="38"/>
      <c r="AH247" s="38"/>
      <c r="AN247" s="37"/>
      <c r="AO247" s="37"/>
      <c r="AP247" s="78"/>
      <c r="AQ247" s="37"/>
      <c r="AR247" s="37"/>
      <c r="AS247" s="37"/>
      <c r="AT247" s="37"/>
      <c r="AU247" s="37"/>
      <c r="AV247" s="37"/>
      <c r="AW247" s="37"/>
      <c r="AX247" s="37"/>
      <c r="AY247" s="37"/>
      <c r="AZ247" s="78"/>
      <c r="BA247" s="37"/>
      <c r="BB247" s="78"/>
    </row>
    <row r="248" spans="3:54" ht="20.100000000000001" customHeight="1">
      <c r="C248" s="113"/>
      <c r="D248" s="114"/>
      <c r="P248" s="82"/>
      <c r="Q248" s="82"/>
      <c r="R248" s="38"/>
      <c r="S248" s="38"/>
      <c r="T248" s="38"/>
      <c r="U248" s="38"/>
      <c r="V248" s="38"/>
      <c r="W248" s="38"/>
      <c r="X248" s="38"/>
      <c r="Y248" s="38"/>
      <c r="Z248" s="38"/>
      <c r="AA248" s="38"/>
      <c r="AB248" s="38"/>
      <c r="AC248" s="38"/>
      <c r="AD248" s="38"/>
      <c r="AE248" s="38"/>
      <c r="AF248" s="38"/>
      <c r="AG248" s="38"/>
      <c r="AH248" s="38"/>
      <c r="AN248" s="37"/>
      <c r="AO248" s="37"/>
      <c r="AP248" s="78"/>
      <c r="AQ248" s="37"/>
      <c r="AR248" s="37"/>
      <c r="AS248" s="37"/>
      <c r="AT248" s="37"/>
      <c r="AU248" s="37"/>
      <c r="AV248" s="37"/>
      <c r="AW248" s="37"/>
      <c r="AX248" s="37"/>
      <c r="AY248" s="37"/>
      <c r="AZ248" s="78"/>
      <c r="BA248" s="37"/>
      <c r="BB248" s="78"/>
    </row>
    <row r="249" spans="3:54" ht="20.100000000000001" customHeight="1">
      <c r="C249" s="113"/>
      <c r="D249" s="114"/>
      <c r="P249" s="82"/>
      <c r="Q249" s="82"/>
      <c r="R249" s="38"/>
      <c r="S249" s="38"/>
      <c r="T249" s="38"/>
      <c r="U249" s="38"/>
      <c r="V249" s="38"/>
      <c r="W249" s="38"/>
      <c r="X249" s="38"/>
      <c r="Y249" s="38"/>
      <c r="Z249" s="38"/>
      <c r="AA249" s="38"/>
      <c r="AB249" s="38"/>
      <c r="AC249" s="38"/>
      <c r="AD249" s="38"/>
      <c r="AE249" s="38"/>
      <c r="AF249" s="38"/>
      <c r="AG249" s="38"/>
      <c r="AH249" s="38"/>
      <c r="AN249" s="37"/>
      <c r="AO249" s="37"/>
      <c r="AP249" s="78"/>
      <c r="AQ249" s="37"/>
      <c r="AR249" s="37"/>
      <c r="AS249" s="37"/>
      <c r="AT249" s="37"/>
      <c r="AU249" s="37"/>
      <c r="AV249" s="37"/>
      <c r="AW249" s="37"/>
      <c r="AX249" s="37"/>
      <c r="AY249" s="37"/>
      <c r="AZ249" s="78"/>
      <c r="BA249" s="37"/>
      <c r="BB249" s="78"/>
    </row>
    <row r="250" spans="3:54" ht="20.100000000000001" customHeight="1">
      <c r="C250" s="113"/>
      <c r="D250" s="114"/>
      <c r="P250" s="82"/>
      <c r="Q250" s="82"/>
      <c r="R250" s="38"/>
      <c r="S250" s="38"/>
      <c r="T250" s="38"/>
      <c r="U250" s="38"/>
      <c r="V250" s="38"/>
      <c r="W250" s="38"/>
      <c r="X250" s="38"/>
      <c r="Y250" s="38"/>
      <c r="Z250" s="38"/>
      <c r="AA250" s="38"/>
      <c r="AB250" s="38"/>
      <c r="AC250" s="38"/>
      <c r="AD250" s="38"/>
      <c r="AE250" s="38"/>
      <c r="AF250" s="38"/>
      <c r="AG250" s="38"/>
      <c r="AH250" s="38"/>
      <c r="AN250" s="37"/>
      <c r="AO250" s="37"/>
      <c r="AP250" s="78"/>
      <c r="AQ250" s="37"/>
      <c r="AR250" s="37"/>
      <c r="AS250" s="37"/>
      <c r="AT250" s="37"/>
      <c r="AU250" s="37"/>
      <c r="AV250" s="37"/>
      <c r="AW250" s="37"/>
      <c r="AX250" s="37"/>
      <c r="AY250" s="37"/>
      <c r="AZ250" s="78"/>
      <c r="BA250" s="37"/>
      <c r="BB250" s="78"/>
    </row>
    <row r="251" spans="3:54" ht="20.100000000000001" customHeight="1">
      <c r="C251" s="113"/>
      <c r="D251" s="114"/>
      <c r="P251" s="82"/>
      <c r="Q251" s="82"/>
      <c r="R251" s="38"/>
      <c r="S251" s="38"/>
      <c r="T251" s="38"/>
      <c r="U251" s="38"/>
      <c r="V251" s="38"/>
      <c r="W251" s="38"/>
      <c r="X251" s="38"/>
      <c r="Y251" s="38"/>
      <c r="Z251" s="38"/>
      <c r="AA251" s="38"/>
      <c r="AB251" s="38"/>
      <c r="AC251" s="38"/>
      <c r="AD251" s="38"/>
      <c r="AE251" s="38"/>
      <c r="AF251" s="38"/>
      <c r="AG251" s="38"/>
      <c r="AH251" s="38"/>
      <c r="AN251" s="37"/>
      <c r="AO251" s="37"/>
      <c r="AP251" s="78"/>
      <c r="AQ251" s="37"/>
      <c r="AR251" s="37"/>
      <c r="AS251" s="37"/>
      <c r="AT251" s="37"/>
      <c r="AU251" s="37"/>
      <c r="AV251" s="37"/>
      <c r="AW251" s="37"/>
      <c r="AX251" s="37"/>
      <c r="AY251" s="37"/>
      <c r="AZ251" s="78"/>
      <c r="BA251" s="37"/>
      <c r="BB251" s="78"/>
    </row>
    <row r="252" spans="3:54" ht="20.100000000000001" customHeight="1">
      <c r="C252" s="113"/>
      <c r="D252" s="114"/>
      <c r="P252" s="82"/>
      <c r="Q252" s="82"/>
      <c r="R252" s="38"/>
      <c r="S252" s="38"/>
      <c r="T252" s="38"/>
      <c r="U252" s="38"/>
      <c r="V252" s="38"/>
      <c r="W252" s="38"/>
      <c r="X252" s="38"/>
      <c r="Y252" s="38"/>
      <c r="Z252" s="38"/>
      <c r="AA252" s="38"/>
      <c r="AB252" s="38"/>
      <c r="AC252" s="38"/>
      <c r="AD252" s="38"/>
      <c r="AE252" s="38"/>
      <c r="AF252" s="38"/>
      <c r="AG252" s="38"/>
      <c r="AH252" s="38"/>
      <c r="AN252" s="37"/>
      <c r="AO252" s="37"/>
      <c r="AP252" s="78"/>
      <c r="AQ252" s="37"/>
      <c r="AR252" s="37"/>
      <c r="AS252" s="37"/>
      <c r="AT252" s="37"/>
      <c r="AU252" s="37"/>
      <c r="AV252" s="37"/>
      <c r="AW252" s="37"/>
      <c r="AX252" s="37"/>
      <c r="AY252" s="37"/>
      <c r="AZ252" s="78"/>
      <c r="BA252" s="37"/>
      <c r="BB252" s="78"/>
    </row>
    <row r="253" spans="3:54" ht="20.100000000000001" customHeight="1">
      <c r="C253" s="113"/>
      <c r="D253" s="114"/>
      <c r="P253" s="82"/>
      <c r="Q253" s="82"/>
      <c r="R253" s="38"/>
      <c r="S253" s="38"/>
      <c r="T253" s="38"/>
      <c r="U253" s="38"/>
      <c r="V253" s="38"/>
      <c r="W253" s="38"/>
      <c r="X253" s="38"/>
      <c r="Y253" s="38"/>
      <c r="Z253" s="38"/>
      <c r="AA253" s="38"/>
      <c r="AB253" s="38"/>
      <c r="AC253" s="38"/>
      <c r="AD253" s="38"/>
      <c r="AE253" s="38"/>
      <c r="AF253" s="38"/>
      <c r="AG253" s="38"/>
      <c r="AH253" s="38"/>
      <c r="AN253" s="37"/>
      <c r="AO253" s="37"/>
      <c r="AP253" s="78"/>
      <c r="AQ253" s="37"/>
      <c r="AR253" s="37"/>
      <c r="AS253" s="37"/>
      <c r="AT253" s="37"/>
      <c r="AU253" s="37"/>
      <c r="AV253" s="37"/>
      <c r="AW253" s="37"/>
      <c r="AX253" s="37"/>
      <c r="AY253" s="37"/>
      <c r="AZ253" s="78"/>
      <c r="BA253" s="37"/>
      <c r="BB253" s="78"/>
    </row>
    <row r="254" spans="3:54" ht="20.100000000000001" customHeight="1">
      <c r="C254" s="113"/>
      <c r="D254" s="114"/>
      <c r="P254" s="82"/>
      <c r="Q254" s="82"/>
      <c r="R254" s="38"/>
      <c r="S254" s="38"/>
      <c r="T254" s="38"/>
      <c r="U254" s="38"/>
      <c r="V254" s="38"/>
      <c r="W254" s="38"/>
      <c r="X254" s="38"/>
      <c r="Y254" s="38"/>
      <c r="Z254" s="38"/>
      <c r="AA254" s="38"/>
      <c r="AB254" s="38"/>
      <c r="AC254" s="38"/>
      <c r="AD254" s="38"/>
      <c r="AE254" s="38"/>
      <c r="AF254" s="38"/>
      <c r="AG254" s="38"/>
      <c r="AH254" s="38"/>
      <c r="AN254" s="37"/>
      <c r="AO254" s="37"/>
      <c r="AP254" s="78"/>
      <c r="AQ254" s="37"/>
      <c r="AR254" s="37"/>
      <c r="AS254" s="37"/>
      <c r="AT254" s="37"/>
      <c r="AU254" s="37"/>
      <c r="AV254" s="37"/>
      <c r="AW254" s="37"/>
      <c r="AX254" s="37"/>
      <c r="AY254" s="37"/>
      <c r="AZ254" s="78"/>
      <c r="BA254" s="37"/>
      <c r="BB254" s="78"/>
    </row>
    <row r="255" spans="3:54" ht="20.100000000000001" customHeight="1">
      <c r="C255" s="113"/>
      <c r="D255" s="114"/>
      <c r="P255" s="82"/>
      <c r="Q255" s="82"/>
      <c r="R255" s="38"/>
      <c r="S255" s="38"/>
      <c r="T255" s="38"/>
      <c r="U255" s="38"/>
      <c r="V255" s="38"/>
      <c r="W255" s="38"/>
      <c r="X255" s="38"/>
      <c r="Y255" s="38"/>
      <c r="Z255" s="38"/>
      <c r="AA255" s="38"/>
      <c r="AB255" s="38"/>
      <c r="AC255" s="38"/>
      <c r="AD255" s="38"/>
      <c r="AE255" s="38"/>
      <c r="AF255" s="38"/>
      <c r="AG255" s="38"/>
      <c r="AH255" s="38"/>
      <c r="AN255" s="37"/>
      <c r="AO255" s="37"/>
      <c r="AP255" s="78"/>
      <c r="AQ255" s="37"/>
      <c r="AR255" s="37"/>
      <c r="AS255" s="37"/>
      <c r="AT255" s="37"/>
      <c r="AU255" s="37"/>
      <c r="AV255" s="37"/>
      <c r="AW255" s="37"/>
      <c r="AX255" s="37"/>
      <c r="AY255" s="37"/>
      <c r="AZ255" s="78"/>
      <c r="BA255" s="37"/>
      <c r="BB255" s="78"/>
    </row>
    <row r="256" spans="3:54" ht="20.100000000000001" customHeight="1">
      <c r="C256" s="113"/>
      <c r="D256" s="114"/>
      <c r="P256" s="82"/>
      <c r="Q256" s="82"/>
      <c r="R256" s="38"/>
      <c r="S256" s="38"/>
      <c r="T256" s="38"/>
      <c r="U256" s="38"/>
      <c r="V256" s="38"/>
      <c r="W256" s="38"/>
      <c r="X256" s="38"/>
      <c r="Y256" s="38"/>
      <c r="Z256" s="38"/>
      <c r="AA256" s="38"/>
      <c r="AB256" s="38"/>
      <c r="AC256" s="38"/>
      <c r="AD256" s="38"/>
      <c r="AE256" s="38"/>
      <c r="AF256" s="38"/>
      <c r="AG256" s="38"/>
      <c r="AH256" s="38"/>
      <c r="AN256" s="37"/>
      <c r="AO256" s="37"/>
      <c r="AP256" s="78"/>
      <c r="AQ256" s="37"/>
      <c r="AR256" s="37"/>
      <c r="AS256" s="37"/>
      <c r="AT256" s="37"/>
      <c r="AU256" s="37"/>
      <c r="AV256" s="37"/>
      <c r="AW256" s="37"/>
      <c r="AX256" s="37"/>
      <c r="AY256" s="37"/>
      <c r="AZ256" s="78"/>
      <c r="BA256" s="37"/>
      <c r="BB256" s="78"/>
    </row>
    <row r="257" spans="3:54" ht="20.100000000000001" customHeight="1">
      <c r="C257" s="113"/>
      <c r="D257" s="114"/>
      <c r="P257" s="82"/>
      <c r="Q257" s="82"/>
      <c r="R257" s="38"/>
      <c r="S257" s="38"/>
      <c r="T257" s="38"/>
      <c r="U257" s="38"/>
      <c r="V257" s="38"/>
      <c r="W257" s="38"/>
      <c r="X257" s="38"/>
      <c r="Y257" s="38"/>
      <c r="Z257" s="38"/>
      <c r="AA257" s="38"/>
      <c r="AB257" s="38"/>
      <c r="AC257" s="38"/>
      <c r="AD257" s="38"/>
      <c r="AE257" s="38"/>
      <c r="AF257" s="38"/>
      <c r="AG257" s="38"/>
      <c r="AH257" s="38"/>
      <c r="AN257" s="37"/>
      <c r="AO257" s="37"/>
      <c r="AP257" s="78"/>
      <c r="AQ257" s="37"/>
      <c r="AR257" s="37"/>
      <c r="AS257" s="37"/>
      <c r="AT257" s="37"/>
      <c r="AU257" s="37"/>
      <c r="AV257" s="37"/>
      <c r="AW257" s="37"/>
      <c r="AX257" s="37"/>
      <c r="AY257" s="37"/>
      <c r="AZ257" s="78"/>
      <c r="BA257" s="37"/>
      <c r="BB257" s="78"/>
    </row>
    <row r="258" spans="3:54" ht="20.100000000000001" customHeight="1">
      <c r="C258" s="113"/>
      <c r="D258" s="114"/>
      <c r="P258" s="82"/>
      <c r="Q258" s="82"/>
      <c r="R258" s="38"/>
      <c r="S258" s="38"/>
      <c r="T258" s="38"/>
      <c r="U258" s="38"/>
      <c r="V258" s="38"/>
      <c r="W258" s="38"/>
      <c r="X258" s="38"/>
      <c r="Y258" s="38"/>
      <c r="Z258" s="38"/>
      <c r="AA258" s="38"/>
      <c r="AB258" s="38"/>
      <c r="AC258" s="38"/>
      <c r="AD258" s="38"/>
      <c r="AE258" s="38"/>
      <c r="AF258" s="38"/>
      <c r="AG258" s="38"/>
      <c r="AH258" s="38"/>
      <c r="AN258" s="37"/>
      <c r="AO258" s="37"/>
      <c r="AP258" s="78"/>
      <c r="AQ258" s="37"/>
      <c r="AR258" s="37"/>
      <c r="AS258" s="37"/>
      <c r="AT258" s="37"/>
      <c r="AU258" s="37"/>
      <c r="AV258" s="37"/>
      <c r="AW258" s="37"/>
      <c r="AX258" s="37"/>
      <c r="AY258" s="37"/>
      <c r="AZ258" s="78"/>
      <c r="BA258" s="37"/>
      <c r="BB258" s="78"/>
    </row>
    <row r="259" spans="3:54" ht="20.100000000000001" customHeight="1">
      <c r="C259" s="113"/>
      <c r="D259" s="114"/>
      <c r="P259" s="82"/>
      <c r="Q259" s="82"/>
      <c r="R259" s="38"/>
      <c r="S259" s="38"/>
      <c r="T259" s="38"/>
      <c r="U259" s="38"/>
      <c r="V259" s="38"/>
      <c r="W259" s="38"/>
      <c r="X259" s="38"/>
      <c r="Y259" s="38"/>
      <c r="Z259" s="38"/>
      <c r="AA259" s="38"/>
      <c r="AB259" s="38"/>
      <c r="AC259" s="38"/>
      <c r="AD259" s="38"/>
      <c r="AE259" s="38"/>
      <c r="AF259" s="38"/>
      <c r="AG259" s="38"/>
      <c r="AH259" s="38"/>
      <c r="AN259" s="37"/>
      <c r="AO259" s="37"/>
      <c r="AP259" s="78"/>
      <c r="AQ259" s="37"/>
      <c r="AR259" s="37"/>
      <c r="AS259" s="37"/>
      <c r="AT259" s="37"/>
      <c r="AU259" s="37"/>
      <c r="AV259" s="37"/>
      <c r="AW259" s="37"/>
      <c r="AX259" s="37"/>
      <c r="AY259" s="37"/>
      <c r="AZ259" s="78"/>
      <c r="BA259" s="37"/>
      <c r="BB259" s="78"/>
    </row>
    <row r="260" spans="3:54" ht="20.100000000000001" customHeight="1">
      <c r="C260" s="113"/>
      <c r="D260" s="114"/>
      <c r="P260" s="82"/>
      <c r="Q260" s="82"/>
      <c r="R260" s="38"/>
      <c r="S260" s="38"/>
      <c r="T260" s="38"/>
      <c r="U260" s="38"/>
      <c r="V260" s="38"/>
      <c r="W260" s="38"/>
      <c r="X260" s="38"/>
      <c r="Y260" s="38"/>
      <c r="Z260" s="38"/>
      <c r="AA260" s="38"/>
      <c r="AB260" s="38"/>
      <c r="AC260" s="38"/>
      <c r="AD260" s="38"/>
      <c r="AE260" s="38"/>
      <c r="AF260" s="38"/>
      <c r="AG260" s="38"/>
      <c r="AH260" s="38"/>
      <c r="AN260" s="37"/>
      <c r="AO260" s="37"/>
      <c r="AP260" s="78"/>
      <c r="AQ260" s="37"/>
      <c r="AR260" s="37"/>
      <c r="AS260" s="37"/>
      <c r="AT260" s="37"/>
      <c r="AU260" s="37"/>
      <c r="AV260" s="37"/>
      <c r="AW260" s="37"/>
      <c r="AX260" s="37"/>
      <c r="AY260" s="37"/>
      <c r="AZ260" s="78"/>
      <c r="BA260" s="37"/>
      <c r="BB260" s="78"/>
    </row>
    <row r="261" spans="3:54" ht="20.100000000000001" customHeight="1">
      <c r="C261" s="113"/>
      <c r="D261" s="114"/>
      <c r="P261" s="82"/>
      <c r="Q261" s="82"/>
      <c r="R261" s="38"/>
      <c r="S261" s="38"/>
      <c r="T261" s="38"/>
      <c r="U261" s="38"/>
      <c r="V261" s="38"/>
      <c r="W261" s="38"/>
      <c r="X261" s="38"/>
      <c r="Y261" s="38"/>
      <c r="Z261" s="38"/>
      <c r="AA261" s="38"/>
      <c r="AB261" s="38"/>
      <c r="AC261" s="38"/>
      <c r="AD261" s="38"/>
      <c r="AE261" s="38"/>
      <c r="AF261" s="38"/>
      <c r="AG261" s="38"/>
      <c r="AH261" s="38"/>
      <c r="AN261" s="37"/>
      <c r="AO261" s="37"/>
      <c r="AP261" s="78"/>
      <c r="AQ261" s="37"/>
      <c r="AR261" s="37"/>
      <c r="AS261" s="37"/>
      <c r="AT261" s="37"/>
      <c r="AU261" s="37"/>
      <c r="AV261" s="37"/>
      <c r="AW261" s="37"/>
      <c r="AX261" s="37"/>
      <c r="AY261" s="37"/>
      <c r="AZ261" s="78"/>
      <c r="BA261" s="37"/>
      <c r="BB261" s="78"/>
    </row>
    <row r="262" spans="3:54" ht="20.100000000000001" customHeight="1">
      <c r="C262" s="113"/>
      <c r="D262" s="114"/>
      <c r="P262" s="82"/>
      <c r="Q262" s="82"/>
      <c r="R262" s="38"/>
      <c r="S262" s="38"/>
      <c r="T262" s="38"/>
      <c r="U262" s="38"/>
      <c r="V262" s="38"/>
      <c r="W262" s="38"/>
      <c r="X262" s="38"/>
      <c r="Y262" s="38"/>
      <c r="Z262" s="38"/>
      <c r="AA262" s="38"/>
      <c r="AB262" s="38"/>
      <c r="AC262" s="38"/>
      <c r="AD262" s="38"/>
      <c r="AE262" s="38"/>
      <c r="AF262" s="38"/>
      <c r="AG262" s="38"/>
      <c r="AH262" s="38"/>
      <c r="AN262" s="37"/>
      <c r="AO262" s="37"/>
      <c r="AP262" s="78"/>
      <c r="AQ262" s="37"/>
      <c r="AR262" s="37"/>
      <c r="AS262" s="37"/>
      <c r="AT262" s="37"/>
      <c r="AU262" s="37"/>
      <c r="AV262" s="37"/>
      <c r="AW262" s="37"/>
      <c r="AX262" s="37"/>
      <c r="AY262" s="37"/>
      <c r="AZ262" s="78"/>
      <c r="BA262" s="37"/>
      <c r="BB262" s="78"/>
    </row>
    <row r="263" spans="3:54" ht="20.100000000000001" customHeight="1">
      <c r="C263" s="113"/>
      <c r="D263" s="114"/>
      <c r="P263" s="82"/>
      <c r="Q263" s="82"/>
      <c r="R263" s="38"/>
      <c r="S263" s="38"/>
      <c r="T263" s="38"/>
      <c r="U263" s="38"/>
      <c r="V263" s="38"/>
      <c r="W263" s="38"/>
      <c r="X263" s="38"/>
      <c r="Y263" s="38"/>
      <c r="Z263" s="38"/>
      <c r="AA263" s="38"/>
      <c r="AB263" s="38"/>
      <c r="AC263" s="38"/>
      <c r="AD263" s="38"/>
      <c r="AE263" s="38"/>
      <c r="AF263" s="38"/>
      <c r="AG263" s="38"/>
      <c r="AH263" s="38"/>
      <c r="AN263" s="37"/>
      <c r="AO263" s="37"/>
      <c r="AP263" s="78"/>
      <c r="AQ263" s="37"/>
      <c r="AR263" s="37"/>
      <c r="AS263" s="37"/>
      <c r="AT263" s="37"/>
      <c r="AU263" s="37"/>
      <c r="AV263" s="37"/>
      <c r="AW263" s="37"/>
      <c r="AX263" s="37"/>
      <c r="AY263" s="37"/>
      <c r="AZ263" s="78"/>
      <c r="BA263" s="37"/>
      <c r="BB263" s="78"/>
    </row>
    <row r="264" spans="3:54" ht="20.100000000000001" customHeight="1">
      <c r="C264" s="113"/>
      <c r="D264" s="114"/>
      <c r="P264" s="82"/>
      <c r="Q264" s="82"/>
      <c r="R264" s="38"/>
      <c r="S264" s="38"/>
      <c r="T264" s="38"/>
      <c r="U264" s="38"/>
      <c r="V264" s="38"/>
      <c r="W264" s="38"/>
      <c r="X264" s="38"/>
      <c r="Y264" s="38"/>
      <c r="Z264" s="38"/>
      <c r="AA264" s="38"/>
      <c r="AB264" s="38"/>
      <c r="AC264" s="38"/>
      <c r="AD264" s="38"/>
      <c r="AE264" s="38"/>
      <c r="AF264" s="38"/>
      <c r="AG264" s="38"/>
      <c r="AH264" s="38"/>
      <c r="AN264" s="37"/>
      <c r="AO264" s="37"/>
      <c r="AP264" s="78"/>
      <c r="AQ264" s="37"/>
      <c r="AR264" s="37"/>
      <c r="AS264" s="37"/>
      <c r="AT264" s="37"/>
      <c r="AU264" s="37"/>
      <c r="AV264" s="37"/>
      <c r="AW264" s="37"/>
      <c r="AX264" s="37"/>
      <c r="AY264" s="37"/>
      <c r="AZ264" s="78"/>
      <c r="BA264" s="37"/>
      <c r="BB264" s="78"/>
    </row>
    <row r="265" spans="3:54" ht="20.100000000000001" customHeight="1">
      <c r="C265" s="113"/>
      <c r="D265" s="114"/>
      <c r="P265" s="82"/>
      <c r="Q265" s="82"/>
      <c r="R265" s="38"/>
      <c r="S265" s="38"/>
      <c r="T265" s="38"/>
      <c r="U265" s="38"/>
      <c r="V265" s="38"/>
      <c r="W265" s="38"/>
      <c r="X265" s="38"/>
      <c r="Y265" s="38"/>
      <c r="Z265" s="38"/>
      <c r="AA265" s="38"/>
      <c r="AB265" s="38"/>
      <c r="AC265" s="38"/>
      <c r="AD265" s="38"/>
      <c r="AE265" s="38"/>
      <c r="AF265" s="38"/>
      <c r="AG265" s="38"/>
      <c r="AH265" s="38"/>
      <c r="AN265" s="37"/>
      <c r="AO265" s="37"/>
      <c r="AP265" s="78"/>
      <c r="AQ265" s="37"/>
      <c r="AR265" s="37"/>
      <c r="AS265" s="37"/>
      <c r="AT265" s="37"/>
      <c r="AU265" s="37"/>
      <c r="AV265" s="37"/>
      <c r="AW265" s="37"/>
      <c r="AX265" s="37"/>
      <c r="AY265" s="37"/>
      <c r="AZ265" s="78"/>
      <c r="BA265" s="37"/>
      <c r="BB265" s="78"/>
    </row>
    <row r="266" spans="3:54" ht="20.100000000000001" customHeight="1">
      <c r="C266" s="113"/>
      <c r="D266" s="114"/>
      <c r="P266" s="82"/>
      <c r="Q266" s="82"/>
      <c r="R266" s="38"/>
      <c r="S266" s="38"/>
      <c r="T266" s="38"/>
      <c r="U266" s="38"/>
      <c r="V266" s="38"/>
      <c r="W266" s="38"/>
      <c r="X266" s="38"/>
      <c r="Y266" s="38"/>
      <c r="Z266" s="38"/>
      <c r="AA266" s="38"/>
      <c r="AB266" s="38"/>
      <c r="AC266" s="38"/>
      <c r="AD266" s="38"/>
      <c r="AE266" s="38"/>
      <c r="AF266" s="38"/>
      <c r="AG266" s="38"/>
      <c r="AH266" s="38"/>
      <c r="AN266" s="37"/>
      <c r="AO266" s="37"/>
      <c r="AP266" s="78"/>
      <c r="AQ266" s="37"/>
      <c r="AR266" s="37"/>
      <c r="AS266" s="37"/>
      <c r="AT266" s="37"/>
      <c r="AU266" s="37"/>
      <c r="AV266" s="37"/>
      <c r="AW266" s="37"/>
      <c r="AX266" s="37"/>
      <c r="AY266" s="37"/>
      <c r="AZ266" s="78"/>
      <c r="BA266" s="37"/>
      <c r="BB266" s="78"/>
    </row>
    <row r="267" spans="3:54" ht="20.100000000000001" customHeight="1">
      <c r="C267" s="113"/>
      <c r="D267" s="114"/>
      <c r="P267" s="82"/>
      <c r="Q267" s="82"/>
      <c r="R267" s="38"/>
      <c r="S267" s="38"/>
      <c r="T267" s="38"/>
      <c r="U267" s="38"/>
      <c r="V267" s="38"/>
      <c r="W267" s="38"/>
      <c r="X267" s="38"/>
      <c r="Y267" s="38"/>
      <c r="Z267" s="38"/>
      <c r="AA267" s="38"/>
      <c r="AB267" s="38"/>
      <c r="AC267" s="38"/>
      <c r="AD267" s="38"/>
      <c r="AE267" s="38"/>
      <c r="AF267" s="38"/>
      <c r="AG267" s="38"/>
      <c r="AH267" s="38"/>
      <c r="AN267" s="37"/>
      <c r="AO267" s="37"/>
      <c r="AP267" s="78"/>
      <c r="AQ267" s="37"/>
      <c r="AR267" s="37"/>
      <c r="AS267" s="37"/>
      <c r="AT267" s="37"/>
      <c r="AU267" s="37"/>
      <c r="AV267" s="37"/>
      <c r="AW267" s="37"/>
      <c r="AX267" s="37"/>
      <c r="AY267" s="37"/>
      <c r="AZ267" s="78"/>
      <c r="BA267" s="37"/>
      <c r="BB267" s="78"/>
    </row>
    <row r="268" spans="3:54" ht="20.100000000000001" customHeight="1">
      <c r="C268" s="113"/>
      <c r="D268" s="114"/>
      <c r="P268" s="82"/>
      <c r="Q268" s="82"/>
      <c r="R268" s="38"/>
      <c r="S268" s="38"/>
      <c r="T268" s="38"/>
      <c r="U268" s="38"/>
      <c r="V268" s="38"/>
      <c r="W268" s="38"/>
      <c r="X268" s="38"/>
      <c r="Y268" s="38"/>
      <c r="Z268" s="38"/>
      <c r="AA268" s="38"/>
      <c r="AB268" s="38"/>
      <c r="AC268" s="38"/>
      <c r="AD268" s="38"/>
      <c r="AE268" s="38"/>
      <c r="AF268" s="38"/>
      <c r="AG268" s="38"/>
      <c r="AH268" s="38"/>
      <c r="AN268" s="37"/>
      <c r="AO268" s="37"/>
      <c r="AP268" s="78"/>
      <c r="AQ268" s="37"/>
      <c r="AR268" s="37"/>
      <c r="AS268" s="37"/>
      <c r="AT268" s="37"/>
      <c r="AU268" s="37"/>
      <c r="AV268" s="37"/>
      <c r="AW268" s="37"/>
      <c r="AX268" s="37"/>
      <c r="AY268" s="37"/>
      <c r="AZ268" s="78"/>
      <c r="BA268" s="37"/>
      <c r="BB268" s="78"/>
    </row>
    <row r="269" spans="3:54" ht="20.100000000000001" customHeight="1">
      <c r="C269" s="113"/>
      <c r="D269" s="114"/>
      <c r="P269" s="82"/>
      <c r="Q269" s="82"/>
      <c r="R269" s="38"/>
      <c r="S269" s="38"/>
      <c r="T269" s="38"/>
      <c r="U269" s="38"/>
      <c r="V269" s="38"/>
      <c r="W269" s="38"/>
      <c r="X269" s="38"/>
      <c r="Y269" s="38"/>
      <c r="Z269" s="38"/>
      <c r="AA269" s="38"/>
      <c r="AB269" s="38"/>
      <c r="AC269" s="38"/>
      <c r="AD269" s="38"/>
      <c r="AE269" s="38"/>
      <c r="AF269" s="38"/>
      <c r="AG269" s="38"/>
      <c r="AH269" s="38"/>
      <c r="AN269" s="37"/>
      <c r="AO269" s="37"/>
      <c r="AP269" s="78"/>
      <c r="AQ269" s="37"/>
      <c r="AR269" s="37"/>
      <c r="AS269" s="37"/>
      <c r="AT269" s="37"/>
      <c r="AU269" s="37"/>
      <c r="AV269" s="37"/>
      <c r="AW269" s="37"/>
      <c r="AX269" s="37"/>
      <c r="AY269" s="37"/>
      <c r="AZ269" s="78"/>
      <c r="BA269" s="37"/>
      <c r="BB269" s="78"/>
    </row>
    <row r="270" spans="3:54" ht="20.100000000000001" customHeight="1">
      <c r="C270" s="113"/>
      <c r="D270" s="114"/>
      <c r="P270" s="82"/>
      <c r="Q270" s="82"/>
      <c r="R270" s="38"/>
      <c r="S270" s="38"/>
      <c r="T270" s="38"/>
      <c r="U270" s="38"/>
      <c r="V270" s="38"/>
      <c r="W270" s="38"/>
      <c r="X270" s="38"/>
      <c r="Y270" s="38"/>
      <c r="Z270" s="38"/>
      <c r="AA270" s="38"/>
      <c r="AB270" s="38"/>
      <c r="AC270" s="38"/>
      <c r="AD270" s="38"/>
      <c r="AE270" s="38"/>
      <c r="AF270" s="38"/>
      <c r="AG270" s="38"/>
      <c r="AH270" s="38"/>
      <c r="AN270" s="37"/>
      <c r="AO270" s="37"/>
      <c r="AP270" s="78"/>
      <c r="AQ270" s="37"/>
      <c r="AR270" s="37"/>
      <c r="AS270" s="37"/>
      <c r="AT270" s="37"/>
      <c r="AU270" s="37"/>
      <c r="AV270" s="37"/>
      <c r="AW270" s="37"/>
      <c r="AX270" s="37"/>
      <c r="AY270" s="37"/>
      <c r="AZ270" s="78"/>
      <c r="BA270" s="37"/>
      <c r="BB270" s="78"/>
    </row>
    <row r="271" spans="3:54" ht="20.100000000000001" customHeight="1">
      <c r="C271" s="113"/>
      <c r="D271" s="114"/>
      <c r="P271" s="82"/>
      <c r="Q271" s="82"/>
      <c r="R271" s="38"/>
      <c r="S271" s="38"/>
      <c r="T271" s="38"/>
      <c r="U271" s="38"/>
      <c r="V271" s="38"/>
      <c r="W271" s="38"/>
      <c r="X271" s="38"/>
      <c r="Y271" s="38"/>
      <c r="Z271" s="38"/>
      <c r="AA271" s="38"/>
      <c r="AB271" s="38"/>
      <c r="AC271" s="38"/>
      <c r="AD271" s="38"/>
      <c r="AE271" s="38"/>
      <c r="AF271" s="38"/>
      <c r="AG271" s="38"/>
      <c r="AH271" s="38"/>
      <c r="AN271" s="37"/>
      <c r="AO271" s="37"/>
      <c r="AP271" s="78"/>
      <c r="AQ271" s="37"/>
      <c r="AR271" s="37"/>
      <c r="AS271" s="37"/>
      <c r="AT271" s="37"/>
      <c r="AU271" s="37"/>
      <c r="AV271" s="37"/>
      <c r="AW271" s="37"/>
      <c r="AX271" s="37"/>
      <c r="AY271" s="37"/>
      <c r="AZ271" s="78"/>
      <c r="BA271" s="37"/>
      <c r="BB271" s="78"/>
    </row>
    <row r="272" spans="3:54" ht="20.100000000000001" customHeight="1">
      <c r="C272" s="113"/>
      <c r="D272" s="114"/>
      <c r="P272" s="82"/>
      <c r="Q272" s="82"/>
      <c r="R272" s="38"/>
      <c r="S272" s="38"/>
      <c r="T272" s="38"/>
      <c r="U272" s="38"/>
      <c r="V272" s="38"/>
      <c r="W272" s="38"/>
      <c r="X272" s="38"/>
      <c r="Y272" s="38"/>
      <c r="Z272" s="38"/>
      <c r="AA272" s="38"/>
      <c r="AB272" s="38"/>
      <c r="AC272" s="38"/>
      <c r="AD272" s="38"/>
      <c r="AE272" s="38"/>
      <c r="AF272" s="38"/>
      <c r="AG272" s="38"/>
      <c r="AH272" s="38"/>
      <c r="AN272" s="37"/>
      <c r="AO272" s="37"/>
      <c r="AP272" s="78"/>
      <c r="AQ272" s="37"/>
      <c r="AR272" s="37"/>
      <c r="AS272" s="37"/>
      <c r="AT272" s="37"/>
      <c r="AU272" s="37"/>
      <c r="AV272" s="37"/>
      <c r="AW272" s="37"/>
      <c r="AX272" s="37"/>
      <c r="AY272" s="37"/>
      <c r="AZ272" s="78"/>
      <c r="BA272" s="37"/>
      <c r="BB272" s="78"/>
    </row>
    <row r="273" spans="3:54" ht="20.100000000000001" customHeight="1">
      <c r="C273" s="113"/>
      <c r="D273" s="114"/>
      <c r="P273" s="82"/>
      <c r="Q273" s="82"/>
      <c r="R273" s="38"/>
      <c r="S273" s="38"/>
      <c r="T273" s="38"/>
      <c r="U273" s="38"/>
      <c r="V273" s="38"/>
      <c r="W273" s="38"/>
      <c r="X273" s="38"/>
      <c r="Y273" s="38"/>
      <c r="Z273" s="38"/>
      <c r="AA273" s="38"/>
      <c r="AB273" s="38"/>
      <c r="AC273" s="38"/>
      <c r="AD273" s="38"/>
      <c r="AE273" s="38"/>
      <c r="AF273" s="38"/>
      <c r="AG273" s="38"/>
      <c r="AH273" s="38"/>
      <c r="AN273" s="37"/>
      <c r="AO273" s="37"/>
      <c r="AP273" s="78"/>
      <c r="AQ273" s="37"/>
      <c r="AR273" s="37"/>
      <c r="AS273" s="37"/>
      <c r="AT273" s="37"/>
      <c r="AU273" s="37"/>
      <c r="AV273" s="37"/>
      <c r="AW273" s="37"/>
      <c r="AX273" s="37"/>
      <c r="AY273" s="37"/>
      <c r="AZ273" s="78"/>
      <c r="BA273" s="37"/>
      <c r="BB273" s="78"/>
    </row>
    <row r="274" spans="3:54" ht="20.100000000000001" customHeight="1">
      <c r="C274" s="113"/>
      <c r="D274" s="114"/>
      <c r="P274" s="82"/>
      <c r="Q274" s="82"/>
      <c r="R274" s="38"/>
      <c r="S274" s="38"/>
      <c r="T274" s="38"/>
      <c r="U274" s="38"/>
      <c r="V274" s="38"/>
      <c r="W274" s="38"/>
      <c r="X274" s="38"/>
      <c r="Y274" s="38"/>
      <c r="Z274" s="38"/>
      <c r="AA274" s="38"/>
      <c r="AB274" s="38"/>
      <c r="AC274" s="38"/>
      <c r="AD274" s="38"/>
      <c r="AE274" s="38"/>
      <c r="AF274" s="38"/>
      <c r="AG274" s="38"/>
      <c r="AH274" s="38"/>
      <c r="AN274" s="37"/>
      <c r="AO274" s="37"/>
      <c r="AP274" s="78"/>
      <c r="AQ274" s="37"/>
      <c r="AR274" s="37"/>
      <c r="AS274" s="37"/>
      <c r="AT274" s="37"/>
      <c r="AU274" s="37"/>
      <c r="AV274" s="37"/>
      <c r="AW274" s="37"/>
      <c r="AX274" s="37"/>
      <c r="AY274" s="37"/>
      <c r="AZ274" s="78"/>
      <c r="BA274" s="37"/>
      <c r="BB274" s="78"/>
    </row>
    <row r="275" spans="3:54" ht="20.100000000000001" customHeight="1">
      <c r="C275" s="113"/>
      <c r="D275" s="114"/>
      <c r="P275" s="82"/>
      <c r="Q275" s="82"/>
      <c r="R275" s="38"/>
      <c r="S275" s="38"/>
      <c r="T275" s="38"/>
      <c r="U275" s="38"/>
      <c r="V275" s="38"/>
      <c r="W275" s="38"/>
      <c r="X275" s="38"/>
      <c r="Y275" s="38"/>
      <c r="Z275" s="38"/>
      <c r="AA275" s="38"/>
      <c r="AB275" s="38"/>
      <c r="AC275" s="38"/>
      <c r="AD275" s="38"/>
      <c r="AE275" s="38"/>
      <c r="AF275" s="38"/>
      <c r="AG275" s="38"/>
      <c r="AH275" s="38"/>
      <c r="AN275" s="37"/>
      <c r="AO275" s="37"/>
      <c r="AP275" s="78"/>
      <c r="AQ275" s="37"/>
      <c r="AR275" s="37"/>
      <c r="AS275" s="37"/>
      <c r="AT275" s="37"/>
      <c r="AU275" s="37"/>
      <c r="AV275" s="37"/>
      <c r="AW275" s="37"/>
      <c r="AX275" s="37"/>
      <c r="AY275" s="37"/>
      <c r="AZ275" s="78"/>
      <c r="BA275" s="37"/>
      <c r="BB275" s="78"/>
    </row>
    <row r="276" spans="3:54" ht="20.100000000000001" customHeight="1">
      <c r="C276" s="113"/>
      <c r="D276" s="114"/>
      <c r="P276" s="82"/>
      <c r="Q276" s="82"/>
      <c r="R276" s="38"/>
      <c r="S276" s="38"/>
      <c r="T276" s="38"/>
      <c r="U276" s="38"/>
      <c r="V276" s="38"/>
      <c r="W276" s="38"/>
      <c r="X276" s="38"/>
      <c r="Y276" s="38"/>
      <c r="Z276" s="38"/>
      <c r="AA276" s="38"/>
      <c r="AB276" s="38"/>
      <c r="AC276" s="38"/>
      <c r="AD276" s="38"/>
      <c r="AE276" s="38"/>
      <c r="AF276" s="38"/>
      <c r="AG276" s="38"/>
      <c r="AH276" s="38"/>
      <c r="AN276" s="37"/>
      <c r="AO276" s="37"/>
      <c r="AP276" s="78"/>
      <c r="AQ276" s="37"/>
      <c r="AR276" s="37"/>
      <c r="AS276" s="37"/>
      <c r="AT276" s="37"/>
      <c r="AU276" s="37"/>
      <c r="AV276" s="37"/>
      <c r="AW276" s="37"/>
      <c r="AX276" s="37"/>
      <c r="AY276" s="37"/>
      <c r="AZ276" s="78"/>
      <c r="BA276" s="37"/>
      <c r="BB276" s="78"/>
    </row>
    <row r="277" spans="3:54" ht="20.100000000000001" customHeight="1">
      <c r="C277" s="113"/>
      <c r="D277" s="114"/>
      <c r="P277" s="82"/>
      <c r="Q277" s="82"/>
      <c r="R277" s="38"/>
      <c r="S277" s="38"/>
      <c r="T277" s="38"/>
      <c r="U277" s="38"/>
      <c r="V277" s="38"/>
      <c r="W277" s="38"/>
      <c r="X277" s="38"/>
      <c r="Y277" s="38"/>
      <c r="Z277" s="38"/>
      <c r="AA277" s="38"/>
      <c r="AB277" s="38"/>
      <c r="AC277" s="38"/>
      <c r="AD277" s="38"/>
      <c r="AE277" s="38"/>
      <c r="AF277" s="38"/>
      <c r="AG277" s="38"/>
      <c r="AH277" s="38"/>
      <c r="AN277" s="37"/>
      <c r="AO277" s="37"/>
      <c r="AP277" s="78"/>
      <c r="AQ277" s="37"/>
      <c r="AR277" s="37"/>
      <c r="AS277" s="37"/>
      <c r="AT277" s="37"/>
      <c r="AU277" s="37"/>
      <c r="AV277" s="37"/>
      <c r="AW277" s="37"/>
      <c r="AX277" s="37"/>
      <c r="AY277" s="37"/>
      <c r="AZ277" s="78"/>
      <c r="BA277" s="37"/>
      <c r="BB277" s="78"/>
    </row>
    <row r="278" spans="3:54" ht="20.100000000000001" customHeight="1">
      <c r="C278" s="113"/>
      <c r="D278" s="114"/>
      <c r="P278" s="82"/>
      <c r="Q278" s="82"/>
      <c r="R278" s="38"/>
      <c r="S278" s="38"/>
      <c r="T278" s="38"/>
      <c r="U278" s="38"/>
      <c r="V278" s="38"/>
      <c r="W278" s="38"/>
      <c r="X278" s="38"/>
      <c r="Y278" s="38"/>
      <c r="Z278" s="38"/>
      <c r="AA278" s="38"/>
      <c r="AB278" s="38"/>
      <c r="AC278" s="38"/>
      <c r="AD278" s="38"/>
      <c r="AE278" s="38"/>
      <c r="AF278" s="38"/>
      <c r="AG278" s="38"/>
      <c r="AH278" s="38"/>
      <c r="AN278" s="37"/>
      <c r="AO278" s="37"/>
      <c r="AP278" s="78"/>
      <c r="AQ278" s="37"/>
      <c r="AR278" s="37"/>
      <c r="AS278" s="37"/>
      <c r="AT278" s="37"/>
      <c r="AU278" s="37"/>
      <c r="AV278" s="37"/>
      <c r="AW278" s="37"/>
      <c r="AX278" s="37"/>
      <c r="AY278" s="37"/>
      <c r="AZ278" s="78"/>
      <c r="BA278" s="37"/>
      <c r="BB278" s="78"/>
    </row>
    <row r="279" spans="3:54" ht="20.100000000000001" customHeight="1">
      <c r="C279" s="113"/>
      <c r="D279" s="114"/>
      <c r="P279" s="82"/>
      <c r="Q279" s="82"/>
      <c r="R279" s="38"/>
      <c r="S279" s="38"/>
      <c r="T279" s="38"/>
      <c r="U279" s="38"/>
      <c r="V279" s="38"/>
      <c r="W279" s="38"/>
      <c r="X279" s="38"/>
      <c r="Y279" s="38"/>
      <c r="Z279" s="38"/>
      <c r="AA279" s="38"/>
      <c r="AB279" s="38"/>
      <c r="AC279" s="38"/>
      <c r="AD279" s="38"/>
      <c r="AE279" s="38"/>
      <c r="AF279" s="38"/>
      <c r="AG279" s="38"/>
      <c r="AH279" s="38"/>
      <c r="AN279" s="37"/>
      <c r="AO279" s="37"/>
      <c r="AP279" s="78"/>
      <c r="AQ279" s="37"/>
      <c r="AR279" s="37"/>
      <c r="AS279" s="37"/>
      <c r="AT279" s="37"/>
      <c r="AU279" s="37"/>
      <c r="AV279" s="37"/>
      <c r="AW279" s="37"/>
      <c r="AX279" s="37"/>
      <c r="AY279" s="37"/>
      <c r="AZ279" s="78"/>
      <c r="BA279" s="37"/>
      <c r="BB279" s="78"/>
    </row>
    <row r="280" spans="3:54" ht="20.100000000000001" customHeight="1">
      <c r="C280" s="113"/>
      <c r="D280" s="114"/>
      <c r="P280" s="82"/>
      <c r="Q280" s="82"/>
      <c r="R280" s="38"/>
      <c r="S280" s="38"/>
      <c r="T280" s="38"/>
      <c r="U280" s="38"/>
      <c r="V280" s="38"/>
      <c r="W280" s="38"/>
      <c r="X280" s="38"/>
      <c r="Y280" s="38"/>
      <c r="Z280" s="38"/>
      <c r="AA280" s="38"/>
      <c r="AB280" s="38"/>
      <c r="AC280" s="38"/>
      <c r="AD280" s="38"/>
      <c r="AE280" s="38"/>
      <c r="AF280" s="38"/>
      <c r="AG280" s="38"/>
      <c r="AH280" s="38"/>
      <c r="AN280" s="37"/>
      <c r="AO280" s="37"/>
      <c r="AP280" s="78"/>
      <c r="AQ280" s="37"/>
      <c r="AR280" s="37"/>
      <c r="AS280" s="37"/>
      <c r="AT280" s="37"/>
      <c r="AU280" s="37"/>
      <c r="AV280" s="37"/>
      <c r="AW280" s="37"/>
      <c r="AX280" s="37"/>
      <c r="AY280" s="37"/>
      <c r="AZ280" s="78"/>
      <c r="BA280" s="37"/>
      <c r="BB280" s="78"/>
    </row>
    <row r="281" spans="3:54" ht="20.100000000000001" customHeight="1">
      <c r="C281" s="113"/>
      <c r="D281" s="114"/>
      <c r="P281" s="82"/>
      <c r="Q281" s="82"/>
      <c r="R281" s="38"/>
      <c r="S281" s="38"/>
      <c r="T281" s="38"/>
      <c r="U281" s="38"/>
      <c r="V281" s="38"/>
      <c r="W281" s="38"/>
      <c r="X281" s="38"/>
      <c r="Y281" s="38"/>
      <c r="Z281" s="38"/>
      <c r="AA281" s="38"/>
      <c r="AB281" s="38"/>
      <c r="AC281" s="38"/>
      <c r="AD281" s="38"/>
      <c r="AE281" s="38"/>
      <c r="AF281" s="38"/>
      <c r="AG281" s="38"/>
      <c r="AH281" s="38"/>
      <c r="AN281" s="37"/>
      <c r="AO281" s="37"/>
      <c r="AP281" s="78"/>
      <c r="AQ281" s="37"/>
      <c r="AR281" s="37"/>
      <c r="AS281" s="37"/>
      <c r="AT281" s="37"/>
      <c r="AU281" s="37"/>
      <c r="AV281" s="37"/>
      <c r="AW281" s="37"/>
      <c r="AX281" s="37"/>
      <c r="AY281" s="37"/>
      <c r="AZ281" s="78"/>
      <c r="BA281" s="37"/>
      <c r="BB281" s="78"/>
    </row>
    <row r="282" spans="3:54" ht="20.100000000000001" customHeight="1">
      <c r="C282" s="113"/>
      <c r="D282" s="114"/>
      <c r="P282" s="82"/>
      <c r="Q282" s="82"/>
      <c r="R282" s="38"/>
      <c r="S282" s="38"/>
      <c r="T282" s="38"/>
      <c r="U282" s="38"/>
      <c r="V282" s="38"/>
      <c r="W282" s="38"/>
      <c r="X282" s="38"/>
      <c r="Y282" s="38"/>
      <c r="Z282" s="38"/>
      <c r="AA282" s="38"/>
      <c r="AB282" s="38"/>
      <c r="AC282" s="38"/>
      <c r="AD282" s="38"/>
      <c r="AE282" s="38"/>
      <c r="AF282" s="38"/>
      <c r="AG282" s="38"/>
      <c r="AH282" s="38"/>
      <c r="AN282" s="37"/>
      <c r="AO282" s="37"/>
      <c r="AP282" s="78"/>
      <c r="AQ282" s="37"/>
      <c r="AR282" s="37"/>
      <c r="AS282" s="37"/>
      <c r="AT282" s="37"/>
      <c r="AU282" s="37"/>
      <c r="AV282" s="37"/>
      <c r="AW282" s="37"/>
      <c r="AX282" s="37"/>
      <c r="AY282" s="37"/>
      <c r="AZ282" s="78"/>
      <c r="BA282" s="37"/>
      <c r="BB282" s="78"/>
    </row>
    <row r="283" spans="3:54" ht="20.100000000000001" customHeight="1">
      <c r="C283" s="113"/>
      <c r="D283" s="114"/>
      <c r="P283" s="82"/>
      <c r="Q283" s="82"/>
      <c r="R283" s="38"/>
      <c r="S283" s="38"/>
      <c r="T283" s="38"/>
      <c r="U283" s="38"/>
      <c r="V283" s="38"/>
      <c r="W283" s="38"/>
      <c r="X283" s="38"/>
      <c r="Y283" s="38"/>
      <c r="Z283" s="38"/>
      <c r="AA283" s="38"/>
      <c r="AB283" s="38"/>
      <c r="AC283" s="38"/>
      <c r="AD283" s="38"/>
      <c r="AE283" s="38"/>
      <c r="AF283" s="38"/>
      <c r="AG283" s="38"/>
      <c r="AH283" s="38"/>
      <c r="AN283" s="37"/>
      <c r="AO283" s="37"/>
      <c r="AP283" s="78"/>
      <c r="AQ283" s="37"/>
      <c r="AR283" s="37"/>
      <c r="AS283" s="37"/>
      <c r="AT283" s="37"/>
      <c r="AU283" s="37"/>
      <c r="AV283" s="37"/>
      <c r="AW283" s="37"/>
      <c r="AX283" s="37"/>
      <c r="AY283" s="37"/>
      <c r="AZ283" s="78"/>
      <c r="BA283" s="37"/>
      <c r="BB283" s="78"/>
    </row>
    <row r="284" spans="3:54" ht="20.100000000000001" customHeight="1">
      <c r="C284" s="113"/>
      <c r="D284" s="114"/>
      <c r="P284" s="82"/>
      <c r="Q284" s="82"/>
      <c r="R284" s="38"/>
      <c r="S284" s="38"/>
      <c r="T284" s="38"/>
      <c r="U284" s="38"/>
      <c r="V284" s="38"/>
      <c r="W284" s="38"/>
      <c r="X284" s="38"/>
      <c r="Y284" s="38"/>
      <c r="Z284" s="38"/>
      <c r="AA284" s="38"/>
      <c r="AB284" s="38"/>
      <c r="AC284" s="38"/>
      <c r="AD284" s="38"/>
      <c r="AE284" s="38"/>
      <c r="AF284" s="38"/>
      <c r="AG284" s="38"/>
      <c r="AH284" s="38"/>
      <c r="AN284" s="37"/>
      <c r="AO284" s="37"/>
      <c r="AP284" s="78"/>
      <c r="AQ284" s="37"/>
      <c r="AR284" s="37"/>
      <c r="AS284" s="37"/>
      <c r="AT284" s="37"/>
      <c r="AU284" s="37"/>
      <c r="AV284" s="37"/>
      <c r="AW284" s="37"/>
      <c r="AX284" s="37"/>
      <c r="AY284" s="37"/>
      <c r="AZ284" s="78"/>
      <c r="BA284" s="37"/>
      <c r="BB284" s="78"/>
    </row>
    <row r="285" spans="3:54" ht="20.100000000000001" customHeight="1">
      <c r="C285" s="113"/>
      <c r="D285" s="114"/>
      <c r="P285" s="82"/>
      <c r="Q285" s="82"/>
      <c r="R285" s="38"/>
      <c r="S285" s="38"/>
      <c r="T285" s="38"/>
      <c r="U285" s="38"/>
      <c r="V285" s="38"/>
      <c r="W285" s="38"/>
      <c r="X285" s="38"/>
      <c r="Y285" s="38"/>
      <c r="Z285" s="38"/>
      <c r="AA285" s="38"/>
      <c r="AB285" s="38"/>
      <c r="AC285" s="38"/>
      <c r="AD285" s="38"/>
      <c r="AE285" s="38"/>
      <c r="AF285" s="38"/>
      <c r="AG285" s="38"/>
      <c r="AH285" s="38"/>
      <c r="AN285" s="37"/>
      <c r="AO285" s="37"/>
      <c r="AP285" s="78"/>
      <c r="AQ285" s="37"/>
      <c r="AR285" s="37"/>
      <c r="AS285" s="37"/>
      <c r="AT285" s="37"/>
      <c r="AU285" s="37"/>
      <c r="AV285" s="37"/>
      <c r="AW285" s="37"/>
      <c r="AX285" s="37"/>
      <c r="AY285" s="37"/>
      <c r="AZ285" s="78"/>
      <c r="BA285" s="37"/>
      <c r="BB285" s="78"/>
    </row>
    <row r="286" spans="3:54" ht="20.100000000000001" customHeight="1">
      <c r="C286" s="113"/>
      <c r="D286" s="114"/>
      <c r="P286" s="82"/>
      <c r="Q286" s="82"/>
      <c r="R286" s="38"/>
      <c r="S286" s="38"/>
      <c r="T286" s="38"/>
      <c r="U286" s="38"/>
      <c r="V286" s="38"/>
      <c r="W286" s="38"/>
      <c r="X286" s="38"/>
      <c r="Y286" s="38"/>
      <c r="Z286" s="38"/>
      <c r="AA286" s="38"/>
      <c r="AB286" s="38"/>
      <c r="AC286" s="38"/>
      <c r="AD286" s="38"/>
      <c r="AE286" s="38"/>
      <c r="AF286" s="38"/>
      <c r="AG286" s="38"/>
      <c r="AH286" s="38"/>
      <c r="AN286" s="37"/>
      <c r="AO286" s="37"/>
      <c r="AP286" s="78"/>
      <c r="AQ286" s="37"/>
      <c r="AR286" s="37"/>
      <c r="AS286" s="37"/>
      <c r="AT286" s="37"/>
      <c r="AU286" s="37"/>
      <c r="AV286" s="37"/>
      <c r="AW286" s="37"/>
      <c r="AX286" s="37"/>
      <c r="AY286" s="37"/>
      <c r="AZ286" s="78"/>
      <c r="BA286" s="37"/>
      <c r="BB286" s="78"/>
    </row>
    <row r="287" spans="3:54" ht="20.100000000000001" customHeight="1">
      <c r="C287" s="113"/>
      <c r="D287" s="114"/>
      <c r="P287" s="82"/>
      <c r="Q287" s="82"/>
      <c r="R287" s="38"/>
      <c r="S287" s="38"/>
      <c r="T287" s="38"/>
      <c r="U287" s="38"/>
      <c r="V287" s="38"/>
      <c r="W287" s="38"/>
      <c r="X287" s="38"/>
      <c r="Y287" s="38"/>
      <c r="Z287" s="38"/>
      <c r="AA287" s="38"/>
      <c r="AB287" s="38"/>
      <c r="AC287" s="38"/>
      <c r="AD287" s="38"/>
      <c r="AE287" s="38"/>
      <c r="AF287" s="38"/>
      <c r="AG287" s="38"/>
      <c r="AH287" s="38"/>
      <c r="AN287" s="37"/>
      <c r="AO287" s="37"/>
      <c r="AP287" s="78"/>
      <c r="AQ287" s="37"/>
      <c r="AR287" s="37"/>
      <c r="AS287" s="37"/>
      <c r="AT287" s="37"/>
      <c r="AU287" s="37"/>
      <c r="AV287" s="37"/>
      <c r="AW287" s="37"/>
      <c r="AX287" s="37"/>
      <c r="AY287" s="37"/>
      <c r="AZ287" s="78"/>
      <c r="BA287" s="37"/>
      <c r="BB287" s="78"/>
    </row>
    <row r="288" spans="3:54" ht="20.100000000000001" customHeight="1">
      <c r="C288" s="113"/>
      <c r="D288" s="114"/>
      <c r="P288" s="82"/>
      <c r="Q288" s="82"/>
      <c r="R288" s="38"/>
      <c r="S288" s="38"/>
      <c r="T288" s="38"/>
      <c r="U288" s="38"/>
      <c r="V288" s="38"/>
      <c r="W288" s="38"/>
      <c r="X288" s="38"/>
      <c r="Y288" s="38"/>
      <c r="Z288" s="38"/>
      <c r="AA288" s="38"/>
      <c r="AB288" s="38"/>
      <c r="AC288" s="38"/>
      <c r="AD288" s="38"/>
      <c r="AE288" s="38"/>
      <c r="AF288" s="38"/>
      <c r="AG288" s="38"/>
      <c r="AH288" s="38"/>
      <c r="AN288" s="37"/>
      <c r="AO288" s="37"/>
      <c r="AP288" s="78"/>
      <c r="AQ288" s="37"/>
      <c r="AR288" s="37"/>
      <c r="AS288" s="37"/>
      <c r="AT288" s="37"/>
      <c r="AU288" s="37"/>
      <c r="AV288" s="37"/>
      <c r="AW288" s="37"/>
      <c r="AX288" s="37"/>
      <c r="AY288" s="37"/>
      <c r="AZ288" s="78"/>
      <c r="BA288" s="37"/>
      <c r="BB288" s="78"/>
    </row>
    <row r="289" spans="3:54" ht="20.100000000000001" customHeight="1">
      <c r="C289" s="113"/>
      <c r="D289" s="114"/>
      <c r="P289" s="82"/>
      <c r="Q289" s="82"/>
      <c r="R289" s="38"/>
      <c r="S289" s="38"/>
      <c r="T289" s="38"/>
      <c r="U289" s="38"/>
      <c r="V289" s="38"/>
      <c r="W289" s="38"/>
      <c r="X289" s="38"/>
      <c r="Y289" s="38"/>
      <c r="Z289" s="38"/>
      <c r="AA289" s="38"/>
      <c r="AB289" s="38"/>
      <c r="AC289" s="38"/>
      <c r="AD289" s="38"/>
      <c r="AE289" s="38"/>
      <c r="AF289" s="38"/>
      <c r="AG289" s="38"/>
      <c r="AH289" s="38"/>
      <c r="AN289" s="37"/>
      <c r="AO289" s="37"/>
      <c r="AP289" s="78"/>
      <c r="AQ289" s="37"/>
      <c r="AR289" s="37"/>
      <c r="AS289" s="37"/>
      <c r="AT289" s="37"/>
      <c r="AU289" s="37"/>
      <c r="AV289" s="37"/>
      <c r="AW289" s="37"/>
      <c r="AX289" s="37"/>
      <c r="AY289" s="37"/>
      <c r="AZ289" s="78"/>
      <c r="BA289" s="37"/>
      <c r="BB289" s="78"/>
    </row>
    <row r="290" spans="3:54" ht="20.100000000000001" customHeight="1">
      <c r="C290" s="113"/>
      <c r="D290" s="114"/>
      <c r="P290" s="82"/>
      <c r="Q290" s="82"/>
      <c r="R290" s="38"/>
      <c r="S290" s="38"/>
      <c r="T290" s="38"/>
      <c r="U290" s="38"/>
      <c r="V290" s="38"/>
      <c r="W290" s="38"/>
      <c r="X290" s="38"/>
      <c r="Y290" s="38"/>
      <c r="Z290" s="38"/>
      <c r="AA290" s="38"/>
      <c r="AB290" s="38"/>
      <c r="AC290" s="38"/>
      <c r="AD290" s="38"/>
      <c r="AE290" s="38"/>
      <c r="AF290" s="38"/>
      <c r="AG290" s="38"/>
      <c r="AH290" s="38"/>
      <c r="AN290" s="37"/>
      <c r="AO290" s="37"/>
      <c r="AP290" s="78"/>
      <c r="AQ290" s="37"/>
      <c r="AR290" s="37"/>
      <c r="AS290" s="37"/>
      <c r="AT290" s="37"/>
      <c r="AU290" s="37"/>
      <c r="AV290" s="37"/>
      <c r="AW290" s="37"/>
      <c r="AX290" s="37"/>
      <c r="AY290" s="37"/>
      <c r="AZ290" s="78"/>
      <c r="BA290" s="37"/>
      <c r="BB290" s="78"/>
    </row>
    <row r="291" spans="3:54" ht="20.100000000000001" customHeight="1">
      <c r="C291" s="113"/>
      <c r="D291" s="114"/>
      <c r="P291" s="82"/>
      <c r="Q291" s="82"/>
      <c r="R291" s="38"/>
      <c r="S291" s="38"/>
      <c r="T291" s="38"/>
      <c r="U291" s="38"/>
      <c r="V291" s="38"/>
      <c r="W291" s="38"/>
      <c r="X291" s="38"/>
      <c r="Y291" s="38"/>
      <c r="Z291" s="38"/>
      <c r="AA291" s="38"/>
      <c r="AB291" s="38"/>
      <c r="AC291" s="38"/>
      <c r="AD291" s="38"/>
      <c r="AE291" s="38"/>
      <c r="AF291" s="38"/>
      <c r="AG291" s="38"/>
      <c r="AH291" s="38"/>
      <c r="AN291" s="37"/>
      <c r="AO291" s="37"/>
      <c r="AP291" s="78"/>
      <c r="AQ291" s="37"/>
      <c r="AR291" s="37"/>
      <c r="AS291" s="37"/>
      <c r="AT291" s="37"/>
      <c r="AU291" s="37"/>
      <c r="AV291" s="37"/>
      <c r="AW291" s="37"/>
      <c r="AX291" s="37"/>
      <c r="AY291" s="37"/>
      <c r="AZ291" s="78"/>
      <c r="BA291" s="37"/>
      <c r="BB291" s="78"/>
    </row>
    <row r="292" spans="3:54" ht="20.100000000000001" customHeight="1">
      <c r="C292" s="113"/>
      <c r="D292" s="114"/>
      <c r="P292" s="82"/>
      <c r="Q292" s="82"/>
      <c r="R292" s="38"/>
      <c r="S292" s="38"/>
      <c r="T292" s="38"/>
      <c r="U292" s="38"/>
      <c r="V292" s="38"/>
      <c r="W292" s="38"/>
      <c r="X292" s="38"/>
      <c r="Y292" s="38"/>
      <c r="Z292" s="38"/>
      <c r="AA292" s="38"/>
      <c r="AB292" s="38"/>
      <c r="AC292" s="38"/>
      <c r="AD292" s="38"/>
      <c r="AE292" s="38"/>
      <c r="AF292" s="38"/>
      <c r="AG292" s="38"/>
      <c r="AH292" s="38"/>
      <c r="AN292" s="37"/>
      <c r="AO292" s="37"/>
      <c r="AP292" s="78"/>
      <c r="AQ292" s="37"/>
      <c r="AR292" s="37"/>
      <c r="AS292" s="37"/>
      <c r="AT292" s="37"/>
      <c r="AU292" s="37"/>
      <c r="AV292" s="37"/>
      <c r="AW292" s="37"/>
      <c r="AX292" s="37"/>
      <c r="AY292" s="37"/>
      <c r="AZ292" s="78"/>
      <c r="BA292" s="37"/>
      <c r="BB292" s="78"/>
    </row>
    <row r="293" spans="3:54" ht="20.100000000000001" customHeight="1">
      <c r="C293" s="113"/>
      <c r="D293" s="114"/>
      <c r="P293" s="82"/>
      <c r="Q293" s="82"/>
      <c r="R293" s="38"/>
      <c r="S293" s="38"/>
      <c r="T293" s="38"/>
      <c r="U293" s="38"/>
      <c r="V293" s="38"/>
      <c r="W293" s="38"/>
      <c r="X293" s="38"/>
      <c r="Y293" s="38"/>
      <c r="Z293" s="38"/>
      <c r="AA293" s="38"/>
      <c r="AB293" s="38"/>
      <c r="AC293" s="38"/>
      <c r="AD293" s="38"/>
      <c r="AE293" s="38"/>
      <c r="AF293" s="38"/>
      <c r="AG293" s="38"/>
      <c r="AH293" s="38"/>
      <c r="AN293" s="37"/>
      <c r="AO293" s="37"/>
      <c r="AP293" s="78"/>
      <c r="AQ293" s="37"/>
      <c r="AR293" s="37"/>
      <c r="AS293" s="37"/>
      <c r="AT293" s="37"/>
      <c r="AU293" s="37"/>
      <c r="AV293" s="37"/>
      <c r="AW293" s="37"/>
      <c r="AX293" s="37"/>
      <c r="AY293" s="37"/>
      <c r="AZ293" s="78"/>
      <c r="BA293" s="37"/>
      <c r="BB293" s="78"/>
    </row>
    <row r="294" spans="3:54" ht="20.100000000000001" customHeight="1">
      <c r="C294" s="113"/>
      <c r="D294" s="114"/>
      <c r="P294" s="82"/>
      <c r="Q294" s="82"/>
      <c r="R294" s="38"/>
      <c r="S294" s="38"/>
      <c r="T294" s="38"/>
      <c r="U294" s="38"/>
      <c r="V294" s="38"/>
      <c r="W294" s="38"/>
      <c r="X294" s="38"/>
      <c r="Y294" s="38"/>
      <c r="Z294" s="38"/>
      <c r="AA294" s="38"/>
      <c r="AB294" s="38"/>
      <c r="AC294" s="38"/>
      <c r="AD294" s="38"/>
      <c r="AE294" s="38"/>
      <c r="AF294" s="38"/>
      <c r="AG294" s="38"/>
      <c r="AH294" s="38"/>
      <c r="AN294" s="37"/>
      <c r="AO294" s="37"/>
      <c r="AP294" s="78"/>
      <c r="AQ294" s="37"/>
      <c r="AR294" s="37"/>
      <c r="AS294" s="37"/>
      <c r="AT294" s="37"/>
      <c r="AU294" s="37"/>
      <c r="AV294" s="37"/>
      <c r="AW294" s="37"/>
      <c r="AX294" s="37"/>
      <c r="AY294" s="37"/>
      <c r="AZ294" s="78"/>
      <c r="BA294" s="37"/>
      <c r="BB294" s="78"/>
    </row>
    <row r="295" spans="3:54" ht="20.100000000000001" customHeight="1">
      <c r="C295" s="113"/>
      <c r="D295" s="114"/>
      <c r="P295" s="82"/>
      <c r="Q295" s="82"/>
      <c r="R295" s="38"/>
      <c r="S295" s="38"/>
      <c r="T295" s="38"/>
      <c r="U295" s="38"/>
      <c r="V295" s="38"/>
      <c r="W295" s="38"/>
      <c r="X295" s="38"/>
      <c r="Y295" s="38"/>
      <c r="Z295" s="38"/>
      <c r="AA295" s="38"/>
      <c r="AB295" s="38"/>
      <c r="AC295" s="38"/>
      <c r="AD295" s="38"/>
      <c r="AE295" s="38"/>
      <c r="AF295" s="38"/>
      <c r="AG295" s="38"/>
      <c r="AH295" s="38"/>
      <c r="AN295" s="37"/>
      <c r="AO295" s="37"/>
      <c r="AP295" s="78"/>
      <c r="AQ295" s="37"/>
      <c r="AR295" s="37"/>
      <c r="AS295" s="37"/>
      <c r="AT295" s="37"/>
      <c r="AU295" s="37"/>
      <c r="AV295" s="37"/>
      <c r="AW295" s="37"/>
      <c r="AX295" s="37"/>
      <c r="AY295" s="37"/>
      <c r="AZ295" s="78"/>
      <c r="BA295" s="37"/>
      <c r="BB295" s="78"/>
    </row>
    <row r="296" spans="3:54" ht="20.100000000000001" customHeight="1">
      <c r="C296" s="113"/>
      <c r="D296" s="114"/>
      <c r="P296" s="82"/>
      <c r="Q296" s="82"/>
      <c r="R296" s="38"/>
      <c r="S296" s="38"/>
      <c r="T296" s="38"/>
      <c r="U296" s="38"/>
      <c r="V296" s="38"/>
      <c r="W296" s="38"/>
      <c r="X296" s="38"/>
      <c r="Y296" s="38"/>
      <c r="Z296" s="38"/>
      <c r="AA296" s="38"/>
      <c r="AB296" s="38"/>
      <c r="AC296" s="38"/>
      <c r="AD296" s="38"/>
      <c r="AE296" s="38"/>
      <c r="AF296" s="38"/>
      <c r="AG296" s="38"/>
      <c r="AH296" s="38"/>
      <c r="AN296" s="37"/>
      <c r="AO296" s="37"/>
      <c r="AP296" s="78"/>
      <c r="AQ296" s="37"/>
      <c r="AR296" s="37"/>
      <c r="AS296" s="37"/>
      <c r="AT296" s="37"/>
      <c r="AU296" s="37"/>
      <c r="AV296" s="37"/>
      <c r="AW296" s="37"/>
      <c r="AX296" s="37"/>
      <c r="AY296" s="37"/>
      <c r="AZ296" s="78"/>
      <c r="BA296" s="37"/>
      <c r="BB296" s="78"/>
    </row>
    <row r="297" spans="3:54" ht="20.100000000000001" customHeight="1">
      <c r="C297" s="113"/>
      <c r="D297" s="114"/>
      <c r="P297" s="82"/>
      <c r="Q297" s="82"/>
      <c r="R297" s="38"/>
      <c r="S297" s="38"/>
      <c r="T297" s="38"/>
      <c r="U297" s="38"/>
      <c r="V297" s="38"/>
      <c r="W297" s="38"/>
      <c r="X297" s="38"/>
      <c r="Y297" s="38"/>
      <c r="Z297" s="38"/>
      <c r="AA297" s="38"/>
      <c r="AB297" s="38"/>
      <c r="AC297" s="38"/>
      <c r="AD297" s="38"/>
      <c r="AE297" s="38"/>
      <c r="AF297" s="38"/>
      <c r="AG297" s="38"/>
      <c r="AH297" s="38"/>
      <c r="AN297" s="37"/>
      <c r="AO297" s="37"/>
      <c r="AP297" s="78"/>
      <c r="AQ297" s="37"/>
      <c r="AR297" s="37"/>
      <c r="AS297" s="37"/>
      <c r="AT297" s="37"/>
      <c r="AU297" s="37"/>
      <c r="AV297" s="37"/>
      <c r="AW297" s="37"/>
      <c r="AX297" s="37"/>
      <c r="AY297" s="37"/>
      <c r="AZ297" s="78"/>
      <c r="BA297" s="37"/>
      <c r="BB297" s="78"/>
    </row>
    <row r="298" spans="3:54" ht="20.100000000000001" customHeight="1">
      <c r="C298" s="113"/>
      <c r="D298" s="114"/>
      <c r="P298" s="82"/>
      <c r="Q298" s="82"/>
      <c r="R298" s="38"/>
      <c r="S298" s="38"/>
      <c r="T298" s="38"/>
      <c r="U298" s="38"/>
      <c r="V298" s="38"/>
      <c r="W298" s="38"/>
      <c r="X298" s="38"/>
      <c r="Y298" s="38"/>
      <c r="Z298" s="38"/>
      <c r="AA298" s="38"/>
      <c r="AB298" s="38"/>
      <c r="AC298" s="38"/>
      <c r="AD298" s="38"/>
      <c r="AE298" s="38"/>
      <c r="AF298" s="38"/>
      <c r="AG298" s="38"/>
      <c r="AH298" s="38"/>
      <c r="AN298" s="37"/>
      <c r="AO298" s="37"/>
      <c r="AP298" s="78"/>
      <c r="AQ298" s="37"/>
      <c r="AR298" s="37"/>
      <c r="AS298" s="37"/>
      <c r="AT298" s="37"/>
      <c r="AU298" s="37"/>
      <c r="AV298" s="37"/>
      <c r="AW298" s="37"/>
      <c r="AX298" s="37"/>
      <c r="AY298" s="37"/>
      <c r="AZ298" s="78"/>
      <c r="BA298" s="37"/>
      <c r="BB298" s="78"/>
    </row>
    <row r="299" spans="3:54" ht="20.100000000000001" customHeight="1">
      <c r="C299" s="113"/>
      <c r="D299" s="114"/>
      <c r="P299" s="82"/>
      <c r="Q299" s="82"/>
      <c r="R299" s="38"/>
      <c r="S299" s="38"/>
      <c r="T299" s="38"/>
      <c r="U299" s="38"/>
      <c r="V299" s="38"/>
      <c r="W299" s="38"/>
      <c r="X299" s="38"/>
      <c r="Y299" s="38"/>
      <c r="Z299" s="38"/>
      <c r="AA299" s="38"/>
      <c r="AB299" s="38"/>
      <c r="AC299" s="38"/>
      <c r="AD299" s="38"/>
      <c r="AE299" s="38"/>
      <c r="AF299" s="38"/>
      <c r="AG299" s="38"/>
      <c r="AH299" s="38"/>
      <c r="AN299" s="37"/>
      <c r="AO299" s="37"/>
      <c r="AP299" s="78"/>
      <c r="AQ299" s="37"/>
      <c r="AR299" s="37"/>
      <c r="AS299" s="37"/>
      <c r="AT299" s="37"/>
      <c r="AU299" s="37"/>
      <c r="AV299" s="37"/>
      <c r="AW299" s="37"/>
      <c r="AX299" s="37"/>
      <c r="AY299" s="37"/>
      <c r="AZ299" s="78"/>
      <c r="BA299" s="37"/>
      <c r="BB299" s="78"/>
    </row>
    <row r="300" spans="3:54" ht="20.100000000000001" customHeight="1">
      <c r="C300" s="113"/>
      <c r="D300" s="114"/>
      <c r="P300" s="82"/>
      <c r="Q300" s="82"/>
      <c r="R300" s="38"/>
      <c r="S300" s="38"/>
      <c r="T300" s="38"/>
      <c r="U300" s="38"/>
      <c r="V300" s="38"/>
      <c r="W300" s="38"/>
      <c r="X300" s="38"/>
      <c r="Y300" s="38"/>
      <c r="Z300" s="38"/>
      <c r="AA300" s="38"/>
      <c r="AB300" s="38"/>
      <c r="AC300" s="38"/>
      <c r="AD300" s="38"/>
      <c r="AE300" s="38"/>
      <c r="AF300" s="38"/>
      <c r="AG300" s="38"/>
      <c r="AH300" s="38"/>
      <c r="AN300" s="37"/>
      <c r="AO300" s="37"/>
      <c r="AP300" s="78"/>
      <c r="AQ300" s="37"/>
      <c r="AR300" s="37"/>
      <c r="AS300" s="37"/>
      <c r="AT300" s="37"/>
      <c r="AU300" s="37"/>
      <c r="AV300" s="37"/>
      <c r="AW300" s="37"/>
      <c r="AX300" s="37"/>
      <c r="AY300" s="37"/>
      <c r="AZ300" s="78"/>
      <c r="BA300" s="37"/>
      <c r="BB300" s="78"/>
    </row>
    <row r="301" spans="3:54" ht="20.100000000000001" customHeight="1">
      <c r="C301" s="113"/>
      <c r="D301" s="114"/>
      <c r="P301" s="82"/>
      <c r="Q301" s="82"/>
      <c r="R301" s="38"/>
      <c r="S301" s="38"/>
      <c r="T301" s="38"/>
      <c r="U301" s="38"/>
      <c r="V301" s="38"/>
      <c r="W301" s="38"/>
      <c r="X301" s="38"/>
      <c r="Y301" s="38"/>
      <c r="Z301" s="38"/>
      <c r="AA301" s="38"/>
      <c r="AB301" s="38"/>
      <c r="AC301" s="38"/>
      <c r="AD301" s="38"/>
      <c r="AE301" s="38"/>
      <c r="AF301" s="38"/>
      <c r="AG301" s="38"/>
      <c r="AH301" s="38"/>
      <c r="AN301" s="37"/>
      <c r="AO301" s="37"/>
      <c r="AP301" s="78"/>
      <c r="AQ301" s="37"/>
      <c r="AR301" s="37"/>
      <c r="AS301" s="37"/>
      <c r="AT301" s="37"/>
      <c r="AU301" s="37"/>
      <c r="AV301" s="37"/>
      <c r="AW301" s="37"/>
      <c r="AX301" s="37"/>
      <c r="AY301" s="37"/>
      <c r="AZ301" s="78"/>
      <c r="BA301" s="37"/>
      <c r="BB301" s="78"/>
    </row>
    <row r="302" spans="3:54" ht="20.100000000000001" customHeight="1">
      <c r="C302" s="113"/>
      <c r="D302" s="114"/>
      <c r="P302" s="82"/>
      <c r="Q302" s="82"/>
      <c r="R302" s="38"/>
      <c r="S302" s="38"/>
      <c r="T302" s="38"/>
      <c r="U302" s="38"/>
      <c r="V302" s="38"/>
      <c r="W302" s="38"/>
      <c r="X302" s="38"/>
      <c r="Y302" s="38"/>
      <c r="Z302" s="38"/>
      <c r="AA302" s="38"/>
      <c r="AB302" s="38"/>
      <c r="AC302" s="38"/>
      <c r="AD302" s="38"/>
      <c r="AE302" s="38"/>
      <c r="AF302" s="38"/>
      <c r="AG302" s="38"/>
      <c r="AH302" s="38"/>
      <c r="AN302" s="37"/>
      <c r="AO302" s="37"/>
      <c r="AP302" s="78"/>
      <c r="AQ302" s="37"/>
      <c r="AR302" s="37"/>
      <c r="AS302" s="37"/>
      <c r="AT302" s="37"/>
      <c r="AU302" s="37"/>
      <c r="AV302" s="37"/>
      <c r="AW302" s="37"/>
      <c r="AX302" s="37"/>
      <c r="AY302" s="37"/>
      <c r="AZ302" s="78"/>
      <c r="BA302" s="37"/>
      <c r="BB302" s="78"/>
    </row>
    <row r="303" spans="3:54" ht="20.100000000000001" customHeight="1">
      <c r="C303" s="113"/>
      <c r="D303" s="114"/>
      <c r="P303" s="82"/>
      <c r="Q303" s="82"/>
      <c r="R303" s="38"/>
      <c r="S303" s="38"/>
      <c r="T303" s="38"/>
      <c r="U303" s="38"/>
      <c r="V303" s="38"/>
      <c r="W303" s="38"/>
      <c r="X303" s="38"/>
      <c r="Y303" s="38"/>
      <c r="Z303" s="38"/>
      <c r="AA303" s="38"/>
      <c r="AB303" s="38"/>
      <c r="AC303" s="38"/>
      <c r="AD303" s="38"/>
      <c r="AE303" s="38"/>
      <c r="AF303" s="38"/>
      <c r="AG303" s="38"/>
      <c r="AH303" s="38"/>
      <c r="AN303" s="37"/>
      <c r="AO303" s="37"/>
      <c r="AP303" s="78"/>
      <c r="AQ303" s="37"/>
      <c r="AR303" s="37"/>
      <c r="AS303" s="37"/>
      <c r="AT303" s="37"/>
      <c r="AU303" s="37"/>
      <c r="AV303" s="37"/>
      <c r="AW303" s="37"/>
      <c r="AX303" s="37"/>
      <c r="AY303" s="37"/>
      <c r="AZ303" s="78"/>
      <c r="BA303" s="37"/>
      <c r="BB303" s="78"/>
    </row>
    <row r="304" spans="3:54" ht="20.100000000000001" customHeight="1">
      <c r="C304" s="113"/>
      <c r="D304" s="114"/>
      <c r="P304" s="82"/>
      <c r="Q304" s="82"/>
      <c r="R304" s="38"/>
      <c r="S304" s="38"/>
      <c r="T304" s="38"/>
      <c r="U304" s="38"/>
      <c r="V304" s="38"/>
      <c r="W304" s="38"/>
      <c r="X304" s="38"/>
      <c r="Y304" s="38"/>
      <c r="Z304" s="38"/>
      <c r="AA304" s="38"/>
      <c r="AB304" s="38"/>
      <c r="AC304" s="38"/>
      <c r="AD304" s="38"/>
      <c r="AE304" s="38"/>
      <c r="AF304" s="38"/>
      <c r="AG304" s="38"/>
      <c r="AH304" s="38"/>
      <c r="AN304" s="37"/>
      <c r="AO304" s="37"/>
      <c r="AP304" s="78"/>
      <c r="AQ304" s="37"/>
      <c r="AR304" s="37"/>
      <c r="AS304" s="37"/>
      <c r="AT304" s="37"/>
      <c r="AU304" s="37"/>
      <c r="AV304" s="37"/>
      <c r="AW304" s="37"/>
      <c r="AX304" s="37"/>
      <c r="AY304" s="37"/>
      <c r="AZ304" s="78"/>
      <c r="BA304" s="37"/>
      <c r="BB304" s="78"/>
    </row>
    <row r="305" spans="3:54" ht="20.100000000000001" customHeight="1">
      <c r="C305" s="113"/>
      <c r="D305" s="114"/>
      <c r="P305" s="82"/>
      <c r="Q305" s="82"/>
      <c r="R305" s="38"/>
      <c r="S305" s="38"/>
      <c r="T305" s="38"/>
      <c r="U305" s="38"/>
      <c r="V305" s="38"/>
      <c r="W305" s="38"/>
      <c r="X305" s="38"/>
      <c r="Y305" s="38"/>
      <c r="Z305" s="38"/>
      <c r="AA305" s="38"/>
      <c r="AB305" s="38"/>
      <c r="AC305" s="38"/>
      <c r="AD305" s="38"/>
      <c r="AE305" s="38"/>
      <c r="AF305" s="38"/>
      <c r="AG305" s="38"/>
      <c r="AH305" s="38"/>
      <c r="AN305" s="37"/>
      <c r="AO305" s="37"/>
      <c r="AP305" s="78"/>
      <c r="AQ305" s="37"/>
      <c r="AR305" s="37"/>
      <c r="AS305" s="37"/>
      <c r="AT305" s="37"/>
      <c r="AU305" s="37"/>
      <c r="AV305" s="37"/>
      <c r="AW305" s="37"/>
      <c r="AX305" s="37"/>
      <c r="AY305" s="37"/>
      <c r="AZ305" s="78"/>
      <c r="BA305" s="37"/>
      <c r="BB305" s="78"/>
    </row>
    <row r="306" spans="3:54" ht="20.100000000000001" customHeight="1">
      <c r="C306" s="113"/>
      <c r="D306" s="114"/>
      <c r="P306" s="82"/>
      <c r="Q306" s="82"/>
      <c r="R306" s="38"/>
      <c r="S306" s="38"/>
      <c r="T306" s="38"/>
      <c r="U306" s="38"/>
      <c r="V306" s="38"/>
      <c r="W306" s="38"/>
      <c r="X306" s="38"/>
      <c r="Y306" s="38"/>
      <c r="Z306" s="38"/>
      <c r="AA306" s="38"/>
      <c r="AB306" s="38"/>
      <c r="AC306" s="38"/>
      <c r="AD306" s="38"/>
      <c r="AE306" s="38"/>
      <c r="AF306" s="38"/>
      <c r="AG306" s="38"/>
      <c r="AH306" s="38"/>
      <c r="AN306" s="37"/>
      <c r="AO306" s="37"/>
      <c r="AP306" s="78"/>
      <c r="AQ306" s="37"/>
      <c r="AR306" s="37"/>
      <c r="AS306" s="37"/>
      <c r="AT306" s="37"/>
      <c r="AU306" s="37"/>
      <c r="AV306" s="37"/>
      <c r="AW306" s="37"/>
      <c r="AX306" s="37"/>
      <c r="AY306" s="37"/>
      <c r="AZ306" s="78"/>
      <c r="BA306" s="37"/>
      <c r="BB306" s="78"/>
    </row>
    <row r="307" spans="3:54" ht="20.100000000000001" customHeight="1">
      <c r="C307" s="113"/>
      <c r="D307" s="114"/>
      <c r="P307" s="82"/>
      <c r="Q307" s="82"/>
      <c r="R307" s="38"/>
      <c r="S307" s="38"/>
      <c r="T307" s="38"/>
      <c r="U307" s="38"/>
      <c r="V307" s="38"/>
      <c r="W307" s="38"/>
      <c r="X307" s="38"/>
      <c r="Y307" s="38"/>
      <c r="Z307" s="38"/>
      <c r="AA307" s="38"/>
      <c r="AB307" s="38"/>
      <c r="AC307" s="38"/>
      <c r="AD307" s="38"/>
      <c r="AE307" s="38"/>
      <c r="AF307" s="38"/>
      <c r="AG307" s="38"/>
      <c r="AH307" s="38"/>
      <c r="AN307" s="37"/>
      <c r="AO307" s="37"/>
      <c r="AP307" s="78"/>
      <c r="AQ307" s="37"/>
      <c r="AR307" s="37"/>
      <c r="AS307" s="37"/>
      <c r="AT307" s="37"/>
      <c r="AU307" s="37"/>
      <c r="AV307" s="37"/>
      <c r="AW307" s="37"/>
      <c r="AX307" s="37"/>
      <c r="AY307" s="37"/>
      <c r="AZ307" s="78"/>
      <c r="BA307" s="37"/>
      <c r="BB307" s="78"/>
    </row>
    <row r="308" spans="3:54" ht="20.100000000000001" customHeight="1">
      <c r="C308" s="113"/>
      <c r="D308" s="114"/>
      <c r="P308" s="82"/>
      <c r="Q308" s="82"/>
      <c r="R308" s="38"/>
      <c r="S308" s="38"/>
      <c r="T308" s="38"/>
      <c r="U308" s="38"/>
      <c r="V308" s="38"/>
      <c r="W308" s="38"/>
      <c r="X308" s="38"/>
      <c r="Y308" s="38"/>
      <c r="Z308" s="38"/>
      <c r="AA308" s="38"/>
      <c r="AB308" s="38"/>
      <c r="AC308" s="38"/>
      <c r="AD308" s="38"/>
      <c r="AE308" s="38"/>
      <c r="AF308" s="38"/>
      <c r="AG308" s="38"/>
      <c r="AH308" s="38"/>
      <c r="AN308" s="37"/>
      <c r="AO308" s="37"/>
      <c r="AP308" s="78"/>
      <c r="AQ308" s="37"/>
      <c r="AR308" s="37"/>
      <c r="AS308" s="37"/>
      <c r="AT308" s="37"/>
      <c r="AU308" s="37"/>
      <c r="AV308" s="37"/>
      <c r="AW308" s="37"/>
      <c r="AX308" s="37"/>
      <c r="AY308" s="37"/>
      <c r="AZ308" s="78"/>
      <c r="BA308" s="37"/>
      <c r="BB308" s="78"/>
    </row>
    <row r="309" spans="3:54" ht="20.100000000000001" customHeight="1">
      <c r="C309" s="113"/>
      <c r="D309" s="114"/>
      <c r="P309" s="82"/>
      <c r="Q309" s="82"/>
      <c r="R309" s="38"/>
      <c r="S309" s="38"/>
      <c r="T309" s="38"/>
      <c r="U309" s="38"/>
      <c r="V309" s="38"/>
      <c r="W309" s="38"/>
      <c r="X309" s="38"/>
      <c r="Y309" s="38"/>
      <c r="Z309" s="38"/>
      <c r="AA309" s="38"/>
      <c r="AB309" s="38"/>
      <c r="AC309" s="38"/>
      <c r="AD309" s="38"/>
      <c r="AE309" s="38"/>
      <c r="AF309" s="38"/>
      <c r="AG309" s="38"/>
      <c r="AH309" s="38"/>
      <c r="AN309" s="37"/>
      <c r="AO309" s="37"/>
      <c r="AP309" s="78"/>
      <c r="AQ309" s="37"/>
      <c r="AR309" s="37"/>
      <c r="AS309" s="37"/>
      <c r="AT309" s="37"/>
      <c r="AU309" s="37"/>
      <c r="AV309" s="37"/>
      <c r="AW309" s="37"/>
      <c r="AX309" s="37"/>
      <c r="AY309" s="37"/>
      <c r="AZ309" s="78"/>
      <c r="BA309" s="37"/>
      <c r="BB309" s="78"/>
    </row>
    <row r="310" spans="3:54" ht="20.100000000000001" customHeight="1">
      <c r="C310" s="113"/>
      <c r="D310" s="114"/>
      <c r="P310" s="82"/>
      <c r="Q310" s="82"/>
      <c r="R310" s="38"/>
      <c r="S310" s="38"/>
      <c r="T310" s="38"/>
      <c r="U310" s="38"/>
      <c r="V310" s="38"/>
      <c r="W310" s="38"/>
      <c r="X310" s="38"/>
      <c r="Y310" s="38"/>
      <c r="Z310" s="38"/>
      <c r="AA310" s="38"/>
      <c r="AB310" s="38"/>
      <c r="AC310" s="38"/>
      <c r="AD310" s="38"/>
      <c r="AE310" s="38"/>
      <c r="AF310" s="38"/>
      <c r="AG310" s="38"/>
      <c r="AH310" s="38"/>
      <c r="AN310" s="37"/>
      <c r="AO310" s="37"/>
      <c r="AP310" s="78"/>
      <c r="AQ310" s="37"/>
      <c r="AR310" s="37"/>
      <c r="AS310" s="37"/>
      <c r="AT310" s="37"/>
      <c r="AU310" s="37"/>
      <c r="AV310" s="37"/>
      <c r="AW310" s="37"/>
      <c r="AX310" s="37"/>
      <c r="AY310" s="37"/>
      <c r="AZ310" s="78"/>
      <c r="BA310" s="37"/>
      <c r="BB310" s="78"/>
    </row>
    <row r="311" spans="3:54" ht="20.100000000000001" customHeight="1">
      <c r="C311" s="113"/>
      <c r="D311" s="114"/>
      <c r="P311" s="82"/>
      <c r="Q311" s="82"/>
      <c r="R311" s="38"/>
      <c r="S311" s="38"/>
      <c r="T311" s="38"/>
      <c r="U311" s="38"/>
      <c r="V311" s="38"/>
      <c r="W311" s="38"/>
      <c r="X311" s="38"/>
      <c r="Y311" s="38"/>
      <c r="Z311" s="38"/>
      <c r="AA311" s="38"/>
      <c r="AB311" s="38"/>
      <c r="AC311" s="38"/>
      <c r="AD311" s="38"/>
      <c r="AE311" s="38"/>
      <c r="AF311" s="38"/>
      <c r="AG311" s="38"/>
      <c r="AH311" s="38"/>
      <c r="AN311" s="37"/>
      <c r="AO311" s="37"/>
      <c r="AP311" s="78"/>
      <c r="AQ311" s="37"/>
      <c r="AR311" s="37"/>
      <c r="AS311" s="37"/>
      <c r="AT311" s="37"/>
      <c r="AU311" s="37"/>
      <c r="AV311" s="37"/>
      <c r="AW311" s="37"/>
      <c r="AX311" s="37"/>
      <c r="AY311" s="37"/>
      <c r="AZ311" s="78"/>
      <c r="BA311" s="37"/>
      <c r="BB311" s="78"/>
    </row>
    <row r="312" spans="3:54" ht="20.100000000000001" customHeight="1">
      <c r="C312" s="113"/>
      <c r="D312" s="114"/>
      <c r="P312" s="82"/>
      <c r="Q312" s="82"/>
      <c r="R312" s="38"/>
      <c r="S312" s="38"/>
      <c r="T312" s="38"/>
      <c r="U312" s="38"/>
      <c r="V312" s="38"/>
      <c r="W312" s="38"/>
      <c r="X312" s="38"/>
      <c r="Y312" s="38"/>
      <c r="Z312" s="38"/>
      <c r="AA312" s="38"/>
      <c r="AB312" s="38"/>
      <c r="AC312" s="38"/>
      <c r="AD312" s="38"/>
      <c r="AE312" s="38"/>
      <c r="AF312" s="38"/>
      <c r="AG312" s="38"/>
      <c r="AH312" s="38"/>
      <c r="AN312" s="37"/>
      <c r="AO312" s="37"/>
      <c r="AP312" s="78"/>
      <c r="AQ312" s="37"/>
      <c r="AR312" s="37"/>
      <c r="AS312" s="37"/>
      <c r="AT312" s="37"/>
      <c r="AU312" s="37"/>
      <c r="AV312" s="37"/>
      <c r="AW312" s="37"/>
      <c r="AX312" s="37"/>
      <c r="AY312" s="37"/>
      <c r="AZ312" s="78"/>
      <c r="BA312" s="37"/>
      <c r="BB312" s="78"/>
    </row>
    <row r="313" spans="3:54" ht="20.100000000000001" customHeight="1">
      <c r="C313" s="113"/>
      <c r="D313" s="114"/>
      <c r="P313" s="82"/>
      <c r="Q313" s="82"/>
      <c r="R313" s="38"/>
      <c r="S313" s="38"/>
      <c r="T313" s="38"/>
      <c r="U313" s="38"/>
      <c r="V313" s="38"/>
      <c r="W313" s="38"/>
      <c r="X313" s="38"/>
      <c r="Y313" s="38"/>
      <c r="Z313" s="38"/>
      <c r="AA313" s="38"/>
      <c r="AB313" s="38"/>
      <c r="AC313" s="38"/>
      <c r="AD313" s="38"/>
      <c r="AE313" s="38"/>
      <c r="AF313" s="38"/>
      <c r="AG313" s="38"/>
      <c r="AH313" s="38"/>
      <c r="AN313" s="37"/>
      <c r="AO313" s="37"/>
      <c r="AP313" s="78"/>
      <c r="AQ313" s="37"/>
      <c r="AR313" s="37"/>
      <c r="AS313" s="37"/>
      <c r="AT313" s="37"/>
      <c r="AU313" s="37"/>
      <c r="AV313" s="37"/>
      <c r="AW313" s="37"/>
      <c r="AX313" s="37"/>
      <c r="AY313" s="37"/>
      <c r="AZ313" s="78"/>
      <c r="BA313" s="37"/>
      <c r="BB313" s="78"/>
    </row>
    <row r="314" spans="3:54" ht="20.100000000000001" customHeight="1">
      <c r="C314" s="113"/>
      <c r="D314" s="114"/>
      <c r="P314" s="82"/>
      <c r="Q314" s="82"/>
      <c r="R314" s="38"/>
      <c r="S314" s="38"/>
      <c r="T314" s="38"/>
      <c r="U314" s="38"/>
      <c r="V314" s="38"/>
      <c r="W314" s="38"/>
      <c r="X314" s="38"/>
      <c r="Y314" s="38"/>
      <c r="Z314" s="38"/>
      <c r="AA314" s="38"/>
      <c r="AB314" s="38"/>
      <c r="AC314" s="38"/>
      <c r="AD314" s="38"/>
      <c r="AE314" s="38"/>
      <c r="AF314" s="38"/>
      <c r="AG314" s="38"/>
      <c r="AH314" s="38"/>
      <c r="AN314" s="37"/>
      <c r="AO314" s="37"/>
      <c r="AP314" s="78"/>
      <c r="AQ314" s="37"/>
      <c r="AR314" s="37"/>
      <c r="AS314" s="37"/>
      <c r="AT314" s="37"/>
      <c r="AU314" s="37"/>
      <c r="AV314" s="37"/>
      <c r="AW314" s="37"/>
      <c r="AX314" s="37"/>
      <c r="AY314" s="37"/>
      <c r="AZ314" s="78"/>
      <c r="BA314" s="37"/>
      <c r="BB314" s="78"/>
    </row>
    <row r="315" spans="3:54" ht="20.100000000000001" customHeight="1">
      <c r="C315" s="113"/>
      <c r="D315" s="114"/>
      <c r="P315" s="82"/>
      <c r="Q315" s="82"/>
      <c r="R315" s="38"/>
      <c r="S315" s="38"/>
      <c r="T315" s="38"/>
      <c r="U315" s="38"/>
      <c r="V315" s="38"/>
      <c r="W315" s="38"/>
      <c r="X315" s="38"/>
      <c r="Y315" s="38"/>
      <c r="Z315" s="38"/>
      <c r="AA315" s="38"/>
      <c r="AB315" s="38"/>
      <c r="AC315" s="38"/>
      <c r="AD315" s="38"/>
      <c r="AE315" s="38"/>
      <c r="AF315" s="38"/>
      <c r="AG315" s="38"/>
      <c r="AH315" s="38"/>
      <c r="AN315" s="37"/>
      <c r="AO315" s="37"/>
      <c r="AP315" s="78"/>
      <c r="AQ315" s="37"/>
      <c r="AR315" s="37"/>
      <c r="AS315" s="37"/>
      <c r="AT315" s="37"/>
      <c r="AU315" s="37"/>
      <c r="AV315" s="37"/>
      <c r="AW315" s="37"/>
      <c r="AX315" s="37"/>
      <c r="AY315" s="37"/>
      <c r="AZ315" s="78"/>
      <c r="BA315" s="37"/>
      <c r="BB315" s="78"/>
    </row>
    <row r="316" spans="3:54" ht="20.100000000000001" customHeight="1">
      <c r="C316" s="113"/>
      <c r="D316" s="114"/>
      <c r="P316" s="82"/>
      <c r="Q316" s="82"/>
      <c r="R316" s="38"/>
      <c r="S316" s="38"/>
      <c r="T316" s="38"/>
      <c r="U316" s="38"/>
      <c r="V316" s="38"/>
      <c r="W316" s="38"/>
      <c r="X316" s="38"/>
      <c r="Y316" s="38"/>
      <c r="Z316" s="38"/>
      <c r="AA316" s="38"/>
      <c r="AB316" s="38"/>
      <c r="AC316" s="38"/>
      <c r="AD316" s="38"/>
      <c r="AE316" s="38"/>
      <c r="AF316" s="38"/>
      <c r="AG316" s="38"/>
      <c r="AH316" s="38"/>
      <c r="AN316" s="37"/>
      <c r="AO316" s="37"/>
      <c r="AP316" s="78"/>
      <c r="AQ316" s="37"/>
      <c r="AR316" s="37"/>
      <c r="AS316" s="37"/>
      <c r="AT316" s="37"/>
      <c r="AU316" s="37"/>
      <c r="AV316" s="37"/>
      <c r="AW316" s="37"/>
      <c r="AX316" s="37"/>
      <c r="AY316" s="37"/>
      <c r="AZ316" s="78"/>
      <c r="BA316" s="37"/>
      <c r="BB316" s="78"/>
    </row>
    <row r="317" spans="3:54" ht="20.100000000000001" customHeight="1">
      <c r="C317" s="113"/>
      <c r="D317" s="114"/>
      <c r="P317" s="82"/>
      <c r="Q317" s="82"/>
      <c r="R317" s="38"/>
      <c r="S317" s="38"/>
      <c r="T317" s="38"/>
      <c r="U317" s="38"/>
      <c r="V317" s="38"/>
      <c r="W317" s="38"/>
      <c r="X317" s="38"/>
      <c r="Y317" s="38"/>
      <c r="Z317" s="38"/>
      <c r="AA317" s="38"/>
      <c r="AB317" s="38"/>
      <c r="AC317" s="38"/>
      <c r="AD317" s="38"/>
      <c r="AE317" s="38"/>
      <c r="AF317" s="38"/>
      <c r="AG317" s="38"/>
      <c r="AH317" s="38"/>
      <c r="AN317" s="37"/>
      <c r="AO317" s="37"/>
      <c r="AP317" s="78"/>
      <c r="AQ317" s="37"/>
      <c r="AR317" s="37"/>
      <c r="AS317" s="37"/>
      <c r="AT317" s="37"/>
      <c r="AU317" s="37"/>
      <c r="AV317" s="37"/>
      <c r="AW317" s="37"/>
      <c r="AX317" s="37"/>
      <c r="AY317" s="37"/>
      <c r="AZ317" s="78"/>
      <c r="BA317" s="37"/>
      <c r="BB317" s="78"/>
    </row>
    <row r="318" spans="3:54" ht="20.100000000000001" customHeight="1">
      <c r="C318" s="113"/>
      <c r="D318" s="114"/>
      <c r="P318" s="82"/>
      <c r="Q318" s="82"/>
      <c r="R318" s="38"/>
      <c r="S318" s="38"/>
      <c r="T318" s="38"/>
      <c r="U318" s="38"/>
      <c r="V318" s="38"/>
      <c r="W318" s="38"/>
      <c r="X318" s="38"/>
      <c r="Y318" s="38"/>
      <c r="Z318" s="38"/>
      <c r="AA318" s="38"/>
      <c r="AB318" s="38"/>
      <c r="AC318" s="38"/>
      <c r="AD318" s="38"/>
      <c r="AE318" s="38"/>
      <c r="AF318" s="38"/>
      <c r="AG318" s="38"/>
      <c r="AH318" s="38"/>
      <c r="AN318" s="37"/>
      <c r="AO318" s="37"/>
      <c r="AP318" s="78"/>
      <c r="AQ318" s="37"/>
      <c r="AR318" s="37"/>
      <c r="AS318" s="37"/>
      <c r="AT318" s="37"/>
      <c r="AU318" s="37"/>
      <c r="AV318" s="37"/>
      <c r="AW318" s="37"/>
      <c r="AX318" s="37"/>
      <c r="AY318" s="37"/>
      <c r="AZ318" s="78"/>
      <c r="BA318" s="37"/>
      <c r="BB318" s="78"/>
    </row>
    <row r="319" spans="3:54" ht="20.100000000000001" customHeight="1">
      <c r="C319" s="113"/>
      <c r="D319" s="114"/>
      <c r="P319" s="82"/>
      <c r="Q319" s="82"/>
      <c r="R319" s="38"/>
      <c r="S319" s="38"/>
      <c r="T319" s="38"/>
      <c r="U319" s="38"/>
      <c r="V319" s="38"/>
      <c r="W319" s="38"/>
      <c r="X319" s="38"/>
      <c r="Y319" s="38"/>
      <c r="Z319" s="38"/>
      <c r="AA319" s="38"/>
      <c r="AB319" s="38"/>
      <c r="AC319" s="38"/>
      <c r="AD319" s="38"/>
      <c r="AE319" s="38"/>
      <c r="AF319" s="38"/>
      <c r="AG319" s="38"/>
      <c r="AH319" s="38"/>
      <c r="AN319" s="37"/>
      <c r="AO319" s="37"/>
      <c r="AP319" s="78"/>
      <c r="AQ319" s="37"/>
      <c r="AR319" s="37"/>
      <c r="AS319" s="37"/>
      <c r="AT319" s="37"/>
      <c r="AU319" s="37"/>
      <c r="AV319" s="37"/>
      <c r="AW319" s="37"/>
      <c r="AX319" s="37"/>
      <c r="AY319" s="37"/>
      <c r="AZ319" s="78"/>
      <c r="BA319" s="37"/>
      <c r="BB319" s="78"/>
    </row>
    <row r="320" spans="3:54" ht="20.100000000000001" customHeight="1">
      <c r="C320" s="113"/>
      <c r="D320" s="114"/>
      <c r="P320" s="82"/>
      <c r="Q320" s="82"/>
      <c r="R320" s="38"/>
      <c r="S320" s="38"/>
      <c r="T320" s="38"/>
      <c r="U320" s="38"/>
      <c r="V320" s="38"/>
      <c r="W320" s="38"/>
      <c r="X320" s="38"/>
      <c r="Y320" s="38"/>
      <c r="Z320" s="38"/>
      <c r="AA320" s="38"/>
      <c r="AB320" s="38"/>
      <c r="AC320" s="38"/>
      <c r="AD320" s="38"/>
      <c r="AE320" s="38"/>
      <c r="AF320" s="38"/>
      <c r="AG320" s="38"/>
      <c r="AH320" s="38"/>
      <c r="AN320" s="37"/>
      <c r="AO320" s="37"/>
      <c r="AP320" s="78"/>
      <c r="AQ320" s="37"/>
      <c r="AR320" s="37"/>
      <c r="AS320" s="37"/>
      <c r="AT320" s="37"/>
      <c r="AU320" s="37"/>
      <c r="AV320" s="37"/>
      <c r="AW320" s="37"/>
      <c r="AX320" s="37"/>
      <c r="AY320" s="37"/>
      <c r="AZ320" s="78"/>
      <c r="BA320" s="37"/>
      <c r="BB320" s="78"/>
    </row>
    <row r="321" spans="3:54" ht="20.100000000000001" customHeight="1">
      <c r="C321" s="113"/>
      <c r="D321" s="114"/>
      <c r="P321" s="82"/>
      <c r="Q321" s="82"/>
      <c r="R321" s="38"/>
      <c r="S321" s="38"/>
      <c r="T321" s="38"/>
      <c r="U321" s="38"/>
      <c r="V321" s="38"/>
      <c r="W321" s="38"/>
      <c r="X321" s="38"/>
      <c r="Y321" s="38"/>
      <c r="Z321" s="38"/>
      <c r="AA321" s="38"/>
      <c r="AB321" s="38"/>
      <c r="AC321" s="38"/>
      <c r="AD321" s="38"/>
      <c r="AE321" s="38"/>
      <c r="AF321" s="38"/>
      <c r="AG321" s="38"/>
      <c r="AH321" s="38"/>
      <c r="AN321" s="37"/>
      <c r="AO321" s="37"/>
      <c r="AP321" s="78"/>
      <c r="AQ321" s="37"/>
      <c r="AR321" s="37"/>
      <c r="AS321" s="37"/>
      <c r="AT321" s="37"/>
      <c r="AU321" s="37"/>
      <c r="AV321" s="37"/>
      <c r="AW321" s="37"/>
      <c r="AX321" s="37"/>
      <c r="AY321" s="37"/>
      <c r="AZ321" s="78"/>
      <c r="BA321" s="37"/>
      <c r="BB321" s="78"/>
    </row>
    <row r="322" spans="3:54" ht="20.100000000000001" customHeight="1">
      <c r="C322" s="113"/>
      <c r="D322" s="114"/>
      <c r="P322" s="82"/>
      <c r="Q322" s="82"/>
      <c r="R322" s="38"/>
      <c r="S322" s="38"/>
      <c r="T322" s="38"/>
      <c r="U322" s="38"/>
      <c r="V322" s="38"/>
      <c r="W322" s="38"/>
      <c r="X322" s="38"/>
      <c r="Y322" s="38"/>
      <c r="Z322" s="38"/>
      <c r="AA322" s="38"/>
      <c r="AB322" s="38"/>
      <c r="AC322" s="38"/>
      <c r="AD322" s="38"/>
      <c r="AE322" s="38"/>
      <c r="AF322" s="38"/>
      <c r="AG322" s="38"/>
      <c r="AH322" s="38"/>
      <c r="AN322" s="37"/>
      <c r="AO322" s="37"/>
      <c r="AP322" s="78"/>
      <c r="AQ322" s="37"/>
      <c r="AR322" s="37"/>
      <c r="AS322" s="37"/>
      <c r="AT322" s="37"/>
      <c r="AU322" s="37"/>
      <c r="AV322" s="37"/>
      <c r="AW322" s="37"/>
      <c r="AX322" s="37"/>
      <c r="AY322" s="37"/>
      <c r="AZ322" s="78"/>
      <c r="BA322" s="37"/>
      <c r="BB322" s="78"/>
    </row>
    <row r="323" spans="3:54" ht="20.100000000000001" customHeight="1">
      <c r="C323" s="113"/>
      <c r="D323" s="114"/>
      <c r="P323" s="82"/>
      <c r="Q323" s="82"/>
      <c r="R323" s="38"/>
      <c r="S323" s="38"/>
      <c r="T323" s="38"/>
      <c r="U323" s="38"/>
      <c r="V323" s="38"/>
      <c r="W323" s="38"/>
      <c r="X323" s="38"/>
      <c r="Y323" s="38"/>
      <c r="Z323" s="38"/>
      <c r="AA323" s="38"/>
      <c r="AB323" s="38"/>
      <c r="AC323" s="38"/>
      <c r="AD323" s="38"/>
      <c r="AE323" s="38"/>
      <c r="AF323" s="38"/>
      <c r="AG323" s="38"/>
      <c r="AH323" s="38"/>
      <c r="AN323" s="37"/>
      <c r="AO323" s="37"/>
      <c r="AP323" s="78"/>
      <c r="AQ323" s="37"/>
      <c r="AR323" s="37"/>
      <c r="AS323" s="37"/>
      <c r="AT323" s="37"/>
      <c r="AU323" s="37"/>
      <c r="AV323" s="37"/>
      <c r="AW323" s="37"/>
      <c r="AX323" s="37"/>
      <c r="AY323" s="37"/>
      <c r="AZ323" s="78"/>
      <c r="BA323" s="37"/>
      <c r="BB323" s="78"/>
    </row>
    <row r="324" spans="3:54" ht="20.100000000000001" customHeight="1">
      <c r="C324" s="113"/>
      <c r="D324" s="114"/>
      <c r="P324" s="82"/>
      <c r="Q324" s="82"/>
      <c r="R324" s="38"/>
      <c r="S324" s="38"/>
      <c r="T324" s="38"/>
      <c r="U324" s="38"/>
      <c r="V324" s="38"/>
      <c r="W324" s="38"/>
      <c r="X324" s="38"/>
      <c r="Y324" s="38"/>
      <c r="Z324" s="38"/>
      <c r="AA324" s="38"/>
      <c r="AB324" s="38"/>
      <c r="AC324" s="38"/>
      <c r="AD324" s="38"/>
      <c r="AE324" s="38"/>
      <c r="AF324" s="38"/>
      <c r="AG324" s="38"/>
      <c r="AH324" s="38"/>
      <c r="AN324" s="37"/>
      <c r="AO324" s="37"/>
      <c r="AP324" s="78"/>
      <c r="AQ324" s="37"/>
      <c r="AR324" s="37"/>
      <c r="AS324" s="37"/>
      <c r="AT324" s="37"/>
      <c r="AU324" s="37"/>
      <c r="AV324" s="37"/>
      <c r="AW324" s="37"/>
      <c r="AX324" s="37"/>
      <c r="AY324" s="37"/>
      <c r="AZ324" s="78"/>
      <c r="BA324" s="37"/>
      <c r="BB324" s="78"/>
    </row>
    <row r="325" spans="3:54" ht="20.100000000000001" customHeight="1">
      <c r="C325" s="113"/>
      <c r="D325" s="114"/>
      <c r="P325" s="82"/>
      <c r="Q325" s="82"/>
      <c r="R325" s="38"/>
      <c r="S325" s="38"/>
      <c r="T325" s="38"/>
      <c r="U325" s="38"/>
      <c r="V325" s="38"/>
      <c r="W325" s="38"/>
      <c r="X325" s="38"/>
      <c r="Y325" s="38"/>
      <c r="Z325" s="38"/>
      <c r="AA325" s="38"/>
      <c r="AB325" s="38"/>
      <c r="AC325" s="38"/>
      <c r="AD325" s="38"/>
      <c r="AE325" s="38"/>
      <c r="AF325" s="38"/>
      <c r="AG325" s="38"/>
      <c r="AH325" s="38"/>
      <c r="AN325" s="37"/>
      <c r="AO325" s="37"/>
      <c r="AP325" s="78"/>
      <c r="AQ325" s="37"/>
      <c r="AR325" s="37"/>
      <c r="AS325" s="37"/>
      <c r="AT325" s="37"/>
      <c r="AU325" s="37"/>
      <c r="AV325" s="37"/>
      <c r="AW325" s="37"/>
      <c r="AX325" s="37"/>
      <c r="AY325" s="37"/>
      <c r="AZ325" s="78"/>
      <c r="BA325" s="37"/>
      <c r="BB325" s="78"/>
    </row>
    <row r="326" spans="3:54" ht="20.100000000000001" customHeight="1">
      <c r="C326" s="113"/>
      <c r="D326" s="114"/>
      <c r="P326" s="82"/>
      <c r="Q326" s="82"/>
      <c r="R326" s="38"/>
      <c r="S326" s="38"/>
      <c r="T326" s="38"/>
      <c r="U326" s="38"/>
      <c r="V326" s="38"/>
      <c r="W326" s="38"/>
      <c r="X326" s="38"/>
      <c r="Y326" s="38"/>
      <c r="Z326" s="38"/>
      <c r="AA326" s="38"/>
      <c r="AB326" s="38"/>
      <c r="AC326" s="38"/>
      <c r="AD326" s="38"/>
      <c r="AE326" s="38"/>
      <c r="AF326" s="38"/>
      <c r="AG326" s="38"/>
      <c r="AH326" s="38"/>
      <c r="AN326" s="37"/>
      <c r="AO326" s="37"/>
      <c r="AP326" s="78"/>
      <c r="AQ326" s="37"/>
      <c r="AR326" s="37"/>
      <c r="AS326" s="37"/>
      <c r="AT326" s="37"/>
      <c r="AU326" s="37"/>
      <c r="AV326" s="37"/>
      <c r="AW326" s="37"/>
      <c r="AX326" s="37"/>
      <c r="AY326" s="37"/>
      <c r="AZ326" s="78"/>
      <c r="BA326" s="37"/>
      <c r="BB326" s="78"/>
    </row>
    <row r="327" spans="3:54" ht="20.100000000000001" customHeight="1">
      <c r="C327" s="113"/>
      <c r="D327" s="114"/>
      <c r="P327" s="82"/>
      <c r="Q327" s="82"/>
      <c r="R327" s="38"/>
      <c r="S327" s="38"/>
      <c r="T327" s="38"/>
      <c r="U327" s="38"/>
      <c r="V327" s="38"/>
      <c r="W327" s="38"/>
      <c r="X327" s="38"/>
      <c r="Y327" s="38"/>
      <c r="Z327" s="38"/>
      <c r="AA327" s="38"/>
      <c r="AB327" s="38"/>
      <c r="AC327" s="38"/>
      <c r="AD327" s="38"/>
      <c r="AE327" s="38"/>
      <c r="AF327" s="38"/>
      <c r="AG327" s="38"/>
      <c r="AH327" s="38"/>
      <c r="AN327" s="37"/>
      <c r="AO327" s="37"/>
      <c r="AP327" s="78"/>
      <c r="AQ327" s="37"/>
      <c r="AR327" s="37"/>
      <c r="AS327" s="37"/>
      <c r="AT327" s="37"/>
      <c r="AU327" s="37"/>
      <c r="AV327" s="37"/>
      <c r="AW327" s="37"/>
      <c r="AX327" s="37"/>
      <c r="AY327" s="37"/>
      <c r="AZ327" s="78"/>
      <c r="BA327" s="37"/>
      <c r="BB327" s="78"/>
    </row>
    <row r="328" spans="3:54" ht="20.100000000000001" customHeight="1">
      <c r="C328" s="113"/>
      <c r="D328" s="114"/>
      <c r="P328" s="82"/>
      <c r="Q328" s="82"/>
      <c r="R328" s="38"/>
      <c r="S328" s="38"/>
      <c r="T328" s="38"/>
      <c r="U328" s="38"/>
      <c r="V328" s="38"/>
      <c r="W328" s="38"/>
      <c r="X328" s="38"/>
      <c r="Y328" s="38"/>
      <c r="Z328" s="38"/>
      <c r="AA328" s="38"/>
      <c r="AB328" s="38"/>
      <c r="AC328" s="38"/>
      <c r="AD328" s="38"/>
      <c r="AE328" s="38"/>
      <c r="AF328" s="38"/>
      <c r="AG328" s="38"/>
      <c r="AH328" s="38"/>
      <c r="AN328" s="37"/>
      <c r="AO328" s="37"/>
      <c r="AP328" s="78"/>
      <c r="AQ328" s="37"/>
      <c r="AR328" s="37"/>
      <c r="AS328" s="37"/>
      <c r="AT328" s="37"/>
      <c r="AU328" s="37"/>
      <c r="AV328" s="37"/>
      <c r="AW328" s="37"/>
      <c r="AX328" s="37"/>
      <c r="AY328" s="37"/>
      <c r="AZ328" s="78"/>
      <c r="BA328" s="37"/>
      <c r="BB328" s="78"/>
    </row>
    <row r="329" spans="3:54" ht="20.100000000000001" customHeight="1">
      <c r="C329" s="113"/>
      <c r="D329" s="114"/>
      <c r="P329" s="82"/>
      <c r="Q329" s="82"/>
      <c r="R329" s="38"/>
      <c r="S329" s="38"/>
      <c r="T329" s="38"/>
      <c r="U329" s="38"/>
      <c r="V329" s="38"/>
      <c r="W329" s="38"/>
      <c r="X329" s="38"/>
      <c r="Y329" s="38"/>
      <c r="Z329" s="38"/>
      <c r="AA329" s="38"/>
      <c r="AB329" s="38"/>
      <c r="AC329" s="38"/>
      <c r="AD329" s="38"/>
      <c r="AE329" s="38"/>
      <c r="AF329" s="38"/>
      <c r="AG329" s="38"/>
      <c r="AH329" s="38"/>
      <c r="AN329" s="37"/>
      <c r="AO329" s="37"/>
      <c r="AP329" s="78"/>
      <c r="AQ329" s="37"/>
      <c r="AR329" s="37"/>
      <c r="AS329" s="37"/>
      <c r="AT329" s="37"/>
      <c r="AU329" s="37"/>
      <c r="AV329" s="37"/>
      <c r="AW329" s="37"/>
      <c r="AX329" s="37"/>
      <c r="AY329" s="37"/>
      <c r="AZ329" s="78"/>
      <c r="BA329" s="37"/>
      <c r="BB329" s="78"/>
    </row>
    <row r="330" spans="3:54" ht="20.100000000000001" customHeight="1">
      <c r="C330" s="113"/>
      <c r="D330" s="114"/>
      <c r="P330" s="82"/>
      <c r="Q330" s="82"/>
      <c r="R330" s="38"/>
      <c r="S330" s="38"/>
      <c r="T330" s="38"/>
      <c r="U330" s="38"/>
      <c r="V330" s="38"/>
      <c r="W330" s="38"/>
      <c r="X330" s="38"/>
      <c r="Y330" s="38"/>
      <c r="Z330" s="38"/>
      <c r="AA330" s="38"/>
      <c r="AB330" s="38"/>
      <c r="AC330" s="38"/>
      <c r="AD330" s="38"/>
      <c r="AE330" s="38"/>
      <c r="AF330" s="38"/>
      <c r="AG330" s="38"/>
      <c r="AH330" s="38"/>
      <c r="AN330" s="37"/>
      <c r="AO330" s="37"/>
      <c r="AP330" s="78"/>
      <c r="AQ330" s="37"/>
      <c r="AR330" s="37"/>
      <c r="AS330" s="37"/>
      <c r="AT330" s="37"/>
      <c r="AU330" s="37"/>
      <c r="AV330" s="37"/>
      <c r="AW330" s="37"/>
      <c r="AX330" s="37"/>
      <c r="AY330" s="37"/>
      <c r="AZ330" s="78"/>
      <c r="BA330" s="37"/>
      <c r="BB330" s="78"/>
    </row>
    <row r="331" spans="3:54" ht="20.100000000000001" customHeight="1">
      <c r="C331" s="113"/>
      <c r="D331" s="114"/>
      <c r="P331" s="82"/>
      <c r="Q331" s="82"/>
      <c r="R331" s="38"/>
      <c r="S331" s="38"/>
      <c r="T331" s="38"/>
      <c r="U331" s="38"/>
      <c r="V331" s="38"/>
      <c r="W331" s="38"/>
      <c r="X331" s="38"/>
      <c r="Y331" s="38"/>
      <c r="Z331" s="38"/>
      <c r="AA331" s="38"/>
      <c r="AB331" s="38"/>
      <c r="AC331" s="38"/>
      <c r="AD331" s="38"/>
      <c r="AE331" s="38"/>
      <c r="AF331" s="38"/>
      <c r="AG331" s="38"/>
      <c r="AH331" s="38"/>
      <c r="AN331" s="37"/>
      <c r="AO331" s="37"/>
      <c r="AP331" s="78"/>
      <c r="AQ331" s="37"/>
      <c r="AR331" s="37"/>
      <c r="AS331" s="37"/>
      <c r="AT331" s="37"/>
      <c r="AU331" s="37"/>
      <c r="AV331" s="37"/>
      <c r="AW331" s="37"/>
      <c r="AX331" s="37"/>
      <c r="AY331" s="37"/>
      <c r="AZ331" s="78"/>
      <c r="BA331" s="37"/>
      <c r="BB331" s="78"/>
    </row>
    <row r="332" spans="3:54" ht="20.100000000000001" customHeight="1">
      <c r="C332" s="113"/>
      <c r="D332" s="114"/>
      <c r="P332" s="82"/>
      <c r="Q332" s="82"/>
      <c r="R332" s="38"/>
      <c r="S332" s="38"/>
      <c r="T332" s="38"/>
      <c r="U332" s="38"/>
      <c r="V332" s="38"/>
      <c r="W332" s="38"/>
      <c r="X332" s="38"/>
      <c r="Y332" s="38"/>
      <c r="Z332" s="38"/>
      <c r="AA332" s="38"/>
      <c r="AB332" s="38"/>
      <c r="AC332" s="38"/>
      <c r="AD332" s="38"/>
      <c r="AE332" s="38"/>
      <c r="AF332" s="38"/>
      <c r="AG332" s="38"/>
      <c r="AH332" s="38"/>
      <c r="AN332" s="37"/>
      <c r="AO332" s="37"/>
      <c r="AP332" s="78"/>
      <c r="AQ332" s="37"/>
      <c r="AR332" s="37"/>
      <c r="AS332" s="37"/>
      <c r="AT332" s="37"/>
      <c r="AU332" s="37"/>
      <c r="AV332" s="37"/>
      <c r="AW332" s="37"/>
      <c r="AX332" s="37"/>
      <c r="AY332" s="37"/>
      <c r="AZ332" s="78"/>
      <c r="BA332" s="37"/>
      <c r="BB332" s="78"/>
    </row>
    <row r="333" spans="3:54" ht="20.100000000000001" customHeight="1">
      <c r="C333" s="113"/>
      <c r="D333" s="114"/>
      <c r="P333" s="82"/>
      <c r="Q333" s="82"/>
      <c r="R333" s="38"/>
      <c r="S333" s="38"/>
      <c r="T333" s="38"/>
      <c r="U333" s="38"/>
      <c r="V333" s="38"/>
      <c r="W333" s="38"/>
      <c r="X333" s="38"/>
      <c r="Y333" s="38"/>
      <c r="Z333" s="38"/>
      <c r="AA333" s="38"/>
      <c r="AB333" s="38"/>
      <c r="AC333" s="38"/>
      <c r="AD333" s="38"/>
      <c r="AE333" s="38"/>
      <c r="AF333" s="38"/>
      <c r="AG333" s="38"/>
      <c r="AH333" s="38"/>
      <c r="AN333" s="37"/>
      <c r="AO333" s="37"/>
      <c r="AP333" s="78"/>
      <c r="AQ333" s="37"/>
      <c r="AR333" s="37"/>
      <c r="AS333" s="37"/>
      <c r="AT333" s="37"/>
      <c r="AU333" s="37"/>
      <c r="AV333" s="37"/>
      <c r="AW333" s="37"/>
      <c r="AX333" s="37"/>
      <c r="AY333" s="37"/>
      <c r="AZ333" s="78"/>
      <c r="BA333" s="37"/>
      <c r="BB333" s="78"/>
    </row>
    <row r="334" spans="3:54" ht="20.100000000000001" customHeight="1">
      <c r="C334" s="113"/>
      <c r="D334" s="114"/>
      <c r="P334" s="82"/>
      <c r="Q334" s="82"/>
      <c r="R334" s="38"/>
      <c r="S334" s="38"/>
      <c r="T334" s="38"/>
      <c r="U334" s="38"/>
      <c r="V334" s="38"/>
      <c r="W334" s="38"/>
      <c r="X334" s="38"/>
      <c r="Y334" s="38"/>
      <c r="Z334" s="38"/>
      <c r="AA334" s="38"/>
      <c r="AB334" s="38"/>
      <c r="AC334" s="38"/>
      <c r="AD334" s="38"/>
      <c r="AE334" s="38"/>
      <c r="AF334" s="38"/>
      <c r="AG334" s="38"/>
      <c r="AH334" s="38"/>
      <c r="AN334" s="37"/>
      <c r="AO334" s="37"/>
      <c r="AP334" s="78"/>
      <c r="AQ334" s="37"/>
      <c r="AR334" s="37"/>
      <c r="AS334" s="37"/>
      <c r="AT334" s="37"/>
      <c r="AU334" s="37"/>
      <c r="AV334" s="37"/>
      <c r="AW334" s="37"/>
      <c r="AX334" s="37"/>
      <c r="AY334" s="37"/>
      <c r="AZ334" s="78"/>
      <c r="BA334" s="37"/>
      <c r="BB334" s="78"/>
    </row>
    <row r="335" spans="3:54" ht="20.100000000000001" customHeight="1">
      <c r="C335" s="113"/>
      <c r="D335" s="114"/>
      <c r="P335" s="82"/>
      <c r="Q335" s="82"/>
      <c r="R335" s="38"/>
      <c r="S335" s="38"/>
      <c r="T335" s="38"/>
      <c r="U335" s="38"/>
      <c r="V335" s="38"/>
      <c r="W335" s="38"/>
      <c r="X335" s="38"/>
      <c r="Y335" s="38"/>
      <c r="Z335" s="38"/>
      <c r="AA335" s="38"/>
      <c r="AB335" s="38"/>
      <c r="AC335" s="38"/>
      <c r="AD335" s="38"/>
      <c r="AE335" s="38"/>
      <c r="AF335" s="38"/>
      <c r="AG335" s="38"/>
      <c r="AH335" s="38"/>
      <c r="AN335" s="37"/>
      <c r="AO335" s="37"/>
      <c r="AP335" s="78"/>
      <c r="AQ335" s="37"/>
      <c r="AR335" s="37"/>
      <c r="AS335" s="37"/>
      <c r="AT335" s="37"/>
      <c r="AU335" s="37"/>
      <c r="AV335" s="37"/>
      <c r="AW335" s="37"/>
      <c r="AX335" s="37"/>
      <c r="AY335" s="37"/>
      <c r="AZ335" s="78"/>
      <c r="BA335" s="37"/>
      <c r="BB335" s="78"/>
    </row>
    <row r="336" spans="3:54" ht="20.100000000000001" customHeight="1">
      <c r="C336" s="113"/>
      <c r="D336" s="114"/>
      <c r="P336" s="82"/>
      <c r="Q336" s="82"/>
      <c r="R336" s="38"/>
      <c r="S336" s="38"/>
      <c r="T336" s="38"/>
      <c r="U336" s="38"/>
      <c r="V336" s="38"/>
      <c r="W336" s="38"/>
      <c r="X336" s="38"/>
      <c r="Y336" s="38"/>
      <c r="Z336" s="38"/>
      <c r="AA336" s="38"/>
      <c r="AB336" s="38"/>
      <c r="AC336" s="38"/>
      <c r="AD336" s="38"/>
      <c r="AE336" s="38"/>
      <c r="AF336" s="38"/>
      <c r="AG336" s="38"/>
      <c r="AH336" s="38"/>
      <c r="AN336" s="37"/>
      <c r="AO336" s="37"/>
      <c r="AP336" s="78"/>
      <c r="AQ336" s="37"/>
      <c r="AR336" s="37"/>
      <c r="AS336" s="37"/>
      <c r="AT336" s="37"/>
      <c r="AU336" s="37"/>
      <c r="AV336" s="37"/>
      <c r="AW336" s="37"/>
      <c r="AX336" s="37"/>
      <c r="AY336" s="37"/>
      <c r="AZ336" s="78"/>
      <c r="BA336" s="37"/>
      <c r="BB336" s="78"/>
    </row>
    <row r="337" spans="3:54" ht="20.100000000000001" customHeight="1">
      <c r="C337" s="113"/>
      <c r="D337" s="114"/>
      <c r="P337" s="82"/>
      <c r="Q337" s="82"/>
      <c r="R337" s="38"/>
      <c r="S337" s="38"/>
      <c r="T337" s="38"/>
      <c r="U337" s="38"/>
      <c r="V337" s="38"/>
      <c r="W337" s="38"/>
      <c r="X337" s="38"/>
      <c r="Y337" s="38"/>
      <c r="Z337" s="38"/>
      <c r="AA337" s="38"/>
      <c r="AB337" s="38"/>
      <c r="AC337" s="38"/>
      <c r="AD337" s="38"/>
      <c r="AE337" s="38"/>
      <c r="AF337" s="38"/>
      <c r="AG337" s="38"/>
      <c r="AH337" s="38"/>
      <c r="AN337" s="37"/>
      <c r="AO337" s="37"/>
      <c r="AP337" s="78"/>
      <c r="AQ337" s="37"/>
      <c r="AR337" s="37"/>
      <c r="AS337" s="37"/>
      <c r="AT337" s="37"/>
      <c r="AU337" s="37"/>
      <c r="AV337" s="37"/>
      <c r="AW337" s="37"/>
      <c r="AX337" s="37"/>
      <c r="AY337" s="37"/>
      <c r="AZ337" s="78"/>
      <c r="BA337" s="37"/>
      <c r="BB337" s="78"/>
    </row>
    <row r="338" spans="3:54" ht="20.100000000000001" customHeight="1">
      <c r="C338" s="113"/>
      <c r="D338" s="114"/>
      <c r="P338" s="82"/>
      <c r="Q338" s="82"/>
      <c r="R338" s="38"/>
      <c r="S338" s="38"/>
      <c r="T338" s="38"/>
      <c r="U338" s="38"/>
      <c r="V338" s="38"/>
      <c r="W338" s="38"/>
      <c r="X338" s="38"/>
      <c r="Y338" s="38"/>
      <c r="Z338" s="38"/>
      <c r="AA338" s="38"/>
      <c r="AB338" s="38"/>
      <c r="AC338" s="38"/>
      <c r="AD338" s="38"/>
      <c r="AE338" s="38"/>
      <c r="AF338" s="38"/>
      <c r="AG338" s="38"/>
      <c r="AH338" s="38"/>
      <c r="AN338" s="37"/>
      <c r="AO338" s="37"/>
      <c r="AP338" s="78"/>
      <c r="AQ338" s="37"/>
      <c r="AR338" s="37"/>
      <c r="AS338" s="37"/>
      <c r="AT338" s="37"/>
      <c r="AU338" s="37"/>
      <c r="AV338" s="37"/>
      <c r="AW338" s="37"/>
      <c r="AX338" s="37"/>
      <c r="AY338" s="37"/>
      <c r="AZ338" s="78"/>
      <c r="BA338" s="37"/>
      <c r="BB338" s="78"/>
    </row>
    <row r="339" spans="3:54" ht="20.100000000000001" customHeight="1">
      <c r="C339" s="113"/>
      <c r="D339" s="114"/>
      <c r="P339" s="82"/>
      <c r="Q339" s="82"/>
      <c r="R339" s="38"/>
      <c r="S339" s="38"/>
      <c r="T339" s="38"/>
      <c r="U339" s="38"/>
      <c r="V339" s="38"/>
      <c r="W339" s="38"/>
      <c r="X339" s="38"/>
      <c r="Y339" s="38"/>
      <c r="Z339" s="38"/>
      <c r="AA339" s="38"/>
      <c r="AB339" s="38"/>
      <c r="AC339" s="38"/>
      <c r="AD339" s="38"/>
      <c r="AE339" s="38"/>
      <c r="AF339" s="38"/>
      <c r="AG339" s="38"/>
      <c r="AH339" s="38"/>
      <c r="AN339" s="37"/>
      <c r="AO339" s="37"/>
      <c r="AP339" s="78"/>
      <c r="AQ339" s="37"/>
      <c r="AR339" s="37"/>
      <c r="AS339" s="37"/>
      <c r="AT339" s="37"/>
      <c r="AU339" s="37"/>
      <c r="AV339" s="37"/>
      <c r="AW339" s="37"/>
      <c r="AX339" s="37"/>
      <c r="AY339" s="37"/>
      <c r="AZ339" s="78"/>
      <c r="BA339" s="37"/>
      <c r="BB339" s="78"/>
    </row>
    <row r="340" spans="3:54" ht="20.100000000000001" customHeight="1">
      <c r="C340" s="113"/>
      <c r="D340" s="114"/>
      <c r="P340" s="82"/>
      <c r="Q340" s="82"/>
      <c r="R340" s="38"/>
      <c r="S340" s="38"/>
      <c r="T340" s="38"/>
      <c r="U340" s="38"/>
      <c r="V340" s="38"/>
      <c r="W340" s="38"/>
      <c r="X340" s="38"/>
      <c r="Y340" s="38"/>
      <c r="Z340" s="38"/>
      <c r="AA340" s="38"/>
      <c r="AB340" s="38"/>
      <c r="AC340" s="38"/>
      <c r="AD340" s="38"/>
      <c r="AE340" s="38"/>
      <c r="AF340" s="38"/>
      <c r="AG340" s="38"/>
      <c r="AH340" s="38"/>
      <c r="AN340" s="37"/>
      <c r="AO340" s="37"/>
      <c r="AP340" s="78"/>
      <c r="AQ340" s="37"/>
      <c r="AR340" s="37"/>
      <c r="AS340" s="37"/>
      <c r="AT340" s="37"/>
      <c r="AU340" s="37"/>
      <c r="AV340" s="37"/>
      <c r="AW340" s="37"/>
      <c r="AX340" s="37"/>
      <c r="AY340" s="37"/>
      <c r="AZ340" s="78"/>
      <c r="BA340" s="37"/>
      <c r="BB340" s="78"/>
    </row>
    <row r="341" spans="3:54" ht="20.100000000000001" customHeight="1">
      <c r="C341" s="113"/>
      <c r="D341" s="114"/>
      <c r="P341" s="82"/>
      <c r="Q341" s="82"/>
      <c r="R341" s="38"/>
      <c r="S341" s="38"/>
      <c r="T341" s="38"/>
      <c r="U341" s="38"/>
      <c r="V341" s="38"/>
      <c r="W341" s="38"/>
      <c r="X341" s="38"/>
      <c r="Y341" s="38"/>
      <c r="Z341" s="38"/>
      <c r="AA341" s="38"/>
      <c r="AB341" s="38"/>
      <c r="AC341" s="38"/>
      <c r="AD341" s="38"/>
      <c r="AE341" s="38"/>
      <c r="AF341" s="38"/>
      <c r="AG341" s="38"/>
      <c r="AH341" s="38"/>
      <c r="AN341" s="37"/>
      <c r="AO341" s="37"/>
      <c r="AP341" s="78"/>
      <c r="AQ341" s="37"/>
      <c r="AR341" s="37"/>
      <c r="AS341" s="37"/>
      <c r="AT341" s="37"/>
      <c r="AU341" s="37"/>
      <c r="AV341" s="37"/>
      <c r="AW341" s="37"/>
      <c r="AX341" s="37"/>
      <c r="AY341" s="37"/>
      <c r="AZ341" s="78"/>
      <c r="BA341" s="37"/>
      <c r="BB341" s="78"/>
    </row>
    <row r="342" spans="3:54" ht="20.100000000000001" customHeight="1">
      <c r="C342" s="113"/>
      <c r="D342" s="114"/>
      <c r="P342" s="82"/>
      <c r="Q342" s="82"/>
      <c r="R342" s="38"/>
      <c r="S342" s="38"/>
      <c r="T342" s="38"/>
      <c r="U342" s="38"/>
      <c r="V342" s="38"/>
      <c r="W342" s="38"/>
      <c r="X342" s="38"/>
      <c r="Y342" s="38"/>
      <c r="Z342" s="38"/>
      <c r="AA342" s="38"/>
      <c r="AB342" s="38"/>
      <c r="AC342" s="38"/>
      <c r="AD342" s="38"/>
      <c r="AE342" s="38"/>
      <c r="AF342" s="38"/>
      <c r="AG342" s="38"/>
      <c r="AH342" s="38"/>
      <c r="AN342" s="37"/>
      <c r="AO342" s="37"/>
      <c r="AP342" s="78"/>
      <c r="AQ342" s="37"/>
      <c r="AR342" s="37"/>
      <c r="AS342" s="37"/>
      <c r="AT342" s="37"/>
      <c r="AU342" s="37"/>
      <c r="AV342" s="37"/>
      <c r="AW342" s="37"/>
      <c r="AX342" s="37"/>
      <c r="AY342" s="37"/>
      <c r="AZ342" s="78"/>
      <c r="BA342" s="37"/>
      <c r="BB342" s="78"/>
    </row>
    <row r="343" spans="3:54" ht="20.100000000000001" customHeight="1">
      <c r="C343" s="113"/>
      <c r="D343" s="114"/>
      <c r="P343" s="82"/>
      <c r="Q343" s="82"/>
      <c r="R343" s="38"/>
      <c r="S343" s="38"/>
      <c r="T343" s="38"/>
      <c r="U343" s="38"/>
      <c r="V343" s="38"/>
      <c r="W343" s="38"/>
      <c r="X343" s="38"/>
      <c r="Y343" s="38"/>
      <c r="Z343" s="38"/>
      <c r="AA343" s="38"/>
      <c r="AB343" s="38"/>
      <c r="AC343" s="38"/>
      <c r="AD343" s="38"/>
      <c r="AE343" s="38"/>
      <c r="AF343" s="38"/>
      <c r="AG343" s="38"/>
      <c r="AH343" s="38"/>
      <c r="AN343" s="37"/>
      <c r="AO343" s="37"/>
      <c r="AP343" s="78"/>
      <c r="AQ343" s="37"/>
      <c r="AR343" s="37"/>
      <c r="AS343" s="37"/>
      <c r="AT343" s="37"/>
      <c r="AU343" s="37"/>
      <c r="AV343" s="37"/>
      <c r="AW343" s="37"/>
      <c r="AX343" s="37"/>
      <c r="AY343" s="37"/>
      <c r="AZ343" s="78"/>
      <c r="BA343" s="37"/>
      <c r="BB343" s="78"/>
    </row>
    <row r="344" spans="3:54" ht="20.100000000000001" customHeight="1">
      <c r="C344" s="113"/>
      <c r="D344" s="114"/>
      <c r="P344" s="82"/>
      <c r="Q344" s="82"/>
      <c r="R344" s="38"/>
      <c r="S344" s="38"/>
      <c r="T344" s="38"/>
      <c r="U344" s="38"/>
      <c r="V344" s="38"/>
      <c r="W344" s="38"/>
      <c r="X344" s="38"/>
      <c r="Y344" s="38"/>
      <c r="Z344" s="38"/>
      <c r="AA344" s="38"/>
      <c r="AB344" s="38"/>
      <c r="AC344" s="38"/>
      <c r="AD344" s="38"/>
      <c r="AE344" s="38"/>
      <c r="AF344" s="38"/>
      <c r="AG344" s="38"/>
      <c r="AH344" s="38"/>
      <c r="AN344" s="37"/>
      <c r="AO344" s="37"/>
      <c r="AP344" s="78"/>
      <c r="AQ344" s="37"/>
      <c r="AR344" s="37"/>
      <c r="AS344" s="37"/>
      <c r="AT344" s="37"/>
      <c r="AU344" s="37"/>
      <c r="AV344" s="37"/>
      <c r="AW344" s="37"/>
      <c r="AX344" s="37"/>
      <c r="AY344" s="37"/>
      <c r="AZ344" s="78"/>
      <c r="BA344" s="37"/>
      <c r="BB344" s="78"/>
    </row>
    <row r="345" spans="3:54" ht="20.100000000000001" customHeight="1">
      <c r="C345" s="113"/>
      <c r="D345" s="114"/>
      <c r="P345" s="82"/>
      <c r="Q345" s="82"/>
      <c r="R345" s="38"/>
      <c r="S345" s="38"/>
      <c r="T345" s="38"/>
      <c r="U345" s="38"/>
      <c r="V345" s="38"/>
      <c r="W345" s="38"/>
      <c r="X345" s="38"/>
      <c r="Y345" s="38"/>
      <c r="Z345" s="38"/>
      <c r="AA345" s="38"/>
      <c r="AB345" s="38"/>
      <c r="AC345" s="38"/>
      <c r="AD345" s="38"/>
      <c r="AE345" s="38"/>
      <c r="AF345" s="38"/>
      <c r="AG345" s="38"/>
      <c r="AH345" s="38"/>
      <c r="AN345" s="37"/>
      <c r="AO345" s="37"/>
      <c r="AP345" s="78"/>
      <c r="AQ345" s="37"/>
      <c r="AR345" s="37"/>
      <c r="AS345" s="37"/>
      <c r="AT345" s="37"/>
      <c r="AU345" s="37"/>
      <c r="AV345" s="37"/>
      <c r="AW345" s="37"/>
      <c r="AX345" s="37"/>
      <c r="AY345" s="37"/>
      <c r="AZ345" s="78"/>
      <c r="BA345" s="37"/>
      <c r="BB345" s="78"/>
    </row>
    <row r="346" spans="3:54" ht="20.100000000000001" customHeight="1">
      <c r="C346" s="113"/>
      <c r="D346" s="114"/>
      <c r="P346" s="82"/>
      <c r="Q346" s="82"/>
      <c r="R346" s="38"/>
      <c r="S346" s="38"/>
      <c r="T346" s="38"/>
      <c r="U346" s="38"/>
      <c r="V346" s="38"/>
      <c r="W346" s="38"/>
      <c r="X346" s="38"/>
      <c r="Y346" s="38"/>
      <c r="Z346" s="38"/>
      <c r="AA346" s="38"/>
      <c r="AB346" s="38"/>
      <c r="AC346" s="38"/>
      <c r="AD346" s="38"/>
      <c r="AE346" s="38"/>
      <c r="AF346" s="38"/>
      <c r="AG346" s="38"/>
      <c r="AH346" s="38"/>
      <c r="AN346" s="37"/>
      <c r="AO346" s="37"/>
      <c r="AP346" s="78"/>
      <c r="AQ346" s="37"/>
      <c r="AR346" s="37"/>
      <c r="AS346" s="37"/>
      <c r="AT346" s="37"/>
      <c r="AU346" s="37"/>
      <c r="AV346" s="37"/>
      <c r="AW346" s="37"/>
      <c r="AX346" s="37"/>
      <c r="AY346" s="37"/>
      <c r="AZ346" s="78"/>
      <c r="BA346" s="37"/>
      <c r="BB346" s="78"/>
    </row>
    <row r="347" spans="3:54" ht="20.100000000000001" customHeight="1">
      <c r="C347" s="113"/>
      <c r="D347" s="114"/>
      <c r="P347" s="82"/>
      <c r="Q347" s="82"/>
      <c r="R347" s="38"/>
      <c r="S347" s="38"/>
      <c r="T347" s="38"/>
      <c r="U347" s="38"/>
      <c r="V347" s="38"/>
      <c r="W347" s="38"/>
      <c r="X347" s="38"/>
      <c r="Y347" s="38"/>
      <c r="Z347" s="38"/>
      <c r="AA347" s="38"/>
      <c r="AB347" s="38"/>
      <c r="AC347" s="38"/>
      <c r="AD347" s="38"/>
      <c r="AE347" s="38"/>
      <c r="AF347" s="38"/>
      <c r="AG347" s="38"/>
      <c r="AH347" s="38"/>
      <c r="AN347" s="37"/>
      <c r="AO347" s="37"/>
      <c r="AP347" s="78"/>
      <c r="AQ347" s="37"/>
      <c r="AR347" s="37"/>
      <c r="AS347" s="37"/>
      <c r="AT347" s="37"/>
      <c r="AU347" s="37"/>
      <c r="AV347" s="37"/>
      <c r="AW347" s="37"/>
      <c r="AX347" s="37"/>
      <c r="AY347" s="37"/>
      <c r="AZ347" s="78"/>
      <c r="BA347" s="37"/>
      <c r="BB347" s="78"/>
    </row>
    <row r="348" spans="3:54" ht="20.100000000000001" customHeight="1">
      <c r="C348" s="113"/>
      <c r="D348" s="114"/>
      <c r="P348" s="82"/>
      <c r="Q348" s="82"/>
      <c r="R348" s="38"/>
      <c r="S348" s="38"/>
      <c r="T348" s="38"/>
      <c r="U348" s="38"/>
      <c r="V348" s="38"/>
      <c r="W348" s="38"/>
      <c r="X348" s="38"/>
      <c r="Y348" s="38"/>
      <c r="Z348" s="38"/>
      <c r="AA348" s="38"/>
      <c r="AB348" s="38"/>
      <c r="AC348" s="38"/>
      <c r="AD348" s="38"/>
      <c r="AE348" s="38"/>
      <c r="AF348" s="38"/>
      <c r="AG348" s="38"/>
      <c r="AH348" s="38"/>
      <c r="AN348" s="37"/>
      <c r="AO348" s="37"/>
      <c r="AP348" s="78"/>
      <c r="AQ348" s="37"/>
      <c r="AR348" s="37"/>
      <c r="AS348" s="37"/>
      <c r="AT348" s="37"/>
      <c r="AU348" s="37"/>
      <c r="AV348" s="37"/>
      <c r="AW348" s="37"/>
      <c r="AX348" s="37"/>
      <c r="AY348" s="37"/>
      <c r="AZ348" s="78"/>
      <c r="BA348" s="37"/>
      <c r="BB348" s="78"/>
    </row>
    <row r="349" spans="3:54" ht="20.100000000000001" customHeight="1">
      <c r="C349" s="113"/>
      <c r="D349" s="114"/>
      <c r="P349" s="82"/>
      <c r="Q349" s="82"/>
      <c r="R349" s="38"/>
      <c r="S349" s="38"/>
      <c r="T349" s="38"/>
      <c r="U349" s="38"/>
      <c r="V349" s="38"/>
      <c r="W349" s="38"/>
      <c r="X349" s="38"/>
      <c r="Y349" s="38"/>
      <c r="Z349" s="38"/>
      <c r="AA349" s="38"/>
      <c r="AB349" s="38"/>
      <c r="AC349" s="38"/>
      <c r="AD349" s="38"/>
      <c r="AE349" s="38"/>
      <c r="AF349" s="38"/>
      <c r="AG349" s="38"/>
      <c r="AH349" s="38"/>
      <c r="AN349" s="37"/>
      <c r="AO349" s="37"/>
      <c r="AP349" s="78"/>
      <c r="AQ349" s="37"/>
      <c r="AR349" s="37"/>
      <c r="AS349" s="37"/>
      <c r="AT349" s="37"/>
      <c r="AU349" s="37"/>
      <c r="AV349" s="37"/>
      <c r="AW349" s="37"/>
      <c r="AX349" s="37"/>
      <c r="AY349" s="37"/>
      <c r="AZ349" s="78"/>
      <c r="BA349" s="37"/>
      <c r="BB349" s="78"/>
    </row>
    <row r="350" spans="3:54" ht="20.100000000000001" customHeight="1">
      <c r="C350" s="113"/>
      <c r="D350" s="114"/>
      <c r="P350" s="82"/>
      <c r="Q350" s="82"/>
      <c r="R350" s="38"/>
      <c r="S350" s="38"/>
      <c r="T350" s="38"/>
      <c r="U350" s="38"/>
      <c r="V350" s="38"/>
      <c r="W350" s="38"/>
      <c r="X350" s="38"/>
      <c r="Y350" s="38"/>
      <c r="Z350" s="38"/>
      <c r="AA350" s="38"/>
      <c r="AB350" s="38"/>
      <c r="AC350" s="38"/>
      <c r="AD350" s="38"/>
      <c r="AE350" s="38"/>
      <c r="AF350" s="38"/>
      <c r="AG350" s="38"/>
      <c r="AH350" s="38"/>
      <c r="AN350" s="37"/>
      <c r="AO350" s="37"/>
      <c r="AP350" s="78"/>
      <c r="AQ350" s="37"/>
      <c r="AR350" s="37"/>
      <c r="AS350" s="37"/>
      <c r="AT350" s="37"/>
      <c r="AU350" s="37"/>
      <c r="AV350" s="37"/>
      <c r="AW350" s="37"/>
      <c r="AX350" s="37"/>
      <c r="AY350" s="37"/>
      <c r="AZ350" s="78"/>
      <c r="BA350" s="37"/>
      <c r="BB350" s="78"/>
    </row>
    <row r="351" spans="3:54" ht="20.100000000000001" customHeight="1">
      <c r="C351" s="113"/>
      <c r="D351" s="114"/>
      <c r="P351" s="82"/>
      <c r="Q351" s="82"/>
      <c r="R351" s="38"/>
      <c r="S351" s="38"/>
      <c r="T351" s="38"/>
      <c r="U351" s="38"/>
      <c r="V351" s="38"/>
      <c r="W351" s="38"/>
      <c r="X351" s="38"/>
      <c r="Y351" s="38"/>
      <c r="Z351" s="38"/>
      <c r="AA351" s="38"/>
      <c r="AB351" s="38"/>
      <c r="AC351" s="38"/>
      <c r="AD351" s="38"/>
      <c r="AE351" s="38"/>
      <c r="AF351" s="38"/>
      <c r="AG351" s="38"/>
      <c r="AH351" s="38"/>
      <c r="AN351" s="37"/>
      <c r="AO351" s="37"/>
      <c r="AP351" s="78"/>
      <c r="AQ351" s="37"/>
      <c r="AR351" s="37"/>
      <c r="AS351" s="37"/>
      <c r="AT351" s="37"/>
      <c r="AU351" s="37"/>
      <c r="AV351" s="37"/>
      <c r="AW351" s="37"/>
      <c r="AX351" s="37"/>
      <c r="AY351" s="37"/>
      <c r="AZ351" s="78"/>
      <c r="BA351" s="37"/>
      <c r="BB351" s="78"/>
    </row>
    <row r="352" spans="3:54" ht="20.100000000000001" customHeight="1">
      <c r="C352" s="113"/>
      <c r="D352" s="114"/>
      <c r="P352" s="82"/>
      <c r="Q352" s="82"/>
      <c r="R352" s="38"/>
      <c r="S352" s="38"/>
      <c r="T352" s="38"/>
      <c r="U352" s="38"/>
      <c r="V352" s="38"/>
      <c r="W352" s="38"/>
      <c r="X352" s="38"/>
      <c r="Y352" s="38"/>
      <c r="Z352" s="38"/>
      <c r="AA352" s="38"/>
      <c r="AB352" s="38"/>
      <c r="AC352" s="38"/>
      <c r="AD352" s="38"/>
      <c r="AE352" s="38"/>
      <c r="AF352" s="38"/>
      <c r="AG352" s="38"/>
      <c r="AH352" s="38"/>
      <c r="AN352" s="37"/>
      <c r="AO352" s="37"/>
      <c r="AP352" s="78"/>
      <c r="AQ352" s="37"/>
      <c r="AR352" s="37"/>
      <c r="AS352" s="37"/>
      <c r="AT352" s="37"/>
      <c r="AU352" s="37"/>
      <c r="AV352" s="37"/>
      <c r="AW352" s="37"/>
      <c r="AX352" s="37"/>
      <c r="AY352" s="37"/>
      <c r="AZ352" s="78"/>
      <c r="BA352" s="37"/>
      <c r="BB352" s="78"/>
    </row>
    <row r="353" spans="3:54" ht="20.100000000000001" customHeight="1">
      <c r="C353" s="113"/>
      <c r="D353" s="114"/>
      <c r="P353" s="82"/>
      <c r="Q353" s="82"/>
      <c r="R353" s="38"/>
      <c r="S353" s="38"/>
      <c r="T353" s="38"/>
      <c r="U353" s="38"/>
      <c r="V353" s="38"/>
      <c r="W353" s="38"/>
      <c r="X353" s="38"/>
      <c r="Y353" s="38"/>
      <c r="Z353" s="38"/>
      <c r="AA353" s="38"/>
      <c r="AB353" s="38"/>
      <c r="AC353" s="38"/>
      <c r="AD353" s="38"/>
      <c r="AE353" s="38"/>
      <c r="AF353" s="38"/>
      <c r="AG353" s="38"/>
      <c r="AH353" s="38"/>
      <c r="AN353" s="37"/>
      <c r="AO353" s="37"/>
      <c r="AP353" s="78"/>
      <c r="AQ353" s="37"/>
      <c r="AR353" s="37"/>
      <c r="AS353" s="37"/>
      <c r="AT353" s="37"/>
      <c r="AU353" s="37"/>
      <c r="AV353" s="37"/>
      <c r="AW353" s="37"/>
      <c r="AX353" s="37"/>
      <c r="AY353" s="37"/>
      <c r="AZ353" s="78"/>
      <c r="BA353" s="37"/>
      <c r="BB353" s="78"/>
    </row>
    <row r="354" spans="3:54" ht="20.100000000000001" customHeight="1">
      <c r="C354" s="113"/>
      <c r="D354" s="114"/>
      <c r="P354" s="82"/>
      <c r="Q354" s="82"/>
      <c r="R354" s="38"/>
      <c r="S354" s="38"/>
      <c r="T354" s="38"/>
      <c r="U354" s="38"/>
      <c r="V354" s="38"/>
      <c r="W354" s="38"/>
      <c r="X354" s="38"/>
      <c r="Y354" s="38"/>
      <c r="Z354" s="38"/>
      <c r="AA354" s="38"/>
      <c r="AB354" s="38"/>
      <c r="AC354" s="38"/>
      <c r="AD354" s="38"/>
      <c r="AE354" s="38"/>
      <c r="AF354" s="38"/>
      <c r="AG354" s="38"/>
      <c r="AH354" s="38"/>
      <c r="AN354" s="37"/>
      <c r="AO354" s="37"/>
      <c r="AP354" s="78"/>
      <c r="AQ354" s="37"/>
      <c r="AR354" s="37"/>
      <c r="AS354" s="37"/>
      <c r="AT354" s="37"/>
      <c r="AU354" s="37"/>
      <c r="AV354" s="37"/>
      <c r="AW354" s="37"/>
      <c r="AX354" s="37"/>
      <c r="AY354" s="37"/>
      <c r="AZ354" s="78"/>
      <c r="BA354" s="37"/>
      <c r="BB354" s="78"/>
    </row>
    <row r="355" spans="3:54" ht="20.100000000000001" customHeight="1">
      <c r="C355" s="113"/>
      <c r="D355" s="114"/>
      <c r="P355" s="82"/>
      <c r="Q355" s="82"/>
      <c r="R355" s="38"/>
      <c r="S355" s="38"/>
      <c r="T355" s="38"/>
      <c r="U355" s="38"/>
      <c r="V355" s="38"/>
      <c r="W355" s="38"/>
      <c r="X355" s="38"/>
      <c r="Y355" s="38"/>
      <c r="Z355" s="38"/>
      <c r="AA355" s="38"/>
      <c r="AB355" s="38"/>
      <c r="AC355" s="38"/>
      <c r="AD355" s="38"/>
      <c r="AE355" s="38"/>
      <c r="AF355" s="38"/>
      <c r="AG355" s="38"/>
      <c r="AH355" s="38"/>
      <c r="AN355" s="37"/>
      <c r="AO355" s="37"/>
      <c r="AP355" s="78"/>
      <c r="AQ355" s="37"/>
      <c r="AR355" s="37"/>
      <c r="AS355" s="37"/>
      <c r="AT355" s="37"/>
      <c r="AU355" s="37"/>
      <c r="AV355" s="37"/>
      <c r="AW355" s="37"/>
      <c r="AX355" s="37"/>
      <c r="AY355" s="37"/>
      <c r="AZ355" s="78"/>
      <c r="BA355" s="37"/>
      <c r="BB355" s="78"/>
    </row>
    <row r="356" spans="3:54" ht="20.100000000000001" customHeight="1">
      <c r="C356" s="113"/>
      <c r="D356" s="114"/>
      <c r="P356" s="82"/>
      <c r="Q356" s="82"/>
      <c r="R356" s="38"/>
      <c r="S356" s="38"/>
      <c r="T356" s="38"/>
      <c r="U356" s="38"/>
      <c r="V356" s="38"/>
      <c r="W356" s="38"/>
      <c r="X356" s="38"/>
      <c r="Y356" s="38"/>
      <c r="Z356" s="38"/>
      <c r="AA356" s="38"/>
      <c r="AB356" s="38"/>
      <c r="AC356" s="38"/>
      <c r="AD356" s="38"/>
      <c r="AE356" s="38"/>
      <c r="AF356" s="38"/>
      <c r="AG356" s="38"/>
      <c r="AH356" s="38"/>
      <c r="AN356" s="37"/>
      <c r="AO356" s="37"/>
      <c r="AP356" s="78"/>
      <c r="AQ356" s="37"/>
      <c r="AR356" s="37"/>
      <c r="AS356" s="37"/>
      <c r="AT356" s="37"/>
      <c r="AU356" s="37"/>
      <c r="AV356" s="37"/>
      <c r="AW356" s="37"/>
      <c r="AX356" s="37"/>
      <c r="AY356" s="37"/>
      <c r="AZ356" s="78"/>
      <c r="BA356" s="37"/>
      <c r="BB356" s="78"/>
    </row>
    <row r="357" spans="3:54" ht="20.100000000000001" customHeight="1">
      <c r="C357" s="113"/>
      <c r="D357" s="114"/>
      <c r="P357" s="82"/>
      <c r="Q357" s="82"/>
      <c r="R357" s="38"/>
      <c r="S357" s="38"/>
      <c r="T357" s="38"/>
      <c r="U357" s="38"/>
      <c r="V357" s="38"/>
      <c r="W357" s="38"/>
      <c r="X357" s="38"/>
      <c r="Y357" s="38"/>
      <c r="Z357" s="38"/>
      <c r="AA357" s="38"/>
      <c r="AB357" s="38"/>
      <c r="AC357" s="38"/>
      <c r="AD357" s="38"/>
      <c r="AE357" s="38"/>
      <c r="AF357" s="38"/>
      <c r="AG357" s="38"/>
      <c r="AH357" s="38"/>
      <c r="AN357" s="37"/>
      <c r="AO357" s="37"/>
      <c r="AP357" s="78"/>
      <c r="AQ357" s="37"/>
      <c r="AR357" s="37"/>
      <c r="AS357" s="37"/>
      <c r="AT357" s="37"/>
      <c r="AU357" s="37"/>
      <c r="AV357" s="37"/>
      <c r="AW357" s="37"/>
      <c r="AX357" s="37"/>
      <c r="AY357" s="37"/>
      <c r="AZ357" s="78"/>
      <c r="BA357" s="37"/>
      <c r="BB357" s="78"/>
    </row>
    <row r="358" spans="3:54" ht="20.100000000000001" customHeight="1">
      <c r="C358" s="113"/>
      <c r="D358" s="114"/>
      <c r="P358" s="82"/>
      <c r="Q358" s="82"/>
      <c r="R358" s="38"/>
      <c r="S358" s="38"/>
      <c r="T358" s="38"/>
      <c r="U358" s="38"/>
      <c r="V358" s="38"/>
      <c r="W358" s="38"/>
      <c r="X358" s="38"/>
      <c r="Y358" s="38"/>
      <c r="Z358" s="38"/>
      <c r="AA358" s="38"/>
      <c r="AB358" s="38"/>
      <c r="AC358" s="38"/>
      <c r="AD358" s="38"/>
      <c r="AE358" s="38"/>
      <c r="AF358" s="38"/>
      <c r="AG358" s="38"/>
      <c r="AH358" s="38"/>
      <c r="AN358" s="37"/>
      <c r="AO358" s="37"/>
      <c r="AP358" s="78"/>
      <c r="AQ358" s="37"/>
      <c r="AR358" s="37"/>
      <c r="AS358" s="37"/>
      <c r="AT358" s="37"/>
      <c r="AU358" s="37"/>
      <c r="AV358" s="37"/>
      <c r="AW358" s="37"/>
      <c r="AX358" s="37"/>
      <c r="AY358" s="37"/>
      <c r="AZ358" s="78"/>
      <c r="BA358" s="37"/>
      <c r="BB358" s="78"/>
    </row>
    <row r="359" spans="3:54" ht="20.100000000000001" customHeight="1">
      <c r="C359" s="113"/>
      <c r="D359" s="114"/>
      <c r="P359" s="82"/>
      <c r="Q359" s="82"/>
      <c r="R359" s="38"/>
      <c r="S359" s="38"/>
      <c r="T359" s="38"/>
      <c r="U359" s="38"/>
      <c r="V359" s="38"/>
      <c r="W359" s="38"/>
      <c r="X359" s="38"/>
      <c r="Y359" s="38"/>
      <c r="Z359" s="38"/>
      <c r="AA359" s="38"/>
      <c r="AB359" s="38"/>
      <c r="AC359" s="38"/>
      <c r="AD359" s="38"/>
      <c r="AE359" s="38"/>
      <c r="AF359" s="38"/>
      <c r="AG359" s="38"/>
      <c r="AH359" s="38"/>
      <c r="AN359" s="37"/>
      <c r="AO359" s="37"/>
      <c r="AP359" s="78"/>
      <c r="AQ359" s="37"/>
      <c r="AR359" s="37"/>
      <c r="AS359" s="37"/>
      <c r="AT359" s="37"/>
      <c r="AU359" s="37"/>
      <c r="AV359" s="37"/>
      <c r="AW359" s="37"/>
      <c r="AX359" s="37"/>
      <c r="AY359" s="37"/>
      <c r="AZ359" s="78"/>
      <c r="BA359" s="37"/>
      <c r="BB359" s="78"/>
    </row>
    <row r="360" spans="3:54" ht="20.100000000000001" customHeight="1">
      <c r="C360" s="113"/>
      <c r="D360" s="114"/>
      <c r="P360" s="82"/>
      <c r="Q360" s="82"/>
      <c r="R360" s="38"/>
      <c r="S360" s="38"/>
      <c r="T360" s="38"/>
      <c r="U360" s="38"/>
      <c r="V360" s="38"/>
      <c r="W360" s="38"/>
      <c r="X360" s="38"/>
      <c r="Y360" s="38"/>
      <c r="Z360" s="38"/>
      <c r="AA360" s="38"/>
      <c r="AB360" s="38"/>
      <c r="AC360" s="38"/>
      <c r="AD360" s="38"/>
      <c r="AE360" s="38"/>
      <c r="AF360" s="38"/>
      <c r="AG360" s="38"/>
      <c r="AH360" s="38"/>
      <c r="AN360" s="37"/>
      <c r="AO360" s="37"/>
      <c r="AP360" s="78"/>
      <c r="AQ360" s="37"/>
      <c r="AR360" s="37"/>
      <c r="AS360" s="37"/>
      <c r="AT360" s="37"/>
      <c r="AU360" s="37"/>
      <c r="AV360" s="37"/>
      <c r="AW360" s="37"/>
      <c r="AX360" s="37"/>
      <c r="AY360" s="37"/>
      <c r="AZ360" s="78"/>
      <c r="BA360" s="37"/>
      <c r="BB360" s="78"/>
    </row>
    <row r="361" spans="3:54" ht="20.100000000000001" customHeight="1">
      <c r="C361" s="113"/>
      <c r="D361" s="114"/>
      <c r="P361" s="82"/>
      <c r="Q361" s="82"/>
      <c r="R361" s="38"/>
      <c r="S361" s="38"/>
      <c r="T361" s="38"/>
      <c r="U361" s="38"/>
      <c r="V361" s="38"/>
      <c r="W361" s="38"/>
      <c r="X361" s="38"/>
      <c r="Y361" s="38"/>
      <c r="Z361" s="38"/>
      <c r="AA361" s="38"/>
      <c r="AB361" s="38"/>
      <c r="AC361" s="38"/>
      <c r="AD361" s="38"/>
      <c r="AE361" s="38"/>
      <c r="AF361" s="38"/>
      <c r="AG361" s="38"/>
      <c r="AH361" s="38"/>
      <c r="AN361" s="37"/>
      <c r="AO361" s="37"/>
      <c r="AP361" s="78"/>
      <c r="AQ361" s="37"/>
      <c r="AR361" s="37"/>
      <c r="AS361" s="37"/>
      <c r="AT361" s="37"/>
      <c r="AU361" s="37"/>
      <c r="AV361" s="37"/>
      <c r="AW361" s="37"/>
      <c r="AX361" s="37"/>
      <c r="AY361" s="37"/>
      <c r="AZ361" s="78"/>
      <c r="BA361" s="37"/>
      <c r="BB361" s="78"/>
    </row>
    <row r="362" spans="3:54" ht="20.100000000000001" customHeight="1">
      <c r="C362" s="113"/>
      <c r="D362" s="114"/>
      <c r="P362" s="82"/>
      <c r="Q362" s="82"/>
      <c r="R362" s="38"/>
      <c r="S362" s="38"/>
      <c r="T362" s="38"/>
      <c r="U362" s="38"/>
      <c r="V362" s="38"/>
      <c r="W362" s="38"/>
      <c r="X362" s="38"/>
      <c r="Y362" s="38"/>
      <c r="Z362" s="38"/>
      <c r="AA362" s="38"/>
      <c r="AB362" s="38"/>
      <c r="AC362" s="38"/>
      <c r="AD362" s="38"/>
      <c r="AE362" s="38"/>
      <c r="AF362" s="38"/>
      <c r="AG362" s="38"/>
      <c r="AH362" s="38"/>
      <c r="AN362" s="37"/>
      <c r="AO362" s="37"/>
      <c r="AP362" s="78"/>
      <c r="AQ362" s="37"/>
      <c r="AR362" s="37"/>
      <c r="AS362" s="37"/>
      <c r="AT362" s="37"/>
      <c r="AU362" s="37"/>
      <c r="AV362" s="37"/>
      <c r="AW362" s="37"/>
      <c r="AX362" s="37"/>
      <c r="AY362" s="37"/>
      <c r="AZ362" s="78"/>
      <c r="BA362" s="37"/>
      <c r="BB362" s="78"/>
    </row>
    <row r="363" spans="3:54" ht="20.100000000000001" customHeight="1">
      <c r="C363" s="113"/>
      <c r="D363" s="114"/>
      <c r="P363" s="82"/>
      <c r="Q363" s="82"/>
      <c r="R363" s="38"/>
      <c r="S363" s="38"/>
      <c r="T363" s="38"/>
      <c r="U363" s="38"/>
      <c r="V363" s="38"/>
      <c r="W363" s="38"/>
      <c r="X363" s="38"/>
      <c r="Y363" s="38"/>
      <c r="Z363" s="38"/>
      <c r="AA363" s="38"/>
      <c r="AB363" s="38"/>
      <c r="AC363" s="38"/>
      <c r="AD363" s="38"/>
      <c r="AE363" s="38"/>
      <c r="AF363" s="38"/>
      <c r="AG363" s="38"/>
      <c r="AH363" s="38"/>
      <c r="AN363" s="37"/>
      <c r="AO363" s="37"/>
      <c r="AP363" s="78"/>
      <c r="AQ363" s="37"/>
      <c r="AR363" s="37"/>
      <c r="AS363" s="37"/>
      <c r="AT363" s="37"/>
      <c r="AU363" s="37"/>
      <c r="AV363" s="37"/>
      <c r="AW363" s="37"/>
      <c r="AX363" s="37"/>
      <c r="AY363" s="37"/>
      <c r="AZ363" s="78"/>
      <c r="BA363" s="37"/>
      <c r="BB363" s="78"/>
    </row>
    <row r="364" spans="3:54" ht="20.100000000000001" customHeight="1">
      <c r="C364" s="113"/>
      <c r="D364" s="114"/>
      <c r="P364" s="82"/>
      <c r="Q364" s="82"/>
      <c r="R364" s="38"/>
      <c r="S364" s="38"/>
      <c r="T364" s="38"/>
      <c r="U364" s="38"/>
      <c r="V364" s="38"/>
      <c r="W364" s="38"/>
      <c r="X364" s="38"/>
      <c r="Y364" s="38"/>
      <c r="Z364" s="38"/>
      <c r="AA364" s="38"/>
      <c r="AB364" s="38"/>
      <c r="AC364" s="38"/>
      <c r="AD364" s="38"/>
      <c r="AE364" s="38"/>
      <c r="AF364" s="38"/>
      <c r="AG364" s="38"/>
      <c r="AH364" s="38"/>
      <c r="AN364" s="37"/>
      <c r="AO364" s="37"/>
      <c r="AP364" s="78"/>
      <c r="AQ364" s="37"/>
      <c r="AR364" s="37"/>
      <c r="AS364" s="37"/>
      <c r="AT364" s="37"/>
      <c r="AU364" s="37"/>
      <c r="AV364" s="37"/>
      <c r="AW364" s="37"/>
      <c r="AX364" s="37"/>
      <c r="AY364" s="37"/>
      <c r="AZ364" s="78"/>
      <c r="BA364" s="37"/>
      <c r="BB364" s="78"/>
    </row>
    <row r="365" spans="3:54" ht="20.100000000000001" customHeight="1">
      <c r="C365" s="113"/>
      <c r="D365" s="114"/>
      <c r="P365" s="82"/>
      <c r="Q365" s="82"/>
      <c r="R365" s="38"/>
      <c r="S365" s="38"/>
      <c r="T365" s="38"/>
      <c r="U365" s="38"/>
      <c r="V365" s="38"/>
      <c r="W365" s="38"/>
      <c r="X365" s="38"/>
      <c r="Y365" s="38"/>
      <c r="Z365" s="38"/>
      <c r="AA365" s="38"/>
      <c r="AB365" s="38"/>
      <c r="AC365" s="38"/>
      <c r="AD365" s="38"/>
      <c r="AE365" s="38"/>
      <c r="AF365" s="38"/>
      <c r="AG365" s="38"/>
      <c r="AH365" s="38"/>
      <c r="AN365" s="37"/>
      <c r="AO365" s="37"/>
      <c r="AP365" s="78"/>
      <c r="AQ365" s="37"/>
      <c r="AR365" s="37"/>
      <c r="AS365" s="37"/>
      <c r="AT365" s="37"/>
      <c r="AU365" s="37"/>
      <c r="AV365" s="37"/>
      <c r="AW365" s="37"/>
      <c r="AX365" s="37"/>
      <c r="AY365" s="37"/>
      <c r="AZ365" s="78"/>
      <c r="BA365" s="37"/>
      <c r="BB365" s="78"/>
    </row>
    <row r="366" spans="3:54" ht="20.100000000000001" customHeight="1">
      <c r="C366" s="113"/>
      <c r="D366" s="114"/>
      <c r="P366" s="82"/>
      <c r="Q366" s="82"/>
      <c r="R366" s="38"/>
      <c r="S366" s="38"/>
      <c r="T366" s="38"/>
      <c r="U366" s="38"/>
      <c r="V366" s="38"/>
      <c r="W366" s="38"/>
      <c r="X366" s="38"/>
      <c r="Y366" s="38"/>
      <c r="Z366" s="38"/>
      <c r="AA366" s="38"/>
      <c r="AB366" s="38"/>
      <c r="AC366" s="38"/>
      <c r="AD366" s="38"/>
      <c r="AE366" s="38"/>
      <c r="AF366" s="38"/>
      <c r="AG366" s="38"/>
      <c r="AH366" s="38"/>
      <c r="AN366" s="37"/>
      <c r="AO366" s="37"/>
      <c r="AP366" s="78"/>
      <c r="AQ366" s="37"/>
      <c r="AR366" s="37"/>
      <c r="AS366" s="37"/>
      <c r="AT366" s="37"/>
      <c r="AU366" s="37"/>
      <c r="AV366" s="37"/>
      <c r="AW366" s="37"/>
      <c r="AX366" s="37"/>
      <c r="AY366" s="37"/>
      <c r="AZ366" s="78"/>
      <c r="BA366" s="37"/>
      <c r="BB366" s="78"/>
    </row>
    <row r="367" spans="3:54" ht="20.100000000000001" customHeight="1">
      <c r="C367" s="113"/>
      <c r="D367" s="114"/>
      <c r="P367" s="82"/>
      <c r="Q367" s="82"/>
      <c r="R367" s="38"/>
      <c r="S367" s="38"/>
      <c r="T367" s="38"/>
      <c r="U367" s="38"/>
      <c r="V367" s="38"/>
      <c r="W367" s="38"/>
      <c r="X367" s="38"/>
      <c r="Y367" s="38"/>
      <c r="Z367" s="38"/>
      <c r="AA367" s="38"/>
      <c r="AB367" s="38"/>
      <c r="AC367" s="38"/>
      <c r="AD367" s="38"/>
      <c r="AE367" s="38"/>
      <c r="AF367" s="38"/>
      <c r="AG367" s="38"/>
      <c r="AH367" s="38"/>
      <c r="AN367" s="37"/>
      <c r="AO367" s="37"/>
      <c r="AP367" s="78"/>
      <c r="AQ367" s="37"/>
      <c r="AR367" s="37"/>
      <c r="AS367" s="37"/>
      <c r="AT367" s="37"/>
      <c r="AU367" s="37"/>
      <c r="AV367" s="37"/>
      <c r="AW367" s="37"/>
      <c r="AX367" s="37"/>
      <c r="AY367" s="37"/>
      <c r="AZ367" s="78"/>
      <c r="BA367" s="37"/>
      <c r="BB367" s="78"/>
    </row>
    <row r="368" spans="3:54" ht="20.100000000000001" customHeight="1">
      <c r="C368" s="113"/>
      <c r="D368" s="114"/>
      <c r="P368" s="82"/>
      <c r="Q368" s="82"/>
      <c r="R368" s="38"/>
      <c r="S368" s="38"/>
      <c r="T368" s="38"/>
      <c r="U368" s="38"/>
      <c r="V368" s="38"/>
      <c r="W368" s="38"/>
      <c r="X368" s="38"/>
      <c r="Y368" s="38"/>
      <c r="Z368" s="38"/>
      <c r="AA368" s="38"/>
      <c r="AB368" s="38"/>
      <c r="AC368" s="38"/>
      <c r="AD368" s="38"/>
      <c r="AE368" s="38"/>
      <c r="AF368" s="38"/>
      <c r="AG368" s="38"/>
      <c r="AH368" s="38"/>
      <c r="AN368" s="37"/>
      <c r="AO368" s="37"/>
      <c r="AP368" s="78"/>
      <c r="AQ368" s="37"/>
      <c r="AR368" s="37"/>
      <c r="AS368" s="37"/>
      <c r="AT368" s="37"/>
      <c r="AU368" s="37"/>
      <c r="AV368" s="37"/>
      <c r="AW368" s="37"/>
      <c r="AX368" s="37"/>
      <c r="AY368" s="37"/>
      <c r="AZ368" s="78"/>
      <c r="BA368" s="37"/>
      <c r="BB368" s="78"/>
    </row>
    <row r="369" spans="3:54" ht="20.100000000000001" customHeight="1">
      <c r="C369" s="113"/>
      <c r="D369" s="114"/>
      <c r="P369" s="82"/>
      <c r="Q369" s="82"/>
      <c r="R369" s="38"/>
      <c r="S369" s="38"/>
      <c r="T369" s="38"/>
      <c r="U369" s="38"/>
      <c r="V369" s="38"/>
      <c r="W369" s="38"/>
      <c r="X369" s="38"/>
      <c r="Y369" s="38"/>
      <c r="Z369" s="38"/>
      <c r="AA369" s="38"/>
      <c r="AB369" s="38"/>
      <c r="AC369" s="38"/>
      <c r="AD369" s="38"/>
      <c r="AE369" s="38"/>
      <c r="AF369" s="38"/>
      <c r="AG369" s="38"/>
      <c r="AH369" s="38"/>
      <c r="AN369" s="37"/>
      <c r="AO369" s="37"/>
      <c r="AP369" s="78"/>
      <c r="AQ369" s="37"/>
      <c r="AR369" s="37"/>
      <c r="AS369" s="37"/>
      <c r="AT369" s="37"/>
      <c r="AU369" s="37"/>
      <c r="AV369" s="37"/>
      <c r="AW369" s="37"/>
      <c r="AX369" s="37"/>
      <c r="AY369" s="37"/>
      <c r="AZ369" s="78"/>
      <c r="BA369" s="37"/>
      <c r="BB369" s="78"/>
    </row>
    <row r="370" spans="3:54" ht="20.100000000000001" customHeight="1">
      <c r="C370" s="113"/>
      <c r="D370" s="114"/>
      <c r="P370" s="82"/>
      <c r="Q370" s="82"/>
      <c r="R370" s="38"/>
      <c r="S370" s="38"/>
      <c r="T370" s="38"/>
      <c r="U370" s="38"/>
      <c r="V370" s="38"/>
      <c r="W370" s="38"/>
      <c r="X370" s="38"/>
      <c r="Y370" s="38"/>
      <c r="Z370" s="38"/>
      <c r="AA370" s="38"/>
      <c r="AB370" s="38"/>
      <c r="AC370" s="38"/>
      <c r="AD370" s="38"/>
      <c r="AE370" s="38"/>
      <c r="AF370" s="38"/>
      <c r="AG370" s="38"/>
      <c r="AH370" s="38"/>
      <c r="AN370" s="37"/>
      <c r="AO370" s="37"/>
      <c r="AP370" s="78"/>
      <c r="AQ370" s="37"/>
      <c r="AR370" s="37"/>
      <c r="AS370" s="37"/>
      <c r="AT370" s="37"/>
      <c r="AU370" s="37"/>
      <c r="AV370" s="37"/>
      <c r="AW370" s="37"/>
      <c r="AX370" s="37"/>
      <c r="AY370" s="37"/>
      <c r="AZ370" s="78"/>
      <c r="BA370" s="37"/>
      <c r="BB370" s="78"/>
    </row>
    <row r="371" spans="3:54" ht="20.100000000000001" customHeight="1">
      <c r="C371" s="113"/>
      <c r="D371" s="114"/>
      <c r="P371" s="82"/>
      <c r="Q371" s="82"/>
      <c r="R371" s="38"/>
      <c r="S371" s="38"/>
      <c r="T371" s="38"/>
      <c r="U371" s="38"/>
      <c r="V371" s="38"/>
      <c r="W371" s="38"/>
      <c r="X371" s="38"/>
      <c r="Y371" s="38"/>
      <c r="Z371" s="38"/>
      <c r="AA371" s="38"/>
      <c r="AB371" s="38"/>
      <c r="AC371" s="38"/>
      <c r="AD371" s="38"/>
      <c r="AE371" s="38"/>
      <c r="AF371" s="38"/>
      <c r="AG371" s="38"/>
      <c r="AH371" s="38"/>
      <c r="AN371" s="37"/>
      <c r="AO371" s="37"/>
      <c r="AP371" s="78"/>
      <c r="AQ371" s="37"/>
      <c r="AR371" s="37"/>
      <c r="AS371" s="37"/>
      <c r="AT371" s="37"/>
      <c r="AU371" s="37"/>
      <c r="AV371" s="37"/>
      <c r="AW371" s="37"/>
      <c r="AX371" s="37"/>
      <c r="AY371" s="37"/>
      <c r="AZ371" s="78"/>
      <c r="BA371" s="37"/>
      <c r="BB371" s="78"/>
    </row>
    <row r="372" spans="3:54" ht="20.100000000000001" customHeight="1">
      <c r="C372" s="113"/>
      <c r="D372" s="114"/>
      <c r="P372" s="82"/>
      <c r="Q372" s="82"/>
      <c r="R372" s="38"/>
      <c r="S372" s="38"/>
      <c r="T372" s="38"/>
      <c r="U372" s="38"/>
      <c r="V372" s="38"/>
      <c r="W372" s="38"/>
      <c r="X372" s="38"/>
      <c r="Y372" s="38"/>
      <c r="Z372" s="38"/>
      <c r="AA372" s="38"/>
      <c r="AB372" s="38"/>
      <c r="AC372" s="38"/>
      <c r="AD372" s="38"/>
      <c r="AE372" s="38"/>
      <c r="AF372" s="38"/>
      <c r="AG372" s="38"/>
      <c r="AH372" s="38"/>
      <c r="AN372" s="37"/>
      <c r="AO372" s="37"/>
      <c r="AP372" s="78"/>
      <c r="AQ372" s="37"/>
      <c r="AR372" s="37"/>
      <c r="AS372" s="37"/>
      <c r="AT372" s="37"/>
      <c r="AU372" s="37"/>
      <c r="AV372" s="37"/>
      <c r="AW372" s="37"/>
      <c r="AX372" s="37"/>
      <c r="AY372" s="37"/>
      <c r="AZ372" s="78"/>
      <c r="BA372" s="37"/>
      <c r="BB372" s="78"/>
    </row>
    <row r="373" spans="3:54" ht="20.100000000000001" customHeight="1">
      <c r="C373" s="113"/>
      <c r="D373" s="114"/>
      <c r="P373" s="82"/>
      <c r="Q373" s="82"/>
      <c r="R373" s="38"/>
      <c r="S373" s="38"/>
      <c r="T373" s="38"/>
      <c r="U373" s="38"/>
      <c r="V373" s="38"/>
      <c r="W373" s="38"/>
      <c r="X373" s="38"/>
      <c r="Y373" s="38"/>
      <c r="Z373" s="38"/>
      <c r="AA373" s="38"/>
      <c r="AB373" s="38"/>
      <c r="AC373" s="38"/>
      <c r="AD373" s="38"/>
      <c r="AE373" s="38"/>
      <c r="AF373" s="38"/>
      <c r="AG373" s="38"/>
      <c r="AH373" s="38"/>
      <c r="AN373" s="37"/>
      <c r="AO373" s="37"/>
      <c r="AP373" s="78"/>
      <c r="AQ373" s="37"/>
      <c r="AR373" s="37"/>
      <c r="AS373" s="37"/>
      <c r="AT373" s="37"/>
      <c r="AU373" s="37"/>
      <c r="AV373" s="37"/>
      <c r="AW373" s="37"/>
      <c r="AX373" s="37"/>
      <c r="AY373" s="37"/>
      <c r="AZ373" s="78"/>
      <c r="BA373" s="37"/>
      <c r="BB373" s="78"/>
    </row>
    <row r="374" spans="3:54" ht="20.100000000000001" customHeight="1">
      <c r="C374" s="113"/>
      <c r="D374" s="114"/>
      <c r="P374" s="82"/>
      <c r="Q374" s="82"/>
      <c r="R374" s="38"/>
      <c r="S374" s="38"/>
      <c r="T374" s="38"/>
      <c r="U374" s="38"/>
      <c r="V374" s="38"/>
      <c r="W374" s="38"/>
      <c r="X374" s="38"/>
      <c r="Y374" s="38"/>
      <c r="Z374" s="38"/>
      <c r="AA374" s="38"/>
      <c r="AB374" s="38"/>
      <c r="AC374" s="38"/>
      <c r="AD374" s="38"/>
      <c r="AE374" s="38"/>
      <c r="AF374" s="38"/>
      <c r="AG374" s="38"/>
      <c r="AH374" s="38"/>
      <c r="AN374" s="37"/>
      <c r="AO374" s="37"/>
      <c r="AP374" s="78"/>
      <c r="AQ374" s="37"/>
      <c r="AR374" s="37"/>
      <c r="AS374" s="37"/>
      <c r="AT374" s="37"/>
      <c r="AU374" s="37"/>
      <c r="AV374" s="37"/>
      <c r="AW374" s="37"/>
      <c r="AX374" s="37"/>
      <c r="AY374" s="37"/>
      <c r="AZ374" s="78"/>
      <c r="BA374" s="37"/>
      <c r="BB374" s="78"/>
    </row>
    <row r="375" spans="3:54" ht="20.100000000000001" customHeight="1">
      <c r="C375" s="113"/>
      <c r="D375" s="114"/>
      <c r="P375" s="82"/>
      <c r="Q375" s="82"/>
      <c r="R375" s="38"/>
      <c r="S375" s="38"/>
      <c r="T375" s="38"/>
      <c r="U375" s="38"/>
      <c r="V375" s="38"/>
      <c r="W375" s="38"/>
      <c r="X375" s="38"/>
      <c r="Y375" s="38"/>
      <c r="Z375" s="38"/>
      <c r="AA375" s="38"/>
      <c r="AB375" s="38"/>
      <c r="AC375" s="38"/>
      <c r="AD375" s="38"/>
      <c r="AE375" s="38"/>
      <c r="AF375" s="38"/>
      <c r="AG375" s="38"/>
      <c r="AH375" s="38"/>
      <c r="AN375" s="37"/>
      <c r="AO375" s="37"/>
      <c r="AP375" s="78"/>
      <c r="AQ375" s="37"/>
      <c r="AR375" s="37"/>
      <c r="AS375" s="37"/>
      <c r="AT375" s="37"/>
      <c r="AU375" s="37"/>
      <c r="AV375" s="37"/>
      <c r="AW375" s="37"/>
      <c r="AX375" s="37"/>
      <c r="AY375" s="37"/>
      <c r="AZ375" s="78"/>
      <c r="BA375" s="37"/>
      <c r="BB375" s="78"/>
    </row>
    <row r="376" spans="3:54" ht="20.100000000000001" customHeight="1">
      <c r="C376" s="113"/>
      <c r="D376" s="114"/>
      <c r="P376" s="82"/>
      <c r="Q376" s="82"/>
      <c r="R376" s="38"/>
      <c r="S376" s="38"/>
      <c r="T376" s="38"/>
      <c r="U376" s="38"/>
      <c r="V376" s="38"/>
      <c r="W376" s="38"/>
      <c r="X376" s="38"/>
      <c r="Y376" s="38"/>
      <c r="Z376" s="38"/>
      <c r="AA376" s="38"/>
      <c r="AB376" s="38"/>
      <c r="AC376" s="38"/>
      <c r="AD376" s="38"/>
      <c r="AE376" s="38"/>
      <c r="AF376" s="38"/>
      <c r="AG376" s="38"/>
      <c r="AH376" s="38"/>
      <c r="AN376" s="37"/>
      <c r="AO376" s="37"/>
      <c r="AP376" s="78"/>
      <c r="AQ376" s="37"/>
      <c r="AR376" s="37"/>
      <c r="AS376" s="37"/>
      <c r="AT376" s="37"/>
      <c r="AU376" s="37"/>
      <c r="AV376" s="37"/>
      <c r="AW376" s="37"/>
      <c r="AX376" s="37"/>
      <c r="AY376" s="37"/>
      <c r="AZ376" s="78"/>
      <c r="BA376" s="37"/>
      <c r="BB376" s="78"/>
    </row>
    <row r="377" spans="3:54" ht="20.100000000000001" customHeight="1">
      <c r="C377" s="113"/>
      <c r="D377" s="114"/>
      <c r="P377" s="82"/>
      <c r="Q377" s="82"/>
      <c r="R377" s="38"/>
      <c r="S377" s="38"/>
      <c r="T377" s="38"/>
      <c r="U377" s="38"/>
      <c r="V377" s="38"/>
      <c r="W377" s="38"/>
      <c r="X377" s="38"/>
      <c r="Y377" s="38"/>
      <c r="Z377" s="38"/>
      <c r="AA377" s="38"/>
      <c r="AB377" s="38"/>
      <c r="AC377" s="38"/>
      <c r="AD377" s="38"/>
      <c r="AE377" s="38"/>
      <c r="AF377" s="38"/>
      <c r="AG377" s="38"/>
      <c r="AH377" s="38"/>
      <c r="AN377" s="37"/>
      <c r="AO377" s="37"/>
      <c r="AP377" s="78"/>
      <c r="AQ377" s="37"/>
      <c r="AR377" s="37"/>
      <c r="AS377" s="37"/>
      <c r="AT377" s="37"/>
      <c r="AU377" s="37"/>
      <c r="AV377" s="37"/>
      <c r="AW377" s="37"/>
      <c r="AX377" s="37"/>
      <c r="AY377" s="37"/>
      <c r="AZ377" s="78"/>
      <c r="BA377" s="37"/>
      <c r="BB377" s="78"/>
    </row>
    <row r="378" spans="3:54" ht="20.100000000000001" customHeight="1">
      <c r="C378" s="113"/>
      <c r="D378" s="114"/>
      <c r="P378" s="82"/>
      <c r="Q378" s="82"/>
      <c r="R378" s="38"/>
      <c r="S378" s="38"/>
      <c r="T378" s="38"/>
      <c r="U378" s="38"/>
      <c r="V378" s="38"/>
      <c r="W378" s="38"/>
      <c r="X378" s="38"/>
      <c r="Y378" s="38"/>
      <c r="Z378" s="38"/>
      <c r="AA378" s="38"/>
      <c r="AB378" s="38"/>
      <c r="AC378" s="38"/>
      <c r="AD378" s="38"/>
      <c r="AE378" s="38"/>
      <c r="AF378" s="38"/>
      <c r="AG378" s="38"/>
      <c r="AH378" s="38"/>
      <c r="AN378" s="37"/>
      <c r="AO378" s="37"/>
      <c r="AP378" s="78"/>
      <c r="AQ378" s="37"/>
      <c r="AR378" s="37"/>
      <c r="AS378" s="37"/>
      <c r="AT378" s="37"/>
      <c r="AU378" s="37"/>
      <c r="AV378" s="37"/>
      <c r="AW378" s="37"/>
      <c r="AX378" s="37"/>
      <c r="AY378" s="37"/>
      <c r="AZ378" s="78"/>
      <c r="BA378" s="37"/>
      <c r="BB378" s="78"/>
    </row>
    <row r="379" spans="3:54" ht="20.100000000000001" customHeight="1">
      <c r="C379" s="113"/>
      <c r="D379" s="114"/>
      <c r="P379" s="82"/>
      <c r="Q379" s="82"/>
      <c r="R379" s="38"/>
      <c r="S379" s="38"/>
      <c r="T379" s="38"/>
      <c r="U379" s="38"/>
      <c r="V379" s="38"/>
      <c r="W379" s="38"/>
      <c r="X379" s="38"/>
      <c r="Y379" s="38"/>
      <c r="Z379" s="38"/>
      <c r="AA379" s="38"/>
      <c r="AB379" s="38"/>
      <c r="AC379" s="38"/>
      <c r="AD379" s="38"/>
      <c r="AE379" s="38"/>
      <c r="AF379" s="38"/>
      <c r="AG379" s="38"/>
      <c r="AH379" s="38"/>
      <c r="AN379" s="37"/>
      <c r="AO379" s="37"/>
      <c r="AP379" s="78"/>
      <c r="AQ379" s="37"/>
      <c r="AR379" s="37"/>
      <c r="AS379" s="37"/>
      <c r="AT379" s="37"/>
      <c r="AU379" s="37"/>
      <c r="AV379" s="37"/>
      <c r="AW379" s="37"/>
      <c r="AX379" s="37"/>
      <c r="AY379" s="37"/>
      <c r="AZ379" s="78"/>
      <c r="BA379" s="37"/>
      <c r="BB379" s="78"/>
    </row>
    <row r="380" spans="3:54" ht="20.100000000000001" customHeight="1">
      <c r="C380" s="113"/>
      <c r="D380" s="114"/>
      <c r="P380" s="82"/>
      <c r="Q380" s="82"/>
      <c r="R380" s="38"/>
      <c r="S380" s="38"/>
      <c r="T380" s="38"/>
      <c r="U380" s="38"/>
      <c r="V380" s="38"/>
      <c r="W380" s="38"/>
      <c r="X380" s="38"/>
      <c r="Y380" s="38"/>
      <c r="Z380" s="38"/>
      <c r="AA380" s="38"/>
      <c r="AB380" s="38"/>
      <c r="AC380" s="38"/>
      <c r="AD380" s="38"/>
      <c r="AE380" s="38"/>
      <c r="AF380" s="38"/>
      <c r="AG380" s="38"/>
      <c r="AH380" s="38"/>
      <c r="AN380" s="37"/>
      <c r="AO380" s="37"/>
      <c r="AP380" s="78"/>
      <c r="AQ380" s="37"/>
      <c r="AR380" s="37"/>
      <c r="AS380" s="37"/>
      <c r="AT380" s="37"/>
      <c r="AU380" s="37"/>
      <c r="AV380" s="37"/>
      <c r="AW380" s="37"/>
      <c r="AX380" s="37"/>
      <c r="AY380" s="37"/>
      <c r="AZ380" s="78"/>
      <c r="BA380" s="37"/>
      <c r="BB380" s="78"/>
    </row>
    <row r="381" spans="3:54" ht="20.100000000000001" customHeight="1">
      <c r="C381" s="113"/>
      <c r="D381" s="114"/>
      <c r="P381" s="82"/>
      <c r="Q381" s="82"/>
      <c r="R381" s="38"/>
      <c r="S381" s="38"/>
      <c r="T381" s="38"/>
      <c r="U381" s="38"/>
      <c r="V381" s="38"/>
      <c r="W381" s="38"/>
      <c r="X381" s="38"/>
      <c r="Y381" s="38"/>
      <c r="Z381" s="38"/>
      <c r="AA381" s="38"/>
      <c r="AB381" s="38"/>
      <c r="AC381" s="38"/>
      <c r="AD381" s="38"/>
      <c r="AE381" s="38"/>
      <c r="AF381" s="38"/>
      <c r="AG381" s="38"/>
      <c r="AH381" s="38"/>
      <c r="AN381" s="37"/>
      <c r="AO381" s="37"/>
      <c r="AP381" s="78"/>
      <c r="AQ381" s="37"/>
      <c r="AR381" s="37"/>
      <c r="AS381" s="37"/>
      <c r="AT381" s="37"/>
      <c r="AU381" s="37"/>
      <c r="AV381" s="37"/>
      <c r="AW381" s="37"/>
      <c r="AX381" s="37"/>
      <c r="AY381" s="37"/>
      <c r="AZ381" s="78"/>
      <c r="BA381" s="37"/>
      <c r="BB381" s="78"/>
    </row>
    <row r="382" spans="3:54" ht="20.100000000000001" customHeight="1">
      <c r="C382" s="113"/>
      <c r="D382" s="114"/>
      <c r="P382" s="82"/>
      <c r="Q382" s="82"/>
      <c r="R382" s="38"/>
      <c r="S382" s="38"/>
      <c r="T382" s="38"/>
      <c r="U382" s="38"/>
      <c r="V382" s="38"/>
      <c r="W382" s="38"/>
      <c r="X382" s="38"/>
      <c r="Y382" s="38"/>
      <c r="Z382" s="38"/>
      <c r="AA382" s="38"/>
      <c r="AB382" s="38"/>
      <c r="AC382" s="38"/>
      <c r="AD382" s="38"/>
      <c r="AE382" s="38"/>
      <c r="AF382" s="38"/>
      <c r="AG382" s="38"/>
      <c r="AH382" s="38"/>
      <c r="AN382" s="37"/>
      <c r="AO382" s="37"/>
      <c r="AP382" s="78"/>
      <c r="AQ382" s="37"/>
      <c r="AR382" s="37"/>
      <c r="AS382" s="37"/>
      <c r="AT382" s="37"/>
      <c r="AU382" s="37"/>
      <c r="AV382" s="37"/>
      <c r="AW382" s="37"/>
      <c r="AX382" s="37"/>
      <c r="AY382" s="37"/>
      <c r="AZ382" s="78"/>
      <c r="BA382" s="37"/>
      <c r="BB382" s="78"/>
    </row>
    <row r="383" spans="3:54" ht="20.100000000000001" customHeight="1">
      <c r="C383" s="113"/>
      <c r="D383" s="114"/>
      <c r="P383" s="82"/>
      <c r="Q383" s="82"/>
      <c r="R383" s="38"/>
      <c r="S383" s="38"/>
      <c r="T383" s="38"/>
      <c r="U383" s="38"/>
      <c r="V383" s="38"/>
      <c r="W383" s="38"/>
      <c r="X383" s="38"/>
      <c r="Y383" s="38"/>
      <c r="Z383" s="38"/>
      <c r="AA383" s="38"/>
      <c r="AB383" s="38"/>
      <c r="AC383" s="38"/>
      <c r="AD383" s="38"/>
      <c r="AE383" s="38"/>
      <c r="AF383" s="38"/>
      <c r="AG383" s="38"/>
      <c r="AH383" s="38"/>
      <c r="AN383" s="37"/>
      <c r="AO383" s="37"/>
      <c r="AP383" s="78"/>
      <c r="AQ383" s="37"/>
      <c r="AR383" s="37"/>
      <c r="AS383" s="37"/>
      <c r="AT383" s="37"/>
      <c r="AU383" s="37"/>
      <c r="AV383" s="37"/>
      <c r="AW383" s="37"/>
      <c r="AX383" s="37"/>
      <c r="AY383" s="37"/>
      <c r="AZ383" s="78"/>
      <c r="BA383" s="37"/>
      <c r="BB383" s="78"/>
    </row>
    <row r="384" spans="3:54" ht="20.100000000000001" customHeight="1">
      <c r="C384" s="113"/>
      <c r="D384" s="114"/>
      <c r="P384" s="82"/>
      <c r="Q384" s="82"/>
      <c r="R384" s="38"/>
      <c r="S384" s="38"/>
      <c r="T384" s="38"/>
      <c r="U384" s="38"/>
      <c r="V384" s="38"/>
      <c r="W384" s="38"/>
      <c r="X384" s="38"/>
      <c r="Y384" s="38"/>
      <c r="Z384" s="38"/>
      <c r="AA384" s="38"/>
      <c r="AB384" s="38"/>
      <c r="AC384" s="38"/>
      <c r="AD384" s="38"/>
      <c r="AE384" s="38"/>
      <c r="AF384" s="38"/>
      <c r="AG384" s="38"/>
      <c r="AH384" s="38"/>
      <c r="AN384" s="37"/>
      <c r="AO384" s="37"/>
      <c r="AP384" s="78"/>
      <c r="AQ384" s="37"/>
      <c r="AR384" s="37"/>
      <c r="AS384" s="37"/>
      <c r="AT384" s="37"/>
      <c r="AU384" s="37"/>
      <c r="AV384" s="37"/>
      <c r="AW384" s="37"/>
      <c r="AX384" s="37"/>
      <c r="AY384" s="37"/>
      <c r="AZ384" s="78"/>
      <c r="BA384" s="37"/>
      <c r="BB384" s="78"/>
    </row>
    <row r="385" spans="3:54" ht="20.100000000000001" customHeight="1">
      <c r="C385" s="113"/>
      <c r="D385" s="114"/>
      <c r="P385" s="82"/>
      <c r="Q385" s="82"/>
      <c r="R385" s="38"/>
      <c r="S385" s="38"/>
      <c r="T385" s="38"/>
      <c r="U385" s="38"/>
      <c r="V385" s="38"/>
      <c r="W385" s="38"/>
      <c r="X385" s="38"/>
      <c r="Y385" s="38"/>
      <c r="Z385" s="38"/>
      <c r="AA385" s="38"/>
      <c r="AB385" s="38"/>
      <c r="AC385" s="38"/>
      <c r="AD385" s="38"/>
      <c r="AE385" s="38"/>
      <c r="AF385" s="38"/>
      <c r="AG385" s="38"/>
      <c r="AH385" s="38"/>
      <c r="AN385" s="37"/>
      <c r="AO385" s="37"/>
      <c r="AP385" s="78"/>
      <c r="AQ385" s="37"/>
      <c r="AR385" s="37"/>
      <c r="AS385" s="37"/>
      <c r="AT385" s="37"/>
      <c r="AU385" s="37"/>
      <c r="AV385" s="37"/>
      <c r="AW385" s="37"/>
      <c r="AX385" s="37"/>
      <c r="AY385" s="37"/>
      <c r="AZ385" s="78"/>
      <c r="BA385" s="37"/>
      <c r="BB385" s="78"/>
    </row>
    <row r="386" spans="3:54" ht="20.100000000000001" customHeight="1">
      <c r="C386" s="113"/>
      <c r="D386" s="114"/>
      <c r="P386" s="82"/>
      <c r="Q386" s="82"/>
      <c r="R386" s="38"/>
      <c r="S386" s="38"/>
      <c r="T386" s="38"/>
      <c r="U386" s="38"/>
      <c r="V386" s="38"/>
      <c r="W386" s="38"/>
      <c r="X386" s="38"/>
      <c r="Y386" s="38"/>
      <c r="Z386" s="38"/>
      <c r="AA386" s="38"/>
      <c r="AB386" s="38"/>
      <c r="AC386" s="38"/>
      <c r="AD386" s="38"/>
      <c r="AE386" s="38"/>
      <c r="AF386" s="38"/>
      <c r="AG386" s="38"/>
      <c r="AH386" s="38"/>
      <c r="AN386" s="37"/>
      <c r="AO386" s="37"/>
      <c r="AP386" s="78"/>
      <c r="AQ386" s="37"/>
      <c r="AR386" s="37"/>
      <c r="AS386" s="37"/>
      <c r="AT386" s="37"/>
      <c r="AU386" s="37"/>
      <c r="AV386" s="37"/>
      <c r="AW386" s="37"/>
      <c r="AX386" s="37"/>
      <c r="AY386" s="37"/>
      <c r="AZ386" s="78"/>
      <c r="BA386" s="37"/>
      <c r="BB386" s="78"/>
    </row>
    <row r="387" spans="3:54" ht="20.100000000000001" customHeight="1">
      <c r="C387" s="113"/>
      <c r="D387" s="114"/>
      <c r="P387" s="82"/>
      <c r="Q387" s="82"/>
      <c r="R387" s="38"/>
      <c r="S387" s="38"/>
      <c r="T387" s="38"/>
      <c r="U387" s="38"/>
      <c r="V387" s="38"/>
      <c r="W387" s="38"/>
      <c r="X387" s="38"/>
      <c r="Y387" s="38"/>
      <c r="Z387" s="38"/>
      <c r="AA387" s="38"/>
      <c r="AB387" s="38"/>
      <c r="AC387" s="38"/>
      <c r="AD387" s="38"/>
      <c r="AE387" s="38"/>
      <c r="AF387" s="38"/>
      <c r="AG387" s="38"/>
      <c r="AH387" s="38"/>
      <c r="AN387" s="37"/>
      <c r="AO387" s="37"/>
      <c r="AP387" s="78"/>
      <c r="AQ387" s="37"/>
      <c r="AR387" s="37"/>
      <c r="AS387" s="37"/>
      <c r="AT387" s="37"/>
      <c r="AU387" s="37"/>
      <c r="AV387" s="37"/>
      <c r="AW387" s="37"/>
      <c r="AX387" s="37"/>
      <c r="AY387" s="37"/>
      <c r="AZ387" s="78"/>
      <c r="BA387" s="37"/>
      <c r="BB387" s="78"/>
    </row>
    <row r="388" spans="3:54" ht="20.100000000000001" customHeight="1">
      <c r="C388" s="113"/>
      <c r="D388" s="114"/>
      <c r="P388" s="82"/>
      <c r="Q388" s="82"/>
      <c r="R388" s="38"/>
      <c r="S388" s="38"/>
      <c r="T388" s="38"/>
      <c r="U388" s="38"/>
      <c r="V388" s="38"/>
      <c r="W388" s="38"/>
      <c r="X388" s="38"/>
      <c r="Y388" s="38"/>
      <c r="Z388" s="38"/>
      <c r="AA388" s="38"/>
      <c r="AB388" s="38"/>
      <c r="AC388" s="38"/>
      <c r="AD388" s="38"/>
      <c r="AE388" s="38"/>
      <c r="AF388" s="38"/>
      <c r="AG388" s="38"/>
      <c r="AH388" s="38"/>
      <c r="AN388" s="37"/>
      <c r="AO388" s="37"/>
      <c r="AP388" s="78"/>
      <c r="AQ388" s="37"/>
      <c r="AR388" s="37"/>
      <c r="AS388" s="37"/>
      <c r="AT388" s="37"/>
      <c r="AU388" s="37"/>
      <c r="AV388" s="37"/>
      <c r="AW388" s="37"/>
      <c r="AX388" s="37"/>
      <c r="AY388" s="37"/>
      <c r="AZ388" s="78"/>
      <c r="BA388" s="37"/>
      <c r="BB388" s="78"/>
    </row>
    <row r="389" spans="3:54" ht="20.100000000000001" customHeight="1">
      <c r="C389" s="113"/>
      <c r="D389" s="114"/>
      <c r="P389" s="82"/>
      <c r="Q389" s="82"/>
      <c r="R389" s="38"/>
      <c r="S389" s="38"/>
      <c r="T389" s="38"/>
      <c r="U389" s="38"/>
      <c r="V389" s="38"/>
      <c r="W389" s="38"/>
      <c r="X389" s="38"/>
      <c r="Y389" s="38"/>
      <c r="Z389" s="38"/>
      <c r="AA389" s="38"/>
      <c r="AB389" s="38"/>
      <c r="AC389" s="38"/>
      <c r="AD389" s="38"/>
      <c r="AE389" s="38"/>
      <c r="AF389" s="38"/>
      <c r="AG389" s="38"/>
      <c r="AH389" s="38"/>
      <c r="AN389" s="37"/>
      <c r="AO389" s="37"/>
      <c r="AP389" s="78"/>
      <c r="AQ389" s="37"/>
      <c r="AR389" s="37"/>
      <c r="AS389" s="37"/>
      <c r="AT389" s="37"/>
      <c r="AU389" s="37"/>
      <c r="AV389" s="37"/>
      <c r="AW389" s="37"/>
      <c r="AX389" s="37"/>
      <c r="AY389" s="37"/>
      <c r="AZ389" s="78"/>
      <c r="BA389" s="37"/>
      <c r="BB389" s="78"/>
    </row>
    <row r="390" spans="3:54" ht="20.100000000000001" customHeight="1">
      <c r="C390" s="113"/>
      <c r="D390" s="114"/>
      <c r="P390" s="82"/>
      <c r="Q390" s="82"/>
      <c r="R390" s="38"/>
      <c r="S390" s="38"/>
      <c r="T390" s="38"/>
      <c r="U390" s="38"/>
      <c r="V390" s="38"/>
      <c r="W390" s="38"/>
      <c r="X390" s="38"/>
      <c r="Y390" s="38"/>
      <c r="Z390" s="38"/>
      <c r="AA390" s="38"/>
      <c r="AB390" s="38"/>
      <c r="AC390" s="38"/>
      <c r="AD390" s="38"/>
      <c r="AE390" s="38"/>
      <c r="AF390" s="38"/>
      <c r="AG390" s="38"/>
      <c r="AH390" s="38"/>
      <c r="AN390" s="37"/>
      <c r="AO390" s="37"/>
      <c r="AP390" s="78"/>
      <c r="AQ390" s="37"/>
      <c r="AR390" s="37"/>
      <c r="AS390" s="37"/>
      <c r="AT390" s="37"/>
      <c r="AU390" s="37"/>
      <c r="AV390" s="37"/>
      <c r="AW390" s="37"/>
      <c r="AX390" s="37"/>
      <c r="AY390" s="37"/>
      <c r="AZ390" s="78"/>
      <c r="BA390" s="37"/>
      <c r="BB390" s="78"/>
    </row>
    <row r="391" spans="3:54" ht="20.100000000000001" customHeight="1">
      <c r="C391" s="113"/>
      <c r="D391" s="114"/>
      <c r="P391" s="82"/>
      <c r="Q391" s="82"/>
      <c r="R391" s="38"/>
      <c r="S391" s="38"/>
      <c r="T391" s="38"/>
      <c r="U391" s="38"/>
      <c r="V391" s="38"/>
      <c r="W391" s="38"/>
      <c r="X391" s="38"/>
      <c r="Y391" s="38"/>
      <c r="Z391" s="38"/>
      <c r="AA391" s="38"/>
      <c r="AB391" s="38"/>
      <c r="AC391" s="38"/>
      <c r="AD391" s="38"/>
      <c r="AE391" s="38"/>
      <c r="AF391" s="38"/>
      <c r="AG391" s="38"/>
      <c r="AH391" s="38"/>
      <c r="AN391" s="37"/>
      <c r="AO391" s="37"/>
      <c r="AP391" s="78"/>
      <c r="AQ391" s="37"/>
      <c r="AR391" s="37"/>
      <c r="AS391" s="37"/>
      <c r="AT391" s="37"/>
      <c r="AU391" s="37"/>
      <c r="AV391" s="37"/>
      <c r="AW391" s="37"/>
      <c r="AX391" s="37"/>
      <c r="AY391" s="37"/>
      <c r="AZ391" s="78"/>
      <c r="BA391" s="37"/>
      <c r="BB391" s="78"/>
    </row>
    <row r="392" spans="3:54" ht="20.100000000000001" customHeight="1">
      <c r="C392" s="113"/>
      <c r="D392" s="114"/>
      <c r="P392" s="82"/>
      <c r="Q392" s="82"/>
      <c r="R392" s="38"/>
      <c r="S392" s="38"/>
      <c r="T392" s="38"/>
      <c r="U392" s="38"/>
      <c r="V392" s="38"/>
      <c r="W392" s="38"/>
      <c r="X392" s="38"/>
      <c r="Y392" s="38"/>
      <c r="Z392" s="38"/>
      <c r="AA392" s="38"/>
      <c r="AB392" s="38"/>
      <c r="AC392" s="38"/>
      <c r="AD392" s="38"/>
      <c r="AE392" s="38"/>
      <c r="AF392" s="38"/>
      <c r="AG392" s="38"/>
      <c r="AH392" s="38"/>
      <c r="AN392" s="37"/>
      <c r="AO392" s="37"/>
      <c r="AP392" s="78"/>
      <c r="AQ392" s="37"/>
      <c r="AR392" s="37"/>
      <c r="AS392" s="37"/>
      <c r="AT392" s="37"/>
      <c r="AU392" s="37"/>
      <c r="AV392" s="37"/>
      <c r="AW392" s="37"/>
      <c r="AX392" s="37"/>
      <c r="AY392" s="37"/>
      <c r="AZ392" s="78"/>
      <c r="BA392" s="37"/>
      <c r="BB392" s="78"/>
    </row>
    <row r="393" spans="3:54" ht="20.100000000000001" customHeight="1">
      <c r="C393" s="113"/>
      <c r="D393" s="114"/>
      <c r="P393" s="82"/>
      <c r="Q393" s="82"/>
      <c r="R393" s="38"/>
      <c r="S393" s="38"/>
      <c r="T393" s="38"/>
      <c r="U393" s="38"/>
      <c r="V393" s="38"/>
      <c r="W393" s="38"/>
      <c r="X393" s="38"/>
      <c r="Y393" s="38"/>
      <c r="Z393" s="38"/>
      <c r="AA393" s="38"/>
      <c r="AB393" s="38"/>
      <c r="AC393" s="38"/>
      <c r="AD393" s="38"/>
      <c r="AE393" s="38"/>
      <c r="AF393" s="38"/>
      <c r="AG393" s="38"/>
      <c r="AH393" s="38"/>
      <c r="AN393" s="37"/>
      <c r="AO393" s="37"/>
      <c r="AP393" s="78"/>
      <c r="AQ393" s="37"/>
      <c r="AR393" s="37"/>
      <c r="AS393" s="37"/>
      <c r="AT393" s="37"/>
      <c r="AU393" s="37"/>
      <c r="AV393" s="37"/>
      <c r="AW393" s="37"/>
      <c r="AX393" s="37"/>
      <c r="AY393" s="37"/>
      <c r="AZ393" s="78"/>
      <c r="BA393" s="37"/>
      <c r="BB393" s="78"/>
    </row>
    <row r="394" spans="3:54" ht="20.100000000000001" customHeight="1">
      <c r="C394" s="113"/>
      <c r="D394" s="114"/>
      <c r="P394" s="82"/>
      <c r="Q394" s="82"/>
      <c r="R394" s="38"/>
      <c r="S394" s="38"/>
      <c r="T394" s="38"/>
      <c r="U394" s="38"/>
      <c r="V394" s="38"/>
      <c r="W394" s="38"/>
      <c r="X394" s="38"/>
      <c r="Y394" s="38"/>
      <c r="Z394" s="38"/>
      <c r="AA394" s="38"/>
      <c r="AB394" s="38"/>
      <c r="AC394" s="38"/>
      <c r="AD394" s="38"/>
      <c r="AE394" s="38"/>
      <c r="AF394" s="38"/>
      <c r="AG394" s="38"/>
      <c r="AH394" s="38"/>
      <c r="AN394" s="37"/>
      <c r="AO394" s="37"/>
      <c r="AP394" s="78"/>
      <c r="AQ394" s="37"/>
      <c r="AR394" s="37"/>
      <c r="AS394" s="37"/>
      <c r="AT394" s="37"/>
      <c r="AU394" s="37"/>
      <c r="AV394" s="37"/>
      <c r="AW394" s="37"/>
      <c r="AX394" s="37"/>
      <c r="AY394" s="37"/>
      <c r="AZ394" s="78"/>
      <c r="BA394" s="37"/>
      <c r="BB394" s="78"/>
    </row>
    <row r="395" spans="3:54" ht="20.100000000000001" customHeight="1">
      <c r="C395" s="113"/>
      <c r="D395" s="114"/>
      <c r="P395" s="82"/>
      <c r="Q395" s="82"/>
      <c r="R395" s="38"/>
      <c r="S395" s="38"/>
      <c r="T395" s="38"/>
      <c r="U395" s="38"/>
      <c r="V395" s="38"/>
      <c r="W395" s="38"/>
      <c r="X395" s="38"/>
      <c r="Y395" s="38"/>
      <c r="Z395" s="38"/>
      <c r="AA395" s="38"/>
      <c r="AB395" s="38"/>
      <c r="AC395" s="38"/>
      <c r="AD395" s="38"/>
      <c r="AE395" s="38"/>
      <c r="AF395" s="38"/>
      <c r="AG395" s="38"/>
      <c r="AH395" s="38"/>
      <c r="AN395" s="37"/>
      <c r="AO395" s="37"/>
      <c r="AP395" s="78"/>
      <c r="AQ395" s="37"/>
      <c r="AR395" s="37"/>
      <c r="AS395" s="37"/>
      <c r="AT395" s="37"/>
      <c r="AU395" s="37"/>
      <c r="AV395" s="37"/>
      <c r="AW395" s="37"/>
      <c r="AX395" s="37"/>
      <c r="AY395" s="37"/>
      <c r="AZ395" s="78"/>
      <c r="BA395" s="37"/>
      <c r="BB395" s="78"/>
    </row>
    <row r="396" spans="3:54" ht="20.100000000000001" customHeight="1">
      <c r="C396" s="113"/>
      <c r="D396" s="114"/>
      <c r="P396" s="82"/>
      <c r="Q396" s="82"/>
      <c r="R396" s="38"/>
      <c r="S396" s="38"/>
      <c r="T396" s="38"/>
      <c r="U396" s="38"/>
      <c r="V396" s="38"/>
      <c r="W396" s="38"/>
      <c r="X396" s="38"/>
      <c r="Y396" s="38"/>
      <c r="Z396" s="38"/>
      <c r="AA396" s="38"/>
      <c r="AB396" s="38"/>
      <c r="AC396" s="38"/>
      <c r="AD396" s="38"/>
      <c r="AE396" s="38"/>
      <c r="AF396" s="38"/>
      <c r="AG396" s="38"/>
      <c r="AH396" s="38"/>
      <c r="AN396" s="37"/>
      <c r="AO396" s="37"/>
      <c r="AP396" s="78"/>
      <c r="AQ396" s="37"/>
      <c r="AR396" s="37"/>
      <c r="AS396" s="37"/>
      <c r="AT396" s="37"/>
      <c r="AU396" s="37"/>
      <c r="AV396" s="37"/>
      <c r="AW396" s="37"/>
      <c r="AX396" s="37"/>
      <c r="AY396" s="37"/>
      <c r="AZ396" s="78"/>
      <c r="BA396" s="37"/>
      <c r="BB396" s="78"/>
    </row>
    <row r="397" spans="3:54" ht="20.100000000000001" customHeight="1">
      <c r="C397" s="113"/>
      <c r="D397" s="114"/>
      <c r="P397" s="82"/>
      <c r="Q397" s="82"/>
      <c r="R397" s="38"/>
      <c r="S397" s="38"/>
      <c r="T397" s="38"/>
      <c r="U397" s="38"/>
      <c r="V397" s="38"/>
      <c r="W397" s="38"/>
      <c r="X397" s="38"/>
      <c r="Y397" s="38"/>
      <c r="Z397" s="38"/>
      <c r="AA397" s="38"/>
      <c r="AB397" s="38"/>
      <c r="AC397" s="38"/>
      <c r="AD397" s="38"/>
      <c r="AE397" s="38"/>
      <c r="AF397" s="38"/>
      <c r="AG397" s="38"/>
      <c r="AH397" s="38"/>
      <c r="AN397" s="37"/>
      <c r="AO397" s="37"/>
      <c r="AP397" s="78"/>
      <c r="AQ397" s="37"/>
      <c r="AR397" s="37"/>
      <c r="AS397" s="37"/>
      <c r="AT397" s="37"/>
      <c r="AU397" s="37"/>
      <c r="AV397" s="37"/>
      <c r="AW397" s="37"/>
      <c r="AX397" s="37"/>
      <c r="AY397" s="37"/>
      <c r="AZ397" s="78"/>
      <c r="BA397" s="37"/>
      <c r="BB397" s="78"/>
    </row>
    <row r="398" spans="3:54" ht="20.100000000000001" customHeight="1">
      <c r="C398" s="113"/>
      <c r="D398" s="114"/>
      <c r="P398" s="82"/>
      <c r="Q398" s="82"/>
      <c r="R398" s="38"/>
      <c r="S398" s="38"/>
      <c r="T398" s="38"/>
      <c r="U398" s="38"/>
      <c r="V398" s="38"/>
      <c r="W398" s="38"/>
      <c r="X398" s="38"/>
      <c r="Y398" s="38"/>
      <c r="Z398" s="38"/>
      <c r="AA398" s="38"/>
      <c r="AB398" s="38"/>
      <c r="AC398" s="38"/>
      <c r="AD398" s="38"/>
      <c r="AE398" s="38"/>
      <c r="AF398" s="38"/>
      <c r="AG398" s="38"/>
      <c r="AH398" s="38"/>
      <c r="AN398" s="37"/>
      <c r="AO398" s="37"/>
      <c r="AP398" s="78"/>
      <c r="AQ398" s="37"/>
      <c r="AR398" s="37"/>
      <c r="AS398" s="37"/>
      <c r="AT398" s="37"/>
      <c r="AU398" s="37"/>
      <c r="AV398" s="37"/>
      <c r="AW398" s="37"/>
      <c r="AX398" s="37"/>
      <c r="AY398" s="37"/>
      <c r="AZ398" s="78"/>
      <c r="BA398" s="37"/>
      <c r="BB398" s="78"/>
    </row>
    <row r="399" spans="3:54" ht="20.100000000000001" customHeight="1">
      <c r="C399" s="113"/>
      <c r="D399" s="114"/>
      <c r="P399" s="82"/>
      <c r="Q399" s="82"/>
      <c r="R399" s="38"/>
      <c r="S399" s="38"/>
      <c r="T399" s="38"/>
      <c r="U399" s="38"/>
      <c r="V399" s="38"/>
      <c r="W399" s="38"/>
      <c r="X399" s="38"/>
      <c r="Y399" s="38"/>
      <c r="Z399" s="38"/>
      <c r="AA399" s="38"/>
      <c r="AB399" s="38"/>
      <c r="AC399" s="38"/>
      <c r="AD399" s="38"/>
      <c r="AE399" s="38"/>
      <c r="AF399" s="38"/>
      <c r="AG399" s="38"/>
      <c r="AH399" s="38"/>
      <c r="AN399" s="37"/>
      <c r="AO399" s="37"/>
      <c r="AP399" s="78"/>
      <c r="AQ399" s="37"/>
      <c r="AR399" s="37"/>
      <c r="AS399" s="37"/>
      <c r="AT399" s="37"/>
      <c r="AU399" s="37"/>
      <c r="AV399" s="37"/>
      <c r="AW399" s="37"/>
      <c r="AX399" s="37"/>
      <c r="AY399" s="37"/>
      <c r="AZ399" s="78"/>
      <c r="BA399" s="37"/>
      <c r="BB399" s="78"/>
    </row>
    <row r="400" spans="3:54" ht="20.100000000000001" customHeight="1">
      <c r="C400" s="113"/>
      <c r="D400" s="114"/>
      <c r="P400" s="82"/>
      <c r="Q400" s="82"/>
      <c r="R400" s="38"/>
      <c r="S400" s="38"/>
      <c r="T400" s="38"/>
      <c r="U400" s="38"/>
      <c r="V400" s="38"/>
      <c r="W400" s="38"/>
      <c r="X400" s="38"/>
      <c r="Y400" s="38"/>
      <c r="Z400" s="38"/>
      <c r="AA400" s="38"/>
      <c r="AB400" s="38"/>
      <c r="AC400" s="38"/>
      <c r="AD400" s="38"/>
      <c r="AE400" s="38"/>
      <c r="AF400" s="38"/>
      <c r="AG400" s="38"/>
      <c r="AH400" s="38"/>
      <c r="AN400" s="37"/>
      <c r="AO400" s="37"/>
      <c r="AP400" s="78"/>
      <c r="AQ400" s="37"/>
      <c r="AR400" s="37"/>
      <c r="AS400" s="37"/>
      <c r="AT400" s="37"/>
      <c r="AU400" s="37"/>
      <c r="AV400" s="37"/>
      <c r="AW400" s="37"/>
      <c r="AX400" s="37"/>
      <c r="AY400" s="37"/>
      <c r="AZ400" s="78"/>
      <c r="BA400" s="37"/>
      <c r="BB400" s="78"/>
    </row>
    <row r="401" spans="3:54" ht="20.100000000000001" customHeight="1">
      <c r="C401" s="113"/>
      <c r="D401" s="114"/>
      <c r="P401" s="82"/>
      <c r="Q401" s="82"/>
      <c r="R401" s="38"/>
      <c r="S401" s="38"/>
      <c r="T401" s="38"/>
      <c r="U401" s="38"/>
      <c r="V401" s="38"/>
      <c r="W401" s="38"/>
      <c r="X401" s="38"/>
      <c r="Y401" s="38"/>
      <c r="Z401" s="38"/>
      <c r="AA401" s="38"/>
      <c r="AB401" s="38"/>
      <c r="AC401" s="38"/>
      <c r="AD401" s="38"/>
      <c r="AE401" s="38"/>
      <c r="AF401" s="38"/>
      <c r="AG401" s="38"/>
      <c r="AH401" s="38"/>
      <c r="AN401" s="37"/>
      <c r="AO401" s="37"/>
      <c r="AP401" s="78"/>
      <c r="AQ401" s="37"/>
      <c r="AR401" s="37"/>
      <c r="AS401" s="37"/>
      <c r="AT401" s="37"/>
      <c r="AU401" s="37"/>
      <c r="AV401" s="37"/>
      <c r="AW401" s="37"/>
      <c r="AX401" s="37"/>
      <c r="AY401" s="37"/>
      <c r="AZ401" s="78"/>
      <c r="BA401" s="37"/>
      <c r="BB401" s="78"/>
    </row>
    <row r="402" spans="3:54" ht="20.100000000000001" customHeight="1">
      <c r="C402" s="113"/>
      <c r="D402" s="114"/>
      <c r="P402" s="82"/>
      <c r="Q402" s="82"/>
      <c r="R402" s="38"/>
      <c r="S402" s="38"/>
      <c r="T402" s="38"/>
      <c r="U402" s="38"/>
      <c r="V402" s="38"/>
      <c r="W402" s="38"/>
      <c r="X402" s="38"/>
      <c r="Y402" s="38"/>
      <c r="Z402" s="38"/>
      <c r="AA402" s="38"/>
      <c r="AB402" s="38"/>
      <c r="AC402" s="38"/>
      <c r="AD402" s="38"/>
      <c r="AE402" s="38"/>
      <c r="AF402" s="38"/>
      <c r="AG402" s="38"/>
      <c r="AH402" s="38"/>
      <c r="AN402" s="37"/>
      <c r="AO402" s="37"/>
      <c r="AP402" s="78"/>
      <c r="AQ402" s="37"/>
      <c r="AR402" s="37"/>
      <c r="AS402" s="37"/>
      <c r="AT402" s="37"/>
      <c r="AU402" s="37"/>
      <c r="AV402" s="37"/>
      <c r="AW402" s="37"/>
      <c r="AX402" s="37"/>
      <c r="AY402" s="37"/>
      <c r="AZ402" s="78"/>
      <c r="BA402" s="37"/>
      <c r="BB402" s="78"/>
    </row>
    <row r="403" spans="3:54" ht="20.100000000000001" customHeight="1">
      <c r="C403" s="113"/>
      <c r="D403" s="114"/>
      <c r="P403" s="82"/>
      <c r="Q403" s="82"/>
      <c r="R403" s="38"/>
      <c r="S403" s="38"/>
      <c r="T403" s="38"/>
      <c r="U403" s="38"/>
      <c r="V403" s="38"/>
      <c r="W403" s="38"/>
      <c r="X403" s="38"/>
      <c r="Y403" s="38"/>
      <c r="Z403" s="38"/>
      <c r="AA403" s="38"/>
      <c r="AB403" s="38"/>
      <c r="AC403" s="38"/>
      <c r="AD403" s="38"/>
      <c r="AE403" s="38"/>
      <c r="AF403" s="38"/>
      <c r="AG403" s="38"/>
      <c r="AH403" s="38"/>
      <c r="AN403" s="37"/>
      <c r="AO403" s="37"/>
      <c r="AP403" s="78"/>
      <c r="AQ403" s="37"/>
      <c r="AR403" s="37"/>
      <c r="AS403" s="37"/>
      <c r="AT403" s="37"/>
      <c r="AU403" s="37"/>
      <c r="AV403" s="37"/>
      <c r="AW403" s="37"/>
      <c r="AX403" s="37"/>
      <c r="AY403" s="37"/>
      <c r="AZ403" s="78"/>
      <c r="BA403" s="37"/>
      <c r="BB403" s="78"/>
    </row>
    <row r="404" spans="3:54" ht="20.100000000000001" customHeight="1">
      <c r="C404" s="113"/>
      <c r="D404" s="114"/>
      <c r="P404" s="82"/>
      <c r="Q404" s="82"/>
      <c r="R404" s="38"/>
      <c r="S404" s="38"/>
      <c r="T404" s="38"/>
      <c r="U404" s="38"/>
      <c r="V404" s="38"/>
      <c r="W404" s="38"/>
      <c r="X404" s="38"/>
      <c r="Y404" s="38"/>
      <c r="Z404" s="38"/>
      <c r="AA404" s="38"/>
      <c r="AB404" s="38"/>
      <c r="AC404" s="38"/>
      <c r="AD404" s="38"/>
      <c r="AE404" s="38"/>
      <c r="AF404" s="38"/>
      <c r="AG404" s="38"/>
      <c r="AH404" s="38"/>
      <c r="AN404" s="37"/>
      <c r="AO404" s="37"/>
      <c r="AP404" s="78"/>
      <c r="AQ404" s="37"/>
      <c r="AR404" s="37"/>
      <c r="AS404" s="37"/>
      <c r="AT404" s="37"/>
      <c r="AU404" s="37"/>
      <c r="AV404" s="37"/>
      <c r="AW404" s="37"/>
      <c r="AX404" s="37"/>
      <c r="AY404" s="37"/>
      <c r="AZ404" s="78"/>
      <c r="BA404" s="37"/>
      <c r="BB404" s="78"/>
    </row>
    <row r="405" spans="3:54" ht="20.100000000000001" customHeight="1">
      <c r="C405" s="113"/>
      <c r="D405" s="114"/>
      <c r="P405" s="82"/>
      <c r="Q405" s="82"/>
      <c r="R405" s="38"/>
      <c r="S405" s="38"/>
      <c r="T405" s="38"/>
      <c r="U405" s="38"/>
      <c r="V405" s="38"/>
      <c r="W405" s="38"/>
      <c r="X405" s="38"/>
      <c r="Y405" s="38"/>
      <c r="Z405" s="38"/>
      <c r="AA405" s="38"/>
      <c r="AB405" s="38"/>
      <c r="AC405" s="38"/>
      <c r="AD405" s="38"/>
      <c r="AE405" s="38"/>
      <c r="AF405" s="38"/>
      <c r="AG405" s="38"/>
      <c r="AH405" s="38"/>
      <c r="AN405" s="37"/>
      <c r="AO405" s="37"/>
      <c r="AP405" s="78"/>
      <c r="AQ405" s="37"/>
      <c r="AR405" s="37"/>
      <c r="AS405" s="37"/>
      <c r="AT405" s="37"/>
      <c r="AU405" s="37"/>
      <c r="AV405" s="37"/>
      <c r="AW405" s="37"/>
      <c r="AX405" s="37"/>
      <c r="AY405" s="37"/>
      <c r="AZ405" s="78"/>
      <c r="BA405" s="37"/>
      <c r="BB405" s="78"/>
    </row>
    <row r="406" spans="3:54" ht="20.100000000000001" customHeight="1">
      <c r="C406" s="113"/>
      <c r="D406" s="114"/>
      <c r="P406" s="82"/>
      <c r="Q406" s="82"/>
      <c r="R406" s="38"/>
      <c r="S406" s="38"/>
      <c r="T406" s="38"/>
      <c r="U406" s="38"/>
      <c r="V406" s="38"/>
      <c r="W406" s="38"/>
      <c r="X406" s="38"/>
      <c r="Y406" s="38"/>
      <c r="Z406" s="38"/>
      <c r="AA406" s="38"/>
      <c r="AB406" s="38"/>
      <c r="AC406" s="38"/>
      <c r="AD406" s="38"/>
      <c r="AE406" s="38"/>
      <c r="AF406" s="38"/>
      <c r="AG406" s="38"/>
      <c r="AH406" s="38"/>
      <c r="AN406" s="37"/>
      <c r="AO406" s="37"/>
      <c r="AP406" s="78"/>
      <c r="AQ406" s="37"/>
      <c r="AR406" s="37"/>
      <c r="AS406" s="37"/>
      <c r="AT406" s="37"/>
      <c r="AU406" s="37"/>
      <c r="AV406" s="37"/>
      <c r="AW406" s="37"/>
      <c r="AX406" s="37"/>
      <c r="AY406" s="37"/>
      <c r="AZ406" s="78"/>
      <c r="BA406" s="37"/>
      <c r="BB406" s="78"/>
    </row>
    <row r="407" spans="3:54" ht="20.100000000000001" customHeight="1">
      <c r="C407" s="113"/>
      <c r="D407" s="114"/>
      <c r="P407" s="82"/>
      <c r="Q407" s="82"/>
      <c r="R407" s="38"/>
      <c r="S407" s="38"/>
      <c r="T407" s="38"/>
      <c r="U407" s="38"/>
      <c r="V407" s="38"/>
      <c r="W407" s="38"/>
      <c r="X407" s="38"/>
      <c r="Y407" s="38"/>
      <c r="Z407" s="38"/>
      <c r="AA407" s="38"/>
      <c r="AB407" s="38"/>
      <c r="AC407" s="38"/>
      <c r="AD407" s="38"/>
      <c r="AE407" s="38"/>
      <c r="AF407" s="38"/>
      <c r="AG407" s="38"/>
      <c r="AH407" s="38"/>
      <c r="AN407" s="37"/>
      <c r="AO407" s="37"/>
      <c r="AP407" s="78"/>
      <c r="AQ407" s="37"/>
      <c r="AR407" s="37"/>
      <c r="AS407" s="37"/>
      <c r="AT407" s="37"/>
      <c r="AU407" s="37"/>
      <c r="AV407" s="37"/>
      <c r="AW407" s="37"/>
      <c r="AX407" s="37"/>
      <c r="AY407" s="37"/>
      <c r="AZ407" s="78"/>
      <c r="BA407" s="37"/>
      <c r="BB407" s="78"/>
    </row>
    <row r="408" spans="3:54" ht="20.100000000000001" customHeight="1">
      <c r="C408" s="113"/>
      <c r="D408" s="114"/>
      <c r="P408" s="82"/>
      <c r="Q408" s="82"/>
      <c r="R408" s="38"/>
      <c r="S408" s="38"/>
      <c r="T408" s="38"/>
      <c r="U408" s="38"/>
      <c r="V408" s="38"/>
      <c r="W408" s="38"/>
      <c r="X408" s="38"/>
      <c r="Y408" s="38"/>
      <c r="Z408" s="38"/>
      <c r="AA408" s="38"/>
      <c r="AB408" s="38"/>
      <c r="AC408" s="38"/>
      <c r="AD408" s="38"/>
      <c r="AE408" s="38"/>
      <c r="AF408" s="38"/>
      <c r="AG408" s="38"/>
      <c r="AH408" s="38"/>
      <c r="AN408" s="37"/>
      <c r="AO408" s="37"/>
      <c r="AP408" s="78"/>
      <c r="AQ408" s="37"/>
      <c r="AR408" s="37"/>
      <c r="AS408" s="37"/>
      <c r="AT408" s="37"/>
      <c r="AU408" s="37"/>
      <c r="AV408" s="37"/>
      <c r="AW408" s="37"/>
      <c r="AX408" s="37"/>
      <c r="AY408" s="37"/>
      <c r="AZ408" s="78"/>
      <c r="BA408" s="37"/>
      <c r="BB408" s="78"/>
    </row>
    <row r="409" spans="3:54" ht="20.100000000000001" customHeight="1">
      <c r="C409" s="113"/>
      <c r="D409" s="114"/>
      <c r="P409" s="82"/>
      <c r="Q409" s="82"/>
      <c r="R409" s="38"/>
      <c r="S409" s="38"/>
      <c r="T409" s="38"/>
      <c r="U409" s="38"/>
      <c r="V409" s="38"/>
      <c r="W409" s="38"/>
      <c r="X409" s="38"/>
      <c r="Y409" s="38"/>
      <c r="Z409" s="38"/>
      <c r="AA409" s="38"/>
      <c r="AB409" s="38"/>
      <c r="AC409" s="38"/>
      <c r="AD409" s="38"/>
      <c r="AE409" s="38"/>
      <c r="AF409" s="38"/>
      <c r="AG409" s="38"/>
      <c r="AH409" s="38"/>
      <c r="AN409" s="37"/>
      <c r="AO409" s="37"/>
      <c r="AP409" s="78"/>
      <c r="AQ409" s="37"/>
      <c r="AR409" s="37"/>
      <c r="AS409" s="37"/>
      <c r="AT409" s="37"/>
      <c r="AU409" s="37"/>
      <c r="AV409" s="37"/>
      <c r="AW409" s="37"/>
      <c r="AX409" s="37"/>
      <c r="AY409" s="37"/>
      <c r="AZ409" s="78"/>
      <c r="BA409" s="37"/>
      <c r="BB409" s="78"/>
    </row>
    <row r="410" spans="3:54" ht="20.100000000000001" customHeight="1">
      <c r="C410" s="113"/>
      <c r="D410" s="114"/>
      <c r="P410" s="82"/>
      <c r="Q410" s="82"/>
      <c r="R410" s="38"/>
      <c r="S410" s="38"/>
      <c r="T410" s="38"/>
      <c r="U410" s="38"/>
      <c r="V410" s="38"/>
      <c r="W410" s="38"/>
      <c r="X410" s="38"/>
      <c r="Y410" s="38"/>
      <c r="Z410" s="38"/>
      <c r="AA410" s="38"/>
      <c r="AB410" s="38"/>
      <c r="AC410" s="38"/>
      <c r="AD410" s="38"/>
      <c r="AE410" s="38"/>
      <c r="AF410" s="38"/>
      <c r="AG410" s="38"/>
      <c r="AH410" s="38"/>
      <c r="AN410" s="37"/>
      <c r="AO410" s="37"/>
      <c r="AP410" s="78"/>
      <c r="AQ410" s="37"/>
      <c r="AR410" s="37"/>
      <c r="AS410" s="37"/>
      <c r="AT410" s="37"/>
      <c r="AU410" s="37"/>
      <c r="AV410" s="37"/>
      <c r="AW410" s="37"/>
      <c r="AX410" s="37"/>
      <c r="AY410" s="37"/>
      <c r="AZ410" s="78"/>
      <c r="BA410" s="37"/>
      <c r="BB410" s="78"/>
    </row>
    <row r="411" spans="3:54" ht="20.100000000000001" customHeight="1">
      <c r="C411" s="113"/>
      <c r="D411" s="114"/>
      <c r="P411" s="82"/>
      <c r="Q411" s="82"/>
      <c r="R411" s="38"/>
      <c r="S411" s="38"/>
      <c r="T411" s="38"/>
      <c r="U411" s="38"/>
      <c r="V411" s="38"/>
      <c r="W411" s="38"/>
      <c r="X411" s="38"/>
      <c r="Y411" s="38"/>
      <c r="Z411" s="38"/>
      <c r="AA411" s="38"/>
      <c r="AB411" s="38"/>
      <c r="AC411" s="38"/>
      <c r="AD411" s="38"/>
      <c r="AE411" s="38"/>
      <c r="AF411" s="38"/>
      <c r="AG411" s="38"/>
      <c r="AH411" s="38"/>
      <c r="AN411" s="37"/>
      <c r="AO411" s="37"/>
      <c r="AP411" s="78"/>
      <c r="AQ411" s="37"/>
      <c r="AR411" s="37"/>
      <c r="AS411" s="37"/>
      <c r="AT411" s="37"/>
      <c r="AU411" s="37"/>
      <c r="AV411" s="37"/>
      <c r="AW411" s="37"/>
      <c r="AX411" s="37"/>
      <c r="AY411" s="37"/>
      <c r="AZ411" s="78"/>
      <c r="BA411" s="37"/>
      <c r="BB411" s="78"/>
    </row>
    <row r="412" spans="3:54" ht="20.100000000000001" customHeight="1">
      <c r="C412" s="113"/>
      <c r="D412" s="114"/>
      <c r="P412" s="82"/>
      <c r="Q412" s="82"/>
      <c r="R412" s="38"/>
      <c r="S412" s="38"/>
      <c r="T412" s="38"/>
      <c r="U412" s="38"/>
      <c r="V412" s="38"/>
      <c r="W412" s="38"/>
      <c r="X412" s="38"/>
      <c r="Y412" s="38"/>
      <c r="Z412" s="38"/>
      <c r="AA412" s="38"/>
      <c r="AB412" s="38"/>
      <c r="AC412" s="38"/>
      <c r="AD412" s="38"/>
      <c r="AE412" s="38"/>
      <c r="AF412" s="38"/>
      <c r="AG412" s="38"/>
      <c r="AH412" s="38"/>
      <c r="AN412" s="37"/>
      <c r="AO412" s="37"/>
      <c r="AP412" s="78"/>
      <c r="AQ412" s="37"/>
      <c r="AR412" s="37"/>
      <c r="AS412" s="37"/>
      <c r="AT412" s="37"/>
      <c r="AU412" s="37"/>
      <c r="AV412" s="37"/>
      <c r="AW412" s="37"/>
      <c r="AX412" s="37"/>
      <c r="AY412" s="37"/>
      <c r="AZ412" s="78"/>
      <c r="BA412" s="37"/>
      <c r="BB412" s="78"/>
    </row>
    <row r="413" spans="3:54" ht="20.100000000000001" customHeight="1">
      <c r="C413" s="113"/>
      <c r="D413" s="114"/>
      <c r="P413" s="82"/>
      <c r="Q413" s="82"/>
      <c r="R413" s="38"/>
      <c r="S413" s="38"/>
      <c r="T413" s="38"/>
      <c r="U413" s="38"/>
      <c r="V413" s="38"/>
      <c r="W413" s="38"/>
      <c r="X413" s="38"/>
      <c r="Y413" s="38"/>
      <c r="Z413" s="38"/>
      <c r="AA413" s="38"/>
      <c r="AB413" s="38"/>
      <c r="AC413" s="38"/>
      <c r="AD413" s="38"/>
      <c r="AE413" s="38"/>
      <c r="AF413" s="38"/>
      <c r="AG413" s="38"/>
      <c r="AH413" s="38"/>
      <c r="AN413" s="37"/>
      <c r="AO413" s="37"/>
      <c r="AP413" s="78"/>
      <c r="AQ413" s="37"/>
      <c r="AR413" s="37"/>
      <c r="AS413" s="37"/>
      <c r="AT413" s="37"/>
      <c r="AU413" s="37"/>
      <c r="AV413" s="37"/>
      <c r="AW413" s="37"/>
      <c r="AX413" s="37"/>
      <c r="AY413" s="37"/>
      <c r="AZ413" s="78"/>
      <c r="BA413" s="37"/>
      <c r="BB413" s="78"/>
    </row>
    <row r="414" spans="3:54" ht="20.100000000000001" customHeight="1">
      <c r="C414" s="113"/>
      <c r="D414" s="114"/>
      <c r="P414" s="82"/>
      <c r="Q414" s="82"/>
      <c r="R414" s="38"/>
      <c r="S414" s="38"/>
      <c r="T414" s="38"/>
      <c r="U414" s="38"/>
      <c r="V414" s="38"/>
      <c r="W414" s="38"/>
      <c r="X414" s="38"/>
      <c r="Y414" s="38"/>
      <c r="Z414" s="38"/>
      <c r="AA414" s="38"/>
      <c r="AB414" s="38"/>
      <c r="AC414" s="38"/>
      <c r="AD414" s="38"/>
      <c r="AE414" s="38"/>
      <c r="AF414" s="38"/>
      <c r="AG414" s="38"/>
      <c r="AH414" s="38"/>
      <c r="AN414" s="37"/>
      <c r="AO414" s="37"/>
      <c r="AP414" s="78"/>
      <c r="AQ414" s="37"/>
      <c r="AR414" s="37"/>
      <c r="AS414" s="37"/>
      <c r="AT414" s="37"/>
      <c r="AU414" s="37"/>
      <c r="AV414" s="37"/>
      <c r="AW414" s="37"/>
      <c r="AX414" s="37"/>
      <c r="AY414" s="37"/>
      <c r="AZ414" s="78"/>
      <c r="BA414" s="37"/>
      <c r="BB414" s="78"/>
    </row>
    <row r="415" spans="3:54" ht="20.100000000000001" customHeight="1">
      <c r="C415" s="113"/>
      <c r="D415" s="114"/>
      <c r="P415" s="82"/>
      <c r="Q415" s="82"/>
      <c r="R415" s="38"/>
      <c r="S415" s="38"/>
      <c r="T415" s="38"/>
      <c r="U415" s="38"/>
      <c r="V415" s="38"/>
      <c r="W415" s="38"/>
      <c r="X415" s="38"/>
      <c r="Y415" s="38"/>
      <c r="Z415" s="38"/>
      <c r="AA415" s="38"/>
      <c r="AB415" s="38"/>
      <c r="AC415" s="38"/>
      <c r="AD415" s="38"/>
      <c r="AE415" s="38"/>
      <c r="AF415" s="38"/>
      <c r="AG415" s="38"/>
      <c r="AH415" s="38"/>
      <c r="AN415" s="37"/>
      <c r="AO415" s="37"/>
      <c r="AP415" s="78"/>
      <c r="AQ415" s="37"/>
      <c r="AR415" s="37"/>
      <c r="AS415" s="37"/>
      <c r="AT415" s="37"/>
      <c r="AU415" s="37"/>
      <c r="AV415" s="37"/>
      <c r="AW415" s="37"/>
      <c r="AX415" s="37"/>
      <c r="AY415" s="37"/>
      <c r="AZ415" s="78"/>
      <c r="BA415" s="37"/>
      <c r="BB415" s="78"/>
    </row>
    <row r="416" spans="3:54" ht="20.100000000000001" customHeight="1">
      <c r="C416" s="113"/>
      <c r="D416" s="114"/>
      <c r="P416" s="82"/>
      <c r="Q416" s="82"/>
      <c r="R416" s="38"/>
      <c r="S416" s="38"/>
      <c r="T416" s="38"/>
      <c r="U416" s="38"/>
      <c r="V416" s="38"/>
      <c r="W416" s="38"/>
      <c r="X416" s="38"/>
      <c r="Y416" s="38"/>
      <c r="Z416" s="38"/>
      <c r="AA416" s="38"/>
      <c r="AB416" s="38"/>
      <c r="AC416" s="38"/>
      <c r="AD416" s="38"/>
      <c r="AE416" s="38"/>
      <c r="AF416" s="38"/>
      <c r="AG416" s="38"/>
      <c r="AH416" s="38"/>
      <c r="AN416" s="37"/>
      <c r="AO416" s="37"/>
      <c r="AP416" s="78"/>
      <c r="AQ416" s="37"/>
      <c r="AR416" s="37"/>
      <c r="AS416" s="37"/>
      <c r="AT416" s="37"/>
      <c r="AU416" s="37"/>
      <c r="AV416" s="37"/>
      <c r="AW416" s="37"/>
      <c r="AX416" s="37"/>
      <c r="AY416" s="37"/>
      <c r="AZ416" s="78"/>
      <c r="BA416" s="37"/>
      <c r="BB416" s="78"/>
    </row>
    <row r="417" spans="3:54" ht="20.100000000000001" customHeight="1">
      <c r="C417" s="113"/>
      <c r="D417" s="114"/>
      <c r="P417" s="82"/>
      <c r="Q417" s="82"/>
      <c r="R417" s="38"/>
      <c r="S417" s="38"/>
      <c r="T417" s="38"/>
      <c r="U417" s="38"/>
      <c r="V417" s="38"/>
      <c r="W417" s="38"/>
      <c r="X417" s="38"/>
      <c r="Y417" s="38"/>
      <c r="Z417" s="38"/>
      <c r="AA417" s="38"/>
      <c r="AB417" s="38"/>
      <c r="AC417" s="38"/>
      <c r="AD417" s="38"/>
      <c r="AE417" s="38"/>
      <c r="AF417" s="38"/>
      <c r="AG417" s="38"/>
      <c r="AH417" s="38"/>
      <c r="AN417" s="37"/>
      <c r="AO417" s="37"/>
      <c r="AP417" s="78"/>
      <c r="AQ417" s="37"/>
      <c r="AR417" s="37"/>
      <c r="AS417" s="37"/>
      <c r="AT417" s="37"/>
      <c r="AU417" s="37"/>
      <c r="AV417" s="37"/>
      <c r="AW417" s="37"/>
      <c r="AX417" s="37"/>
      <c r="AY417" s="37"/>
      <c r="AZ417" s="78"/>
      <c r="BA417" s="37"/>
      <c r="BB417" s="78"/>
    </row>
    <row r="418" spans="3:54" ht="20.100000000000001" customHeight="1">
      <c r="C418" s="113"/>
      <c r="D418" s="114"/>
      <c r="P418" s="82"/>
      <c r="Q418" s="82"/>
      <c r="R418" s="38"/>
      <c r="S418" s="38"/>
      <c r="T418" s="38"/>
      <c r="U418" s="38"/>
      <c r="V418" s="38"/>
      <c r="W418" s="38"/>
      <c r="X418" s="38"/>
      <c r="Y418" s="38"/>
      <c r="Z418" s="38"/>
      <c r="AA418" s="38"/>
      <c r="AB418" s="38"/>
      <c r="AC418" s="38"/>
      <c r="AD418" s="38"/>
      <c r="AE418" s="38"/>
      <c r="AF418" s="38"/>
      <c r="AG418" s="38"/>
      <c r="AH418" s="38"/>
      <c r="AN418" s="37"/>
      <c r="AO418" s="37"/>
      <c r="AP418" s="78"/>
      <c r="AQ418" s="37"/>
      <c r="AR418" s="37"/>
      <c r="AS418" s="37"/>
      <c r="AT418" s="37"/>
      <c r="AU418" s="37"/>
      <c r="AV418" s="37"/>
      <c r="AW418" s="37"/>
      <c r="AX418" s="37"/>
      <c r="AY418" s="37"/>
      <c r="AZ418" s="78"/>
      <c r="BA418" s="37"/>
      <c r="BB418" s="78"/>
    </row>
    <row r="419" spans="3:54" ht="20.100000000000001" customHeight="1">
      <c r="C419" s="113"/>
      <c r="D419" s="114"/>
      <c r="P419" s="82"/>
      <c r="Q419" s="82"/>
      <c r="R419" s="38"/>
      <c r="S419" s="38"/>
      <c r="T419" s="38"/>
      <c r="U419" s="38"/>
      <c r="V419" s="38"/>
      <c r="W419" s="38"/>
      <c r="X419" s="38"/>
      <c r="Y419" s="38"/>
      <c r="Z419" s="38"/>
      <c r="AA419" s="38"/>
      <c r="AB419" s="38"/>
      <c r="AC419" s="38"/>
      <c r="AD419" s="38"/>
      <c r="AE419" s="38"/>
      <c r="AF419" s="38"/>
      <c r="AG419" s="38"/>
      <c r="AH419" s="38"/>
      <c r="AN419" s="37"/>
      <c r="AO419" s="37"/>
      <c r="AP419" s="78"/>
      <c r="AQ419" s="37"/>
      <c r="AR419" s="37"/>
      <c r="AS419" s="37"/>
      <c r="AT419" s="37"/>
      <c r="AU419" s="37"/>
      <c r="AV419" s="37"/>
      <c r="AW419" s="37"/>
      <c r="AX419" s="37"/>
      <c r="AY419" s="37"/>
      <c r="AZ419" s="78"/>
      <c r="BA419" s="37"/>
      <c r="BB419" s="78"/>
    </row>
    <row r="420" spans="3:54" ht="20.100000000000001" customHeight="1">
      <c r="C420" s="113"/>
      <c r="D420" s="114"/>
      <c r="P420" s="82"/>
      <c r="Q420" s="82"/>
      <c r="R420" s="38"/>
      <c r="S420" s="38"/>
      <c r="T420" s="38"/>
      <c r="U420" s="38"/>
      <c r="V420" s="38"/>
      <c r="W420" s="38"/>
      <c r="X420" s="38"/>
      <c r="Y420" s="38"/>
      <c r="Z420" s="38"/>
      <c r="AA420" s="38"/>
      <c r="AB420" s="38"/>
      <c r="AC420" s="38"/>
      <c r="AD420" s="38"/>
      <c r="AE420" s="38"/>
      <c r="AF420" s="38"/>
      <c r="AG420" s="38"/>
      <c r="AH420" s="38"/>
      <c r="AN420" s="37"/>
      <c r="AO420" s="37"/>
      <c r="AP420" s="78"/>
      <c r="AQ420" s="37"/>
      <c r="AR420" s="37"/>
      <c r="AS420" s="37"/>
      <c r="AT420" s="37"/>
      <c r="AU420" s="37"/>
      <c r="AV420" s="37"/>
      <c r="AW420" s="37"/>
      <c r="AX420" s="37"/>
      <c r="AY420" s="37"/>
      <c r="AZ420" s="78"/>
      <c r="BA420" s="37"/>
      <c r="BB420" s="78"/>
    </row>
    <row r="421" spans="3:54" ht="20.100000000000001" customHeight="1">
      <c r="C421" s="113"/>
      <c r="D421" s="114"/>
      <c r="P421" s="82"/>
      <c r="Q421" s="82"/>
      <c r="R421" s="38"/>
      <c r="S421" s="38"/>
      <c r="T421" s="38"/>
      <c r="U421" s="38"/>
      <c r="V421" s="38"/>
      <c r="W421" s="38"/>
      <c r="X421" s="38"/>
      <c r="Y421" s="38"/>
      <c r="Z421" s="38"/>
      <c r="AA421" s="38"/>
      <c r="AB421" s="38"/>
      <c r="AC421" s="38"/>
      <c r="AD421" s="38"/>
      <c r="AE421" s="38"/>
      <c r="AF421" s="38"/>
      <c r="AG421" s="38"/>
      <c r="AH421" s="38"/>
      <c r="AN421" s="37"/>
      <c r="AO421" s="37"/>
      <c r="AP421" s="78"/>
      <c r="AQ421" s="37"/>
      <c r="AR421" s="37"/>
      <c r="AS421" s="37"/>
      <c r="AT421" s="37"/>
      <c r="AU421" s="37"/>
      <c r="AV421" s="37"/>
      <c r="AW421" s="37"/>
      <c r="AX421" s="37"/>
      <c r="AY421" s="37"/>
      <c r="AZ421" s="78"/>
      <c r="BA421" s="37"/>
      <c r="BB421" s="78"/>
    </row>
    <row r="422" spans="3:54" ht="20.100000000000001" customHeight="1">
      <c r="C422" s="113"/>
      <c r="D422" s="114"/>
      <c r="P422" s="82"/>
      <c r="Q422" s="82"/>
      <c r="R422" s="38"/>
      <c r="S422" s="38"/>
      <c r="T422" s="38"/>
      <c r="U422" s="38"/>
      <c r="V422" s="38"/>
      <c r="W422" s="38"/>
      <c r="X422" s="38"/>
      <c r="Y422" s="38"/>
      <c r="Z422" s="38"/>
      <c r="AA422" s="38"/>
      <c r="AB422" s="38"/>
      <c r="AC422" s="38"/>
      <c r="AD422" s="38"/>
      <c r="AE422" s="38"/>
      <c r="AF422" s="38"/>
      <c r="AG422" s="38"/>
      <c r="AH422" s="38"/>
      <c r="AN422" s="37"/>
      <c r="AO422" s="37"/>
      <c r="AP422" s="78"/>
      <c r="AQ422" s="37"/>
      <c r="AR422" s="37"/>
      <c r="AS422" s="37"/>
      <c r="AT422" s="37"/>
      <c r="AU422" s="37"/>
      <c r="AV422" s="37"/>
      <c r="AW422" s="37"/>
      <c r="AX422" s="37"/>
      <c r="AY422" s="37"/>
      <c r="AZ422" s="78"/>
      <c r="BA422" s="37"/>
      <c r="BB422" s="78"/>
    </row>
    <row r="423" spans="3:54" ht="20.100000000000001" customHeight="1">
      <c r="C423" s="113"/>
      <c r="D423" s="114"/>
      <c r="P423" s="82"/>
      <c r="Q423" s="82"/>
      <c r="R423" s="38"/>
      <c r="S423" s="38"/>
      <c r="T423" s="38"/>
      <c r="U423" s="38"/>
      <c r="V423" s="38"/>
      <c r="W423" s="38"/>
      <c r="X423" s="38"/>
      <c r="Y423" s="38"/>
      <c r="Z423" s="38"/>
      <c r="AA423" s="38"/>
      <c r="AB423" s="38"/>
      <c r="AC423" s="38"/>
      <c r="AD423" s="38"/>
      <c r="AE423" s="38"/>
      <c r="AF423" s="38"/>
      <c r="AG423" s="38"/>
      <c r="AH423" s="38"/>
      <c r="AN423" s="37"/>
      <c r="AO423" s="37"/>
      <c r="AP423" s="78"/>
      <c r="AQ423" s="37"/>
      <c r="AR423" s="37"/>
      <c r="AS423" s="37"/>
      <c r="AT423" s="37"/>
      <c r="AU423" s="37"/>
      <c r="AV423" s="37"/>
      <c r="AW423" s="37"/>
      <c r="AX423" s="37"/>
      <c r="AY423" s="37"/>
      <c r="AZ423" s="78"/>
      <c r="BA423" s="37"/>
      <c r="BB423" s="78"/>
    </row>
    <row r="424" spans="3:54" ht="20.100000000000001" customHeight="1">
      <c r="C424" s="113"/>
      <c r="D424" s="114"/>
      <c r="P424" s="82"/>
      <c r="Q424" s="82"/>
      <c r="R424" s="38"/>
      <c r="S424" s="38"/>
      <c r="T424" s="38"/>
      <c r="U424" s="38"/>
      <c r="V424" s="38"/>
      <c r="W424" s="38"/>
      <c r="X424" s="38"/>
      <c r="Y424" s="38"/>
      <c r="Z424" s="38"/>
      <c r="AA424" s="38"/>
      <c r="AB424" s="38"/>
      <c r="AC424" s="38"/>
      <c r="AD424" s="38"/>
      <c r="AE424" s="38"/>
      <c r="AF424" s="38"/>
      <c r="AG424" s="38"/>
      <c r="AH424" s="38"/>
      <c r="AN424" s="37"/>
      <c r="AO424" s="37"/>
      <c r="AP424" s="78"/>
      <c r="AQ424" s="37"/>
      <c r="AR424" s="37"/>
      <c r="AS424" s="37"/>
      <c r="AT424" s="37"/>
      <c r="AU424" s="37"/>
      <c r="AV424" s="37"/>
      <c r="AW424" s="37"/>
      <c r="AX424" s="37"/>
      <c r="AY424" s="37"/>
      <c r="AZ424" s="78"/>
      <c r="BA424" s="37"/>
      <c r="BB424" s="78"/>
    </row>
    <row r="425" spans="3:54" ht="20.100000000000001" customHeight="1">
      <c r="C425" s="113"/>
      <c r="D425" s="114"/>
      <c r="P425" s="82"/>
      <c r="Q425" s="82"/>
      <c r="R425" s="38"/>
      <c r="S425" s="38"/>
      <c r="T425" s="38"/>
      <c r="U425" s="38"/>
      <c r="V425" s="38"/>
      <c r="W425" s="38"/>
      <c r="X425" s="38"/>
      <c r="Y425" s="38"/>
      <c r="Z425" s="38"/>
      <c r="AA425" s="38"/>
      <c r="AB425" s="38"/>
      <c r="AC425" s="38"/>
      <c r="AD425" s="38"/>
      <c r="AE425" s="38"/>
      <c r="AF425" s="38"/>
      <c r="AG425" s="38"/>
      <c r="AH425" s="38"/>
      <c r="AN425" s="37"/>
      <c r="AO425" s="37"/>
      <c r="AP425" s="78"/>
      <c r="AQ425" s="37"/>
      <c r="AR425" s="37"/>
      <c r="AS425" s="37"/>
      <c r="AT425" s="37"/>
      <c r="AU425" s="37"/>
      <c r="AV425" s="37"/>
      <c r="AW425" s="37"/>
      <c r="AX425" s="37"/>
      <c r="AY425" s="37"/>
      <c r="AZ425" s="78"/>
      <c r="BA425" s="37"/>
      <c r="BB425" s="78"/>
    </row>
    <row r="426" spans="3:54" ht="20.100000000000001" customHeight="1">
      <c r="C426" s="113"/>
      <c r="D426" s="114"/>
      <c r="P426" s="82"/>
      <c r="Q426" s="82"/>
      <c r="R426" s="38"/>
      <c r="S426" s="38"/>
      <c r="T426" s="38"/>
      <c r="U426" s="38"/>
      <c r="V426" s="38"/>
      <c r="W426" s="38"/>
      <c r="X426" s="38"/>
      <c r="Y426" s="38"/>
      <c r="Z426" s="38"/>
      <c r="AA426" s="38"/>
      <c r="AB426" s="38"/>
      <c r="AC426" s="38"/>
      <c r="AD426" s="38"/>
      <c r="AE426" s="38"/>
      <c r="AF426" s="38"/>
      <c r="AG426" s="38"/>
      <c r="AH426" s="38"/>
      <c r="AN426" s="37"/>
      <c r="AO426" s="37"/>
      <c r="AP426" s="78"/>
      <c r="AQ426" s="37"/>
      <c r="AR426" s="37"/>
      <c r="AS426" s="37"/>
      <c r="AT426" s="37"/>
      <c r="AU426" s="37"/>
      <c r="AV426" s="37"/>
      <c r="AW426" s="37"/>
      <c r="AX426" s="37"/>
      <c r="AY426" s="37"/>
      <c r="AZ426" s="78"/>
      <c r="BA426" s="37"/>
      <c r="BB426" s="78"/>
    </row>
    <row r="427" spans="3:54" ht="20.100000000000001" customHeight="1">
      <c r="C427" s="113"/>
      <c r="D427" s="114"/>
      <c r="P427" s="82"/>
      <c r="Q427" s="82"/>
      <c r="R427" s="38"/>
      <c r="S427" s="38"/>
      <c r="T427" s="38"/>
      <c r="U427" s="38"/>
      <c r="V427" s="38"/>
      <c r="W427" s="38"/>
      <c r="X427" s="38"/>
      <c r="Y427" s="38"/>
      <c r="Z427" s="38"/>
      <c r="AA427" s="38"/>
      <c r="AB427" s="38"/>
      <c r="AC427" s="38"/>
      <c r="AD427" s="38"/>
      <c r="AE427" s="38"/>
      <c r="AF427" s="38"/>
      <c r="AG427" s="38"/>
      <c r="AH427" s="38"/>
      <c r="AN427" s="37"/>
      <c r="AO427" s="37"/>
      <c r="AP427" s="78"/>
      <c r="AQ427" s="37"/>
      <c r="AR427" s="37"/>
      <c r="AS427" s="37"/>
      <c r="AT427" s="37"/>
      <c r="AU427" s="37"/>
      <c r="AV427" s="37"/>
      <c r="AW427" s="37"/>
      <c r="AX427" s="37"/>
      <c r="AY427" s="37"/>
      <c r="AZ427" s="78"/>
      <c r="BA427" s="37"/>
      <c r="BB427" s="78"/>
    </row>
    <row r="428" spans="3:54" ht="20.100000000000001" customHeight="1">
      <c r="C428" s="113"/>
      <c r="D428" s="114"/>
      <c r="P428" s="82"/>
      <c r="Q428" s="82"/>
      <c r="R428" s="38"/>
      <c r="S428" s="38"/>
      <c r="T428" s="38"/>
      <c r="U428" s="38"/>
      <c r="V428" s="38"/>
      <c r="W428" s="38"/>
      <c r="X428" s="38"/>
      <c r="Y428" s="38"/>
      <c r="Z428" s="38"/>
      <c r="AA428" s="38"/>
      <c r="AB428" s="38"/>
      <c r="AC428" s="38"/>
      <c r="AD428" s="38"/>
      <c r="AE428" s="38"/>
      <c r="AF428" s="38"/>
      <c r="AG428" s="38"/>
      <c r="AH428" s="38"/>
      <c r="AN428" s="37"/>
      <c r="AO428" s="37"/>
      <c r="AP428" s="78"/>
      <c r="AQ428" s="37"/>
      <c r="AR428" s="37"/>
      <c r="AS428" s="37"/>
      <c r="AT428" s="37"/>
      <c r="AU428" s="37"/>
      <c r="AV428" s="37"/>
      <c r="AW428" s="37"/>
      <c r="AX428" s="37"/>
      <c r="AY428" s="37"/>
      <c r="AZ428" s="78"/>
      <c r="BA428" s="37"/>
      <c r="BB428" s="78"/>
    </row>
    <row r="429" spans="3:54" ht="20.100000000000001" customHeight="1">
      <c r="C429" s="113"/>
      <c r="D429" s="114"/>
      <c r="P429" s="82"/>
      <c r="Q429" s="82"/>
      <c r="R429" s="38"/>
      <c r="S429" s="38"/>
      <c r="T429" s="38"/>
      <c r="U429" s="38"/>
      <c r="V429" s="38"/>
      <c r="W429" s="38"/>
      <c r="X429" s="38"/>
      <c r="Y429" s="38"/>
      <c r="Z429" s="38"/>
      <c r="AA429" s="38"/>
      <c r="AB429" s="38"/>
      <c r="AC429" s="38"/>
      <c r="AD429" s="38"/>
      <c r="AE429" s="38"/>
      <c r="AF429" s="38"/>
      <c r="AG429" s="38"/>
      <c r="AH429" s="38"/>
      <c r="AN429" s="37"/>
      <c r="AO429" s="37"/>
      <c r="AP429" s="78"/>
      <c r="AQ429" s="37"/>
      <c r="AR429" s="37"/>
      <c r="AS429" s="37"/>
      <c r="AT429" s="37"/>
      <c r="AU429" s="37"/>
      <c r="AV429" s="37"/>
      <c r="AW429" s="37"/>
      <c r="AX429" s="37"/>
      <c r="AY429" s="37"/>
      <c r="AZ429" s="78"/>
      <c r="BA429" s="37"/>
      <c r="BB429" s="78"/>
    </row>
    <row r="430" spans="3:54" ht="20.100000000000001" customHeight="1">
      <c r="C430" s="113"/>
      <c r="D430" s="114"/>
      <c r="P430" s="82"/>
      <c r="Q430" s="82"/>
      <c r="R430" s="38"/>
      <c r="S430" s="38"/>
      <c r="T430" s="38"/>
      <c r="U430" s="38"/>
      <c r="V430" s="38"/>
      <c r="W430" s="38"/>
      <c r="X430" s="38"/>
      <c r="Y430" s="38"/>
      <c r="Z430" s="38"/>
      <c r="AA430" s="38"/>
      <c r="AB430" s="38"/>
      <c r="AC430" s="38"/>
      <c r="AD430" s="38"/>
      <c r="AE430" s="38"/>
      <c r="AF430" s="38"/>
      <c r="AG430" s="38"/>
      <c r="AH430" s="38"/>
      <c r="AN430" s="37"/>
      <c r="AO430" s="37"/>
      <c r="AP430" s="78"/>
      <c r="AQ430" s="37"/>
      <c r="AR430" s="37"/>
      <c r="AS430" s="37"/>
      <c r="AT430" s="37"/>
      <c r="AU430" s="37"/>
      <c r="AV430" s="37"/>
      <c r="AW430" s="37"/>
      <c r="AX430" s="37"/>
      <c r="AY430" s="37"/>
      <c r="AZ430" s="78"/>
      <c r="BA430" s="37"/>
      <c r="BB430" s="78"/>
    </row>
    <row r="431" spans="3:54" ht="20.100000000000001" customHeight="1">
      <c r="C431" s="113"/>
      <c r="D431" s="114"/>
      <c r="P431" s="82"/>
      <c r="Q431" s="82"/>
      <c r="R431" s="38"/>
      <c r="S431" s="38"/>
      <c r="T431" s="38"/>
      <c r="U431" s="38"/>
      <c r="V431" s="38"/>
      <c r="W431" s="38"/>
      <c r="X431" s="38"/>
      <c r="Y431" s="38"/>
      <c r="Z431" s="38"/>
      <c r="AA431" s="38"/>
      <c r="AB431" s="38"/>
      <c r="AC431" s="38"/>
      <c r="AD431" s="38"/>
      <c r="AE431" s="38"/>
      <c r="AF431" s="38"/>
      <c r="AG431" s="38"/>
      <c r="AH431" s="38"/>
      <c r="AN431" s="37"/>
      <c r="AO431" s="37"/>
      <c r="AP431" s="78"/>
      <c r="AQ431" s="37"/>
      <c r="AR431" s="37"/>
      <c r="AS431" s="37"/>
      <c r="AT431" s="37"/>
      <c r="AU431" s="37"/>
      <c r="AV431" s="37"/>
      <c r="AW431" s="37"/>
      <c r="AX431" s="37"/>
      <c r="AY431" s="37"/>
      <c r="AZ431" s="78"/>
      <c r="BA431" s="37"/>
      <c r="BB431" s="78"/>
    </row>
    <row r="432" spans="3:54" ht="20.100000000000001" customHeight="1">
      <c r="C432" s="113"/>
      <c r="D432" s="114"/>
      <c r="P432" s="82"/>
      <c r="Q432" s="82"/>
      <c r="R432" s="38"/>
      <c r="S432" s="38"/>
      <c r="T432" s="38"/>
      <c r="U432" s="38"/>
      <c r="V432" s="38"/>
      <c r="W432" s="38"/>
      <c r="X432" s="38"/>
      <c r="Y432" s="38"/>
      <c r="Z432" s="38"/>
      <c r="AA432" s="38"/>
      <c r="AB432" s="38"/>
      <c r="AC432" s="38"/>
      <c r="AD432" s="38"/>
      <c r="AE432" s="38"/>
      <c r="AF432" s="38"/>
      <c r="AG432" s="38"/>
      <c r="AH432" s="38"/>
      <c r="AN432" s="37"/>
      <c r="AO432" s="37"/>
      <c r="AP432" s="78"/>
      <c r="AQ432" s="37"/>
      <c r="AR432" s="37"/>
      <c r="AS432" s="37"/>
      <c r="AT432" s="37"/>
      <c r="AU432" s="37"/>
      <c r="AV432" s="37"/>
      <c r="AW432" s="37"/>
      <c r="AX432" s="37"/>
      <c r="AY432" s="37"/>
      <c r="AZ432" s="78"/>
      <c r="BA432" s="37"/>
      <c r="BB432" s="78"/>
    </row>
    <row r="433" spans="3:54" ht="20.100000000000001" customHeight="1">
      <c r="C433" s="113"/>
      <c r="D433" s="114"/>
      <c r="P433" s="82"/>
      <c r="Q433" s="82"/>
      <c r="R433" s="38"/>
      <c r="S433" s="38"/>
      <c r="T433" s="38"/>
      <c r="U433" s="38"/>
      <c r="V433" s="38"/>
      <c r="W433" s="38"/>
      <c r="X433" s="38"/>
      <c r="Y433" s="38"/>
      <c r="Z433" s="38"/>
      <c r="AA433" s="38"/>
      <c r="AB433" s="38"/>
      <c r="AC433" s="38"/>
      <c r="AD433" s="38"/>
      <c r="AE433" s="38"/>
      <c r="AF433" s="38"/>
      <c r="AG433" s="38"/>
      <c r="AH433" s="38"/>
      <c r="AN433" s="37"/>
      <c r="AO433" s="37"/>
      <c r="AP433" s="78"/>
      <c r="AQ433" s="37"/>
      <c r="AR433" s="37"/>
      <c r="AS433" s="37"/>
      <c r="AT433" s="37"/>
      <c r="AU433" s="37"/>
      <c r="AV433" s="37"/>
      <c r="AW433" s="37"/>
      <c r="AX433" s="37"/>
      <c r="AY433" s="37"/>
      <c r="AZ433" s="78"/>
      <c r="BA433" s="37"/>
      <c r="BB433" s="78"/>
    </row>
    <row r="434" spans="3:54" ht="20.100000000000001" customHeight="1">
      <c r="C434" s="113"/>
      <c r="D434" s="114"/>
      <c r="P434" s="82"/>
      <c r="Q434" s="82"/>
      <c r="R434" s="38"/>
      <c r="S434" s="38"/>
      <c r="T434" s="38"/>
      <c r="U434" s="38"/>
      <c r="V434" s="38"/>
      <c r="W434" s="38"/>
      <c r="X434" s="38"/>
      <c r="Y434" s="38"/>
      <c r="Z434" s="38"/>
      <c r="AA434" s="38"/>
      <c r="AB434" s="38"/>
      <c r="AC434" s="38"/>
      <c r="AD434" s="38"/>
      <c r="AE434" s="38"/>
      <c r="AF434" s="38"/>
      <c r="AG434" s="38"/>
      <c r="AH434" s="38"/>
      <c r="AN434" s="37"/>
      <c r="AO434" s="37"/>
      <c r="AP434" s="78"/>
      <c r="AQ434" s="37"/>
      <c r="AR434" s="37"/>
      <c r="AS434" s="37"/>
      <c r="AT434" s="37"/>
      <c r="AU434" s="37"/>
      <c r="AV434" s="37"/>
      <c r="AW434" s="37"/>
      <c r="AX434" s="37"/>
      <c r="AY434" s="37"/>
      <c r="AZ434" s="78"/>
      <c r="BA434" s="37"/>
      <c r="BB434" s="78"/>
    </row>
    <row r="435" spans="3:54" ht="20.100000000000001" customHeight="1">
      <c r="C435" s="113"/>
      <c r="D435" s="114"/>
      <c r="P435" s="82"/>
      <c r="Q435" s="82"/>
      <c r="R435" s="38"/>
      <c r="S435" s="38"/>
      <c r="T435" s="38"/>
      <c r="U435" s="38"/>
      <c r="V435" s="38"/>
      <c r="W435" s="38"/>
      <c r="X435" s="38"/>
      <c r="Y435" s="38"/>
      <c r="Z435" s="38"/>
      <c r="AA435" s="38"/>
      <c r="AB435" s="38"/>
      <c r="AC435" s="38"/>
      <c r="AD435" s="38"/>
      <c r="AE435" s="38"/>
      <c r="AF435" s="38"/>
      <c r="AG435" s="38"/>
      <c r="AH435" s="38"/>
      <c r="AN435" s="37"/>
      <c r="AO435" s="37"/>
      <c r="AP435" s="78"/>
      <c r="AQ435" s="37"/>
      <c r="AR435" s="37"/>
      <c r="AS435" s="37"/>
      <c r="AT435" s="37"/>
      <c r="AU435" s="37"/>
      <c r="AV435" s="37"/>
      <c r="AW435" s="37"/>
      <c r="AX435" s="37"/>
      <c r="AY435" s="37"/>
      <c r="AZ435" s="78"/>
      <c r="BA435" s="37"/>
      <c r="BB435" s="78"/>
    </row>
    <row r="436" spans="3:54" ht="20.100000000000001" customHeight="1">
      <c r="C436" s="113"/>
      <c r="D436" s="114"/>
      <c r="P436" s="82"/>
      <c r="Q436" s="82"/>
      <c r="R436" s="38"/>
      <c r="S436" s="38"/>
      <c r="T436" s="38"/>
      <c r="U436" s="38"/>
      <c r="V436" s="38"/>
      <c r="W436" s="38"/>
      <c r="X436" s="38"/>
      <c r="Y436" s="38"/>
      <c r="Z436" s="38"/>
      <c r="AA436" s="38"/>
      <c r="AB436" s="38"/>
      <c r="AC436" s="38"/>
      <c r="AD436" s="38"/>
      <c r="AE436" s="38"/>
      <c r="AF436" s="38"/>
      <c r="AG436" s="38"/>
      <c r="AH436" s="38"/>
      <c r="AN436" s="37"/>
      <c r="AO436" s="37"/>
      <c r="AP436" s="78"/>
      <c r="AQ436" s="37"/>
      <c r="AR436" s="37"/>
      <c r="AS436" s="37"/>
      <c r="AT436" s="37"/>
      <c r="AU436" s="37"/>
      <c r="AV436" s="37"/>
      <c r="AW436" s="37"/>
      <c r="AX436" s="37"/>
      <c r="AY436" s="37"/>
      <c r="AZ436" s="78"/>
      <c r="BA436" s="37"/>
      <c r="BB436" s="78"/>
    </row>
    <row r="437" spans="3:54" ht="20.100000000000001" customHeight="1">
      <c r="C437" s="113"/>
      <c r="D437" s="114"/>
      <c r="P437" s="82"/>
      <c r="Q437" s="82"/>
      <c r="R437" s="38"/>
      <c r="S437" s="38"/>
      <c r="T437" s="38"/>
      <c r="U437" s="38"/>
      <c r="V437" s="38"/>
      <c r="W437" s="38"/>
      <c r="X437" s="38"/>
      <c r="Y437" s="38"/>
      <c r="Z437" s="38"/>
      <c r="AA437" s="38"/>
      <c r="AB437" s="38"/>
      <c r="AC437" s="38"/>
      <c r="AD437" s="38"/>
      <c r="AE437" s="38"/>
      <c r="AF437" s="38"/>
      <c r="AG437" s="38"/>
      <c r="AH437" s="38"/>
      <c r="AN437" s="37"/>
      <c r="AO437" s="37"/>
      <c r="AP437" s="78"/>
      <c r="AQ437" s="37"/>
      <c r="AR437" s="37"/>
      <c r="AS437" s="37"/>
      <c r="AT437" s="37"/>
      <c r="AU437" s="37"/>
      <c r="AV437" s="37"/>
      <c r="AW437" s="37"/>
      <c r="AX437" s="37"/>
      <c r="AY437" s="37"/>
      <c r="AZ437" s="78"/>
      <c r="BA437" s="37"/>
      <c r="BB437" s="78"/>
    </row>
    <row r="438" spans="3:54" ht="20.100000000000001" customHeight="1">
      <c r="C438" s="113"/>
      <c r="D438" s="114"/>
      <c r="P438" s="82"/>
      <c r="Q438" s="82"/>
      <c r="R438" s="38"/>
      <c r="S438" s="38"/>
      <c r="T438" s="38"/>
      <c r="U438" s="38"/>
      <c r="V438" s="38"/>
      <c r="W438" s="38"/>
      <c r="X438" s="38"/>
      <c r="Y438" s="38"/>
      <c r="Z438" s="38"/>
      <c r="AA438" s="38"/>
      <c r="AB438" s="38"/>
      <c r="AC438" s="38"/>
      <c r="AD438" s="38"/>
      <c r="AE438" s="38"/>
      <c r="AF438" s="38"/>
      <c r="AG438" s="38"/>
      <c r="AH438" s="38"/>
      <c r="AN438" s="37"/>
      <c r="AO438" s="37"/>
      <c r="AP438" s="78"/>
      <c r="AQ438" s="37"/>
      <c r="AR438" s="37"/>
      <c r="AS438" s="37"/>
      <c r="AT438" s="37"/>
      <c r="AU438" s="37"/>
      <c r="AV438" s="37"/>
      <c r="AW438" s="37"/>
      <c r="AX438" s="37"/>
      <c r="AY438" s="37"/>
      <c r="AZ438" s="78"/>
      <c r="BA438" s="37"/>
      <c r="BB438" s="78"/>
    </row>
    <row r="439" spans="3:54" ht="20.100000000000001" customHeight="1">
      <c r="C439" s="113"/>
      <c r="D439" s="114"/>
      <c r="P439" s="82"/>
      <c r="Q439" s="82"/>
      <c r="R439" s="38"/>
      <c r="S439" s="38"/>
      <c r="T439" s="38"/>
      <c r="U439" s="38"/>
      <c r="V439" s="38"/>
      <c r="W439" s="38"/>
      <c r="X439" s="38"/>
      <c r="Y439" s="38"/>
      <c r="Z439" s="38"/>
      <c r="AA439" s="38"/>
      <c r="AB439" s="38"/>
      <c r="AC439" s="38"/>
      <c r="AD439" s="38"/>
      <c r="AE439" s="38"/>
      <c r="AF439" s="38"/>
      <c r="AG439" s="38"/>
      <c r="AH439" s="38"/>
      <c r="AN439" s="37"/>
      <c r="AO439" s="37"/>
      <c r="AP439" s="78"/>
      <c r="AQ439" s="37"/>
      <c r="AR439" s="37"/>
      <c r="AS439" s="37"/>
      <c r="AT439" s="37"/>
      <c r="AU439" s="37"/>
      <c r="AV439" s="37"/>
      <c r="AW439" s="37"/>
      <c r="AX439" s="37"/>
      <c r="AY439" s="37"/>
      <c r="AZ439" s="78"/>
      <c r="BA439" s="37"/>
      <c r="BB439" s="78"/>
    </row>
    <row r="440" spans="3:54" ht="20.100000000000001" customHeight="1">
      <c r="C440" s="113"/>
      <c r="D440" s="114"/>
      <c r="P440" s="82"/>
      <c r="Q440" s="82"/>
      <c r="R440" s="38"/>
      <c r="S440" s="38"/>
      <c r="T440" s="38"/>
      <c r="U440" s="38"/>
      <c r="V440" s="38"/>
      <c r="W440" s="38"/>
      <c r="X440" s="38"/>
      <c r="Y440" s="38"/>
      <c r="Z440" s="38"/>
      <c r="AA440" s="38"/>
      <c r="AB440" s="38"/>
      <c r="AC440" s="38"/>
      <c r="AD440" s="38"/>
      <c r="AE440" s="38"/>
      <c r="AF440" s="38"/>
      <c r="AG440" s="38"/>
      <c r="AH440" s="38"/>
      <c r="AN440" s="37"/>
      <c r="AO440" s="37"/>
      <c r="AP440" s="78"/>
      <c r="AQ440" s="37"/>
      <c r="AR440" s="37"/>
      <c r="AS440" s="37"/>
      <c r="AT440" s="37"/>
      <c r="AU440" s="37"/>
      <c r="AV440" s="37"/>
      <c r="AW440" s="37"/>
      <c r="AX440" s="37"/>
      <c r="AY440" s="37"/>
      <c r="AZ440" s="78"/>
      <c r="BA440" s="37"/>
      <c r="BB440" s="78"/>
    </row>
    <row r="441" spans="3:54" ht="20.100000000000001" customHeight="1">
      <c r="C441" s="113"/>
      <c r="D441" s="114"/>
      <c r="P441" s="82"/>
      <c r="Q441" s="82"/>
      <c r="R441" s="38"/>
      <c r="S441" s="38"/>
      <c r="T441" s="38"/>
      <c r="U441" s="38"/>
      <c r="V441" s="38"/>
      <c r="W441" s="38"/>
      <c r="X441" s="38"/>
      <c r="Y441" s="38"/>
      <c r="Z441" s="38"/>
      <c r="AA441" s="38"/>
      <c r="AB441" s="38"/>
      <c r="AC441" s="38"/>
      <c r="AD441" s="38"/>
      <c r="AE441" s="38"/>
      <c r="AF441" s="38"/>
      <c r="AG441" s="38"/>
      <c r="AH441" s="38"/>
      <c r="AN441" s="37"/>
      <c r="AO441" s="37"/>
      <c r="AP441" s="78"/>
      <c r="AQ441" s="37"/>
      <c r="AR441" s="37"/>
      <c r="AS441" s="37"/>
      <c r="AT441" s="37"/>
      <c r="AU441" s="37"/>
      <c r="AV441" s="37"/>
      <c r="AW441" s="37"/>
      <c r="AX441" s="37"/>
      <c r="AY441" s="37"/>
      <c r="AZ441" s="78"/>
      <c r="BA441" s="37"/>
      <c r="BB441" s="78"/>
    </row>
    <row r="442" spans="3:54" ht="20.100000000000001" customHeight="1">
      <c r="C442" s="113"/>
      <c r="D442" s="114"/>
      <c r="P442" s="82"/>
      <c r="Q442" s="82"/>
      <c r="R442" s="38"/>
      <c r="S442" s="38"/>
      <c r="T442" s="38"/>
      <c r="U442" s="38"/>
      <c r="V442" s="38"/>
      <c r="W442" s="38"/>
      <c r="X442" s="38"/>
      <c r="Y442" s="38"/>
      <c r="Z442" s="38"/>
      <c r="AA442" s="38"/>
      <c r="AB442" s="38"/>
      <c r="AC442" s="38"/>
      <c r="AD442" s="38"/>
      <c r="AE442" s="38"/>
      <c r="AF442" s="38"/>
      <c r="AG442" s="38"/>
      <c r="AH442" s="38"/>
      <c r="AN442" s="37"/>
      <c r="AO442" s="37"/>
      <c r="AP442" s="78"/>
      <c r="AQ442" s="37"/>
      <c r="AR442" s="37"/>
      <c r="AS442" s="37"/>
      <c r="AT442" s="37"/>
      <c r="AU442" s="37"/>
      <c r="AV442" s="37"/>
      <c r="AW442" s="37"/>
      <c r="AX442" s="37"/>
      <c r="AY442" s="37"/>
      <c r="AZ442" s="78"/>
      <c r="BA442" s="37"/>
      <c r="BB442" s="78"/>
    </row>
    <row r="443" spans="3:54" ht="20.100000000000001" customHeight="1">
      <c r="C443" s="113"/>
      <c r="D443" s="114"/>
      <c r="P443" s="82"/>
      <c r="Q443" s="82"/>
      <c r="R443" s="38"/>
      <c r="S443" s="38"/>
      <c r="T443" s="38"/>
      <c r="U443" s="38"/>
      <c r="V443" s="38"/>
      <c r="W443" s="38"/>
      <c r="X443" s="38"/>
      <c r="Y443" s="38"/>
      <c r="Z443" s="38"/>
      <c r="AA443" s="38"/>
      <c r="AB443" s="38"/>
      <c r="AC443" s="38"/>
      <c r="AD443" s="38"/>
      <c r="AE443" s="38"/>
      <c r="AF443" s="38"/>
      <c r="AG443" s="38"/>
      <c r="AH443" s="38"/>
      <c r="AN443" s="37"/>
      <c r="AO443" s="37"/>
      <c r="AP443" s="78"/>
      <c r="AQ443" s="37"/>
      <c r="AR443" s="37"/>
      <c r="AS443" s="37"/>
      <c r="AT443" s="37"/>
      <c r="AU443" s="37"/>
      <c r="AV443" s="37"/>
      <c r="AW443" s="37"/>
      <c r="AX443" s="37"/>
      <c r="AY443" s="37"/>
      <c r="AZ443" s="78"/>
      <c r="BA443" s="37"/>
      <c r="BB443" s="78"/>
    </row>
    <row r="444" spans="3:54" ht="20.100000000000001" customHeight="1">
      <c r="C444" s="113"/>
      <c r="D444" s="114"/>
      <c r="P444" s="82"/>
      <c r="Q444" s="82"/>
      <c r="R444" s="38"/>
      <c r="S444" s="38"/>
      <c r="T444" s="38"/>
      <c r="U444" s="38"/>
      <c r="V444" s="38"/>
      <c r="W444" s="38"/>
      <c r="X444" s="38"/>
      <c r="Y444" s="38"/>
      <c r="Z444" s="38"/>
      <c r="AA444" s="38"/>
      <c r="AB444" s="38"/>
      <c r="AC444" s="38"/>
      <c r="AD444" s="38"/>
      <c r="AE444" s="38"/>
      <c r="AF444" s="38"/>
      <c r="AG444" s="38"/>
      <c r="AH444" s="38"/>
      <c r="AN444" s="37"/>
      <c r="AO444" s="37"/>
      <c r="AP444" s="78"/>
      <c r="AQ444" s="37"/>
      <c r="AR444" s="37"/>
      <c r="AS444" s="37"/>
      <c r="AT444" s="37"/>
      <c r="AU444" s="37"/>
      <c r="AV444" s="37"/>
      <c r="AW444" s="37"/>
      <c r="AX444" s="37"/>
      <c r="AY444" s="37"/>
      <c r="AZ444" s="78"/>
      <c r="BA444" s="37"/>
      <c r="BB444" s="78"/>
    </row>
    <row r="445" spans="3:54" ht="20.100000000000001" customHeight="1">
      <c r="C445" s="113"/>
      <c r="D445" s="114"/>
      <c r="P445" s="82"/>
      <c r="Q445" s="82"/>
      <c r="R445" s="38"/>
      <c r="S445" s="38"/>
      <c r="T445" s="38"/>
      <c r="U445" s="38"/>
      <c r="V445" s="38"/>
      <c r="W445" s="38"/>
      <c r="X445" s="38"/>
      <c r="Y445" s="38"/>
      <c r="Z445" s="38"/>
      <c r="AA445" s="38"/>
      <c r="AB445" s="38"/>
      <c r="AC445" s="38"/>
      <c r="AD445" s="38"/>
      <c r="AE445" s="38"/>
      <c r="AF445" s="38"/>
      <c r="AG445" s="38"/>
      <c r="AH445" s="38"/>
      <c r="AN445" s="37"/>
      <c r="AO445" s="37"/>
      <c r="AP445" s="78"/>
      <c r="AQ445" s="37"/>
      <c r="AR445" s="37"/>
      <c r="AS445" s="37"/>
      <c r="AT445" s="37"/>
      <c r="AU445" s="37"/>
      <c r="AV445" s="37"/>
      <c r="AW445" s="37"/>
      <c r="AX445" s="37"/>
      <c r="AY445" s="37"/>
      <c r="AZ445" s="78"/>
      <c r="BA445" s="37"/>
      <c r="BB445" s="78"/>
    </row>
    <row r="446" spans="3:54" ht="20.100000000000001" customHeight="1">
      <c r="C446" s="113"/>
      <c r="D446" s="114"/>
      <c r="P446" s="82"/>
      <c r="Q446" s="82"/>
      <c r="R446" s="38"/>
      <c r="S446" s="38"/>
      <c r="T446" s="38"/>
      <c r="U446" s="38"/>
      <c r="V446" s="38"/>
      <c r="W446" s="38"/>
      <c r="X446" s="38"/>
      <c r="Y446" s="38"/>
      <c r="Z446" s="38"/>
      <c r="AA446" s="38"/>
      <c r="AB446" s="38"/>
      <c r="AC446" s="38"/>
      <c r="AD446" s="38"/>
      <c r="AE446" s="38"/>
      <c r="AF446" s="38"/>
      <c r="AG446" s="38"/>
      <c r="AH446" s="38"/>
      <c r="AN446" s="37"/>
      <c r="AO446" s="37"/>
      <c r="AP446" s="78"/>
      <c r="AQ446" s="37"/>
      <c r="AR446" s="37"/>
      <c r="AS446" s="37"/>
      <c r="AT446" s="37"/>
      <c r="AU446" s="37"/>
      <c r="AV446" s="37"/>
      <c r="AW446" s="37"/>
      <c r="AX446" s="37"/>
      <c r="AY446" s="37"/>
      <c r="AZ446" s="78"/>
      <c r="BA446" s="37"/>
      <c r="BB446" s="78"/>
    </row>
    <row r="447" spans="3:54" ht="20.100000000000001" customHeight="1">
      <c r="C447" s="113"/>
      <c r="D447" s="114"/>
      <c r="P447" s="82"/>
      <c r="Q447" s="82"/>
      <c r="R447" s="38"/>
      <c r="S447" s="38"/>
      <c r="T447" s="38"/>
      <c r="U447" s="38"/>
      <c r="V447" s="38"/>
      <c r="W447" s="38"/>
      <c r="X447" s="38"/>
      <c r="Y447" s="38"/>
      <c r="Z447" s="38"/>
      <c r="AA447" s="38"/>
      <c r="AB447" s="38"/>
      <c r="AC447" s="38"/>
      <c r="AD447" s="38"/>
      <c r="AE447" s="38"/>
      <c r="AF447" s="38"/>
      <c r="AG447" s="38"/>
      <c r="AH447" s="38"/>
      <c r="AN447" s="37"/>
      <c r="AO447" s="37"/>
      <c r="AP447" s="78"/>
      <c r="AQ447" s="37"/>
      <c r="AR447" s="37"/>
      <c r="AS447" s="37"/>
      <c r="AT447" s="37"/>
      <c r="AU447" s="37"/>
      <c r="AV447" s="37"/>
      <c r="AW447" s="37"/>
      <c r="AX447" s="37"/>
      <c r="AY447" s="37"/>
      <c r="AZ447" s="78"/>
      <c r="BA447" s="37"/>
      <c r="BB447" s="78"/>
    </row>
    <row r="448" spans="3:54" ht="20.100000000000001" customHeight="1">
      <c r="C448" s="113"/>
      <c r="D448" s="114"/>
      <c r="P448" s="82"/>
      <c r="Q448" s="82"/>
      <c r="R448" s="38"/>
      <c r="S448" s="38"/>
      <c r="T448" s="38"/>
      <c r="U448" s="38"/>
      <c r="V448" s="38"/>
      <c r="W448" s="38"/>
      <c r="X448" s="38"/>
      <c r="Y448" s="38"/>
      <c r="Z448" s="38"/>
      <c r="AA448" s="38"/>
      <c r="AB448" s="38"/>
      <c r="AC448" s="38"/>
      <c r="AD448" s="38"/>
      <c r="AE448" s="38"/>
      <c r="AF448" s="38"/>
      <c r="AG448" s="38"/>
      <c r="AH448" s="38"/>
      <c r="AN448" s="37"/>
      <c r="AO448" s="37"/>
      <c r="AP448" s="78"/>
      <c r="AQ448" s="37"/>
      <c r="AR448" s="37"/>
      <c r="AS448" s="37"/>
      <c r="AT448" s="37"/>
      <c r="AU448" s="37"/>
      <c r="AV448" s="37"/>
      <c r="AW448" s="37"/>
      <c r="AX448" s="37"/>
      <c r="AY448" s="37"/>
      <c r="AZ448" s="78"/>
      <c r="BA448" s="37"/>
      <c r="BB448" s="78"/>
    </row>
    <row r="449" spans="3:54" ht="20.100000000000001" customHeight="1">
      <c r="C449" s="113"/>
      <c r="D449" s="114"/>
      <c r="P449" s="82"/>
      <c r="Q449" s="82"/>
      <c r="R449" s="38"/>
      <c r="S449" s="38"/>
      <c r="T449" s="38"/>
      <c r="U449" s="38"/>
      <c r="V449" s="38"/>
      <c r="W449" s="38"/>
      <c r="X449" s="38"/>
      <c r="Y449" s="38"/>
      <c r="Z449" s="38"/>
      <c r="AA449" s="38"/>
      <c r="AB449" s="38"/>
      <c r="AC449" s="38"/>
      <c r="AD449" s="38"/>
      <c r="AE449" s="38"/>
      <c r="AF449" s="38"/>
      <c r="AG449" s="38"/>
      <c r="AH449" s="38"/>
      <c r="AN449" s="37"/>
      <c r="AO449" s="37"/>
      <c r="AP449" s="78"/>
      <c r="AQ449" s="37"/>
      <c r="AR449" s="37"/>
      <c r="AS449" s="37"/>
      <c r="AT449" s="37"/>
      <c r="AU449" s="37"/>
      <c r="AV449" s="37"/>
      <c r="AW449" s="37"/>
      <c r="AX449" s="37"/>
      <c r="AY449" s="37"/>
      <c r="AZ449" s="78"/>
      <c r="BA449" s="37"/>
      <c r="BB449" s="78"/>
    </row>
    <row r="450" spans="3:54" ht="20.100000000000001" customHeight="1">
      <c r="C450" s="113"/>
      <c r="D450" s="114"/>
      <c r="P450" s="82"/>
      <c r="Q450" s="82"/>
      <c r="R450" s="38"/>
      <c r="S450" s="38"/>
      <c r="T450" s="38"/>
      <c r="U450" s="38"/>
      <c r="V450" s="38"/>
      <c r="W450" s="38"/>
      <c r="X450" s="38"/>
      <c r="Y450" s="38"/>
      <c r="Z450" s="38"/>
      <c r="AA450" s="38"/>
      <c r="AB450" s="38"/>
      <c r="AC450" s="38"/>
      <c r="AD450" s="38"/>
      <c r="AE450" s="38"/>
      <c r="AF450" s="38"/>
      <c r="AG450" s="38"/>
      <c r="AH450" s="38"/>
      <c r="AN450" s="37"/>
      <c r="AO450" s="37"/>
      <c r="AP450" s="78"/>
      <c r="AQ450" s="37"/>
      <c r="AR450" s="37"/>
      <c r="AS450" s="37"/>
      <c r="AT450" s="37"/>
      <c r="AU450" s="37"/>
      <c r="AV450" s="37"/>
      <c r="AW450" s="37"/>
      <c r="AX450" s="37"/>
      <c r="AY450" s="37"/>
      <c r="AZ450" s="78"/>
      <c r="BA450" s="37"/>
      <c r="BB450" s="78"/>
    </row>
    <row r="451" spans="3:54" ht="20.100000000000001" customHeight="1">
      <c r="C451" s="113"/>
      <c r="D451" s="114"/>
      <c r="P451" s="82"/>
      <c r="Q451" s="82"/>
      <c r="R451" s="38"/>
      <c r="S451" s="38"/>
      <c r="T451" s="38"/>
      <c r="U451" s="38"/>
      <c r="V451" s="38"/>
      <c r="W451" s="38"/>
      <c r="X451" s="38"/>
      <c r="Y451" s="38"/>
      <c r="Z451" s="38"/>
      <c r="AA451" s="38"/>
      <c r="AB451" s="38"/>
      <c r="AC451" s="38"/>
      <c r="AD451" s="38"/>
      <c r="AE451" s="38"/>
      <c r="AF451" s="38"/>
      <c r="AG451" s="38"/>
      <c r="AH451" s="38"/>
      <c r="AN451" s="37"/>
      <c r="AO451" s="37"/>
      <c r="AP451" s="78"/>
      <c r="AQ451" s="37"/>
      <c r="AR451" s="37"/>
      <c r="AS451" s="37"/>
      <c r="AT451" s="37"/>
      <c r="AU451" s="37"/>
      <c r="AV451" s="37"/>
      <c r="AW451" s="37"/>
      <c r="AX451" s="37"/>
      <c r="AY451" s="37"/>
      <c r="AZ451" s="78"/>
      <c r="BA451" s="37"/>
      <c r="BB451" s="78"/>
    </row>
    <row r="452" spans="3:54" ht="20.100000000000001" customHeight="1">
      <c r="C452" s="113"/>
      <c r="D452" s="114"/>
      <c r="P452" s="82"/>
      <c r="Q452" s="82"/>
      <c r="R452" s="38"/>
      <c r="S452" s="38"/>
      <c r="T452" s="38"/>
      <c r="U452" s="38"/>
      <c r="V452" s="38"/>
      <c r="W452" s="38"/>
      <c r="X452" s="38"/>
      <c r="Y452" s="38"/>
      <c r="Z452" s="38"/>
      <c r="AA452" s="38"/>
      <c r="AB452" s="38"/>
      <c r="AC452" s="38"/>
      <c r="AD452" s="38"/>
      <c r="AE452" s="38"/>
      <c r="AF452" s="38"/>
      <c r="AG452" s="38"/>
      <c r="AH452" s="38"/>
      <c r="AN452" s="37"/>
      <c r="AO452" s="37"/>
      <c r="AP452" s="78"/>
      <c r="AQ452" s="37"/>
      <c r="AR452" s="37"/>
      <c r="AS452" s="37"/>
      <c r="AT452" s="37"/>
      <c r="AU452" s="37"/>
      <c r="AV452" s="37"/>
      <c r="AW452" s="37"/>
      <c r="AX452" s="37"/>
      <c r="AY452" s="37"/>
      <c r="AZ452" s="78"/>
      <c r="BA452" s="37"/>
      <c r="BB452" s="78"/>
    </row>
    <row r="453" spans="3:54" ht="20.100000000000001" customHeight="1">
      <c r="C453" s="113"/>
      <c r="D453" s="114"/>
      <c r="P453" s="82"/>
      <c r="Q453" s="82"/>
      <c r="R453" s="38"/>
      <c r="S453" s="38"/>
      <c r="T453" s="38"/>
      <c r="U453" s="38"/>
      <c r="V453" s="38"/>
      <c r="W453" s="38"/>
      <c r="X453" s="38"/>
      <c r="Y453" s="38"/>
      <c r="Z453" s="38"/>
      <c r="AA453" s="38"/>
      <c r="AB453" s="38"/>
      <c r="AC453" s="38"/>
      <c r="AD453" s="38"/>
      <c r="AE453" s="38"/>
      <c r="AF453" s="38"/>
      <c r="AG453" s="38"/>
      <c r="AH453" s="38"/>
      <c r="AN453" s="37"/>
      <c r="AO453" s="37"/>
      <c r="AP453" s="78"/>
      <c r="AQ453" s="37"/>
      <c r="AR453" s="37"/>
      <c r="AS453" s="37"/>
      <c r="AT453" s="37"/>
      <c r="AU453" s="37"/>
      <c r="AV453" s="37"/>
      <c r="AW453" s="37"/>
      <c r="AX453" s="37"/>
      <c r="AY453" s="37"/>
      <c r="AZ453" s="78"/>
      <c r="BA453" s="37"/>
      <c r="BB453" s="78"/>
    </row>
    <row r="454" spans="3:54" ht="20.100000000000001" customHeight="1">
      <c r="C454" s="113"/>
      <c r="D454" s="114"/>
      <c r="P454" s="82"/>
      <c r="Q454" s="82"/>
      <c r="R454" s="38"/>
      <c r="S454" s="38"/>
      <c r="T454" s="38"/>
      <c r="U454" s="38"/>
      <c r="V454" s="38"/>
      <c r="W454" s="38"/>
      <c r="X454" s="38"/>
      <c r="Y454" s="38"/>
      <c r="Z454" s="38"/>
      <c r="AA454" s="38"/>
      <c r="AB454" s="38"/>
      <c r="AC454" s="38"/>
      <c r="AD454" s="38"/>
      <c r="AE454" s="38"/>
      <c r="AF454" s="38"/>
      <c r="AG454" s="38"/>
      <c r="AH454" s="38"/>
      <c r="AN454" s="37"/>
      <c r="AO454" s="37"/>
      <c r="AP454" s="78"/>
      <c r="AQ454" s="37"/>
      <c r="AR454" s="37"/>
      <c r="AS454" s="37"/>
      <c r="AT454" s="37"/>
      <c r="AU454" s="37"/>
      <c r="AV454" s="37"/>
      <c r="AW454" s="37"/>
      <c r="AX454" s="37"/>
      <c r="AY454" s="37"/>
      <c r="AZ454" s="78"/>
      <c r="BA454" s="37"/>
      <c r="BB454" s="78"/>
    </row>
    <row r="455" spans="3:54" ht="20.100000000000001" customHeight="1">
      <c r="C455" s="113"/>
      <c r="D455" s="114"/>
      <c r="P455" s="82"/>
      <c r="Q455" s="82"/>
      <c r="R455" s="38"/>
      <c r="S455" s="38"/>
      <c r="T455" s="38"/>
      <c r="U455" s="38"/>
      <c r="V455" s="38"/>
      <c r="W455" s="38"/>
      <c r="X455" s="38"/>
      <c r="Y455" s="38"/>
      <c r="Z455" s="38"/>
      <c r="AA455" s="38"/>
      <c r="AB455" s="38"/>
      <c r="AC455" s="38"/>
      <c r="AD455" s="38"/>
      <c r="AE455" s="38"/>
      <c r="AF455" s="38"/>
      <c r="AG455" s="38"/>
      <c r="AH455" s="38"/>
      <c r="AN455" s="37"/>
      <c r="AO455" s="37"/>
      <c r="AP455" s="78"/>
      <c r="AQ455" s="37"/>
      <c r="AR455" s="37"/>
      <c r="AS455" s="37"/>
      <c r="AT455" s="37"/>
      <c r="AU455" s="37"/>
      <c r="AV455" s="37"/>
      <c r="AW455" s="37"/>
      <c r="AX455" s="37"/>
      <c r="AY455" s="37"/>
      <c r="AZ455" s="78"/>
      <c r="BA455" s="37"/>
      <c r="BB455" s="78"/>
    </row>
    <row r="456" spans="3:54" ht="20.100000000000001" customHeight="1">
      <c r="C456" s="113"/>
      <c r="D456" s="114"/>
      <c r="P456" s="82"/>
      <c r="Q456" s="82"/>
      <c r="R456" s="38"/>
      <c r="S456" s="38"/>
      <c r="T456" s="38"/>
      <c r="U456" s="38"/>
      <c r="V456" s="38"/>
      <c r="W456" s="38"/>
      <c r="X456" s="38"/>
      <c r="Y456" s="38"/>
      <c r="Z456" s="38"/>
      <c r="AA456" s="38"/>
      <c r="AB456" s="38"/>
      <c r="AC456" s="38"/>
      <c r="AD456" s="38"/>
      <c r="AE456" s="38"/>
      <c r="AF456" s="38"/>
      <c r="AG456" s="38"/>
      <c r="AH456" s="38"/>
      <c r="AN456" s="37"/>
      <c r="AO456" s="37"/>
      <c r="AP456" s="78"/>
      <c r="AQ456" s="37"/>
      <c r="AR456" s="37"/>
      <c r="AS456" s="37"/>
      <c r="AT456" s="37"/>
      <c r="AU456" s="37"/>
      <c r="AV456" s="37"/>
      <c r="AW456" s="37"/>
      <c r="AX456" s="37"/>
      <c r="AY456" s="37"/>
      <c r="AZ456" s="78"/>
      <c r="BA456" s="37"/>
      <c r="BB456" s="78"/>
    </row>
    <row r="457" spans="3:54" ht="20.100000000000001" customHeight="1">
      <c r="C457" s="113"/>
      <c r="D457" s="114"/>
      <c r="P457" s="82"/>
      <c r="Q457" s="82"/>
      <c r="R457" s="38"/>
      <c r="S457" s="38"/>
      <c r="T457" s="38"/>
      <c r="U457" s="38"/>
      <c r="V457" s="38"/>
      <c r="W457" s="38"/>
      <c r="X457" s="38"/>
      <c r="Y457" s="38"/>
      <c r="Z457" s="38"/>
      <c r="AA457" s="38"/>
      <c r="AB457" s="38"/>
      <c r="AC457" s="38"/>
      <c r="AD457" s="38"/>
      <c r="AE457" s="38"/>
      <c r="AF457" s="38"/>
      <c r="AG457" s="38"/>
      <c r="AH457" s="38"/>
      <c r="AN457" s="37"/>
      <c r="AO457" s="37"/>
      <c r="AP457" s="78"/>
      <c r="AQ457" s="37"/>
      <c r="AR457" s="37"/>
      <c r="AS457" s="37"/>
      <c r="AT457" s="37"/>
      <c r="AU457" s="37"/>
      <c r="AV457" s="37"/>
      <c r="AW457" s="37"/>
      <c r="AX457" s="37"/>
      <c r="AY457" s="37"/>
      <c r="AZ457" s="78"/>
      <c r="BA457" s="37"/>
      <c r="BB457" s="78"/>
    </row>
    <row r="458" spans="3:54" ht="20.100000000000001" customHeight="1">
      <c r="C458" s="113"/>
      <c r="D458" s="114"/>
      <c r="P458" s="82"/>
      <c r="Q458" s="82"/>
      <c r="R458" s="38"/>
      <c r="S458" s="38"/>
      <c r="T458" s="38"/>
      <c r="U458" s="38"/>
      <c r="V458" s="38"/>
      <c r="W458" s="38"/>
      <c r="X458" s="38"/>
      <c r="Y458" s="38"/>
      <c r="Z458" s="38"/>
      <c r="AA458" s="38"/>
      <c r="AB458" s="38"/>
      <c r="AC458" s="38"/>
      <c r="AD458" s="38"/>
      <c r="AE458" s="38"/>
      <c r="AF458" s="38"/>
      <c r="AG458" s="38"/>
      <c r="AH458" s="38"/>
      <c r="AN458" s="37"/>
      <c r="AO458" s="37"/>
      <c r="AP458" s="78"/>
      <c r="AQ458" s="37"/>
      <c r="AR458" s="37"/>
      <c r="AS458" s="37"/>
      <c r="AT458" s="37"/>
      <c r="AU458" s="37"/>
      <c r="AV458" s="37"/>
      <c r="AW458" s="37"/>
      <c r="AX458" s="37"/>
      <c r="AY458" s="37"/>
      <c r="AZ458" s="78"/>
      <c r="BA458" s="37"/>
      <c r="BB458" s="78"/>
    </row>
    <row r="459" spans="3:54" ht="20.100000000000001" customHeight="1">
      <c r="C459" s="113"/>
      <c r="D459" s="114"/>
      <c r="P459" s="82"/>
      <c r="Q459" s="82"/>
      <c r="R459" s="38"/>
      <c r="S459" s="38"/>
      <c r="T459" s="38"/>
      <c r="U459" s="38"/>
      <c r="V459" s="38"/>
      <c r="W459" s="38"/>
      <c r="X459" s="38"/>
      <c r="Y459" s="38"/>
      <c r="Z459" s="38"/>
      <c r="AA459" s="38"/>
      <c r="AB459" s="38"/>
      <c r="AC459" s="38"/>
      <c r="AD459" s="38"/>
      <c r="AE459" s="38"/>
      <c r="AF459" s="38"/>
      <c r="AG459" s="38"/>
      <c r="AH459" s="38"/>
      <c r="AN459" s="37"/>
      <c r="AO459" s="37"/>
      <c r="AP459" s="78"/>
      <c r="AQ459" s="37"/>
      <c r="AR459" s="37"/>
      <c r="AS459" s="37"/>
      <c r="AT459" s="37"/>
      <c r="AU459" s="37"/>
      <c r="AV459" s="37"/>
      <c r="AW459" s="37"/>
      <c r="AX459" s="37"/>
      <c r="AY459" s="37"/>
      <c r="AZ459" s="78"/>
      <c r="BA459" s="37"/>
      <c r="BB459" s="78"/>
    </row>
    <row r="460" spans="3:54" ht="20.100000000000001" customHeight="1">
      <c r="C460" s="113"/>
      <c r="D460" s="114"/>
      <c r="P460" s="82"/>
      <c r="Q460" s="82"/>
      <c r="R460" s="38"/>
      <c r="S460" s="38"/>
      <c r="T460" s="38"/>
      <c r="U460" s="38"/>
      <c r="V460" s="38"/>
      <c r="W460" s="38"/>
      <c r="X460" s="38"/>
      <c r="Y460" s="38"/>
      <c r="Z460" s="38"/>
      <c r="AA460" s="38"/>
      <c r="AB460" s="38"/>
      <c r="AC460" s="38"/>
      <c r="AD460" s="38"/>
      <c r="AE460" s="38"/>
      <c r="AF460" s="38"/>
      <c r="AG460" s="38"/>
      <c r="AH460" s="38"/>
      <c r="AN460" s="37"/>
      <c r="AO460" s="37"/>
      <c r="AP460" s="78"/>
      <c r="AQ460" s="37"/>
      <c r="AR460" s="37"/>
      <c r="AS460" s="37"/>
      <c r="AT460" s="37"/>
      <c r="AU460" s="37"/>
      <c r="AV460" s="37"/>
      <c r="AW460" s="37"/>
      <c r="AX460" s="37"/>
      <c r="AY460" s="37"/>
      <c r="AZ460" s="78"/>
      <c r="BA460" s="37"/>
      <c r="BB460" s="78"/>
    </row>
    <row r="461" spans="3:54" ht="20.100000000000001" customHeight="1">
      <c r="C461" s="113"/>
      <c r="D461" s="114"/>
      <c r="P461" s="82"/>
      <c r="Q461" s="82"/>
      <c r="R461" s="38"/>
      <c r="S461" s="38"/>
      <c r="T461" s="38"/>
      <c r="U461" s="38"/>
      <c r="V461" s="38"/>
      <c r="W461" s="38"/>
      <c r="X461" s="38"/>
      <c r="Y461" s="38"/>
      <c r="Z461" s="38"/>
      <c r="AA461" s="38"/>
      <c r="AB461" s="38"/>
      <c r="AC461" s="38"/>
      <c r="AD461" s="38"/>
      <c r="AE461" s="38"/>
      <c r="AF461" s="38"/>
      <c r="AG461" s="38"/>
      <c r="AH461" s="38"/>
      <c r="AN461" s="37"/>
      <c r="AO461" s="37"/>
      <c r="AP461" s="78"/>
      <c r="AQ461" s="37"/>
      <c r="AR461" s="37"/>
      <c r="AS461" s="37"/>
      <c r="AT461" s="37"/>
      <c r="AU461" s="37"/>
      <c r="AV461" s="37"/>
      <c r="AW461" s="37"/>
      <c r="AX461" s="37"/>
      <c r="AY461" s="37"/>
      <c r="AZ461" s="78"/>
      <c r="BA461" s="37"/>
      <c r="BB461" s="78"/>
    </row>
    <row r="462" spans="3:54" ht="20.100000000000001" customHeight="1">
      <c r="C462" s="113"/>
      <c r="D462" s="114"/>
      <c r="P462" s="82"/>
      <c r="Q462" s="82"/>
      <c r="R462" s="38"/>
      <c r="S462" s="38"/>
      <c r="T462" s="38"/>
      <c r="U462" s="38"/>
      <c r="V462" s="38"/>
      <c r="W462" s="38"/>
      <c r="X462" s="38"/>
      <c r="Y462" s="38"/>
      <c r="Z462" s="38"/>
      <c r="AA462" s="38"/>
      <c r="AB462" s="38"/>
      <c r="AC462" s="38"/>
      <c r="AD462" s="38"/>
      <c r="AE462" s="38"/>
      <c r="AF462" s="38"/>
      <c r="AG462" s="38"/>
      <c r="AH462" s="38"/>
      <c r="AN462" s="37"/>
      <c r="AO462" s="37"/>
      <c r="AP462" s="78"/>
      <c r="AQ462" s="37"/>
      <c r="AR462" s="37"/>
      <c r="AS462" s="37"/>
      <c r="AT462" s="37"/>
      <c r="AU462" s="37"/>
      <c r="AV462" s="37"/>
      <c r="AW462" s="37"/>
      <c r="AX462" s="37"/>
      <c r="AY462" s="37"/>
      <c r="AZ462" s="78"/>
      <c r="BA462" s="37"/>
      <c r="BB462" s="78"/>
    </row>
    <row r="463" spans="3:54" ht="20.100000000000001" customHeight="1">
      <c r="C463" s="113"/>
      <c r="D463" s="114"/>
      <c r="P463" s="82"/>
      <c r="Q463" s="82"/>
      <c r="R463" s="38"/>
      <c r="S463" s="38"/>
      <c r="T463" s="38"/>
      <c r="U463" s="38"/>
      <c r="V463" s="38"/>
      <c r="W463" s="38"/>
      <c r="X463" s="38"/>
      <c r="Y463" s="38"/>
      <c r="Z463" s="38"/>
      <c r="AA463" s="38"/>
      <c r="AB463" s="38"/>
      <c r="AC463" s="38"/>
      <c r="AD463" s="38"/>
      <c r="AE463" s="38"/>
      <c r="AF463" s="38"/>
      <c r="AG463" s="38"/>
      <c r="AH463" s="38"/>
      <c r="AN463" s="37"/>
      <c r="AO463" s="37"/>
      <c r="AP463" s="78"/>
      <c r="AQ463" s="37"/>
      <c r="AR463" s="37"/>
      <c r="AS463" s="37"/>
      <c r="AT463" s="37"/>
      <c r="AU463" s="37"/>
      <c r="AV463" s="37"/>
      <c r="AW463" s="37"/>
      <c r="AX463" s="37"/>
      <c r="AY463" s="37"/>
      <c r="AZ463" s="78"/>
      <c r="BA463" s="37"/>
      <c r="BB463" s="78"/>
    </row>
    <row r="464" spans="3:54" ht="20.100000000000001" customHeight="1">
      <c r="C464" s="113"/>
      <c r="D464" s="114"/>
      <c r="P464" s="82"/>
      <c r="Q464" s="82"/>
      <c r="R464" s="38"/>
      <c r="S464" s="38"/>
      <c r="T464" s="38"/>
      <c r="U464" s="38"/>
      <c r="V464" s="38"/>
      <c r="W464" s="38"/>
      <c r="X464" s="38"/>
      <c r="Y464" s="38"/>
      <c r="Z464" s="38"/>
      <c r="AA464" s="38"/>
      <c r="AB464" s="38"/>
      <c r="AC464" s="38"/>
      <c r="AD464" s="38"/>
      <c r="AE464" s="38"/>
      <c r="AF464" s="38"/>
      <c r="AG464" s="38"/>
      <c r="AH464" s="38"/>
      <c r="AN464" s="37"/>
      <c r="AO464" s="37"/>
      <c r="AP464" s="78"/>
      <c r="AQ464" s="37"/>
      <c r="AR464" s="37"/>
      <c r="AS464" s="37"/>
      <c r="AT464" s="37"/>
      <c r="AU464" s="37"/>
      <c r="AV464" s="37"/>
      <c r="AW464" s="37"/>
      <c r="AX464" s="37"/>
      <c r="AY464" s="37"/>
      <c r="AZ464" s="78"/>
      <c r="BA464" s="37"/>
      <c r="BB464" s="78"/>
    </row>
    <row r="465" spans="3:54" ht="20.100000000000001" customHeight="1">
      <c r="C465" s="113"/>
      <c r="D465" s="114"/>
      <c r="P465" s="82"/>
      <c r="Q465" s="82"/>
      <c r="R465" s="38"/>
      <c r="S465" s="38"/>
      <c r="T465" s="38"/>
      <c r="U465" s="38"/>
      <c r="V465" s="38"/>
      <c r="W465" s="38"/>
      <c r="X465" s="38"/>
      <c r="Y465" s="38"/>
      <c r="Z465" s="38"/>
      <c r="AA465" s="38"/>
      <c r="AB465" s="38"/>
      <c r="AC465" s="38"/>
      <c r="AD465" s="38"/>
      <c r="AE465" s="38"/>
      <c r="AF465" s="38"/>
      <c r="AG465" s="38"/>
      <c r="AH465" s="38"/>
      <c r="AN465" s="37"/>
      <c r="AO465" s="37"/>
      <c r="AP465" s="78"/>
      <c r="AQ465" s="37"/>
      <c r="AR465" s="37"/>
      <c r="AS465" s="37"/>
      <c r="AT465" s="37"/>
      <c r="AU465" s="37"/>
      <c r="AV465" s="37"/>
      <c r="AW465" s="37"/>
      <c r="AX465" s="37"/>
      <c r="AY465" s="37"/>
      <c r="AZ465" s="78"/>
      <c r="BA465" s="37"/>
      <c r="BB465" s="78"/>
    </row>
    <row r="466" spans="3:54" ht="20.100000000000001" customHeight="1">
      <c r="C466" s="113"/>
      <c r="D466" s="114"/>
      <c r="P466" s="82"/>
      <c r="Q466" s="82"/>
      <c r="R466" s="38"/>
      <c r="S466" s="38"/>
      <c r="T466" s="38"/>
      <c r="U466" s="38"/>
      <c r="V466" s="38"/>
      <c r="W466" s="38"/>
      <c r="X466" s="38"/>
      <c r="Y466" s="38"/>
      <c r="Z466" s="38"/>
      <c r="AA466" s="38"/>
      <c r="AB466" s="38"/>
      <c r="AC466" s="38"/>
      <c r="AD466" s="38"/>
      <c r="AE466" s="38"/>
      <c r="AF466" s="38"/>
      <c r="AG466" s="38"/>
      <c r="AH466" s="38"/>
      <c r="AN466" s="37"/>
      <c r="AO466" s="37"/>
      <c r="AP466" s="78"/>
      <c r="AQ466" s="37"/>
      <c r="AR466" s="37"/>
      <c r="AS466" s="37"/>
      <c r="AT466" s="37"/>
      <c r="AU466" s="37"/>
      <c r="AV466" s="37"/>
      <c r="AW466" s="37"/>
      <c r="AX466" s="37"/>
      <c r="AY466" s="37"/>
      <c r="AZ466" s="78"/>
      <c r="BA466" s="37"/>
      <c r="BB466" s="78"/>
    </row>
    <row r="467" spans="3:54" ht="20.100000000000001" customHeight="1">
      <c r="C467" s="113"/>
      <c r="D467" s="114"/>
      <c r="P467" s="82"/>
      <c r="Q467" s="82"/>
      <c r="R467" s="38"/>
      <c r="S467" s="38"/>
      <c r="T467" s="38"/>
      <c r="U467" s="38"/>
      <c r="V467" s="38"/>
      <c r="W467" s="38"/>
      <c r="X467" s="38"/>
      <c r="Y467" s="38"/>
      <c r="Z467" s="38"/>
      <c r="AA467" s="38"/>
      <c r="AB467" s="38"/>
      <c r="AC467" s="38"/>
      <c r="AD467" s="38"/>
      <c r="AE467" s="38"/>
      <c r="AF467" s="38"/>
      <c r="AG467" s="38"/>
      <c r="AH467" s="38"/>
      <c r="AN467" s="37"/>
      <c r="AO467" s="37"/>
      <c r="AP467" s="78"/>
      <c r="AQ467" s="37"/>
      <c r="AR467" s="37"/>
      <c r="AS467" s="37"/>
      <c r="AT467" s="37"/>
      <c r="AU467" s="37"/>
      <c r="AV467" s="37"/>
      <c r="AW467" s="37"/>
      <c r="AX467" s="37"/>
      <c r="AY467" s="37"/>
      <c r="AZ467" s="78"/>
      <c r="BA467" s="37"/>
      <c r="BB467" s="78"/>
    </row>
    <row r="468" spans="3:54" ht="20.100000000000001" customHeight="1">
      <c r="C468" s="113"/>
      <c r="D468" s="114"/>
      <c r="P468" s="82"/>
      <c r="Q468" s="82"/>
      <c r="R468" s="38"/>
      <c r="S468" s="38"/>
      <c r="T468" s="38"/>
      <c r="U468" s="38"/>
      <c r="V468" s="38"/>
      <c r="W468" s="38"/>
      <c r="X468" s="38"/>
      <c r="Y468" s="38"/>
      <c r="Z468" s="38"/>
      <c r="AA468" s="38"/>
      <c r="AB468" s="38"/>
      <c r="AC468" s="38"/>
      <c r="AD468" s="38"/>
      <c r="AE468" s="38"/>
      <c r="AF468" s="38"/>
      <c r="AG468" s="38"/>
      <c r="AH468" s="38"/>
      <c r="AN468" s="37"/>
      <c r="AO468" s="37"/>
      <c r="AP468" s="78"/>
      <c r="AQ468" s="37"/>
      <c r="AR468" s="37"/>
      <c r="AS468" s="37"/>
      <c r="AT468" s="37"/>
      <c r="AU468" s="37"/>
      <c r="AV468" s="37"/>
      <c r="AW468" s="37"/>
      <c r="AX468" s="37"/>
      <c r="AY468" s="37"/>
      <c r="AZ468" s="78"/>
      <c r="BA468" s="37"/>
      <c r="BB468" s="78"/>
    </row>
    <row r="469" spans="3:54" ht="20.100000000000001" customHeight="1">
      <c r="C469" s="113"/>
      <c r="D469" s="114"/>
      <c r="P469" s="82"/>
      <c r="Q469" s="82"/>
      <c r="R469" s="38"/>
      <c r="S469" s="38"/>
      <c r="T469" s="38"/>
      <c r="U469" s="38"/>
      <c r="V469" s="38"/>
      <c r="W469" s="38"/>
      <c r="X469" s="38"/>
      <c r="Y469" s="38"/>
      <c r="Z469" s="38"/>
      <c r="AA469" s="38"/>
      <c r="AB469" s="38"/>
      <c r="AC469" s="38"/>
      <c r="AD469" s="38"/>
      <c r="AE469" s="38"/>
      <c r="AF469" s="38"/>
      <c r="AG469" s="38"/>
      <c r="AH469" s="38"/>
      <c r="AN469" s="37"/>
      <c r="AO469" s="37"/>
      <c r="AP469" s="78"/>
      <c r="AQ469" s="37"/>
      <c r="AR469" s="37"/>
      <c r="AS469" s="37"/>
      <c r="AT469" s="37"/>
      <c r="AU469" s="37"/>
      <c r="AV469" s="37"/>
      <c r="AW469" s="37"/>
      <c r="AX469" s="37"/>
      <c r="AY469" s="37"/>
      <c r="AZ469" s="78"/>
      <c r="BA469" s="37"/>
      <c r="BB469" s="78"/>
    </row>
    <row r="470" spans="3:54" ht="20.100000000000001" customHeight="1">
      <c r="C470" s="113"/>
      <c r="D470" s="114"/>
      <c r="P470" s="82"/>
      <c r="Q470" s="82"/>
      <c r="R470" s="38"/>
      <c r="S470" s="38"/>
      <c r="T470" s="38"/>
      <c r="U470" s="38"/>
      <c r="V470" s="38"/>
      <c r="W470" s="38"/>
      <c r="X470" s="38"/>
      <c r="Y470" s="38"/>
      <c r="Z470" s="38"/>
      <c r="AA470" s="38"/>
      <c r="AB470" s="38"/>
      <c r="AC470" s="38"/>
      <c r="AD470" s="38"/>
      <c r="AE470" s="38"/>
      <c r="AF470" s="38"/>
      <c r="AG470" s="38"/>
      <c r="AH470" s="38"/>
      <c r="AN470" s="37"/>
      <c r="AO470" s="37"/>
      <c r="AP470" s="78"/>
      <c r="AQ470" s="37"/>
      <c r="AR470" s="37"/>
      <c r="AS470" s="37"/>
      <c r="AT470" s="37"/>
      <c r="AU470" s="37"/>
      <c r="AV470" s="37"/>
      <c r="AW470" s="37"/>
      <c r="AX470" s="37"/>
      <c r="AY470" s="37"/>
      <c r="AZ470" s="78"/>
      <c r="BA470" s="37"/>
      <c r="BB470" s="78"/>
    </row>
    <row r="471" spans="3:54" ht="20.100000000000001" customHeight="1">
      <c r="C471" s="113"/>
      <c r="D471" s="114"/>
      <c r="P471" s="82"/>
      <c r="Q471" s="82"/>
      <c r="R471" s="38"/>
      <c r="S471" s="38"/>
      <c r="T471" s="38"/>
      <c r="U471" s="38"/>
      <c r="V471" s="38"/>
      <c r="W471" s="38"/>
      <c r="X471" s="38"/>
      <c r="Y471" s="38"/>
      <c r="Z471" s="38"/>
      <c r="AA471" s="38"/>
      <c r="AB471" s="38"/>
      <c r="AC471" s="38"/>
      <c r="AD471" s="38"/>
      <c r="AE471" s="38"/>
      <c r="AF471" s="38"/>
      <c r="AG471" s="38"/>
      <c r="AH471" s="38"/>
      <c r="AN471" s="37"/>
      <c r="AO471" s="37"/>
      <c r="AP471" s="78"/>
      <c r="AQ471" s="37"/>
      <c r="AR471" s="37"/>
      <c r="AS471" s="37"/>
      <c r="AT471" s="37"/>
      <c r="AU471" s="37"/>
      <c r="AV471" s="37"/>
      <c r="AW471" s="37"/>
      <c r="AX471" s="37"/>
      <c r="AY471" s="37"/>
      <c r="AZ471" s="78"/>
      <c r="BA471" s="37"/>
      <c r="BB471" s="78"/>
    </row>
    <row r="472" spans="3:54" ht="20.100000000000001" customHeight="1">
      <c r="C472" s="113"/>
      <c r="D472" s="114"/>
      <c r="P472" s="82"/>
      <c r="Q472" s="82"/>
      <c r="R472" s="38"/>
      <c r="S472" s="38"/>
      <c r="T472" s="38"/>
      <c r="U472" s="38"/>
      <c r="V472" s="38"/>
      <c r="W472" s="38"/>
      <c r="X472" s="38"/>
      <c r="Y472" s="38"/>
      <c r="Z472" s="38"/>
      <c r="AA472" s="38"/>
      <c r="AB472" s="38"/>
      <c r="AC472" s="38"/>
      <c r="AD472" s="38"/>
      <c r="AE472" s="38"/>
      <c r="AF472" s="38"/>
      <c r="AG472" s="38"/>
      <c r="AH472" s="38"/>
      <c r="AN472" s="37"/>
      <c r="AO472" s="37"/>
      <c r="AP472" s="78"/>
      <c r="AQ472" s="37"/>
      <c r="AR472" s="37"/>
      <c r="AS472" s="37"/>
      <c r="AT472" s="37"/>
      <c r="AU472" s="37"/>
      <c r="AV472" s="37"/>
      <c r="AW472" s="37"/>
      <c r="AX472" s="37"/>
      <c r="AY472" s="37"/>
      <c r="AZ472" s="78"/>
      <c r="BA472" s="37"/>
      <c r="BB472" s="78"/>
    </row>
    <row r="473" spans="3:54" ht="20.100000000000001" customHeight="1">
      <c r="C473" s="113"/>
      <c r="D473" s="114"/>
      <c r="P473" s="82"/>
      <c r="Q473" s="82"/>
      <c r="R473" s="38"/>
      <c r="S473" s="38"/>
      <c r="T473" s="38"/>
      <c r="U473" s="38"/>
      <c r="V473" s="38"/>
      <c r="W473" s="38"/>
      <c r="X473" s="38"/>
      <c r="Y473" s="38"/>
      <c r="Z473" s="38"/>
      <c r="AA473" s="38"/>
      <c r="AB473" s="38"/>
      <c r="AC473" s="38"/>
      <c r="AD473" s="38"/>
      <c r="AE473" s="38"/>
      <c r="AF473" s="38"/>
      <c r="AG473" s="38"/>
      <c r="AH473" s="38"/>
      <c r="AN473" s="37"/>
      <c r="AO473" s="37"/>
      <c r="AP473" s="78"/>
      <c r="AQ473" s="37"/>
      <c r="AR473" s="37"/>
      <c r="AS473" s="37"/>
      <c r="AT473" s="37"/>
      <c r="AU473" s="37"/>
      <c r="AV473" s="37"/>
      <c r="AW473" s="37"/>
      <c r="AX473" s="37"/>
      <c r="AY473" s="37"/>
      <c r="AZ473" s="78"/>
      <c r="BA473" s="37"/>
      <c r="BB473" s="78"/>
    </row>
    <row r="474" spans="3:54" ht="20.100000000000001" customHeight="1">
      <c r="C474" s="113"/>
      <c r="D474" s="114"/>
      <c r="P474" s="82"/>
      <c r="Q474" s="82"/>
      <c r="R474" s="38"/>
      <c r="S474" s="38"/>
      <c r="T474" s="38"/>
      <c r="U474" s="38"/>
      <c r="V474" s="38"/>
      <c r="W474" s="38"/>
      <c r="X474" s="38"/>
      <c r="Y474" s="38"/>
      <c r="Z474" s="38"/>
      <c r="AA474" s="38"/>
      <c r="AB474" s="38"/>
      <c r="AC474" s="38"/>
      <c r="AD474" s="38"/>
      <c r="AE474" s="38"/>
      <c r="AF474" s="38"/>
      <c r="AG474" s="38"/>
      <c r="AH474" s="38"/>
      <c r="AN474" s="37"/>
      <c r="AO474" s="37"/>
      <c r="AP474" s="78"/>
      <c r="AQ474" s="37"/>
      <c r="AR474" s="37"/>
      <c r="AS474" s="37"/>
      <c r="AT474" s="37"/>
      <c r="AU474" s="37"/>
      <c r="AV474" s="37"/>
      <c r="AW474" s="37"/>
      <c r="AX474" s="37"/>
      <c r="AY474" s="37"/>
      <c r="AZ474" s="78"/>
      <c r="BA474" s="37"/>
      <c r="BB474" s="78"/>
    </row>
    <row r="475" spans="3:54" ht="20.100000000000001" customHeight="1">
      <c r="C475" s="113"/>
      <c r="D475" s="114"/>
      <c r="P475" s="82"/>
      <c r="Q475" s="82"/>
      <c r="R475" s="38"/>
      <c r="S475" s="38"/>
      <c r="T475" s="38"/>
      <c r="U475" s="38"/>
      <c r="V475" s="38"/>
      <c r="W475" s="38"/>
      <c r="X475" s="38"/>
      <c r="Y475" s="38"/>
      <c r="Z475" s="38"/>
      <c r="AA475" s="38"/>
      <c r="AB475" s="38"/>
      <c r="AC475" s="38"/>
      <c r="AD475" s="38"/>
      <c r="AE475" s="38"/>
      <c r="AF475" s="38"/>
      <c r="AG475" s="38"/>
      <c r="AH475" s="38"/>
    </row>
    <row r="476" spans="3:54" ht="20.100000000000001" customHeight="1">
      <c r="C476" s="113"/>
      <c r="D476" s="114"/>
      <c r="P476" s="82"/>
      <c r="Q476" s="82"/>
      <c r="R476" s="38"/>
      <c r="S476" s="38"/>
      <c r="T476" s="38"/>
      <c r="U476" s="38"/>
      <c r="V476" s="38"/>
      <c r="W476" s="38"/>
      <c r="X476" s="38"/>
      <c r="Y476" s="38"/>
      <c r="Z476" s="38"/>
      <c r="AA476" s="38"/>
      <c r="AB476" s="38"/>
      <c r="AC476" s="38"/>
      <c r="AD476" s="38"/>
      <c r="AE476" s="38"/>
      <c r="AF476" s="38"/>
      <c r="AG476" s="38"/>
      <c r="AH476" s="38"/>
    </row>
    <row r="477" spans="3:54" ht="20.100000000000001" customHeight="1">
      <c r="C477" s="113"/>
      <c r="D477" s="114"/>
      <c r="P477" s="82"/>
      <c r="Q477" s="82"/>
      <c r="R477" s="38"/>
      <c r="S477" s="38"/>
      <c r="T477" s="38"/>
      <c r="U477" s="38"/>
      <c r="V477" s="38"/>
      <c r="W477" s="38"/>
      <c r="X477" s="38"/>
      <c r="Y477" s="38"/>
      <c r="Z477" s="38"/>
      <c r="AA477" s="38"/>
      <c r="AB477" s="38"/>
      <c r="AC477" s="38"/>
      <c r="AD477" s="38"/>
      <c r="AE477" s="38"/>
      <c r="AF477" s="38"/>
      <c r="AG477" s="38"/>
      <c r="AH477" s="38"/>
    </row>
    <row r="478" spans="3:54" ht="20.100000000000001" customHeight="1">
      <c r="C478" s="113"/>
      <c r="D478" s="114"/>
      <c r="P478" s="82"/>
      <c r="Q478" s="82"/>
      <c r="R478" s="38"/>
      <c r="S478" s="38"/>
      <c r="T478" s="38"/>
      <c r="U478" s="38"/>
      <c r="V478" s="38"/>
      <c r="W478" s="38"/>
      <c r="X478" s="38"/>
      <c r="Y478" s="38"/>
      <c r="Z478" s="38"/>
      <c r="AA478" s="38"/>
      <c r="AB478" s="38"/>
      <c r="AC478" s="38"/>
      <c r="AD478" s="38"/>
      <c r="AE478" s="38"/>
      <c r="AF478" s="38"/>
      <c r="AG478" s="38"/>
      <c r="AH478" s="38"/>
    </row>
    <row r="479" spans="3:54" ht="20.100000000000001" customHeight="1">
      <c r="C479" s="113"/>
      <c r="D479" s="114"/>
      <c r="P479" s="82"/>
      <c r="Q479" s="82"/>
      <c r="R479" s="38"/>
      <c r="S479" s="38"/>
      <c r="T479" s="38"/>
      <c r="U479" s="38"/>
      <c r="V479" s="38"/>
      <c r="W479" s="38"/>
      <c r="X479" s="38"/>
      <c r="Y479" s="38"/>
      <c r="Z479" s="38"/>
      <c r="AA479" s="38"/>
      <c r="AB479" s="38"/>
      <c r="AC479" s="38"/>
      <c r="AD479" s="38"/>
      <c r="AE479" s="38"/>
      <c r="AF479" s="38"/>
      <c r="AG479" s="38"/>
      <c r="AH479" s="38"/>
    </row>
    <row r="480" spans="3:54" ht="20.100000000000001" customHeight="1">
      <c r="C480" s="113"/>
      <c r="D480" s="114"/>
      <c r="P480" s="82"/>
      <c r="Q480" s="82"/>
      <c r="R480" s="38"/>
      <c r="S480" s="38"/>
      <c r="T480" s="38"/>
      <c r="U480" s="38"/>
      <c r="V480" s="38"/>
      <c r="W480" s="38"/>
      <c r="X480" s="38"/>
      <c r="Y480" s="38"/>
      <c r="Z480" s="38"/>
      <c r="AA480" s="38"/>
      <c r="AB480" s="38"/>
      <c r="AC480" s="38"/>
      <c r="AD480" s="38"/>
      <c r="AE480" s="38"/>
      <c r="AF480" s="38"/>
      <c r="AG480" s="38"/>
      <c r="AH480" s="38"/>
    </row>
    <row r="481" spans="3:34" ht="20.100000000000001" customHeight="1">
      <c r="C481" s="113"/>
      <c r="D481" s="114"/>
      <c r="P481" s="82"/>
      <c r="Q481" s="82"/>
      <c r="R481" s="38"/>
      <c r="S481" s="38"/>
      <c r="T481" s="38"/>
      <c r="U481" s="38"/>
      <c r="V481" s="38"/>
      <c r="W481" s="38"/>
      <c r="X481" s="38"/>
      <c r="Y481" s="38"/>
      <c r="Z481" s="38"/>
      <c r="AA481" s="38"/>
      <c r="AB481" s="38"/>
      <c r="AC481" s="38"/>
      <c r="AD481" s="38"/>
      <c r="AE481" s="38"/>
      <c r="AF481" s="38"/>
      <c r="AG481" s="38"/>
      <c r="AH481" s="38"/>
    </row>
    <row r="482" spans="3:34" ht="20.100000000000001" customHeight="1">
      <c r="C482" s="113"/>
      <c r="D482" s="114"/>
      <c r="P482" s="82"/>
      <c r="Q482" s="82"/>
      <c r="R482" s="38"/>
      <c r="S482" s="38"/>
      <c r="T482" s="38"/>
      <c r="U482" s="38"/>
      <c r="V482" s="38"/>
      <c r="W482" s="38"/>
      <c r="X482" s="38"/>
      <c r="Y482" s="38"/>
      <c r="Z482" s="38"/>
      <c r="AA482" s="38"/>
      <c r="AB482" s="38"/>
      <c r="AC482" s="38"/>
      <c r="AD482" s="38"/>
      <c r="AE482" s="38"/>
      <c r="AF482" s="38"/>
      <c r="AG482" s="38"/>
      <c r="AH482" s="38"/>
    </row>
    <row r="483" spans="3:34" ht="20.100000000000001" customHeight="1">
      <c r="C483" s="113"/>
      <c r="D483" s="114"/>
      <c r="P483" s="82"/>
      <c r="Q483" s="82"/>
      <c r="R483" s="38"/>
      <c r="S483" s="38"/>
      <c r="T483" s="38"/>
      <c r="U483" s="38"/>
      <c r="V483" s="38"/>
      <c r="W483" s="38"/>
      <c r="X483" s="38"/>
      <c r="Y483" s="38"/>
      <c r="Z483" s="38"/>
      <c r="AA483" s="38"/>
      <c r="AB483" s="38"/>
      <c r="AC483" s="38"/>
      <c r="AD483" s="38"/>
      <c r="AE483" s="38"/>
      <c r="AF483" s="38"/>
      <c r="AG483" s="38"/>
      <c r="AH483" s="38"/>
    </row>
    <row r="484" spans="3:34" ht="20.100000000000001" customHeight="1">
      <c r="C484" s="113"/>
      <c r="D484" s="114"/>
      <c r="P484" s="82"/>
      <c r="Q484" s="82"/>
      <c r="R484" s="38"/>
      <c r="S484" s="38"/>
      <c r="T484" s="38"/>
      <c r="U484" s="38"/>
      <c r="V484" s="38"/>
      <c r="W484" s="38"/>
      <c r="X484" s="38"/>
      <c r="Y484" s="38"/>
      <c r="Z484" s="38"/>
      <c r="AA484" s="38"/>
      <c r="AB484" s="38"/>
      <c r="AC484" s="38"/>
      <c r="AD484" s="38"/>
      <c r="AE484" s="38"/>
      <c r="AF484" s="38"/>
      <c r="AG484" s="38"/>
      <c r="AH484" s="38"/>
    </row>
    <row r="485" spans="3:34" ht="20.100000000000001" customHeight="1">
      <c r="C485" s="113"/>
      <c r="D485" s="114"/>
      <c r="P485" s="82"/>
      <c r="Q485" s="82"/>
      <c r="R485" s="38"/>
      <c r="S485" s="38"/>
      <c r="T485" s="38"/>
      <c r="U485" s="38"/>
      <c r="V485" s="38"/>
      <c r="W485" s="38"/>
      <c r="X485" s="38"/>
      <c r="Y485" s="38"/>
      <c r="Z485" s="38"/>
      <c r="AA485" s="38"/>
      <c r="AB485" s="38"/>
      <c r="AC485" s="38"/>
      <c r="AD485" s="38"/>
      <c r="AE485" s="38"/>
      <c r="AF485" s="38"/>
      <c r="AG485" s="38"/>
      <c r="AH485" s="38"/>
    </row>
    <row r="486" spans="3:34" ht="20.100000000000001" customHeight="1">
      <c r="C486" s="113"/>
      <c r="D486" s="114"/>
      <c r="P486" s="82"/>
      <c r="Q486" s="82"/>
      <c r="R486" s="38"/>
      <c r="S486" s="38"/>
      <c r="T486" s="38"/>
      <c r="U486" s="38"/>
      <c r="V486" s="38"/>
      <c r="W486" s="38"/>
      <c r="X486" s="38"/>
      <c r="Y486" s="38"/>
      <c r="Z486" s="38"/>
      <c r="AA486" s="38"/>
      <c r="AB486" s="38"/>
      <c r="AC486" s="38"/>
      <c r="AD486" s="38"/>
      <c r="AE486" s="38"/>
      <c r="AF486" s="38"/>
      <c r="AG486" s="38"/>
      <c r="AH486" s="38"/>
    </row>
    <row r="487" spans="3:34" ht="20.100000000000001" customHeight="1">
      <c r="C487" s="113"/>
      <c r="D487" s="114"/>
      <c r="P487" s="82"/>
      <c r="Q487" s="82"/>
      <c r="R487" s="38"/>
      <c r="S487" s="38"/>
      <c r="T487" s="38"/>
      <c r="U487" s="38"/>
      <c r="V487" s="38"/>
      <c r="W487" s="38"/>
      <c r="X487" s="38"/>
      <c r="Y487" s="38"/>
      <c r="Z487" s="38"/>
      <c r="AA487" s="38"/>
      <c r="AB487" s="38"/>
      <c r="AC487" s="38"/>
      <c r="AD487" s="38"/>
      <c r="AE487" s="38"/>
      <c r="AF487" s="38"/>
      <c r="AG487" s="38"/>
      <c r="AH487" s="38"/>
    </row>
    <row r="488" spans="3:34" ht="20.100000000000001" customHeight="1">
      <c r="C488" s="113"/>
      <c r="D488" s="114"/>
      <c r="P488" s="82"/>
      <c r="Q488" s="82"/>
      <c r="R488" s="38"/>
      <c r="S488" s="38"/>
      <c r="T488" s="38"/>
      <c r="U488" s="38"/>
      <c r="V488" s="38"/>
      <c r="W488" s="38"/>
      <c r="X488" s="38"/>
      <c r="Y488" s="38"/>
      <c r="Z488" s="38"/>
      <c r="AA488" s="38"/>
      <c r="AB488" s="38"/>
      <c r="AC488" s="38"/>
      <c r="AD488" s="38"/>
      <c r="AE488" s="38"/>
      <c r="AF488" s="38"/>
      <c r="AG488" s="38"/>
      <c r="AH488" s="38"/>
    </row>
    <row r="489" spans="3:34" ht="20.100000000000001" customHeight="1">
      <c r="C489" s="113"/>
      <c r="D489" s="114"/>
      <c r="P489" s="82"/>
      <c r="Q489" s="82"/>
      <c r="R489" s="38"/>
      <c r="S489" s="38"/>
      <c r="T489" s="38"/>
      <c r="U489" s="38"/>
      <c r="V489" s="38"/>
      <c r="W489" s="38"/>
      <c r="X489" s="38"/>
      <c r="Y489" s="38"/>
      <c r="Z489" s="38"/>
      <c r="AA489" s="38"/>
      <c r="AB489" s="38"/>
      <c r="AC489" s="38"/>
      <c r="AD489" s="38"/>
      <c r="AE489" s="38"/>
      <c r="AF489" s="38"/>
      <c r="AG489" s="38"/>
      <c r="AH489" s="38"/>
    </row>
    <row r="490" spans="3:34" ht="20.100000000000001" customHeight="1">
      <c r="C490" s="113"/>
      <c r="D490" s="114"/>
      <c r="P490" s="82"/>
      <c r="Q490" s="82"/>
      <c r="R490" s="38"/>
      <c r="S490" s="38"/>
      <c r="T490" s="38"/>
      <c r="U490" s="38"/>
      <c r="V490" s="38"/>
      <c r="W490" s="38"/>
      <c r="X490" s="38"/>
      <c r="Y490" s="38"/>
      <c r="Z490" s="38"/>
      <c r="AA490" s="38"/>
      <c r="AB490" s="38"/>
      <c r="AC490" s="38"/>
      <c r="AD490" s="38"/>
      <c r="AE490" s="38"/>
      <c r="AF490" s="38"/>
      <c r="AG490" s="38"/>
      <c r="AH490" s="38"/>
    </row>
    <row r="491" spans="3:34" ht="20.100000000000001" customHeight="1">
      <c r="C491" s="113"/>
      <c r="D491" s="114"/>
      <c r="P491" s="82"/>
      <c r="Q491" s="82"/>
      <c r="R491" s="38"/>
      <c r="S491" s="38"/>
      <c r="T491" s="38"/>
      <c r="U491" s="38"/>
      <c r="V491" s="38"/>
      <c r="W491" s="38"/>
      <c r="X491" s="38"/>
      <c r="Y491" s="38"/>
      <c r="Z491" s="38"/>
      <c r="AA491" s="38"/>
      <c r="AB491" s="38"/>
      <c r="AC491" s="38"/>
      <c r="AD491" s="38"/>
      <c r="AE491" s="38"/>
      <c r="AF491" s="38"/>
      <c r="AG491" s="38"/>
      <c r="AH491" s="38"/>
    </row>
    <row r="492" spans="3:34" ht="20.100000000000001" customHeight="1">
      <c r="C492" s="113"/>
      <c r="D492" s="114"/>
      <c r="P492" s="82"/>
      <c r="Q492" s="82"/>
      <c r="R492" s="38"/>
      <c r="S492" s="38"/>
      <c r="T492" s="38"/>
      <c r="U492" s="38"/>
      <c r="V492" s="38"/>
      <c r="W492" s="38"/>
      <c r="X492" s="38"/>
      <c r="Y492" s="38"/>
      <c r="Z492" s="38"/>
      <c r="AA492" s="38"/>
      <c r="AB492" s="38"/>
      <c r="AC492" s="38"/>
      <c r="AD492" s="38"/>
      <c r="AE492" s="38"/>
      <c r="AF492" s="38"/>
      <c r="AG492" s="38"/>
      <c r="AH492" s="38"/>
    </row>
    <row r="493" spans="3:34" ht="20.100000000000001" customHeight="1">
      <c r="C493" s="113"/>
      <c r="D493" s="114"/>
      <c r="P493" s="82"/>
      <c r="Q493" s="82"/>
      <c r="R493" s="38"/>
      <c r="S493" s="38"/>
      <c r="T493" s="38"/>
      <c r="U493" s="38"/>
      <c r="V493" s="38"/>
      <c r="W493" s="38"/>
      <c r="X493" s="38"/>
      <c r="Y493" s="38"/>
      <c r="Z493" s="38"/>
      <c r="AA493" s="38"/>
      <c r="AB493" s="38"/>
      <c r="AC493" s="38"/>
      <c r="AD493" s="38"/>
      <c r="AE493" s="38"/>
      <c r="AF493" s="38"/>
      <c r="AG493" s="38"/>
      <c r="AH493" s="38"/>
    </row>
    <row r="494" spans="3:34" ht="20.100000000000001" customHeight="1">
      <c r="C494" s="113"/>
      <c r="D494" s="114"/>
      <c r="P494" s="82"/>
      <c r="Q494" s="82"/>
      <c r="R494" s="38"/>
      <c r="S494" s="38"/>
      <c r="T494" s="38"/>
      <c r="U494" s="38"/>
      <c r="V494" s="38"/>
      <c r="W494" s="38"/>
      <c r="X494" s="38"/>
      <c r="Y494" s="38"/>
      <c r="Z494" s="38"/>
      <c r="AA494" s="38"/>
      <c r="AB494" s="38"/>
      <c r="AC494" s="38"/>
      <c r="AD494" s="38"/>
      <c r="AE494" s="38"/>
      <c r="AF494" s="38"/>
      <c r="AG494" s="38"/>
      <c r="AH494" s="38"/>
    </row>
    <row r="495" spans="3:34" ht="20.100000000000001" customHeight="1">
      <c r="C495" s="113"/>
      <c r="D495" s="114"/>
      <c r="P495" s="82"/>
      <c r="Q495" s="82"/>
      <c r="R495" s="38"/>
      <c r="S495" s="38"/>
      <c r="T495" s="38"/>
      <c r="U495" s="38"/>
      <c r="V495" s="38"/>
      <c r="W495" s="38"/>
      <c r="X495" s="38"/>
      <c r="Y495" s="38"/>
      <c r="Z495" s="38"/>
      <c r="AA495" s="38"/>
      <c r="AB495" s="38"/>
      <c r="AC495" s="38"/>
      <c r="AD495" s="38"/>
      <c r="AE495" s="38"/>
      <c r="AF495" s="38"/>
      <c r="AG495" s="38"/>
      <c r="AH495" s="38"/>
    </row>
    <row r="496" spans="3:34" ht="20.100000000000001" customHeight="1">
      <c r="C496" s="113"/>
      <c r="D496" s="114"/>
      <c r="P496" s="82"/>
      <c r="Q496" s="82"/>
      <c r="R496" s="38"/>
      <c r="S496" s="38"/>
      <c r="T496" s="38"/>
      <c r="U496" s="38"/>
      <c r="V496" s="38"/>
      <c r="W496" s="38"/>
      <c r="X496" s="38"/>
      <c r="Y496" s="38"/>
      <c r="Z496" s="38"/>
      <c r="AA496" s="38"/>
      <c r="AB496" s="38"/>
      <c r="AC496" s="38"/>
      <c r="AD496" s="38"/>
      <c r="AE496" s="38"/>
      <c r="AF496" s="38"/>
      <c r="AG496" s="38"/>
      <c r="AH496" s="38"/>
    </row>
    <row r="497" spans="3:34" ht="20.100000000000001" customHeight="1">
      <c r="C497" s="113"/>
      <c r="D497" s="114"/>
      <c r="P497" s="82"/>
      <c r="Q497" s="82"/>
      <c r="R497" s="38"/>
      <c r="S497" s="38"/>
      <c r="T497" s="38"/>
      <c r="U497" s="38"/>
      <c r="V497" s="38"/>
      <c r="W497" s="38"/>
      <c r="X497" s="38"/>
      <c r="Y497" s="38"/>
      <c r="Z497" s="38"/>
      <c r="AA497" s="38"/>
      <c r="AB497" s="38"/>
      <c r="AC497" s="38"/>
      <c r="AD497" s="38"/>
      <c r="AE497" s="38"/>
      <c r="AF497" s="38"/>
      <c r="AG497" s="38"/>
      <c r="AH497" s="38"/>
    </row>
    <row r="498" spans="3:34" ht="20.100000000000001" customHeight="1">
      <c r="C498" s="113"/>
      <c r="D498" s="114"/>
      <c r="P498" s="82"/>
      <c r="Q498" s="82"/>
      <c r="R498" s="38"/>
      <c r="S498" s="38"/>
      <c r="T498" s="38"/>
      <c r="U498" s="38"/>
      <c r="V498" s="38"/>
      <c r="W498" s="38"/>
      <c r="X498" s="38"/>
      <c r="Y498" s="38"/>
      <c r="Z498" s="38"/>
      <c r="AA498" s="38"/>
      <c r="AB498" s="38"/>
      <c r="AC498" s="38"/>
      <c r="AD498" s="38"/>
      <c r="AE498" s="38"/>
      <c r="AF498" s="38"/>
      <c r="AG498" s="38"/>
      <c r="AH498" s="38"/>
    </row>
    <row r="499" spans="3:34" ht="20.100000000000001" customHeight="1">
      <c r="C499" s="113"/>
      <c r="D499" s="114"/>
      <c r="P499" s="82"/>
      <c r="Q499" s="82"/>
      <c r="R499" s="38"/>
      <c r="S499" s="38"/>
      <c r="T499" s="38"/>
      <c r="U499" s="38"/>
      <c r="V499" s="38"/>
      <c r="W499" s="38"/>
      <c r="X499" s="38"/>
      <c r="Y499" s="38"/>
      <c r="Z499" s="38"/>
      <c r="AA499" s="38"/>
      <c r="AB499" s="38"/>
      <c r="AC499" s="38"/>
      <c r="AD499" s="38"/>
      <c r="AE499" s="38"/>
      <c r="AF499" s="38"/>
      <c r="AG499" s="38"/>
      <c r="AH499" s="38"/>
    </row>
    <row r="500" spans="3:34" ht="20.100000000000001" customHeight="1">
      <c r="C500" s="113"/>
      <c r="D500" s="114"/>
      <c r="P500" s="82"/>
      <c r="Q500" s="82"/>
      <c r="R500" s="38"/>
      <c r="S500" s="38"/>
      <c r="T500" s="38"/>
      <c r="U500" s="38"/>
      <c r="V500" s="38"/>
      <c r="W500" s="38"/>
      <c r="X500" s="38"/>
      <c r="Y500" s="38"/>
      <c r="Z500" s="38"/>
      <c r="AA500" s="38"/>
      <c r="AB500" s="38"/>
      <c r="AC500" s="38"/>
      <c r="AD500" s="38"/>
      <c r="AE500" s="38"/>
      <c r="AF500" s="38"/>
      <c r="AG500" s="38"/>
      <c r="AH500" s="38"/>
    </row>
    <row r="501" spans="3:34" ht="20.100000000000001" customHeight="1">
      <c r="C501" s="113"/>
      <c r="D501" s="114"/>
      <c r="P501" s="82"/>
      <c r="Q501" s="82"/>
      <c r="R501" s="38"/>
      <c r="S501" s="38"/>
      <c r="T501" s="38"/>
      <c r="U501" s="38"/>
      <c r="V501" s="38"/>
      <c r="W501" s="38"/>
      <c r="X501" s="38"/>
      <c r="Y501" s="38"/>
      <c r="Z501" s="38"/>
      <c r="AA501" s="38"/>
      <c r="AB501" s="38"/>
      <c r="AC501" s="38"/>
      <c r="AD501" s="38"/>
      <c r="AE501" s="38"/>
      <c r="AF501" s="38"/>
      <c r="AG501" s="38"/>
      <c r="AH501" s="38"/>
    </row>
    <row r="502" spans="3:34" ht="20.100000000000001" customHeight="1">
      <c r="C502" s="113"/>
      <c r="D502" s="114"/>
      <c r="P502" s="82"/>
      <c r="Q502" s="82"/>
      <c r="R502" s="38"/>
      <c r="S502" s="38"/>
      <c r="T502" s="38"/>
      <c r="U502" s="38"/>
      <c r="V502" s="38"/>
      <c r="W502" s="38"/>
      <c r="X502" s="38"/>
      <c r="Y502" s="38"/>
      <c r="Z502" s="38"/>
      <c r="AA502" s="38"/>
      <c r="AB502" s="38"/>
      <c r="AC502" s="38"/>
      <c r="AD502" s="38"/>
      <c r="AE502" s="38"/>
      <c r="AF502" s="38"/>
      <c r="AG502" s="38"/>
      <c r="AH502" s="38"/>
    </row>
    <row r="503" spans="3:34" ht="20.100000000000001" customHeight="1">
      <c r="C503" s="113"/>
      <c r="D503" s="114"/>
      <c r="P503" s="82"/>
      <c r="Q503" s="82"/>
      <c r="R503" s="38"/>
      <c r="S503" s="38"/>
      <c r="T503" s="38"/>
      <c r="U503" s="38"/>
      <c r="V503" s="38"/>
      <c r="W503" s="38"/>
      <c r="X503" s="38"/>
      <c r="Y503" s="38"/>
      <c r="Z503" s="38"/>
      <c r="AA503" s="38"/>
      <c r="AB503" s="38"/>
      <c r="AC503" s="38"/>
      <c r="AD503" s="38"/>
      <c r="AE503" s="38"/>
      <c r="AF503" s="38"/>
      <c r="AG503" s="38"/>
      <c r="AH503" s="38"/>
    </row>
    <row r="504" spans="3:34" ht="20.100000000000001" customHeight="1">
      <c r="C504" s="113"/>
      <c r="D504" s="114"/>
      <c r="P504" s="82"/>
      <c r="Q504" s="82"/>
      <c r="R504" s="38"/>
      <c r="S504" s="38"/>
      <c r="T504" s="38"/>
      <c r="U504" s="38"/>
      <c r="V504" s="38"/>
      <c r="W504" s="38"/>
      <c r="X504" s="38"/>
      <c r="Y504" s="38"/>
      <c r="Z504" s="38"/>
      <c r="AA504" s="38"/>
      <c r="AB504" s="38"/>
      <c r="AC504" s="38"/>
      <c r="AD504" s="38"/>
      <c r="AE504" s="38"/>
      <c r="AF504" s="38"/>
      <c r="AG504" s="38"/>
      <c r="AH504" s="38"/>
    </row>
    <row r="505" spans="3:34" ht="20.100000000000001" customHeight="1">
      <c r="C505" s="113"/>
      <c r="D505" s="114"/>
      <c r="P505" s="82"/>
      <c r="Q505" s="82"/>
      <c r="R505" s="38"/>
      <c r="S505" s="38"/>
      <c r="T505" s="38"/>
      <c r="U505" s="38"/>
      <c r="V505" s="38"/>
      <c r="W505" s="38"/>
      <c r="X505" s="38"/>
      <c r="Y505" s="38"/>
      <c r="Z505" s="38"/>
      <c r="AA505" s="38"/>
      <c r="AB505" s="38"/>
      <c r="AC505" s="38"/>
      <c r="AD505" s="38"/>
      <c r="AE505" s="38"/>
      <c r="AF505" s="38"/>
      <c r="AG505" s="38"/>
      <c r="AH505" s="38"/>
    </row>
    <row r="506" spans="3:34" ht="20.100000000000001" customHeight="1">
      <c r="C506" s="113"/>
      <c r="D506" s="114"/>
      <c r="P506" s="82"/>
      <c r="Q506" s="82"/>
      <c r="R506" s="38"/>
      <c r="S506" s="38"/>
      <c r="T506" s="38"/>
      <c r="U506" s="38"/>
      <c r="V506" s="38"/>
      <c r="W506" s="38"/>
      <c r="X506" s="38"/>
      <c r="Y506" s="38"/>
      <c r="Z506" s="38"/>
      <c r="AA506" s="38"/>
      <c r="AB506" s="38"/>
      <c r="AC506" s="38"/>
      <c r="AD506" s="38"/>
      <c r="AE506" s="38"/>
      <c r="AF506" s="38"/>
      <c r="AG506" s="38"/>
      <c r="AH506" s="38"/>
    </row>
    <row r="507" spans="3:34" ht="20.100000000000001" customHeight="1">
      <c r="C507" s="113"/>
      <c r="D507" s="114"/>
      <c r="P507" s="82"/>
      <c r="Q507" s="82"/>
      <c r="R507" s="38"/>
      <c r="S507" s="38"/>
      <c r="T507" s="38"/>
      <c r="U507" s="38"/>
      <c r="V507" s="38"/>
      <c r="W507" s="38"/>
      <c r="X507" s="38"/>
      <c r="Y507" s="38"/>
      <c r="Z507" s="38"/>
      <c r="AA507" s="38"/>
      <c r="AB507" s="38"/>
      <c r="AC507" s="38"/>
      <c r="AD507" s="38"/>
      <c r="AE507" s="38"/>
      <c r="AF507" s="38"/>
      <c r="AG507" s="38"/>
      <c r="AH507" s="38"/>
    </row>
    <row r="508" spans="3:34" ht="20.100000000000001" customHeight="1">
      <c r="C508" s="113"/>
      <c r="D508" s="114"/>
      <c r="P508" s="82"/>
      <c r="Q508" s="82"/>
      <c r="R508" s="38"/>
      <c r="S508" s="38"/>
      <c r="T508" s="38"/>
      <c r="U508" s="38"/>
      <c r="V508" s="38"/>
      <c r="W508" s="38"/>
      <c r="X508" s="38"/>
      <c r="Y508" s="38"/>
      <c r="Z508" s="38"/>
      <c r="AA508" s="38"/>
      <c r="AB508" s="38"/>
      <c r="AC508" s="38"/>
      <c r="AD508" s="38"/>
      <c r="AE508" s="38"/>
      <c r="AF508" s="38"/>
      <c r="AG508" s="38"/>
      <c r="AH508" s="38"/>
    </row>
    <row r="509" spans="3:34" ht="20.100000000000001" customHeight="1">
      <c r="C509" s="113"/>
      <c r="D509" s="114"/>
      <c r="P509" s="82"/>
      <c r="Q509" s="82"/>
      <c r="R509" s="38"/>
      <c r="S509" s="38"/>
      <c r="T509" s="38"/>
      <c r="U509" s="38"/>
      <c r="V509" s="38"/>
      <c r="W509" s="38"/>
      <c r="X509" s="38"/>
      <c r="Y509" s="38"/>
      <c r="Z509" s="38"/>
      <c r="AA509" s="38"/>
      <c r="AB509" s="38"/>
      <c r="AC509" s="38"/>
      <c r="AD509" s="38"/>
      <c r="AE509" s="38"/>
      <c r="AF509" s="38"/>
      <c r="AG509" s="38"/>
      <c r="AH509" s="38"/>
    </row>
    <row r="510" spans="3:34" ht="20.100000000000001" customHeight="1">
      <c r="C510" s="113"/>
      <c r="D510" s="114"/>
      <c r="P510" s="82"/>
      <c r="Q510" s="82"/>
      <c r="R510" s="38"/>
      <c r="S510" s="38"/>
      <c r="T510" s="38"/>
      <c r="U510" s="38"/>
      <c r="V510" s="38"/>
      <c r="W510" s="38"/>
      <c r="X510" s="38"/>
      <c r="Y510" s="38"/>
      <c r="Z510" s="38"/>
      <c r="AA510" s="38"/>
      <c r="AB510" s="38"/>
      <c r="AC510" s="38"/>
      <c r="AD510" s="38"/>
      <c r="AE510" s="38"/>
      <c r="AF510" s="38"/>
      <c r="AG510" s="38"/>
      <c r="AH510" s="38"/>
    </row>
    <row r="511" spans="3:34" ht="20.100000000000001" customHeight="1">
      <c r="C511" s="113"/>
      <c r="D511" s="114"/>
      <c r="P511" s="82"/>
      <c r="Q511" s="82"/>
      <c r="R511" s="38"/>
      <c r="S511" s="38"/>
      <c r="T511" s="38"/>
      <c r="U511" s="38"/>
      <c r="V511" s="38"/>
      <c r="W511" s="38"/>
      <c r="X511" s="38"/>
      <c r="Y511" s="38"/>
      <c r="Z511" s="38"/>
      <c r="AA511" s="38"/>
      <c r="AB511" s="38"/>
      <c r="AC511" s="38"/>
      <c r="AD511" s="38"/>
      <c r="AE511" s="38"/>
      <c r="AF511" s="38"/>
      <c r="AG511" s="38"/>
      <c r="AH511" s="38"/>
    </row>
    <row r="512" spans="3:34" ht="20.100000000000001" customHeight="1">
      <c r="C512" s="113"/>
      <c r="D512" s="114"/>
      <c r="P512" s="82"/>
      <c r="Q512" s="82"/>
      <c r="R512" s="38"/>
      <c r="S512" s="38"/>
      <c r="T512" s="38"/>
      <c r="U512" s="38"/>
      <c r="V512" s="38"/>
      <c r="W512" s="38"/>
      <c r="X512" s="38"/>
      <c r="Y512" s="38"/>
      <c r="Z512" s="38"/>
      <c r="AA512" s="38"/>
      <c r="AB512" s="38"/>
      <c r="AC512" s="38"/>
      <c r="AD512" s="38"/>
      <c r="AE512" s="38"/>
      <c r="AF512" s="38"/>
      <c r="AG512" s="38"/>
      <c r="AH512" s="38"/>
    </row>
    <row r="513" spans="3:34" ht="20.100000000000001" customHeight="1">
      <c r="C513" s="113"/>
      <c r="D513" s="114"/>
      <c r="P513" s="82"/>
      <c r="Q513" s="82"/>
      <c r="R513" s="38"/>
      <c r="S513" s="38"/>
      <c r="T513" s="38"/>
      <c r="U513" s="38"/>
      <c r="V513" s="38"/>
      <c r="W513" s="38"/>
      <c r="X513" s="38"/>
      <c r="Y513" s="38"/>
      <c r="Z513" s="38"/>
      <c r="AA513" s="38"/>
      <c r="AB513" s="38"/>
      <c r="AC513" s="38"/>
      <c r="AD513" s="38"/>
      <c r="AE513" s="38"/>
      <c r="AF513" s="38"/>
      <c r="AG513" s="38"/>
      <c r="AH513" s="38"/>
    </row>
    <row r="514" spans="3:34" ht="20.100000000000001" customHeight="1">
      <c r="C514" s="113"/>
      <c r="D514" s="114"/>
      <c r="P514" s="82"/>
      <c r="Q514" s="82"/>
      <c r="R514" s="38"/>
      <c r="S514" s="38"/>
      <c r="T514" s="38"/>
      <c r="U514" s="38"/>
      <c r="V514" s="38"/>
      <c r="W514" s="38"/>
      <c r="X514" s="38"/>
      <c r="Y514" s="38"/>
      <c r="Z514" s="38"/>
      <c r="AA514" s="38"/>
      <c r="AB514" s="38"/>
      <c r="AC514" s="38"/>
      <c r="AD514" s="38"/>
      <c r="AE514" s="38"/>
      <c r="AF514" s="38"/>
      <c r="AG514" s="38"/>
      <c r="AH514" s="38"/>
    </row>
    <row r="515" spans="3:34" ht="20.100000000000001" customHeight="1">
      <c r="C515" s="113"/>
      <c r="D515" s="114"/>
      <c r="P515" s="82"/>
      <c r="Q515" s="82"/>
      <c r="R515" s="38"/>
      <c r="S515" s="38"/>
      <c r="T515" s="38"/>
      <c r="U515" s="38"/>
      <c r="V515" s="38"/>
      <c r="W515" s="38"/>
      <c r="X515" s="38"/>
      <c r="Y515" s="38"/>
      <c r="Z515" s="38"/>
      <c r="AA515" s="38"/>
      <c r="AB515" s="38"/>
      <c r="AC515" s="38"/>
      <c r="AD515" s="38"/>
      <c r="AE515" s="38"/>
      <c r="AF515" s="38"/>
      <c r="AG515" s="38"/>
      <c r="AH515" s="38"/>
    </row>
    <row r="516" spans="3:34" ht="20.100000000000001" customHeight="1">
      <c r="C516" s="113"/>
      <c r="D516" s="114"/>
      <c r="P516" s="82"/>
      <c r="Q516" s="82"/>
      <c r="R516" s="38"/>
      <c r="S516" s="38"/>
      <c r="T516" s="38"/>
      <c r="U516" s="38"/>
      <c r="V516" s="38"/>
      <c r="W516" s="38"/>
      <c r="X516" s="38"/>
      <c r="Y516" s="38"/>
      <c r="Z516" s="38"/>
      <c r="AA516" s="38"/>
      <c r="AB516" s="38"/>
      <c r="AC516" s="38"/>
      <c r="AD516" s="38"/>
      <c r="AE516" s="38"/>
      <c r="AF516" s="38"/>
      <c r="AG516" s="38"/>
      <c r="AH516" s="38"/>
    </row>
    <row r="517" spans="3:34" ht="20.100000000000001" customHeight="1">
      <c r="C517" s="113"/>
      <c r="D517" s="114"/>
      <c r="P517" s="82"/>
      <c r="Q517" s="82"/>
      <c r="R517" s="38"/>
      <c r="S517" s="38"/>
      <c r="T517" s="38"/>
      <c r="U517" s="38"/>
      <c r="V517" s="38"/>
      <c r="W517" s="38"/>
      <c r="X517" s="38"/>
      <c r="Y517" s="38"/>
      <c r="Z517" s="38"/>
      <c r="AA517" s="38"/>
      <c r="AB517" s="38"/>
      <c r="AC517" s="38"/>
      <c r="AD517" s="38"/>
      <c r="AE517" s="38"/>
      <c r="AF517" s="38"/>
      <c r="AG517" s="38"/>
      <c r="AH517" s="38"/>
    </row>
    <row r="518" spans="3:34" ht="20.100000000000001" customHeight="1">
      <c r="C518" s="113"/>
      <c r="D518" s="114"/>
      <c r="P518" s="82"/>
      <c r="Q518" s="82"/>
      <c r="R518" s="38"/>
      <c r="S518" s="38"/>
      <c r="T518" s="38"/>
      <c r="U518" s="38"/>
      <c r="V518" s="38"/>
      <c r="W518" s="38"/>
      <c r="X518" s="38"/>
      <c r="Y518" s="38"/>
      <c r="Z518" s="38"/>
      <c r="AA518" s="38"/>
      <c r="AB518" s="38"/>
      <c r="AC518" s="38"/>
      <c r="AD518" s="38"/>
      <c r="AE518" s="38"/>
      <c r="AF518" s="38"/>
      <c r="AG518" s="38"/>
      <c r="AH518" s="38"/>
    </row>
    <row r="519" spans="3:34" ht="20.100000000000001" customHeight="1">
      <c r="C519" s="113"/>
      <c r="D519" s="114"/>
      <c r="P519" s="82"/>
      <c r="Q519" s="82"/>
      <c r="R519" s="38"/>
      <c r="S519" s="38"/>
      <c r="T519" s="38"/>
      <c r="U519" s="38"/>
      <c r="V519" s="38"/>
      <c r="W519" s="38"/>
      <c r="X519" s="38"/>
      <c r="Y519" s="38"/>
      <c r="Z519" s="38"/>
      <c r="AA519" s="38"/>
      <c r="AB519" s="38"/>
      <c r="AC519" s="38"/>
      <c r="AD519" s="38"/>
      <c r="AE519" s="38"/>
      <c r="AF519" s="38"/>
      <c r="AG519" s="38"/>
      <c r="AH519" s="38"/>
    </row>
    <row r="520" spans="3:34" ht="20.100000000000001" customHeight="1">
      <c r="C520" s="113"/>
      <c r="D520" s="114"/>
      <c r="P520" s="82"/>
      <c r="Q520" s="82"/>
      <c r="R520" s="38"/>
      <c r="S520" s="38"/>
      <c r="T520" s="38"/>
      <c r="U520" s="38"/>
      <c r="V520" s="38"/>
      <c r="W520" s="38"/>
      <c r="X520" s="38"/>
      <c r="Y520" s="38"/>
      <c r="Z520" s="38"/>
      <c r="AA520" s="38"/>
      <c r="AB520" s="38"/>
      <c r="AC520" s="38"/>
      <c r="AD520" s="38"/>
      <c r="AE520" s="38"/>
      <c r="AF520" s="38"/>
      <c r="AG520" s="38"/>
      <c r="AH520" s="38"/>
    </row>
    <row r="521" spans="3:34" ht="20.100000000000001" customHeight="1">
      <c r="C521" s="113"/>
      <c r="D521" s="114"/>
      <c r="P521" s="82"/>
      <c r="Q521" s="82"/>
      <c r="R521" s="38"/>
      <c r="S521" s="38"/>
      <c r="T521" s="38"/>
      <c r="U521" s="38"/>
      <c r="V521" s="38"/>
      <c r="W521" s="38"/>
      <c r="X521" s="38"/>
      <c r="Y521" s="38"/>
      <c r="Z521" s="38"/>
      <c r="AA521" s="38"/>
      <c r="AB521" s="38"/>
      <c r="AC521" s="38"/>
      <c r="AD521" s="38"/>
      <c r="AE521" s="38"/>
      <c r="AF521" s="38"/>
      <c r="AG521" s="38"/>
      <c r="AH521" s="38"/>
    </row>
    <row r="522" spans="3:34" ht="20.100000000000001" customHeight="1">
      <c r="C522" s="113"/>
      <c r="D522" s="114"/>
      <c r="P522" s="82"/>
      <c r="Q522" s="82"/>
      <c r="R522" s="38"/>
      <c r="S522" s="38"/>
      <c r="T522" s="38"/>
      <c r="U522" s="38"/>
      <c r="V522" s="38"/>
      <c r="W522" s="38"/>
      <c r="X522" s="38"/>
      <c r="Y522" s="38"/>
      <c r="Z522" s="38"/>
      <c r="AA522" s="38"/>
      <c r="AB522" s="38"/>
      <c r="AC522" s="38"/>
      <c r="AD522" s="38"/>
      <c r="AE522" s="38"/>
      <c r="AF522" s="38"/>
      <c r="AG522" s="38"/>
      <c r="AH522" s="38"/>
    </row>
    <row r="523" spans="3:34" ht="20.100000000000001" customHeight="1">
      <c r="C523" s="113"/>
      <c r="D523" s="114"/>
      <c r="P523" s="82"/>
      <c r="Q523" s="82"/>
      <c r="R523" s="38"/>
      <c r="S523" s="38"/>
      <c r="T523" s="38"/>
      <c r="U523" s="38"/>
      <c r="V523" s="38"/>
      <c r="W523" s="38"/>
      <c r="X523" s="38"/>
      <c r="Y523" s="38"/>
      <c r="Z523" s="38"/>
      <c r="AA523" s="38"/>
      <c r="AB523" s="38"/>
      <c r="AC523" s="38"/>
      <c r="AD523" s="38"/>
      <c r="AE523" s="38"/>
      <c r="AF523" s="38"/>
      <c r="AG523" s="38"/>
      <c r="AH523" s="38"/>
    </row>
    <row r="524" spans="3:34" ht="20.100000000000001" customHeight="1">
      <c r="C524" s="113"/>
      <c r="D524" s="114"/>
      <c r="P524" s="82"/>
      <c r="Q524" s="82"/>
      <c r="R524" s="38"/>
      <c r="S524" s="38"/>
      <c r="T524" s="38"/>
      <c r="U524" s="38"/>
      <c r="V524" s="38"/>
      <c r="W524" s="38"/>
      <c r="X524" s="38"/>
      <c r="Y524" s="38"/>
      <c r="Z524" s="38"/>
      <c r="AA524" s="38"/>
      <c r="AB524" s="38"/>
      <c r="AC524" s="38"/>
      <c r="AD524" s="38"/>
      <c r="AE524" s="38"/>
      <c r="AF524" s="38"/>
      <c r="AG524" s="38"/>
      <c r="AH524" s="38"/>
    </row>
    <row r="525" spans="3:34" ht="20.100000000000001" customHeight="1">
      <c r="C525" s="113"/>
      <c r="D525" s="114"/>
      <c r="P525" s="82"/>
      <c r="Q525" s="82"/>
      <c r="R525" s="38"/>
      <c r="S525" s="38"/>
      <c r="T525" s="38"/>
      <c r="U525" s="38"/>
      <c r="V525" s="38"/>
      <c r="W525" s="38"/>
      <c r="X525" s="38"/>
      <c r="Y525" s="38"/>
      <c r="Z525" s="38"/>
      <c r="AA525" s="38"/>
      <c r="AB525" s="38"/>
      <c r="AC525" s="38"/>
      <c r="AD525" s="38"/>
      <c r="AE525" s="38"/>
      <c r="AF525" s="38"/>
      <c r="AG525" s="38"/>
      <c r="AH525" s="38"/>
    </row>
    <row r="526" spans="3:34" ht="20.100000000000001" customHeight="1">
      <c r="C526" s="113"/>
      <c r="D526" s="114"/>
      <c r="P526" s="82"/>
      <c r="Q526" s="82"/>
      <c r="R526" s="38"/>
      <c r="S526" s="38"/>
      <c r="T526" s="38"/>
      <c r="U526" s="38"/>
      <c r="V526" s="38"/>
      <c r="W526" s="38"/>
      <c r="X526" s="38"/>
      <c r="Y526" s="38"/>
      <c r="Z526" s="38"/>
      <c r="AA526" s="38"/>
      <c r="AB526" s="38"/>
      <c r="AC526" s="38"/>
      <c r="AD526" s="38"/>
      <c r="AE526" s="38"/>
      <c r="AF526" s="38"/>
      <c r="AG526" s="38"/>
      <c r="AH526" s="38"/>
    </row>
    <row r="527" spans="3:34" ht="20.100000000000001" customHeight="1">
      <c r="C527" s="113"/>
      <c r="D527" s="114"/>
      <c r="P527" s="82"/>
      <c r="Q527" s="82"/>
      <c r="R527" s="38"/>
      <c r="S527" s="38"/>
      <c r="T527" s="38"/>
      <c r="U527" s="38"/>
      <c r="V527" s="38"/>
      <c r="W527" s="38"/>
      <c r="X527" s="38"/>
      <c r="Y527" s="38"/>
      <c r="Z527" s="38"/>
      <c r="AA527" s="38"/>
      <c r="AB527" s="38"/>
      <c r="AC527" s="38"/>
      <c r="AD527" s="38"/>
      <c r="AE527" s="38"/>
      <c r="AF527" s="38"/>
      <c r="AG527" s="38"/>
      <c r="AH527" s="38"/>
    </row>
    <row r="528" spans="3:34" ht="20.100000000000001" customHeight="1">
      <c r="C528" s="113"/>
      <c r="D528" s="114"/>
      <c r="P528" s="82"/>
      <c r="Q528" s="82"/>
      <c r="R528" s="38"/>
      <c r="S528" s="38"/>
      <c r="T528" s="38"/>
      <c r="U528" s="38"/>
      <c r="V528" s="38"/>
      <c r="W528" s="38"/>
      <c r="X528" s="38"/>
      <c r="Y528" s="38"/>
      <c r="Z528" s="38"/>
      <c r="AA528" s="38"/>
      <c r="AB528" s="38"/>
      <c r="AC528" s="38"/>
      <c r="AD528" s="38"/>
      <c r="AE528" s="38"/>
      <c r="AF528" s="38"/>
      <c r="AG528" s="38"/>
      <c r="AH528" s="38"/>
    </row>
    <row r="529" spans="3:34" ht="20.100000000000001" customHeight="1">
      <c r="C529" s="113"/>
      <c r="D529" s="114"/>
      <c r="P529" s="82"/>
      <c r="Q529" s="82"/>
      <c r="R529" s="38"/>
      <c r="S529" s="38"/>
      <c r="T529" s="38"/>
      <c r="U529" s="38"/>
      <c r="V529" s="38"/>
      <c r="W529" s="38"/>
      <c r="X529" s="38"/>
      <c r="Y529" s="38"/>
      <c r="Z529" s="38"/>
      <c r="AA529" s="38"/>
      <c r="AB529" s="38"/>
      <c r="AC529" s="38"/>
      <c r="AD529" s="38"/>
      <c r="AE529" s="38"/>
      <c r="AF529" s="38"/>
      <c r="AG529" s="38"/>
      <c r="AH529" s="38"/>
    </row>
    <row r="530" spans="3:34" ht="20.100000000000001" customHeight="1">
      <c r="C530" s="113"/>
      <c r="D530" s="114"/>
      <c r="P530" s="82"/>
      <c r="Q530" s="82"/>
      <c r="R530" s="38"/>
      <c r="S530" s="38"/>
      <c r="T530" s="38"/>
      <c r="U530" s="38"/>
      <c r="V530" s="38"/>
      <c r="W530" s="38"/>
      <c r="X530" s="38"/>
      <c r="Y530" s="38"/>
      <c r="Z530" s="38"/>
      <c r="AA530" s="38"/>
      <c r="AB530" s="38"/>
      <c r="AC530" s="38"/>
      <c r="AD530" s="38"/>
      <c r="AE530" s="38"/>
      <c r="AF530" s="38"/>
      <c r="AG530" s="38"/>
      <c r="AH530" s="38"/>
    </row>
    <row r="531" spans="3:34" ht="20.100000000000001" customHeight="1">
      <c r="C531" s="113"/>
      <c r="D531" s="114"/>
      <c r="P531" s="82"/>
      <c r="Q531" s="82"/>
      <c r="R531" s="38"/>
      <c r="S531" s="38"/>
      <c r="T531" s="38"/>
      <c r="U531" s="38"/>
      <c r="V531" s="38"/>
      <c r="W531" s="38"/>
      <c r="X531" s="38"/>
      <c r="Y531" s="38"/>
      <c r="Z531" s="38"/>
      <c r="AA531" s="38"/>
      <c r="AB531" s="38"/>
      <c r="AC531" s="38"/>
      <c r="AD531" s="38"/>
      <c r="AE531" s="38"/>
      <c r="AF531" s="38"/>
      <c r="AG531" s="38"/>
      <c r="AH531" s="38"/>
    </row>
    <row r="532" spans="3:34" ht="20.100000000000001" customHeight="1">
      <c r="C532" s="113"/>
      <c r="D532" s="114"/>
      <c r="P532" s="82"/>
      <c r="Q532" s="82"/>
      <c r="R532" s="38"/>
      <c r="S532" s="38"/>
      <c r="T532" s="38"/>
      <c r="U532" s="38"/>
      <c r="V532" s="38"/>
      <c r="W532" s="38"/>
      <c r="X532" s="38"/>
      <c r="Y532" s="38"/>
      <c r="Z532" s="38"/>
      <c r="AA532" s="38"/>
      <c r="AB532" s="38"/>
      <c r="AC532" s="38"/>
      <c r="AD532" s="38"/>
      <c r="AE532" s="38"/>
      <c r="AF532" s="38"/>
      <c r="AG532" s="38"/>
      <c r="AH532" s="38"/>
    </row>
    <row r="533" spans="3:34" ht="20.100000000000001" customHeight="1">
      <c r="C533" s="113"/>
      <c r="D533" s="114"/>
      <c r="P533" s="82"/>
      <c r="Q533" s="82"/>
      <c r="R533" s="38"/>
      <c r="S533" s="38"/>
      <c r="T533" s="38"/>
      <c r="U533" s="38"/>
      <c r="V533" s="38"/>
      <c r="W533" s="38"/>
      <c r="X533" s="38"/>
      <c r="Y533" s="38"/>
      <c r="Z533" s="38"/>
      <c r="AA533" s="38"/>
      <c r="AB533" s="38"/>
      <c r="AC533" s="38"/>
      <c r="AD533" s="38"/>
      <c r="AE533" s="38"/>
      <c r="AF533" s="38"/>
      <c r="AG533" s="38"/>
      <c r="AH533" s="38"/>
    </row>
    <row r="534" spans="3:34" ht="20.100000000000001" customHeight="1">
      <c r="C534" s="113"/>
      <c r="D534" s="114"/>
      <c r="P534" s="82"/>
      <c r="Q534" s="82"/>
      <c r="R534" s="38"/>
      <c r="S534" s="38"/>
      <c r="T534" s="38"/>
      <c r="U534" s="38"/>
      <c r="V534" s="38"/>
      <c r="W534" s="38"/>
      <c r="X534" s="38"/>
      <c r="Y534" s="38"/>
      <c r="Z534" s="38"/>
      <c r="AA534" s="38"/>
      <c r="AB534" s="38"/>
      <c r="AC534" s="38"/>
      <c r="AD534" s="38"/>
      <c r="AE534" s="38"/>
      <c r="AF534" s="38"/>
      <c r="AG534" s="38"/>
      <c r="AH534" s="38"/>
    </row>
    <row r="535" spans="3:34" ht="20.100000000000001" customHeight="1">
      <c r="C535" s="113"/>
      <c r="D535" s="114"/>
      <c r="P535" s="82"/>
      <c r="Q535" s="82"/>
      <c r="R535" s="38"/>
      <c r="S535" s="38"/>
      <c r="T535" s="38"/>
      <c r="U535" s="38"/>
      <c r="V535" s="38"/>
      <c r="W535" s="38"/>
      <c r="X535" s="38"/>
      <c r="Y535" s="38"/>
      <c r="Z535" s="38"/>
      <c r="AA535" s="38"/>
      <c r="AB535" s="38"/>
      <c r="AC535" s="38"/>
      <c r="AD535" s="38"/>
      <c r="AE535" s="38"/>
      <c r="AF535" s="38"/>
      <c r="AG535" s="38"/>
      <c r="AH535" s="38"/>
    </row>
    <row r="536" spans="3:34" ht="20.100000000000001" customHeight="1">
      <c r="C536" s="113"/>
      <c r="D536" s="114"/>
      <c r="P536" s="82"/>
      <c r="Q536" s="82"/>
      <c r="R536" s="38"/>
      <c r="S536" s="38"/>
      <c r="T536" s="38"/>
      <c r="U536" s="38"/>
      <c r="V536" s="38"/>
      <c r="W536" s="38"/>
      <c r="X536" s="38"/>
      <c r="Y536" s="38"/>
      <c r="Z536" s="38"/>
      <c r="AA536" s="38"/>
      <c r="AB536" s="38"/>
      <c r="AC536" s="38"/>
      <c r="AD536" s="38"/>
      <c r="AE536" s="38"/>
      <c r="AF536" s="38"/>
      <c r="AG536" s="38"/>
      <c r="AH536" s="38"/>
    </row>
    <row r="537" spans="3:34" ht="20.100000000000001" customHeight="1">
      <c r="C537" s="113"/>
      <c r="D537" s="114"/>
      <c r="P537" s="82"/>
      <c r="Q537" s="82"/>
      <c r="R537" s="38"/>
      <c r="S537" s="38"/>
      <c r="T537" s="38"/>
      <c r="U537" s="38"/>
      <c r="V537" s="38"/>
      <c r="W537" s="38"/>
      <c r="X537" s="38"/>
      <c r="Y537" s="38"/>
      <c r="Z537" s="38"/>
      <c r="AA537" s="38"/>
      <c r="AB537" s="38"/>
      <c r="AC537" s="38"/>
      <c r="AD537" s="38"/>
      <c r="AE537" s="38"/>
      <c r="AF537" s="38"/>
      <c r="AG537" s="38"/>
      <c r="AH537" s="38"/>
    </row>
    <row r="538" spans="3:34" ht="20.100000000000001" customHeight="1">
      <c r="C538" s="113"/>
      <c r="D538" s="114"/>
      <c r="P538" s="82"/>
      <c r="Q538" s="82"/>
      <c r="R538" s="38"/>
      <c r="S538" s="38"/>
      <c r="T538" s="38"/>
      <c r="U538" s="38"/>
      <c r="V538" s="38"/>
      <c r="W538" s="38"/>
      <c r="X538" s="38"/>
      <c r="Y538" s="38"/>
      <c r="Z538" s="38"/>
      <c r="AA538" s="38"/>
      <c r="AB538" s="38"/>
      <c r="AC538" s="38"/>
      <c r="AD538" s="38"/>
      <c r="AE538" s="38"/>
      <c r="AF538" s="38"/>
      <c r="AG538" s="38"/>
      <c r="AH538" s="38"/>
    </row>
    <row r="539" spans="3:34" ht="20.100000000000001" customHeight="1">
      <c r="C539" s="113"/>
      <c r="D539" s="114"/>
      <c r="P539" s="82"/>
      <c r="Q539" s="82"/>
      <c r="R539" s="38"/>
      <c r="S539" s="38"/>
      <c r="T539" s="38"/>
      <c r="U539" s="38"/>
      <c r="V539" s="38"/>
      <c r="W539" s="38"/>
      <c r="X539" s="38"/>
      <c r="Y539" s="38"/>
      <c r="Z539" s="38"/>
      <c r="AA539" s="38"/>
      <c r="AB539" s="38"/>
      <c r="AC539" s="38"/>
      <c r="AD539" s="38"/>
      <c r="AE539" s="38"/>
      <c r="AF539" s="38"/>
      <c r="AG539" s="38"/>
      <c r="AH539" s="38"/>
    </row>
    <row r="540" spans="3:34" ht="20.100000000000001" customHeight="1">
      <c r="C540" s="113"/>
      <c r="D540" s="114"/>
      <c r="P540" s="82"/>
      <c r="Q540" s="82"/>
      <c r="R540" s="38"/>
      <c r="S540" s="38"/>
      <c r="T540" s="38"/>
      <c r="U540" s="38"/>
      <c r="V540" s="38"/>
      <c r="W540" s="38"/>
      <c r="X540" s="38"/>
      <c r="Y540" s="38"/>
      <c r="Z540" s="38"/>
      <c r="AA540" s="38"/>
      <c r="AB540" s="38"/>
      <c r="AC540" s="38"/>
      <c r="AD540" s="38"/>
      <c r="AE540" s="38"/>
      <c r="AF540" s="38"/>
      <c r="AG540" s="38"/>
      <c r="AH540" s="38"/>
    </row>
    <row r="541" spans="3:34" ht="20.100000000000001" customHeight="1">
      <c r="C541" s="113"/>
      <c r="D541" s="114"/>
      <c r="P541" s="82"/>
      <c r="Q541" s="82"/>
      <c r="R541" s="38"/>
      <c r="S541" s="38"/>
      <c r="T541" s="38"/>
      <c r="U541" s="38"/>
      <c r="V541" s="38"/>
      <c r="W541" s="38"/>
      <c r="X541" s="38"/>
      <c r="Y541" s="38"/>
      <c r="Z541" s="38"/>
      <c r="AA541" s="38"/>
      <c r="AB541" s="38"/>
      <c r="AC541" s="38"/>
      <c r="AD541" s="38"/>
      <c r="AE541" s="38"/>
      <c r="AF541" s="38"/>
      <c r="AG541" s="38"/>
      <c r="AH541" s="38"/>
    </row>
    <row r="542" spans="3:34" ht="20.100000000000001" customHeight="1">
      <c r="C542" s="113"/>
      <c r="D542" s="114"/>
      <c r="P542" s="82"/>
      <c r="Q542" s="82"/>
      <c r="R542" s="38"/>
      <c r="S542" s="38"/>
      <c r="T542" s="38"/>
      <c r="U542" s="38"/>
      <c r="V542" s="38"/>
      <c r="W542" s="38"/>
      <c r="X542" s="38"/>
      <c r="Y542" s="38"/>
      <c r="Z542" s="38"/>
      <c r="AA542" s="38"/>
      <c r="AB542" s="38"/>
      <c r="AC542" s="38"/>
      <c r="AD542" s="38"/>
      <c r="AE542" s="38"/>
      <c r="AF542" s="38"/>
      <c r="AG542" s="38"/>
      <c r="AH542" s="38"/>
    </row>
    <row r="543" spans="3:34" ht="20.100000000000001" customHeight="1">
      <c r="C543" s="113"/>
      <c r="D543" s="114"/>
      <c r="P543" s="82"/>
      <c r="Q543" s="82"/>
      <c r="R543" s="38"/>
      <c r="S543" s="38"/>
      <c r="T543" s="38"/>
      <c r="U543" s="38"/>
      <c r="V543" s="38"/>
      <c r="W543" s="38"/>
      <c r="X543" s="38"/>
      <c r="Y543" s="38"/>
      <c r="Z543" s="38"/>
      <c r="AA543" s="38"/>
      <c r="AB543" s="38"/>
      <c r="AC543" s="38"/>
      <c r="AD543" s="38"/>
      <c r="AE543" s="38"/>
      <c r="AF543" s="38"/>
      <c r="AG543" s="38"/>
      <c r="AH543" s="38"/>
    </row>
    <row r="544" spans="3:34" ht="20.100000000000001" customHeight="1">
      <c r="C544" s="113"/>
      <c r="D544" s="114"/>
      <c r="P544" s="82"/>
      <c r="Q544" s="82"/>
      <c r="R544" s="38"/>
      <c r="S544" s="38"/>
      <c r="T544" s="38"/>
      <c r="U544" s="38"/>
      <c r="V544" s="38"/>
      <c r="W544" s="38"/>
      <c r="X544" s="38"/>
      <c r="Y544" s="38"/>
      <c r="Z544" s="38"/>
      <c r="AA544" s="38"/>
      <c r="AB544" s="38"/>
      <c r="AC544" s="38"/>
      <c r="AD544" s="38"/>
      <c r="AE544" s="38"/>
      <c r="AF544" s="38"/>
      <c r="AG544" s="38"/>
      <c r="AH544" s="38"/>
    </row>
    <row r="545" spans="3:34" ht="20.100000000000001" customHeight="1">
      <c r="C545" s="113"/>
      <c r="D545" s="114"/>
      <c r="P545" s="82"/>
      <c r="Q545" s="82"/>
      <c r="R545" s="38"/>
      <c r="S545" s="38"/>
      <c r="T545" s="38"/>
      <c r="U545" s="38"/>
      <c r="V545" s="38"/>
      <c r="W545" s="38"/>
      <c r="X545" s="38"/>
      <c r="Y545" s="38"/>
      <c r="Z545" s="38"/>
      <c r="AA545" s="38"/>
      <c r="AB545" s="38"/>
      <c r="AC545" s="38"/>
      <c r="AD545" s="38"/>
      <c r="AE545" s="38"/>
      <c r="AF545" s="38"/>
      <c r="AG545" s="38"/>
      <c r="AH545" s="38"/>
    </row>
    <row r="546" spans="3:34" ht="20.100000000000001" customHeight="1">
      <c r="C546" s="113"/>
      <c r="D546" s="114"/>
      <c r="P546" s="82"/>
      <c r="Q546" s="82"/>
      <c r="R546" s="38"/>
      <c r="S546" s="38"/>
      <c r="T546" s="38"/>
      <c r="U546" s="38"/>
      <c r="V546" s="38"/>
      <c r="W546" s="38"/>
      <c r="X546" s="38"/>
      <c r="Y546" s="38"/>
      <c r="Z546" s="38"/>
      <c r="AA546" s="38"/>
      <c r="AB546" s="38"/>
      <c r="AC546" s="38"/>
      <c r="AD546" s="38"/>
      <c r="AE546" s="38"/>
      <c r="AF546" s="38"/>
      <c r="AG546" s="38"/>
      <c r="AH546" s="38"/>
    </row>
    <row r="547" spans="3:34" ht="20.100000000000001" customHeight="1">
      <c r="C547" s="113"/>
      <c r="D547" s="114"/>
      <c r="P547" s="82"/>
      <c r="Q547" s="82"/>
      <c r="R547" s="38"/>
      <c r="S547" s="38"/>
      <c r="T547" s="38"/>
      <c r="U547" s="38"/>
      <c r="V547" s="38"/>
      <c r="W547" s="38"/>
      <c r="X547" s="38"/>
      <c r="Y547" s="38"/>
      <c r="Z547" s="38"/>
      <c r="AA547" s="38"/>
      <c r="AB547" s="38"/>
      <c r="AC547" s="38"/>
      <c r="AD547" s="38"/>
      <c r="AE547" s="38"/>
      <c r="AF547" s="38"/>
      <c r="AG547" s="38"/>
      <c r="AH547" s="38"/>
    </row>
    <row r="548" spans="3:34" ht="20.100000000000001" customHeight="1">
      <c r="C548" s="113"/>
      <c r="D548" s="114"/>
      <c r="P548" s="82"/>
      <c r="Q548" s="82"/>
      <c r="R548" s="38"/>
      <c r="S548" s="38"/>
      <c r="T548" s="38"/>
      <c r="U548" s="38"/>
      <c r="V548" s="38"/>
      <c r="W548" s="38"/>
      <c r="X548" s="38"/>
      <c r="Y548" s="38"/>
      <c r="Z548" s="38"/>
      <c r="AA548" s="38"/>
      <c r="AB548" s="38"/>
      <c r="AC548" s="38"/>
      <c r="AD548" s="38"/>
      <c r="AE548" s="38"/>
      <c r="AF548" s="38"/>
      <c r="AG548" s="38"/>
      <c r="AH548" s="38"/>
    </row>
    <row r="549" spans="3:34" ht="20.100000000000001" customHeight="1">
      <c r="C549" s="113"/>
      <c r="D549" s="114"/>
      <c r="P549" s="82"/>
      <c r="Q549" s="82"/>
      <c r="R549" s="38"/>
      <c r="S549" s="38"/>
      <c r="T549" s="38"/>
      <c r="U549" s="38"/>
      <c r="V549" s="38"/>
      <c r="W549" s="38"/>
      <c r="X549" s="38"/>
      <c r="Y549" s="38"/>
      <c r="Z549" s="38"/>
      <c r="AA549" s="38"/>
      <c r="AB549" s="38"/>
      <c r="AC549" s="38"/>
      <c r="AD549" s="38"/>
      <c r="AE549" s="38"/>
      <c r="AF549" s="38"/>
      <c r="AG549" s="38"/>
      <c r="AH549" s="38"/>
    </row>
    <row r="550" spans="3:34" ht="20.100000000000001" customHeight="1">
      <c r="C550" s="113"/>
      <c r="D550" s="114"/>
      <c r="P550" s="82"/>
      <c r="Q550" s="82"/>
      <c r="R550" s="38"/>
      <c r="S550" s="38"/>
      <c r="T550" s="38"/>
      <c r="U550" s="38"/>
      <c r="V550" s="38"/>
      <c r="W550" s="38"/>
      <c r="X550" s="38"/>
      <c r="Y550" s="38"/>
      <c r="Z550" s="38"/>
      <c r="AA550" s="38"/>
      <c r="AB550" s="38"/>
      <c r="AC550" s="38"/>
      <c r="AD550" s="38"/>
      <c r="AE550" s="38"/>
      <c r="AF550" s="38"/>
      <c r="AG550" s="38"/>
      <c r="AH550" s="38"/>
    </row>
    <row r="551" spans="3:34" ht="20.100000000000001" customHeight="1">
      <c r="C551" s="113"/>
      <c r="D551" s="114"/>
      <c r="P551" s="82"/>
      <c r="Q551" s="82"/>
      <c r="R551" s="38"/>
      <c r="S551" s="38"/>
      <c r="T551" s="38"/>
      <c r="U551" s="38"/>
      <c r="V551" s="38"/>
      <c r="W551" s="38"/>
      <c r="X551" s="38"/>
      <c r="Y551" s="38"/>
      <c r="Z551" s="38"/>
      <c r="AA551" s="38"/>
      <c r="AB551" s="38"/>
      <c r="AC551" s="38"/>
      <c r="AD551" s="38"/>
      <c r="AE551" s="38"/>
      <c r="AF551" s="38"/>
      <c r="AG551" s="38"/>
      <c r="AH551" s="38"/>
    </row>
    <row r="552" spans="3:34" ht="20.100000000000001" customHeight="1">
      <c r="C552" s="113"/>
      <c r="D552" s="114"/>
      <c r="P552" s="82"/>
      <c r="Q552" s="82"/>
      <c r="R552" s="38"/>
      <c r="S552" s="38"/>
      <c r="T552" s="38"/>
      <c r="U552" s="38"/>
      <c r="V552" s="38"/>
      <c r="W552" s="38"/>
      <c r="X552" s="38"/>
      <c r="Y552" s="38"/>
      <c r="Z552" s="38"/>
      <c r="AA552" s="38"/>
      <c r="AB552" s="38"/>
      <c r="AC552" s="38"/>
      <c r="AD552" s="38"/>
      <c r="AE552" s="38"/>
      <c r="AF552" s="38"/>
      <c r="AG552" s="38"/>
      <c r="AH552" s="38"/>
    </row>
    <row r="553" spans="3:34" ht="20.100000000000001" customHeight="1">
      <c r="C553" s="113"/>
      <c r="D553" s="114"/>
      <c r="P553" s="82"/>
      <c r="Q553" s="82"/>
      <c r="R553" s="38"/>
      <c r="S553" s="38"/>
      <c r="T553" s="38"/>
      <c r="U553" s="38"/>
      <c r="V553" s="38"/>
      <c r="W553" s="38"/>
      <c r="X553" s="38"/>
      <c r="Y553" s="38"/>
      <c r="Z553" s="38"/>
      <c r="AA553" s="38"/>
      <c r="AB553" s="38"/>
      <c r="AC553" s="38"/>
      <c r="AD553" s="38"/>
      <c r="AE553" s="38"/>
      <c r="AF553" s="38"/>
      <c r="AG553" s="38"/>
      <c r="AH553" s="38"/>
    </row>
    <row r="554" spans="3:34" ht="20.100000000000001" customHeight="1">
      <c r="C554" s="113"/>
      <c r="D554" s="114"/>
      <c r="P554" s="82"/>
      <c r="Q554" s="82"/>
      <c r="R554" s="38"/>
      <c r="S554" s="38"/>
      <c r="T554" s="38"/>
      <c r="U554" s="38"/>
      <c r="V554" s="38"/>
      <c r="W554" s="38"/>
      <c r="X554" s="38"/>
      <c r="Y554" s="38"/>
      <c r="Z554" s="38"/>
      <c r="AA554" s="38"/>
      <c r="AB554" s="38"/>
      <c r="AC554" s="38"/>
      <c r="AD554" s="38"/>
      <c r="AE554" s="38"/>
      <c r="AF554" s="38"/>
      <c r="AG554" s="38"/>
      <c r="AH554" s="38"/>
    </row>
    <row r="555" spans="3:34" ht="20.100000000000001" customHeight="1">
      <c r="C555" s="113"/>
      <c r="D555" s="114"/>
      <c r="P555" s="82"/>
      <c r="Q555" s="82"/>
      <c r="R555" s="38"/>
      <c r="S555" s="38"/>
      <c r="T555" s="38"/>
      <c r="U555" s="38"/>
      <c r="V555" s="38"/>
      <c r="W555" s="38"/>
      <c r="X555" s="38"/>
      <c r="Y555" s="38"/>
      <c r="Z555" s="38"/>
      <c r="AA555" s="38"/>
      <c r="AB555" s="38"/>
      <c r="AC555" s="38"/>
      <c r="AD555" s="38"/>
      <c r="AE555" s="38"/>
      <c r="AF555" s="38"/>
      <c r="AG555" s="38"/>
      <c r="AH555" s="38"/>
    </row>
    <row r="556" spans="3:34" ht="20.100000000000001" customHeight="1">
      <c r="C556" s="113"/>
      <c r="D556" s="114"/>
      <c r="P556" s="82"/>
      <c r="Q556" s="82"/>
      <c r="R556" s="38"/>
      <c r="S556" s="38"/>
      <c r="T556" s="38"/>
      <c r="U556" s="38"/>
      <c r="V556" s="38"/>
      <c r="W556" s="38"/>
      <c r="X556" s="38"/>
      <c r="Y556" s="38"/>
      <c r="Z556" s="38"/>
      <c r="AA556" s="38"/>
      <c r="AB556" s="38"/>
      <c r="AC556" s="38"/>
      <c r="AD556" s="38"/>
      <c r="AE556" s="38"/>
      <c r="AF556" s="38"/>
      <c r="AG556" s="38"/>
      <c r="AH556" s="38"/>
    </row>
    <row r="557" spans="3:34" ht="20.100000000000001" customHeight="1">
      <c r="C557" s="113"/>
      <c r="D557" s="114"/>
      <c r="P557" s="82"/>
      <c r="Q557" s="82"/>
      <c r="R557" s="38"/>
      <c r="S557" s="38"/>
      <c r="T557" s="38"/>
      <c r="U557" s="38"/>
      <c r="V557" s="38"/>
      <c r="W557" s="38"/>
      <c r="X557" s="38"/>
      <c r="Y557" s="38"/>
      <c r="Z557" s="38"/>
      <c r="AA557" s="38"/>
      <c r="AB557" s="38"/>
      <c r="AC557" s="38"/>
      <c r="AD557" s="38"/>
      <c r="AE557" s="38"/>
      <c r="AF557" s="38"/>
      <c r="AG557" s="38"/>
      <c r="AH557" s="38"/>
    </row>
    <row r="558" spans="3:34" ht="20.100000000000001" customHeight="1">
      <c r="C558" s="113"/>
      <c r="D558" s="114"/>
      <c r="P558" s="82"/>
      <c r="Q558" s="82"/>
      <c r="R558" s="38"/>
      <c r="S558" s="38"/>
      <c r="T558" s="38"/>
      <c r="U558" s="38"/>
      <c r="V558" s="38"/>
      <c r="W558" s="38"/>
      <c r="X558" s="38"/>
      <c r="Y558" s="38"/>
      <c r="Z558" s="38"/>
      <c r="AA558" s="38"/>
      <c r="AB558" s="38"/>
      <c r="AC558" s="38"/>
      <c r="AD558" s="38"/>
      <c r="AE558" s="38"/>
      <c r="AF558" s="38"/>
      <c r="AG558" s="38"/>
      <c r="AH558" s="38"/>
    </row>
    <row r="559" spans="3:34" ht="20.100000000000001" customHeight="1">
      <c r="C559" s="113"/>
      <c r="D559" s="114"/>
      <c r="P559" s="82"/>
      <c r="Q559" s="82"/>
      <c r="R559" s="38"/>
      <c r="S559" s="38"/>
      <c r="T559" s="38"/>
      <c r="U559" s="38"/>
      <c r="V559" s="38"/>
      <c r="W559" s="38"/>
      <c r="X559" s="38"/>
      <c r="Y559" s="38"/>
      <c r="Z559" s="38"/>
      <c r="AA559" s="38"/>
      <c r="AB559" s="38"/>
      <c r="AC559" s="38"/>
      <c r="AD559" s="38"/>
      <c r="AE559" s="38"/>
      <c r="AF559" s="38"/>
      <c r="AG559" s="38"/>
      <c r="AH559" s="38"/>
    </row>
    <row r="560" spans="3:34" ht="20.100000000000001" customHeight="1">
      <c r="C560" s="113"/>
      <c r="D560" s="114"/>
      <c r="P560" s="82"/>
      <c r="Q560" s="82"/>
      <c r="R560" s="38"/>
      <c r="S560" s="38"/>
      <c r="T560" s="38"/>
      <c r="U560" s="38"/>
      <c r="V560" s="38"/>
      <c r="W560" s="38"/>
      <c r="X560" s="38"/>
      <c r="Y560" s="38"/>
      <c r="Z560" s="38"/>
      <c r="AA560" s="38"/>
      <c r="AB560" s="38"/>
      <c r="AC560" s="38"/>
      <c r="AD560" s="38"/>
      <c r="AE560" s="38"/>
      <c r="AF560" s="38"/>
      <c r="AG560" s="38"/>
      <c r="AH560" s="38"/>
    </row>
    <row r="561" spans="3:34" ht="20.100000000000001" customHeight="1">
      <c r="C561" s="113"/>
      <c r="D561" s="114"/>
      <c r="P561" s="82"/>
      <c r="Q561" s="82"/>
      <c r="R561" s="38"/>
      <c r="S561" s="38"/>
      <c r="T561" s="38"/>
      <c r="U561" s="38"/>
      <c r="V561" s="38"/>
      <c r="W561" s="38"/>
      <c r="X561" s="38"/>
      <c r="Y561" s="38"/>
      <c r="Z561" s="38"/>
      <c r="AA561" s="38"/>
      <c r="AB561" s="38"/>
      <c r="AC561" s="38"/>
      <c r="AD561" s="38"/>
      <c r="AE561" s="38"/>
      <c r="AF561" s="38"/>
      <c r="AG561" s="38"/>
      <c r="AH561" s="38"/>
    </row>
    <row r="562" spans="3:34" ht="20.100000000000001" customHeight="1">
      <c r="C562" s="113"/>
      <c r="D562" s="114"/>
      <c r="P562" s="82"/>
      <c r="Q562" s="82"/>
      <c r="R562" s="38"/>
      <c r="S562" s="38"/>
      <c r="T562" s="38"/>
      <c r="U562" s="38"/>
      <c r="V562" s="38"/>
      <c r="W562" s="38"/>
      <c r="X562" s="38"/>
      <c r="Y562" s="38"/>
      <c r="Z562" s="38"/>
      <c r="AA562" s="38"/>
      <c r="AB562" s="38"/>
      <c r="AC562" s="38"/>
      <c r="AD562" s="38"/>
      <c r="AE562" s="38"/>
      <c r="AF562" s="38"/>
      <c r="AG562" s="38"/>
      <c r="AH562" s="38"/>
    </row>
    <row r="563" spans="3:34" ht="20.100000000000001" customHeight="1">
      <c r="C563" s="113"/>
      <c r="D563" s="114"/>
      <c r="P563" s="82"/>
      <c r="Q563" s="82"/>
      <c r="R563" s="38"/>
      <c r="S563" s="38"/>
      <c r="T563" s="38"/>
      <c r="U563" s="38"/>
      <c r="V563" s="38"/>
      <c r="W563" s="38"/>
      <c r="X563" s="38"/>
      <c r="Y563" s="38"/>
      <c r="Z563" s="38"/>
      <c r="AA563" s="38"/>
      <c r="AB563" s="38"/>
      <c r="AC563" s="38"/>
      <c r="AD563" s="38"/>
      <c r="AE563" s="38"/>
      <c r="AF563" s="38"/>
      <c r="AG563" s="38"/>
      <c r="AH563" s="38"/>
    </row>
    <row r="564" spans="3:34" ht="20.100000000000001" customHeight="1">
      <c r="C564" s="113"/>
      <c r="D564" s="114"/>
      <c r="P564" s="82"/>
      <c r="Q564" s="82"/>
      <c r="R564" s="38"/>
      <c r="S564" s="38"/>
      <c r="T564" s="38"/>
      <c r="U564" s="38"/>
      <c r="V564" s="38"/>
      <c r="W564" s="38"/>
      <c r="X564" s="38"/>
      <c r="Y564" s="38"/>
      <c r="Z564" s="38"/>
      <c r="AA564" s="38"/>
      <c r="AB564" s="38"/>
      <c r="AC564" s="38"/>
      <c r="AD564" s="38"/>
      <c r="AE564" s="38"/>
      <c r="AF564" s="38"/>
      <c r="AG564" s="38"/>
      <c r="AH564" s="38"/>
    </row>
    <row r="565" spans="3:34" ht="20.100000000000001" customHeight="1">
      <c r="C565" s="113"/>
      <c r="D565" s="114"/>
      <c r="P565" s="82"/>
      <c r="Q565" s="82"/>
      <c r="R565" s="38"/>
      <c r="S565" s="38"/>
      <c r="T565" s="38"/>
      <c r="U565" s="38"/>
      <c r="V565" s="38"/>
      <c r="W565" s="38"/>
      <c r="X565" s="38"/>
      <c r="Y565" s="38"/>
      <c r="Z565" s="38"/>
      <c r="AA565" s="38"/>
      <c r="AB565" s="38"/>
      <c r="AC565" s="38"/>
      <c r="AD565" s="38"/>
      <c r="AE565" s="38"/>
      <c r="AF565" s="38"/>
      <c r="AG565" s="38"/>
      <c r="AH565" s="38"/>
    </row>
    <row r="566" spans="3:34" ht="20.100000000000001" customHeight="1">
      <c r="C566" s="113"/>
      <c r="D566" s="114"/>
      <c r="P566" s="82"/>
      <c r="Q566" s="82"/>
      <c r="R566" s="38"/>
      <c r="S566" s="38"/>
      <c r="T566" s="38"/>
      <c r="U566" s="38"/>
      <c r="V566" s="38"/>
      <c r="W566" s="38"/>
      <c r="X566" s="38"/>
      <c r="Y566" s="38"/>
      <c r="Z566" s="38"/>
      <c r="AA566" s="38"/>
      <c r="AB566" s="38"/>
      <c r="AC566" s="38"/>
      <c r="AD566" s="38"/>
      <c r="AE566" s="38"/>
      <c r="AF566" s="38"/>
      <c r="AG566" s="38"/>
      <c r="AH566" s="38"/>
    </row>
    <row r="567" spans="3:34" ht="20.100000000000001" customHeight="1">
      <c r="C567" s="113"/>
      <c r="D567" s="114"/>
      <c r="P567" s="82"/>
      <c r="Q567" s="82"/>
      <c r="R567" s="38"/>
      <c r="S567" s="38"/>
      <c r="T567" s="38"/>
      <c r="U567" s="38"/>
      <c r="V567" s="38"/>
      <c r="W567" s="38"/>
      <c r="X567" s="38"/>
      <c r="Y567" s="38"/>
      <c r="Z567" s="38"/>
      <c r="AA567" s="38"/>
      <c r="AB567" s="38"/>
      <c r="AC567" s="38"/>
      <c r="AD567" s="38"/>
      <c r="AE567" s="38"/>
      <c r="AF567" s="38"/>
      <c r="AG567" s="38"/>
      <c r="AH567" s="38"/>
    </row>
    <row r="568" spans="3:34" ht="20.100000000000001" customHeight="1">
      <c r="C568" s="113"/>
      <c r="D568" s="114"/>
      <c r="P568" s="82"/>
      <c r="Q568" s="82"/>
      <c r="R568" s="38"/>
      <c r="S568" s="38"/>
      <c r="T568" s="38"/>
      <c r="U568" s="38"/>
      <c r="V568" s="38"/>
      <c r="W568" s="38"/>
      <c r="X568" s="38"/>
      <c r="Y568" s="38"/>
      <c r="Z568" s="38"/>
      <c r="AA568" s="38"/>
      <c r="AB568" s="38"/>
      <c r="AC568" s="38"/>
      <c r="AD568" s="38"/>
      <c r="AE568" s="38"/>
      <c r="AF568" s="38"/>
      <c r="AG568" s="38"/>
      <c r="AH568" s="38"/>
    </row>
    <row r="569" spans="3:34" ht="20.100000000000001" customHeight="1">
      <c r="C569" s="113"/>
      <c r="D569" s="114"/>
      <c r="P569" s="82"/>
      <c r="Q569" s="82"/>
      <c r="R569" s="38"/>
      <c r="S569" s="38"/>
      <c r="T569" s="38"/>
      <c r="U569" s="38"/>
      <c r="V569" s="38"/>
      <c r="W569" s="38"/>
      <c r="X569" s="38"/>
      <c r="Y569" s="38"/>
      <c r="Z569" s="38"/>
      <c r="AA569" s="38"/>
      <c r="AB569" s="38"/>
      <c r="AC569" s="38"/>
      <c r="AD569" s="38"/>
      <c r="AE569" s="38"/>
      <c r="AF569" s="38"/>
      <c r="AG569" s="38"/>
      <c r="AH569" s="38"/>
    </row>
    <row r="570" spans="3:34" ht="20.100000000000001" customHeight="1">
      <c r="C570" s="113"/>
      <c r="D570" s="114"/>
      <c r="P570" s="82"/>
      <c r="Q570" s="82"/>
      <c r="R570" s="38"/>
      <c r="S570" s="38"/>
      <c r="T570" s="38"/>
      <c r="U570" s="38"/>
      <c r="V570" s="38"/>
      <c r="W570" s="38"/>
      <c r="X570" s="38"/>
      <c r="Y570" s="38"/>
      <c r="Z570" s="38"/>
      <c r="AA570" s="38"/>
      <c r="AB570" s="38"/>
      <c r="AC570" s="38"/>
      <c r="AD570" s="38"/>
      <c r="AE570" s="38"/>
      <c r="AF570" s="38"/>
      <c r="AG570" s="38"/>
      <c r="AH570" s="38"/>
    </row>
    <row r="571" spans="3:34" ht="20.100000000000001" customHeight="1">
      <c r="C571" s="113"/>
      <c r="D571" s="114"/>
      <c r="P571" s="82"/>
      <c r="Q571" s="82"/>
      <c r="R571" s="38"/>
      <c r="S571" s="38"/>
      <c r="T571" s="38"/>
      <c r="U571" s="38"/>
      <c r="V571" s="38"/>
      <c r="W571" s="38"/>
      <c r="X571" s="38"/>
      <c r="Y571" s="38"/>
      <c r="Z571" s="38"/>
      <c r="AA571" s="38"/>
      <c r="AB571" s="38"/>
      <c r="AC571" s="38"/>
      <c r="AD571" s="38"/>
      <c r="AE571" s="38"/>
      <c r="AF571" s="38"/>
      <c r="AG571" s="38"/>
      <c r="AH571" s="38"/>
    </row>
    <row r="572" spans="3:34" ht="20.100000000000001" customHeight="1">
      <c r="C572" s="113"/>
      <c r="D572" s="114"/>
      <c r="P572" s="82"/>
      <c r="Q572" s="82"/>
      <c r="R572" s="38"/>
      <c r="S572" s="38"/>
      <c r="T572" s="38"/>
      <c r="U572" s="38"/>
      <c r="V572" s="38"/>
      <c r="W572" s="38"/>
      <c r="X572" s="38"/>
      <c r="Y572" s="38"/>
      <c r="Z572" s="38"/>
      <c r="AA572" s="38"/>
      <c r="AB572" s="38"/>
      <c r="AC572" s="38"/>
      <c r="AD572" s="38"/>
      <c r="AE572" s="38"/>
      <c r="AF572" s="38"/>
      <c r="AG572" s="38"/>
      <c r="AH572" s="38"/>
    </row>
    <row r="573" spans="3:34" ht="20.100000000000001" customHeight="1">
      <c r="C573" s="113"/>
      <c r="D573" s="114"/>
      <c r="P573" s="82"/>
      <c r="Q573" s="82"/>
      <c r="R573" s="38"/>
      <c r="S573" s="38"/>
      <c r="T573" s="38"/>
      <c r="U573" s="38"/>
      <c r="V573" s="38"/>
      <c r="W573" s="38"/>
      <c r="X573" s="38"/>
      <c r="Y573" s="38"/>
      <c r="Z573" s="38"/>
      <c r="AA573" s="38"/>
      <c r="AB573" s="38"/>
      <c r="AC573" s="38"/>
      <c r="AD573" s="38"/>
      <c r="AE573" s="38"/>
      <c r="AF573" s="38"/>
      <c r="AG573" s="38"/>
      <c r="AH573" s="38"/>
    </row>
    <row r="574" spans="3:34" ht="20.100000000000001" customHeight="1">
      <c r="C574" s="113"/>
      <c r="D574" s="114"/>
      <c r="P574" s="82"/>
      <c r="Q574" s="82"/>
      <c r="R574" s="38"/>
      <c r="S574" s="38"/>
      <c r="T574" s="38"/>
      <c r="U574" s="38"/>
      <c r="V574" s="38"/>
      <c r="W574" s="38"/>
      <c r="X574" s="38"/>
      <c r="Y574" s="38"/>
      <c r="Z574" s="38"/>
      <c r="AA574" s="38"/>
      <c r="AB574" s="38"/>
      <c r="AC574" s="38"/>
      <c r="AD574" s="38"/>
      <c r="AE574" s="38"/>
      <c r="AF574" s="38"/>
      <c r="AG574" s="38"/>
      <c r="AH574" s="38"/>
    </row>
    <row r="575" spans="3:34" ht="20.100000000000001" customHeight="1">
      <c r="C575" s="113"/>
      <c r="D575" s="114"/>
      <c r="P575" s="82"/>
      <c r="Q575" s="82"/>
      <c r="R575" s="38"/>
      <c r="S575" s="38"/>
      <c r="T575" s="38"/>
      <c r="U575" s="38"/>
      <c r="V575" s="38"/>
      <c r="W575" s="38"/>
      <c r="X575" s="38"/>
      <c r="Y575" s="38"/>
      <c r="Z575" s="38"/>
      <c r="AA575" s="38"/>
      <c r="AB575" s="38"/>
      <c r="AC575" s="38"/>
      <c r="AD575" s="38"/>
      <c r="AE575" s="38"/>
      <c r="AF575" s="38"/>
      <c r="AG575" s="38"/>
      <c r="AH575" s="38"/>
    </row>
    <row r="576" spans="3:34" ht="20.100000000000001" customHeight="1">
      <c r="C576" s="113"/>
      <c r="D576" s="114"/>
      <c r="P576" s="82"/>
      <c r="Q576" s="82"/>
      <c r="R576" s="38"/>
      <c r="S576" s="38"/>
      <c r="T576" s="38"/>
      <c r="U576" s="38"/>
      <c r="V576" s="38"/>
      <c r="W576" s="38"/>
      <c r="X576" s="38"/>
      <c r="Y576" s="38"/>
      <c r="Z576" s="38"/>
      <c r="AA576" s="38"/>
      <c r="AB576" s="38"/>
      <c r="AC576" s="38"/>
      <c r="AD576" s="38"/>
      <c r="AE576" s="38"/>
      <c r="AF576" s="38"/>
      <c r="AG576" s="38"/>
      <c r="AH576" s="38"/>
    </row>
    <row r="577" spans="3:34" ht="20.100000000000001" customHeight="1">
      <c r="C577" s="113"/>
      <c r="D577" s="114"/>
      <c r="P577" s="82"/>
      <c r="Q577" s="82"/>
      <c r="R577" s="38"/>
      <c r="S577" s="38"/>
      <c r="T577" s="38"/>
      <c r="U577" s="38"/>
      <c r="V577" s="38"/>
      <c r="W577" s="38"/>
      <c r="X577" s="38"/>
      <c r="Y577" s="38"/>
      <c r="Z577" s="38"/>
      <c r="AA577" s="38"/>
      <c r="AB577" s="38"/>
      <c r="AC577" s="38"/>
      <c r="AD577" s="38"/>
      <c r="AE577" s="38"/>
      <c r="AF577" s="38"/>
      <c r="AG577" s="38"/>
      <c r="AH577" s="38"/>
    </row>
    <row r="578" spans="3:34" ht="20.100000000000001" customHeight="1">
      <c r="C578" s="113"/>
      <c r="D578" s="114"/>
      <c r="P578" s="82"/>
      <c r="Q578" s="82"/>
      <c r="R578" s="38"/>
      <c r="S578" s="38"/>
      <c r="T578" s="38"/>
      <c r="U578" s="38"/>
      <c r="V578" s="38"/>
      <c r="W578" s="38"/>
      <c r="X578" s="38"/>
      <c r="Y578" s="38"/>
      <c r="Z578" s="38"/>
      <c r="AA578" s="38"/>
      <c r="AB578" s="38"/>
      <c r="AC578" s="38"/>
      <c r="AD578" s="38"/>
      <c r="AE578" s="38"/>
      <c r="AF578" s="38"/>
      <c r="AG578" s="38"/>
      <c r="AH578" s="38"/>
    </row>
    <row r="579" spans="3:34" ht="20.100000000000001" customHeight="1">
      <c r="C579" s="113"/>
      <c r="D579" s="114"/>
      <c r="P579" s="82"/>
      <c r="Q579" s="82"/>
      <c r="R579" s="38"/>
      <c r="S579" s="38"/>
      <c r="T579" s="38"/>
      <c r="U579" s="38"/>
      <c r="V579" s="38"/>
      <c r="W579" s="38"/>
      <c r="X579" s="38"/>
      <c r="Y579" s="38"/>
      <c r="Z579" s="38"/>
      <c r="AA579" s="38"/>
      <c r="AB579" s="38"/>
      <c r="AC579" s="38"/>
      <c r="AD579" s="38"/>
      <c r="AE579" s="38"/>
      <c r="AF579" s="38"/>
      <c r="AG579" s="38"/>
      <c r="AH579" s="38"/>
    </row>
    <row r="580" spans="3:34" ht="20.100000000000001" customHeight="1">
      <c r="C580" s="113"/>
      <c r="D580" s="114"/>
      <c r="P580" s="82"/>
      <c r="Q580" s="82"/>
      <c r="R580" s="38"/>
      <c r="S580" s="38"/>
      <c r="T580" s="38"/>
      <c r="U580" s="38"/>
      <c r="V580" s="38"/>
      <c r="W580" s="38"/>
      <c r="X580" s="38"/>
      <c r="Y580" s="38"/>
      <c r="Z580" s="38"/>
      <c r="AA580" s="38"/>
      <c r="AB580" s="38"/>
      <c r="AC580" s="38"/>
      <c r="AD580" s="38"/>
      <c r="AE580" s="38"/>
      <c r="AF580" s="38"/>
      <c r="AG580" s="38"/>
      <c r="AH580" s="38"/>
    </row>
    <row r="581" spans="3:34" ht="20.100000000000001" customHeight="1">
      <c r="C581" s="113"/>
      <c r="D581" s="114"/>
      <c r="P581" s="82"/>
      <c r="Q581" s="82"/>
      <c r="R581" s="38"/>
      <c r="S581" s="38"/>
      <c r="T581" s="38"/>
      <c r="U581" s="38"/>
      <c r="V581" s="38"/>
      <c r="W581" s="38"/>
      <c r="X581" s="38"/>
      <c r="Y581" s="38"/>
      <c r="Z581" s="38"/>
      <c r="AA581" s="38"/>
      <c r="AB581" s="38"/>
      <c r="AC581" s="38"/>
      <c r="AD581" s="38"/>
      <c r="AE581" s="38"/>
      <c r="AF581" s="38"/>
      <c r="AG581" s="38"/>
      <c r="AH581" s="38"/>
    </row>
    <row r="582" spans="3:34" ht="20.100000000000001" customHeight="1">
      <c r="C582" s="113"/>
      <c r="D582" s="114"/>
      <c r="P582" s="82"/>
      <c r="Q582" s="82"/>
      <c r="R582" s="38"/>
      <c r="S582" s="38"/>
      <c r="T582" s="38"/>
      <c r="U582" s="38"/>
      <c r="V582" s="38"/>
      <c r="W582" s="38"/>
      <c r="X582" s="38"/>
      <c r="Y582" s="38"/>
      <c r="Z582" s="38"/>
      <c r="AA582" s="38"/>
      <c r="AB582" s="38"/>
      <c r="AC582" s="38"/>
      <c r="AD582" s="38"/>
      <c r="AE582" s="38"/>
      <c r="AF582" s="38"/>
      <c r="AG582" s="38"/>
      <c r="AH582" s="38"/>
    </row>
    <row r="583" spans="3:34" ht="20.100000000000001" customHeight="1">
      <c r="C583" s="113"/>
      <c r="D583" s="114"/>
      <c r="P583" s="82"/>
      <c r="Q583" s="82"/>
      <c r="R583" s="38"/>
      <c r="S583" s="38"/>
      <c r="T583" s="38"/>
      <c r="U583" s="38"/>
      <c r="V583" s="38"/>
      <c r="W583" s="38"/>
      <c r="X583" s="38"/>
      <c r="Y583" s="38"/>
      <c r="Z583" s="38"/>
      <c r="AA583" s="38"/>
      <c r="AB583" s="38"/>
      <c r="AC583" s="38"/>
      <c r="AD583" s="38"/>
      <c r="AE583" s="38"/>
      <c r="AF583" s="38"/>
      <c r="AG583" s="38"/>
      <c r="AH583" s="38"/>
    </row>
    <row r="584" spans="3:34" ht="20.100000000000001" customHeight="1">
      <c r="C584" s="113"/>
      <c r="D584" s="114"/>
      <c r="P584" s="82"/>
      <c r="Q584" s="82"/>
      <c r="R584" s="38"/>
      <c r="S584" s="38"/>
      <c r="T584" s="38"/>
      <c r="U584" s="38"/>
      <c r="V584" s="38"/>
      <c r="W584" s="38"/>
      <c r="X584" s="38"/>
      <c r="Y584" s="38"/>
      <c r="Z584" s="38"/>
      <c r="AA584" s="38"/>
      <c r="AB584" s="38"/>
      <c r="AC584" s="38"/>
      <c r="AD584" s="38"/>
      <c r="AE584" s="38"/>
      <c r="AF584" s="38"/>
      <c r="AG584" s="38"/>
      <c r="AH584" s="38"/>
    </row>
    <row r="585" spans="3:34" ht="20.100000000000001" customHeight="1">
      <c r="C585" s="113"/>
      <c r="D585" s="114"/>
      <c r="P585" s="82"/>
      <c r="Q585" s="82"/>
      <c r="R585" s="38"/>
      <c r="S585" s="38"/>
      <c r="T585" s="38"/>
      <c r="U585" s="38"/>
      <c r="V585" s="38"/>
      <c r="W585" s="38"/>
      <c r="X585" s="38"/>
      <c r="Y585" s="38"/>
      <c r="Z585" s="38"/>
      <c r="AA585" s="38"/>
      <c r="AB585" s="38"/>
      <c r="AC585" s="38"/>
      <c r="AD585" s="38"/>
      <c r="AE585" s="38"/>
      <c r="AF585" s="38"/>
      <c r="AG585" s="38"/>
      <c r="AH585" s="38"/>
    </row>
    <row r="586" spans="3:34" ht="20.100000000000001" customHeight="1">
      <c r="C586" s="113"/>
      <c r="D586" s="114"/>
      <c r="P586" s="82"/>
      <c r="Q586" s="82"/>
      <c r="R586" s="38"/>
      <c r="S586" s="38"/>
      <c r="T586" s="38"/>
      <c r="U586" s="38"/>
      <c r="V586" s="38"/>
      <c r="W586" s="38"/>
      <c r="X586" s="38"/>
      <c r="Y586" s="38"/>
      <c r="Z586" s="38"/>
      <c r="AA586" s="38"/>
      <c r="AB586" s="38"/>
      <c r="AC586" s="38"/>
      <c r="AD586" s="38"/>
      <c r="AE586" s="38"/>
      <c r="AF586" s="38"/>
      <c r="AG586" s="38"/>
      <c r="AH586" s="38"/>
    </row>
    <row r="587" spans="3:34" ht="20.100000000000001" customHeight="1">
      <c r="C587" s="113"/>
      <c r="D587" s="114"/>
      <c r="P587" s="82"/>
      <c r="Q587" s="82"/>
      <c r="R587" s="38"/>
      <c r="S587" s="38"/>
      <c r="T587" s="38"/>
      <c r="U587" s="38"/>
      <c r="V587" s="38"/>
      <c r="W587" s="38"/>
      <c r="X587" s="38"/>
      <c r="Y587" s="38"/>
      <c r="Z587" s="38"/>
      <c r="AA587" s="38"/>
      <c r="AB587" s="38"/>
      <c r="AC587" s="38"/>
      <c r="AD587" s="38"/>
      <c r="AE587" s="38"/>
      <c r="AF587" s="38"/>
      <c r="AG587" s="38"/>
      <c r="AH587" s="38"/>
    </row>
    <row r="588" spans="3:34" ht="20.100000000000001" customHeight="1">
      <c r="C588" s="113"/>
      <c r="D588" s="114"/>
      <c r="P588" s="82"/>
      <c r="Q588" s="82"/>
      <c r="R588" s="38"/>
      <c r="S588" s="38"/>
      <c r="T588" s="38"/>
      <c r="U588" s="38"/>
      <c r="V588" s="38"/>
      <c r="W588" s="38"/>
      <c r="X588" s="38"/>
      <c r="Y588" s="38"/>
      <c r="Z588" s="38"/>
      <c r="AA588" s="38"/>
      <c r="AB588" s="38"/>
      <c r="AC588" s="38"/>
      <c r="AD588" s="38"/>
      <c r="AE588" s="38"/>
      <c r="AF588" s="38"/>
      <c r="AG588" s="38"/>
      <c r="AH588" s="38"/>
    </row>
    <row r="589" spans="3:34" ht="20.100000000000001" customHeight="1">
      <c r="C589" s="113"/>
      <c r="D589" s="114"/>
      <c r="P589" s="82"/>
      <c r="Q589" s="82"/>
      <c r="R589" s="38"/>
      <c r="S589" s="38"/>
      <c r="T589" s="38"/>
      <c r="U589" s="38"/>
      <c r="V589" s="38"/>
      <c r="W589" s="38"/>
      <c r="X589" s="38"/>
      <c r="Y589" s="38"/>
      <c r="Z589" s="38"/>
      <c r="AA589" s="38"/>
      <c r="AB589" s="38"/>
      <c r="AC589" s="38"/>
      <c r="AD589" s="38"/>
      <c r="AE589" s="38"/>
      <c r="AF589" s="38"/>
      <c r="AG589" s="38"/>
      <c r="AH589" s="38"/>
    </row>
    <row r="590" spans="3:34" ht="20.100000000000001" customHeight="1">
      <c r="C590" s="113"/>
      <c r="D590" s="114"/>
      <c r="P590" s="82"/>
      <c r="Q590" s="82"/>
      <c r="R590" s="38"/>
      <c r="S590" s="38"/>
      <c r="T590" s="38"/>
      <c r="U590" s="38"/>
      <c r="V590" s="38"/>
      <c r="W590" s="38"/>
      <c r="X590" s="38"/>
      <c r="Y590" s="38"/>
      <c r="Z590" s="38"/>
      <c r="AA590" s="38"/>
      <c r="AB590" s="38"/>
      <c r="AC590" s="38"/>
      <c r="AD590" s="38"/>
      <c r="AE590" s="38"/>
      <c r="AF590" s="38"/>
      <c r="AG590" s="38"/>
      <c r="AH590" s="38"/>
    </row>
    <row r="591" spans="3:34" ht="20.100000000000001" customHeight="1">
      <c r="C591" s="113"/>
      <c r="D591" s="114"/>
      <c r="P591" s="82"/>
      <c r="Q591" s="82"/>
      <c r="R591" s="38"/>
      <c r="S591" s="38"/>
      <c r="T591" s="38"/>
      <c r="U591" s="38"/>
      <c r="V591" s="38"/>
      <c r="W591" s="38"/>
      <c r="X591" s="38"/>
      <c r="Y591" s="38"/>
      <c r="Z591" s="38"/>
      <c r="AA591" s="38"/>
      <c r="AB591" s="38"/>
      <c r="AC591" s="38"/>
      <c r="AD591" s="38"/>
      <c r="AE591" s="38"/>
      <c r="AF591" s="38"/>
      <c r="AG591" s="38"/>
      <c r="AH591" s="38"/>
    </row>
    <row r="592" spans="3:34" ht="20.100000000000001" customHeight="1">
      <c r="C592" s="113"/>
      <c r="D592" s="114"/>
      <c r="P592" s="82"/>
      <c r="Q592" s="82"/>
      <c r="R592" s="38"/>
      <c r="S592" s="38"/>
      <c r="T592" s="38"/>
      <c r="U592" s="38"/>
      <c r="V592" s="38"/>
      <c r="W592" s="38"/>
      <c r="X592" s="38"/>
      <c r="Y592" s="38"/>
      <c r="Z592" s="38"/>
      <c r="AA592" s="38"/>
      <c r="AB592" s="38"/>
      <c r="AC592" s="38"/>
      <c r="AD592" s="38"/>
      <c r="AE592" s="38"/>
      <c r="AF592" s="38"/>
      <c r="AG592" s="38"/>
      <c r="AH592" s="38"/>
    </row>
    <row r="593" spans="3:34" ht="20.100000000000001" customHeight="1">
      <c r="C593" s="113"/>
      <c r="D593" s="114"/>
      <c r="P593" s="82"/>
      <c r="Q593" s="82"/>
      <c r="R593" s="38"/>
      <c r="S593" s="38"/>
      <c r="T593" s="38"/>
      <c r="U593" s="38"/>
      <c r="V593" s="38"/>
      <c r="W593" s="38"/>
      <c r="X593" s="38"/>
      <c r="Y593" s="38"/>
      <c r="Z593" s="38"/>
      <c r="AA593" s="38"/>
      <c r="AB593" s="38"/>
      <c r="AC593" s="38"/>
      <c r="AD593" s="38"/>
      <c r="AE593" s="38"/>
      <c r="AF593" s="38"/>
      <c r="AG593" s="38"/>
      <c r="AH593" s="38"/>
    </row>
    <row r="594" spans="3:34" ht="20.100000000000001" customHeight="1">
      <c r="C594" s="113"/>
      <c r="D594" s="114"/>
      <c r="P594" s="82"/>
      <c r="Q594" s="82"/>
      <c r="R594" s="38"/>
      <c r="S594" s="38"/>
      <c r="T594" s="38"/>
      <c r="U594" s="38"/>
      <c r="V594" s="38"/>
      <c r="W594" s="38"/>
      <c r="X594" s="38"/>
      <c r="Y594" s="38"/>
      <c r="Z594" s="38"/>
      <c r="AA594" s="38"/>
      <c r="AB594" s="38"/>
      <c r="AC594" s="38"/>
      <c r="AD594" s="38"/>
      <c r="AE594" s="38"/>
      <c r="AF594" s="38"/>
      <c r="AG594" s="38"/>
      <c r="AH594" s="38"/>
    </row>
    <row r="595" spans="3:34" ht="20.100000000000001" customHeight="1">
      <c r="C595" s="113"/>
      <c r="D595" s="114"/>
      <c r="P595" s="82"/>
      <c r="Q595" s="82"/>
      <c r="R595" s="38"/>
      <c r="S595" s="38"/>
      <c r="T595" s="38"/>
      <c r="U595" s="38"/>
      <c r="V595" s="38"/>
      <c r="W595" s="38"/>
      <c r="X595" s="38"/>
      <c r="Y595" s="38"/>
      <c r="Z595" s="38"/>
      <c r="AA595" s="38"/>
      <c r="AB595" s="38"/>
      <c r="AC595" s="38"/>
      <c r="AD595" s="38"/>
      <c r="AE595" s="38"/>
      <c r="AF595" s="38"/>
      <c r="AG595" s="38"/>
      <c r="AH595" s="38"/>
    </row>
    <row r="596" spans="3:34" ht="20.100000000000001" customHeight="1">
      <c r="C596" s="113"/>
      <c r="D596" s="114"/>
      <c r="P596" s="82"/>
      <c r="Q596" s="82"/>
      <c r="R596" s="38"/>
      <c r="S596" s="38"/>
      <c r="T596" s="38"/>
      <c r="U596" s="38"/>
      <c r="V596" s="38"/>
      <c r="W596" s="38"/>
      <c r="X596" s="38"/>
      <c r="Y596" s="38"/>
      <c r="Z596" s="38"/>
      <c r="AA596" s="38"/>
      <c r="AB596" s="38"/>
      <c r="AC596" s="38"/>
      <c r="AD596" s="38"/>
      <c r="AE596" s="38"/>
      <c r="AF596" s="38"/>
      <c r="AG596" s="38"/>
      <c r="AH596" s="38"/>
    </row>
    <row r="597" spans="3:34" ht="20.100000000000001" customHeight="1">
      <c r="C597" s="113"/>
      <c r="D597" s="114"/>
      <c r="P597" s="82"/>
      <c r="Q597" s="82"/>
      <c r="R597" s="38"/>
      <c r="S597" s="38"/>
      <c r="T597" s="38"/>
      <c r="U597" s="38"/>
      <c r="V597" s="38"/>
      <c r="W597" s="38"/>
      <c r="X597" s="38"/>
      <c r="Y597" s="38"/>
      <c r="Z597" s="38"/>
      <c r="AA597" s="38"/>
      <c r="AB597" s="38"/>
      <c r="AC597" s="38"/>
      <c r="AD597" s="38"/>
      <c r="AE597" s="38"/>
      <c r="AF597" s="38"/>
      <c r="AG597" s="38"/>
      <c r="AH597" s="38"/>
    </row>
    <row r="598" spans="3:34" ht="20.100000000000001" customHeight="1">
      <c r="C598" s="113"/>
      <c r="D598" s="114"/>
      <c r="P598" s="82"/>
      <c r="Q598" s="82"/>
      <c r="R598" s="38"/>
      <c r="S598" s="38"/>
      <c r="T598" s="38"/>
      <c r="U598" s="38"/>
      <c r="V598" s="38"/>
      <c r="W598" s="38"/>
      <c r="X598" s="38"/>
      <c r="Y598" s="38"/>
      <c r="Z598" s="38"/>
      <c r="AA598" s="38"/>
      <c r="AB598" s="38"/>
      <c r="AC598" s="38"/>
      <c r="AD598" s="38"/>
      <c r="AE598" s="38"/>
      <c r="AF598" s="38"/>
      <c r="AG598" s="38"/>
      <c r="AH598" s="38"/>
    </row>
    <row r="599" spans="3:34" ht="20.100000000000001" customHeight="1">
      <c r="C599" s="113"/>
      <c r="D599" s="114"/>
      <c r="P599" s="82"/>
      <c r="Q599" s="82"/>
      <c r="R599" s="38"/>
      <c r="S599" s="38"/>
      <c r="T599" s="38"/>
      <c r="U599" s="38"/>
      <c r="V599" s="38"/>
      <c r="W599" s="38"/>
      <c r="X599" s="38"/>
      <c r="Y599" s="38"/>
      <c r="Z599" s="38"/>
      <c r="AA599" s="38"/>
      <c r="AB599" s="38"/>
      <c r="AC599" s="38"/>
      <c r="AD599" s="38"/>
      <c r="AE599" s="38"/>
      <c r="AF599" s="38"/>
      <c r="AG599" s="38"/>
      <c r="AH599" s="38"/>
    </row>
    <row r="600" spans="3:34" ht="20.100000000000001" customHeight="1">
      <c r="C600" s="113"/>
      <c r="D600" s="114"/>
      <c r="P600" s="82"/>
      <c r="Q600" s="82"/>
      <c r="R600" s="38"/>
      <c r="S600" s="38"/>
      <c r="T600" s="38"/>
      <c r="U600" s="38"/>
      <c r="V600" s="38"/>
      <c r="W600" s="38"/>
      <c r="X600" s="38"/>
      <c r="Y600" s="38"/>
      <c r="Z600" s="38"/>
      <c r="AA600" s="38"/>
      <c r="AB600" s="38"/>
      <c r="AC600" s="38"/>
      <c r="AD600" s="38"/>
      <c r="AE600" s="38"/>
      <c r="AF600" s="38"/>
      <c r="AG600" s="38"/>
      <c r="AH600" s="38"/>
    </row>
    <row r="601" spans="3:34" ht="20.100000000000001" customHeight="1">
      <c r="C601" s="113"/>
      <c r="D601" s="114"/>
      <c r="P601" s="82"/>
      <c r="Q601" s="82"/>
      <c r="R601" s="38"/>
      <c r="S601" s="38"/>
      <c r="T601" s="38"/>
      <c r="U601" s="38"/>
      <c r="V601" s="38"/>
      <c r="W601" s="38"/>
      <c r="X601" s="38"/>
      <c r="Y601" s="38"/>
      <c r="Z601" s="38"/>
      <c r="AA601" s="38"/>
      <c r="AB601" s="38"/>
      <c r="AC601" s="38"/>
      <c r="AD601" s="38"/>
      <c r="AE601" s="38"/>
      <c r="AF601" s="38"/>
      <c r="AG601" s="38"/>
      <c r="AH601" s="38"/>
    </row>
    <row r="602" spans="3:34" ht="20.100000000000001" customHeight="1">
      <c r="C602" s="113"/>
      <c r="D602" s="114"/>
      <c r="P602" s="82"/>
      <c r="Q602" s="82"/>
      <c r="R602" s="38"/>
      <c r="S602" s="38"/>
      <c r="T602" s="38"/>
      <c r="U602" s="38"/>
      <c r="V602" s="38"/>
      <c r="W602" s="38"/>
      <c r="X602" s="38"/>
      <c r="Y602" s="38"/>
      <c r="Z602" s="38"/>
      <c r="AA602" s="38"/>
      <c r="AB602" s="38"/>
      <c r="AC602" s="38"/>
      <c r="AD602" s="38"/>
      <c r="AE602" s="38"/>
      <c r="AF602" s="38"/>
      <c r="AG602" s="38"/>
      <c r="AH602" s="38"/>
    </row>
    <row r="603" spans="3:34" ht="20.100000000000001" customHeight="1">
      <c r="C603" s="113"/>
      <c r="D603" s="114"/>
      <c r="P603" s="82"/>
      <c r="Q603" s="82"/>
      <c r="R603" s="38"/>
      <c r="S603" s="38"/>
      <c r="T603" s="38"/>
      <c r="U603" s="38"/>
      <c r="V603" s="38"/>
      <c r="W603" s="38"/>
      <c r="X603" s="38"/>
      <c r="Y603" s="38"/>
      <c r="Z603" s="38"/>
      <c r="AA603" s="38"/>
      <c r="AB603" s="38"/>
      <c r="AC603" s="38"/>
      <c r="AD603" s="38"/>
      <c r="AE603" s="38"/>
      <c r="AF603" s="38"/>
      <c r="AG603" s="38"/>
      <c r="AH603" s="38"/>
    </row>
    <row r="604" spans="3:34" ht="20.100000000000001" customHeight="1">
      <c r="C604" s="113"/>
      <c r="D604" s="114"/>
      <c r="P604" s="82"/>
      <c r="Q604" s="82"/>
      <c r="R604" s="38"/>
      <c r="S604" s="38"/>
      <c r="T604" s="38"/>
      <c r="U604" s="38"/>
      <c r="V604" s="38"/>
      <c r="W604" s="38"/>
      <c r="X604" s="38"/>
      <c r="Y604" s="38"/>
      <c r="Z604" s="38"/>
      <c r="AA604" s="38"/>
      <c r="AB604" s="38"/>
      <c r="AC604" s="38"/>
      <c r="AD604" s="38"/>
      <c r="AE604" s="38"/>
      <c r="AF604" s="38"/>
      <c r="AG604" s="38"/>
      <c r="AH604" s="38"/>
    </row>
    <row r="605" spans="3:34" ht="20.100000000000001" customHeight="1">
      <c r="C605" s="113"/>
      <c r="D605" s="114"/>
      <c r="P605" s="82"/>
      <c r="Q605" s="82"/>
      <c r="R605" s="38"/>
      <c r="S605" s="38"/>
      <c r="T605" s="38"/>
      <c r="U605" s="38"/>
      <c r="V605" s="38"/>
      <c r="W605" s="38"/>
      <c r="X605" s="38"/>
      <c r="Y605" s="38"/>
      <c r="Z605" s="38"/>
      <c r="AA605" s="38"/>
      <c r="AB605" s="38"/>
      <c r="AC605" s="38"/>
      <c r="AD605" s="38"/>
      <c r="AE605" s="38"/>
      <c r="AF605" s="38"/>
      <c r="AG605" s="38"/>
      <c r="AH605" s="38"/>
    </row>
    <row r="606" spans="3:34" ht="20.100000000000001" customHeight="1">
      <c r="C606" s="113"/>
      <c r="D606" s="114"/>
      <c r="P606" s="82"/>
      <c r="Q606" s="82"/>
      <c r="R606" s="38"/>
      <c r="S606" s="38"/>
      <c r="T606" s="38"/>
      <c r="U606" s="38"/>
      <c r="V606" s="38"/>
      <c r="W606" s="38"/>
      <c r="X606" s="38"/>
      <c r="Y606" s="38"/>
      <c r="Z606" s="38"/>
      <c r="AA606" s="38"/>
      <c r="AB606" s="38"/>
      <c r="AC606" s="38"/>
      <c r="AD606" s="38"/>
      <c r="AE606" s="38"/>
      <c r="AF606" s="38"/>
      <c r="AG606" s="38"/>
      <c r="AH606" s="38"/>
    </row>
    <row r="607" spans="3:34" ht="20.100000000000001" customHeight="1">
      <c r="C607" s="113"/>
      <c r="D607" s="114"/>
      <c r="P607" s="82"/>
      <c r="Q607" s="82"/>
      <c r="R607" s="38"/>
      <c r="S607" s="38"/>
      <c r="T607" s="38"/>
      <c r="U607" s="38"/>
      <c r="V607" s="38"/>
      <c r="W607" s="38"/>
      <c r="X607" s="38"/>
      <c r="Y607" s="38"/>
      <c r="Z607" s="38"/>
      <c r="AA607" s="38"/>
      <c r="AB607" s="38"/>
      <c r="AC607" s="38"/>
      <c r="AD607" s="38"/>
      <c r="AE607" s="38"/>
      <c r="AF607" s="38"/>
      <c r="AG607" s="38"/>
      <c r="AH607" s="38"/>
    </row>
    <row r="608" spans="3:34" ht="20.100000000000001" customHeight="1">
      <c r="C608" s="113"/>
      <c r="D608" s="114"/>
      <c r="P608" s="82"/>
      <c r="Q608" s="82"/>
      <c r="R608" s="38"/>
      <c r="S608" s="38"/>
      <c r="T608" s="38"/>
      <c r="U608" s="38"/>
      <c r="V608" s="38"/>
      <c r="W608" s="38"/>
      <c r="X608" s="38"/>
      <c r="Y608" s="38"/>
      <c r="Z608" s="38"/>
      <c r="AA608" s="38"/>
      <c r="AB608" s="38"/>
      <c r="AC608" s="38"/>
      <c r="AD608" s="38"/>
      <c r="AE608" s="38"/>
      <c r="AF608" s="38"/>
      <c r="AG608" s="38"/>
      <c r="AH608" s="38"/>
    </row>
    <row r="609" spans="3:34" ht="20.100000000000001" customHeight="1">
      <c r="C609" s="113"/>
      <c r="D609" s="114"/>
      <c r="P609" s="82"/>
      <c r="Q609" s="82"/>
      <c r="R609" s="38"/>
      <c r="S609" s="38"/>
      <c r="T609" s="38"/>
      <c r="U609" s="38"/>
      <c r="V609" s="38"/>
      <c r="W609" s="38"/>
      <c r="X609" s="38"/>
      <c r="Y609" s="38"/>
      <c r="Z609" s="38"/>
      <c r="AA609" s="38"/>
      <c r="AB609" s="38"/>
      <c r="AC609" s="38"/>
      <c r="AD609" s="38"/>
      <c r="AE609" s="38"/>
      <c r="AF609" s="38"/>
      <c r="AG609" s="38"/>
      <c r="AH609" s="38"/>
    </row>
    <row r="610" spans="3:34" ht="20.100000000000001" customHeight="1">
      <c r="C610" s="113"/>
      <c r="D610" s="114"/>
      <c r="P610" s="82"/>
      <c r="Q610" s="82"/>
      <c r="R610" s="38"/>
      <c r="S610" s="38"/>
      <c r="T610" s="38"/>
      <c r="U610" s="38"/>
      <c r="V610" s="38"/>
      <c r="W610" s="38"/>
      <c r="X610" s="38"/>
      <c r="Y610" s="38"/>
      <c r="Z610" s="38"/>
      <c r="AA610" s="38"/>
      <c r="AB610" s="38"/>
      <c r="AC610" s="38"/>
      <c r="AD610" s="38"/>
      <c r="AE610" s="38"/>
      <c r="AF610" s="38"/>
      <c r="AG610" s="38"/>
      <c r="AH610" s="38"/>
    </row>
    <row r="611" spans="3:34" ht="20.100000000000001" customHeight="1">
      <c r="C611" s="113"/>
      <c r="D611" s="114"/>
      <c r="P611" s="82"/>
      <c r="Q611" s="82"/>
      <c r="R611" s="38"/>
      <c r="S611" s="38"/>
      <c r="T611" s="38"/>
      <c r="U611" s="38"/>
      <c r="V611" s="38"/>
      <c r="W611" s="38"/>
      <c r="X611" s="38"/>
      <c r="Y611" s="38"/>
      <c r="Z611" s="38"/>
      <c r="AA611" s="38"/>
      <c r="AB611" s="38"/>
      <c r="AC611" s="38"/>
      <c r="AD611" s="38"/>
      <c r="AE611" s="38"/>
      <c r="AF611" s="38"/>
      <c r="AG611" s="38"/>
      <c r="AH611" s="38"/>
    </row>
    <row r="612" spans="3:34" ht="20.100000000000001" customHeight="1">
      <c r="C612" s="113"/>
      <c r="D612" s="114"/>
      <c r="P612" s="82"/>
      <c r="Q612" s="82"/>
      <c r="R612" s="38"/>
      <c r="S612" s="38"/>
      <c r="T612" s="38"/>
      <c r="U612" s="38"/>
      <c r="V612" s="38"/>
      <c r="W612" s="38"/>
      <c r="X612" s="38"/>
      <c r="Y612" s="38"/>
      <c r="Z612" s="38"/>
      <c r="AA612" s="38"/>
      <c r="AB612" s="38"/>
      <c r="AC612" s="38"/>
      <c r="AD612" s="38"/>
      <c r="AE612" s="38"/>
      <c r="AF612" s="38"/>
      <c r="AG612" s="38"/>
      <c r="AH612" s="38"/>
    </row>
    <row r="613" spans="3:34" ht="20.100000000000001" customHeight="1">
      <c r="C613" s="113"/>
      <c r="D613" s="114"/>
      <c r="P613" s="82"/>
      <c r="Q613" s="82"/>
      <c r="R613" s="38"/>
      <c r="S613" s="38"/>
      <c r="T613" s="38"/>
      <c r="U613" s="38"/>
      <c r="V613" s="38"/>
      <c r="W613" s="38"/>
      <c r="X613" s="38"/>
      <c r="Y613" s="38"/>
      <c r="Z613" s="38"/>
      <c r="AA613" s="38"/>
      <c r="AB613" s="38"/>
      <c r="AC613" s="38"/>
      <c r="AD613" s="38"/>
      <c r="AE613" s="38"/>
      <c r="AF613" s="38"/>
      <c r="AG613" s="38"/>
      <c r="AH613" s="38"/>
    </row>
    <row r="614" spans="3:34" ht="20.100000000000001" customHeight="1">
      <c r="C614" s="113"/>
      <c r="D614" s="114"/>
      <c r="P614" s="82"/>
      <c r="Q614" s="82"/>
      <c r="R614" s="38"/>
      <c r="S614" s="38"/>
      <c r="T614" s="38"/>
      <c r="U614" s="38"/>
      <c r="V614" s="38"/>
      <c r="W614" s="38"/>
      <c r="X614" s="38"/>
      <c r="Y614" s="38"/>
      <c r="Z614" s="38"/>
      <c r="AA614" s="38"/>
      <c r="AB614" s="38"/>
      <c r="AC614" s="38"/>
      <c r="AD614" s="38"/>
      <c r="AE614" s="38"/>
      <c r="AF614" s="38"/>
      <c r="AG614" s="38"/>
      <c r="AH614" s="38"/>
    </row>
    <row r="615" spans="3:34" ht="20.100000000000001" customHeight="1">
      <c r="C615" s="113"/>
      <c r="D615" s="114"/>
      <c r="P615" s="82"/>
      <c r="Q615" s="82"/>
      <c r="R615" s="38"/>
      <c r="S615" s="38"/>
      <c r="T615" s="38"/>
      <c r="U615" s="38"/>
      <c r="V615" s="38"/>
      <c r="W615" s="38"/>
      <c r="X615" s="38"/>
      <c r="Y615" s="38"/>
      <c r="Z615" s="38"/>
      <c r="AA615" s="38"/>
      <c r="AB615" s="38"/>
      <c r="AC615" s="38"/>
      <c r="AD615" s="38"/>
      <c r="AE615" s="38"/>
      <c r="AF615" s="38"/>
      <c r="AG615" s="38"/>
      <c r="AH615" s="38"/>
    </row>
    <row r="616" spans="3:34" ht="20.100000000000001" customHeight="1">
      <c r="C616" s="113"/>
      <c r="D616" s="114"/>
      <c r="P616" s="82"/>
      <c r="Q616" s="82"/>
      <c r="R616" s="38"/>
      <c r="S616" s="38"/>
      <c r="T616" s="38"/>
      <c r="U616" s="38"/>
      <c r="V616" s="38"/>
      <c r="W616" s="38"/>
      <c r="X616" s="38"/>
      <c r="Y616" s="38"/>
      <c r="Z616" s="38"/>
      <c r="AA616" s="38"/>
      <c r="AB616" s="38"/>
      <c r="AC616" s="38"/>
      <c r="AD616" s="38"/>
      <c r="AE616" s="38"/>
      <c r="AF616" s="38"/>
      <c r="AG616" s="38"/>
      <c r="AH616" s="38"/>
    </row>
    <row r="617" spans="3:34" ht="20.100000000000001" customHeight="1">
      <c r="C617" s="113"/>
      <c r="D617" s="114"/>
      <c r="P617" s="82"/>
      <c r="Q617" s="82"/>
      <c r="R617" s="38"/>
      <c r="S617" s="38"/>
      <c r="T617" s="38"/>
      <c r="U617" s="38"/>
      <c r="V617" s="38"/>
      <c r="W617" s="38"/>
      <c r="X617" s="38"/>
      <c r="Y617" s="38"/>
      <c r="Z617" s="38"/>
      <c r="AA617" s="38"/>
      <c r="AB617" s="38"/>
      <c r="AC617" s="38"/>
      <c r="AD617" s="38"/>
      <c r="AE617" s="38"/>
      <c r="AF617" s="38"/>
      <c r="AG617" s="38"/>
      <c r="AH617" s="38"/>
    </row>
    <row r="618" spans="3:34" ht="20.100000000000001" customHeight="1">
      <c r="C618" s="113"/>
      <c r="D618" s="114"/>
      <c r="P618" s="82"/>
      <c r="Q618" s="82"/>
      <c r="R618" s="38"/>
      <c r="S618" s="38"/>
      <c r="T618" s="38"/>
      <c r="U618" s="38"/>
      <c r="V618" s="38"/>
      <c r="W618" s="38"/>
      <c r="X618" s="38"/>
      <c r="Y618" s="38"/>
      <c r="Z618" s="38"/>
      <c r="AA618" s="38"/>
      <c r="AB618" s="38"/>
      <c r="AC618" s="38"/>
      <c r="AD618" s="38"/>
      <c r="AE618" s="38"/>
      <c r="AF618" s="38"/>
      <c r="AG618" s="38"/>
      <c r="AH618" s="38"/>
    </row>
    <row r="619" spans="3:34" ht="20.100000000000001" customHeight="1">
      <c r="C619" s="113"/>
      <c r="D619" s="114"/>
      <c r="P619" s="82"/>
      <c r="Q619" s="82"/>
      <c r="R619" s="38"/>
      <c r="S619" s="38"/>
      <c r="T619" s="38"/>
      <c r="U619" s="38"/>
      <c r="V619" s="38"/>
      <c r="W619" s="38"/>
      <c r="X619" s="38"/>
      <c r="Y619" s="38"/>
      <c r="Z619" s="38"/>
      <c r="AA619" s="38"/>
      <c r="AB619" s="38"/>
      <c r="AC619" s="38"/>
      <c r="AD619" s="38"/>
      <c r="AE619" s="38"/>
      <c r="AF619" s="38"/>
      <c r="AG619" s="38"/>
      <c r="AH619" s="38"/>
    </row>
    <row r="620" spans="3:34" ht="20.100000000000001" customHeight="1">
      <c r="C620" s="113"/>
      <c r="D620" s="114"/>
      <c r="P620" s="82"/>
      <c r="Q620" s="82"/>
      <c r="R620" s="38"/>
      <c r="S620" s="38"/>
      <c r="T620" s="38"/>
      <c r="U620" s="38"/>
      <c r="V620" s="38"/>
      <c r="W620" s="38"/>
      <c r="X620" s="38"/>
      <c r="Y620" s="38"/>
      <c r="Z620" s="38"/>
      <c r="AA620" s="38"/>
      <c r="AB620" s="38"/>
      <c r="AC620" s="38"/>
      <c r="AD620" s="38"/>
      <c r="AE620" s="38"/>
      <c r="AF620" s="38"/>
      <c r="AG620" s="38"/>
      <c r="AH620" s="38"/>
    </row>
    <row r="621" spans="3:34" ht="20.100000000000001" customHeight="1">
      <c r="C621" s="113"/>
      <c r="D621" s="114"/>
      <c r="P621" s="82"/>
      <c r="Q621" s="82"/>
      <c r="R621" s="38"/>
      <c r="S621" s="38"/>
      <c r="T621" s="38"/>
      <c r="U621" s="38"/>
      <c r="V621" s="38"/>
      <c r="W621" s="38"/>
      <c r="X621" s="38"/>
      <c r="Y621" s="38"/>
      <c r="Z621" s="38"/>
      <c r="AA621" s="38"/>
      <c r="AB621" s="38"/>
      <c r="AC621" s="38"/>
      <c r="AD621" s="38"/>
      <c r="AE621" s="38"/>
      <c r="AF621" s="38"/>
      <c r="AG621" s="38"/>
      <c r="AH621" s="38"/>
    </row>
    <row r="622" spans="3:34" ht="20.100000000000001" customHeight="1">
      <c r="C622" s="113"/>
      <c r="D622" s="114"/>
      <c r="P622" s="82"/>
      <c r="Q622" s="82"/>
      <c r="R622" s="38"/>
      <c r="S622" s="38"/>
      <c r="T622" s="38"/>
      <c r="U622" s="38"/>
      <c r="V622" s="38"/>
      <c r="W622" s="38"/>
      <c r="X622" s="38"/>
      <c r="Y622" s="38"/>
      <c r="Z622" s="38"/>
      <c r="AA622" s="38"/>
      <c r="AB622" s="38"/>
      <c r="AC622" s="38"/>
      <c r="AD622" s="38"/>
      <c r="AE622" s="38"/>
      <c r="AF622" s="38"/>
      <c r="AG622" s="38"/>
      <c r="AH622" s="38"/>
    </row>
    <row r="623" spans="3:34" ht="20.100000000000001" customHeight="1">
      <c r="C623" s="113"/>
      <c r="D623" s="114"/>
      <c r="P623" s="82"/>
      <c r="Q623" s="82"/>
      <c r="R623" s="38"/>
      <c r="S623" s="38"/>
      <c r="T623" s="38"/>
      <c r="U623" s="38"/>
      <c r="V623" s="38"/>
      <c r="W623" s="38"/>
      <c r="X623" s="38"/>
      <c r="Y623" s="38"/>
      <c r="Z623" s="38"/>
      <c r="AA623" s="38"/>
      <c r="AB623" s="38"/>
      <c r="AC623" s="38"/>
      <c r="AD623" s="38"/>
      <c r="AE623" s="38"/>
      <c r="AF623" s="38"/>
      <c r="AG623" s="38"/>
      <c r="AH623" s="38"/>
    </row>
    <row r="624" spans="3:34" ht="20.100000000000001" customHeight="1">
      <c r="C624" s="113"/>
      <c r="D624" s="114"/>
      <c r="P624" s="82"/>
      <c r="Q624" s="82"/>
      <c r="R624" s="38"/>
      <c r="S624" s="38"/>
      <c r="T624" s="38"/>
      <c r="U624" s="38"/>
      <c r="V624" s="38"/>
      <c r="W624" s="38"/>
      <c r="X624" s="38"/>
      <c r="Y624" s="38"/>
      <c r="Z624" s="38"/>
      <c r="AA624" s="38"/>
      <c r="AB624" s="38"/>
      <c r="AC624" s="38"/>
      <c r="AD624" s="38"/>
      <c r="AE624" s="38"/>
      <c r="AF624" s="38"/>
      <c r="AG624" s="38"/>
      <c r="AH624" s="38"/>
    </row>
    <row r="625" spans="3:34" ht="20.100000000000001" customHeight="1">
      <c r="C625" s="113"/>
      <c r="D625" s="114"/>
      <c r="P625" s="82"/>
      <c r="Q625" s="82"/>
      <c r="R625" s="38"/>
      <c r="S625" s="38"/>
      <c r="T625" s="38"/>
      <c r="U625" s="38"/>
      <c r="V625" s="38"/>
      <c r="W625" s="38"/>
      <c r="X625" s="38"/>
      <c r="Y625" s="38"/>
      <c r="Z625" s="38"/>
      <c r="AA625" s="38"/>
      <c r="AB625" s="38"/>
      <c r="AC625" s="38"/>
      <c r="AD625" s="38"/>
      <c r="AE625" s="38"/>
      <c r="AF625" s="38"/>
      <c r="AG625" s="38"/>
      <c r="AH625" s="38"/>
    </row>
    <row r="626" spans="3:34" ht="20.100000000000001" customHeight="1">
      <c r="C626" s="113"/>
      <c r="D626" s="114"/>
      <c r="P626" s="82"/>
      <c r="Q626" s="82"/>
      <c r="R626" s="38"/>
      <c r="S626" s="38"/>
      <c r="T626" s="38"/>
      <c r="U626" s="38"/>
      <c r="V626" s="38"/>
      <c r="W626" s="38"/>
      <c r="X626" s="38"/>
      <c r="Y626" s="38"/>
      <c r="Z626" s="38"/>
      <c r="AA626" s="38"/>
      <c r="AB626" s="38"/>
      <c r="AC626" s="38"/>
      <c r="AD626" s="38"/>
      <c r="AE626" s="38"/>
      <c r="AF626" s="38"/>
      <c r="AG626" s="38"/>
      <c r="AH626" s="38"/>
    </row>
    <row r="627" spans="3:34" ht="20.100000000000001" customHeight="1">
      <c r="C627" s="113"/>
      <c r="D627" s="114"/>
      <c r="P627" s="82"/>
      <c r="Q627" s="82"/>
      <c r="R627" s="38"/>
      <c r="S627" s="38"/>
      <c r="T627" s="38"/>
      <c r="U627" s="38"/>
      <c r="V627" s="38"/>
      <c r="W627" s="38"/>
      <c r="X627" s="38"/>
      <c r="Y627" s="38"/>
      <c r="Z627" s="38"/>
      <c r="AA627" s="38"/>
      <c r="AB627" s="38"/>
      <c r="AC627" s="38"/>
      <c r="AD627" s="38"/>
      <c r="AE627" s="38"/>
      <c r="AF627" s="38"/>
      <c r="AG627" s="38"/>
      <c r="AH627" s="38"/>
    </row>
    <row r="628" spans="3:34" ht="20.100000000000001" customHeight="1">
      <c r="C628" s="113"/>
      <c r="D628" s="114"/>
      <c r="P628" s="82"/>
      <c r="Q628" s="82"/>
      <c r="R628" s="38"/>
      <c r="S628" s="38"/>
      <c r="T628" s="38"/>
      <c r="U628" s="38"/>
      <c r="V628" s="38"/>
      <c r="W628" s="38"/>
      <c r="X628" s="38"/>
      <c r="Y628" s="38"/>
      <c r="Z628" s="38"/>
      <c r="AA628" s="38"/>
      <c r="AB628" s="38"/>
      <c r="AC628" s="38"/>
      <c r="AD628" s="38"/>
      <c r="AE628" s="38"/>
      <c r="AF628" s="38"/>
      <c r="AG628" s="38"/>
      <c r="AH628" s="38"/>
    </row>
    <row r="629" spans="3:34" ht="20.100000000000001" customHeight="1">
      <c r="C629" s="113"/>
      <c r="D629" s="114"/>
      <c r="P629" s="82"/>
      <c r="Q629" s="82"/>
      <c r="R629" s="38"/>
      <c r="S629" s="38"/>
      <c r="T629" s="38"/>
      <c r="U629" s="38"/>
      <c r="V629" s="38"/>
      <c r="W629" s="38"/>
      <c r="X629" s="38"/>
      <c r="Y629" s="38"/>
      <c r="Z629" s="38"/>
      <c r="AA629" s="38"/>
      <c r="AB629" s="38"/>
      <c r="AC629" s="38"/>
      <c r="AD629" s="38"/>
      <c r="AE629" s="38"/>
      <c r="AF629" s="38"/>
      <c r="AG629" s="38"/>
      <c r="AH629" s="38"/>
    </row>
    <row r="630" spans="3:34" ht="20.100000000000001" customHeight="1">
      <c r="C630" s="113"/>
      <c r="D630" s="114"/>
      <c r="P630" s="82"/>
      <c r="Q630" s="82"/>
      <c r="R630" s="38"/>
      <c r="S630" s="38"/>
      <c r="T630" s="38"/>
      <c r="U630" s="38"/>
      <c r="V630" s="38"/>
      <c r="W630" s="38"/>
      <c r="X630" s="38"/>
      <c r="Y630" s="38"/>
      <c r="Z630" s="38"/>
      <c r="AA630" s="38"/>
      <c r="AB630" s="38"/>
      <c r="AC630" s="38"/>
      <c r="AD630" s="38"/>
      <c r="AE630" s="38"/>
      <c r="AF630" s="38"/>
      <c r="AG630" s="38"/>
      <c r="AH630" s="38"/>
    </row>
    <row r="631" spans="3:34" ht="20.100000000000001" customHeight="1">
      <c r="C631" s="113"/>
      <c r="D631" s="114"/>
      <c r="P631" s="82"/>
      <c r="Q631" s="82"/>
      <c r="R631" s="38"/>
      <c r="S631" s="38"/>
      <c r="T631" s="38"/>
      <c r="U631" s="38"/>
      <c r="V631" s="38"/>
      <c r="W631" s="38"/>
      <c r="X631" s="38"/>
      <c r="Y631" s="38"/>
      <c r="Z631" s="38"/>
      <c r="AA631" s="38"/>
      <c r="AB631" s="38"/>
      <c r="AC631" s="38"/>
      <c r="AD631" s="38"/>
      <c r="AE631" s="38"/>
      <c r="AF631" s="38"/>
      <c r="AG631" s="38"/>
      <c r="AH631" s="38"/>
    </row>
    <row r="632" spans="3:34" ht="20.100000000000001" customHeight="1">
      <c r="C632" s="113"/>
      <c r="D632" s="114"/>
      <c r="P632" s="82"/>
      <c r="Q632" s="82"/>
      <c r="R632" s="38"/>
      <c r="S632" s="38"/>
      <c r="T632" s="38"/>
      <c r="U632" s="38"/>
      <c r="V632" s="38"/>
      <c r="W632" s="38"/>
      <c r="X632" s="38"/>
      <c r="Y632" s="38"/>
      <c r="Z632" s="38"/>
      <c r="AA632" s="38"/>
      <c r="AB632" s="38"/>
      <c r="AC632" s="38"/>
      <c r="AD632" s="38"/>
      <c r="AE632" s="38"/>
      <c r="AF632" s="38"/>
      <c r="AG632" s="38"/>
      <c r="AH632" s="38"/>
    </row>
    <row r="633" spans="3:34" ht="20.100000000000001" customHeight="1">
      <c r="C633" s="113"/>
      <c r="D633" s="114"/>
      <c r="P633" s="82"/>
      <c r="Q633" s="82"/>
      <c r="R633" s="38"/>
      <c r="S633" s="38"/>
      <c r="T633" s="38"/>
      <c r="U633" s="38"/>
      <c r="V633" s="38"/>
      <c r="W633" s="38"/>
      <c r="X633" s="38"/>
      <c r="Y633" s="38"/>
      <c r="Z633" s="38"/>
      <c r="AA633" s="38"/>
      <c r="AB633" s="38"/>
      <c r="AC633" s="38"/>
      <c r="AD633" s="38"/>
      <c r="AE633" s="38"/>
      <c r="AF633" s="38"/>
      <c r="AG633" s="38"/>
      <c r="AH633" s="38"/>
    </row>
    <row r="634" spans="3:34" ht="20.100000000000001" customHeight="1">
      <c r="C634" s="113"/>
      <c r="D634" s="114"/>
      <c r="P634" s="82"/>
      <c r="Q634" s="82"/>
      <c r="R634" s="38"/>
      <c r="S634" s="38"/>
      <c r="T634" s="38"/>
      <c r="U634" s="38"/>
      <c r="V634" s="38"/>
      <c r="W634" s="38"/>
      <c r="X634" s="38"/>
      <c r="Y634" s="38"/>
      <c r="Z634" s="38"/>
      <c r="AA634" s="38"/>
      <c r="AB634" s="38"/>
      <c r="AC634" s="38"/>
      <c r="AD634" s="38"/>
      <c r="AE634" s="38"/>
      <c r="AF634" s="38"/>
      <c r="AG634" s="38"/>
      <c r="AH634" s="38"/>
    </row>
    <row r="635" spans="3:34" ht="20.100000000000001" customHeight="1">
      <c r="C635" s="113"/>
      <c r="D635" s="114"/>
      <c r="P635" s="82"/>
      <c r="Q635" s="82"/>
      <c r="R635" s="38"/>
      <c r="S635" s="38"/>
      <c r="T635" s="38"/>
      <c r="U635" s="38"/>
      <c r="V635" s="38"/>
      <c r="W635" s="38"/>
      <c r="X635" s="38"/>
      <c r="Y635" s="38"/>
      <c r="Z635" s="38"/>
      <c r="AA635" s="38"/>
      <c r="AB635" s="38"/>
      <c r="AC635" s="38"/>
      <c r="AD635" s="38"/>
      <c r="AE635" s="38"/>
      <c r="AF635" s="38"/>
      <c r="AG635" s="38"/>
      <c r="AH635" s="38"/>
    </row>
    <row r="636" spans="3:34" ht="20.100000000000001" customHeight="1">
      <c r="C636" s="113"/>
      <c r="D636" s="114"/>
      <c r="P636" s="82"/>
      <c r="Q636" s="82"/>
      <c r="R636" s="38"/>
      <c r="S636" s="38"/>
      <c r="T636" s="38"/>
      <c r="U636" s="38"/>
      <c r="V636" s="38"/>
      <c r="W636" s="38"/>
      <c r="X636" s="38"/>
      <c r="Y636" s="38"/>
      <c r="Z636" s="38"/>
      <c r="AA636" s="38"/>
      <c r="AB636" s="38"/>
      <c r="AC636" s="38"/>
      <c r="AD636" s="38"/>
      <c r="AE636" s="38"/>
      <c r="AF636" s="38"/>
      <c r="AG636" s="38"/>
      <c r="AH636" s="38"/>
    </row>
    <row r="637" spans="3:34" ht="20.100000000000001" customHeight="1">
      <c r="C637" s="113"/>
      <c r="D637" s="114"/>
      <c r="P637" s="82"/>
      <c r="Q637" s="82"/>
      <c r="R637" s="38"/>
      <c r="S637" s="38"/>
      <c r="T637" s="38"/>
      <c r="U637" s="38"/>
      <c r="V637" s="38"/>
      <c r="W637" s="38"/>
      <c r="X637" s="38"/>
      <c r="Y637" s="38"/>
      <c r="Z637" s="38"/>
      <c r="AA637" s="38"/>
      <c r="AB637" s="38"/>
      <c r="AC637" s="38"/>
      <c r="AD637" s="38"/>
      <c r="AE637" s="38"/>
      <c r="AF637" s="38"/>
      <c r="AG637" s="38"/>
      <c r="AH637" s="38"/>
    </row>
    <row r="638" spans="3:34" ht="20.100000000000001" customHeight="1">
      <c r="C638" s="113"/>
      <c r="D638" s="114"/>
      <c r="P638" s="82"/>
      <c r="Q638" s="82"/>
      <c r="R638" s="38"/>
      <c r="S638" s="38"/>
      <c r="T638" s="38"/>
      <c r="U638" s="38"/>
      <c r="V638" s="38"/>
      <c r="W638" s="38"/>
      <c r="X638" s="38"/>
      <c r="Y638" s="38"/>
      <c r="Z638" s="38"/>
      <c r="AA638" s="38"/>
      <c r="AB638" s="38"/>
      <c r="AC638" s="38"/>
      <c r="AD638" s="38"/>
      <c r="AE638" s="38"/>
      <c r="AF638" s="38"/>
      <c r="AG638" s="38"/>
      <c r="AH638" s="38"/>
    </row>
    <row r="639" spans="3:34" ht="20.100000000000001" customHeight="1">
      <c r="C639" s="113"/>
      <c r="D639" s="114"/>
      <c r="P639" s="82"/>
      <c r="Q639" s="82"/>
      <c r="R639" s="38"/>
      <c r="S639" s="38"/>
      <c r="T639" s="38"/>
      <c r="U639" s="38"/>
      <c r="V639" s="38"/>
      <c r="W639" s="38"/>
      <c r="X639" s="38"/>
      <c r="Y639" s="38"/>
      <c r="Z639" s="38"/>
      <c r="AA639" s="38"/>
      <c r="AB639" s="38"/>
      <c r="AC639" s="38"/>
      <c r="AD639" s="38"/>
      <c r="AE639" s="38"/>
      <c r="AF639" s="38"/>
      <c r="AG639" s="38"/>
      <c r="AH639" s="38"/>
    </row>
    <row r="640" spans="3:34" ht="20.100000000000001" customHeight="1">
      <c r="C640" s="113"/>
      <c r="D640" s="114"/>
      <c r="P640" s="82"/>
      <c r="Q640" s="82"/>
      <c r="R640" s="38"/>
      <c r="S640" s="38"/>
      <c r="T640" s="38"/>
      <c r="U640" s="38"/>
      <c r="V640" s="38"/>
      <c r="W640" s="38"/>
      <c r="X640" s="38"/>
      <c r="Y640" s="38"/>
      <c r="Z640" s="38"/>
      <c r="AA640" s="38"/>
      <c r="AB640" s="38"/>
      <c r="AC640" s="38"/>
      <c r="AD640" s="38"/>
      <c r="AE640" s="38"/>
      <c r="AF640" s="38"/>
      <c r="AG640" s="38"/>
      <c r="AH640" s="38"/>
    </row>
    <row r="641" spans="3:34" ht="20.100000000000001" customHeight="1">
      <c r="C641" s="113"/>
      <c r="D641" s="114"/>
      <c r="P641" s="82"/>
      <c r="Q641" s="82"/>
      <c r="R641" s="38"/>
      <c r="S641" s="38"/>
      <c r="T641" s="38"/>
      <c r="U641" s="38"/>
      <c r="V641" s="38"/>
      <c r="W641" s="38"/>
      <c r="X641" s="38"/>
      <c r="Y641" s="38"/>
      <c r="Z641" s="38"/>
      <c r="AA641" s="38"/>
      <c r="AB641" s="38"/>
      <c r="AC641" s="38"/>
      <c r="AD641" s="38"/>
      <c r="AE641" s="38"/>
      <c r="AF641" s="38"/>
      <c r="AG641" s="38"/>
      <c r="AH641" s="38"/>
    </row>
    <row r="642" spans="3:34" ht="20.100000000000001" customHeight="1">
      <c r="C642" s="113"/>
      <c r="D642" s="114"/>
      <c r="P642" s="82"/>
      <c r="Q642" s="82"/>
      <c r="R642" s="38"/>
      <c r="S642" s="38"/>
      <c r="T642" s="38"/>
      <c r="U642" s="38"/>
      <c r="V642" s="38"/>
      <c r="W642" s="38"/>
      <c r="X642" s="38"/>
      <c r="Y642" s="38"/>
      <c r="Z642" s="38"/>
      <c r="AA642" s="38"/>
      <c r="AB642" s="38"/>
      <c r="AC642" s="38"/>
      <c r="AD642" s="38"/>
      <c r="AE642" s="38"/>
      <c r="AF642" s="38"/>
      <c r="AG642" s="38"/>
      <c r="AH642" s="38"/>
    </row>
    <row r="643" spans="3:34" ht="20.100000000000001" customHeight="1">
      <c r="C643" s="113"/>
      <c r="D643" s="114"/>
      <c r="P643" s="82"/>
      <c r="Q643" s="82"/>
      <c r="R643" s="38"/>
      <c r="S643" s="38"/>
      <c r="T643" s="38"/>
      <c r="U643" s="38"/>
      <c r="V643" s="38"/>
      <c r="W643" s="38"/>
      <c r="X643" s="38"/>
      <c r="Y643" s="38"/>
      <c r="Z643" s="38"/>
      <c r="AA643" s="38"/>
      <c r="AB643" s="38"/>
      <c r="AC643" s="38"/>
      <c r="AD643" s="38"/>
      <c r="AE643" s="38"/>
      <c r="AF643" s="38"/>
      <c r="AG643" s="38"/>
      <c r="AH643" s="38"/>
    </row>
    <row r="644" spans="3:34" ht="20.100000000000001" customHeight="1">
      <c r="C644" s="113"/>
      <c r="D644" s="114"/>
      <c r="P644" s="82"/>
      <c r="Q644" s="82"/>
      <c r="R644" s="38"/>
      <c r="S644" s="38"/>
      <c r="T644" s="38"/>
      <c r="U644" s="38"/>
      <c r="V644" s="38"/>
      <c r="W644" s="38"/>
      <c r="X644" s="38"/>
      <c r="Y644" s="38"/>
      <c r="Z644" s="38"/>
      <c r="AA644" s="38"/>
      <c r="AB644" s="38"/>
      <c r="AC644" s="38"/>
      <c r="AD644" s="38"/>
      <c r="AE644" s="38"/>
      <c r="AF644" s="38"/>
      <c r="AG644" s="38"/>
      <c r="AH644" s="38"/>
    </row>
    <row r="645" spans="3:34" ht="20.100000000000001" customHeight="1">
      <c r="C645" s="113"/>
      <c r="D645" s="114"/>
      <c r="P645" s="82"/>
      <c r="Q645" s="82"/>
      <c r="R645" s="38"/>
      <c r="S645" s="38"/>
      <c r="T645" s="38"/>
      <c r="U645" s="38"/>
      <c r="V645" s="38"/>
      <c r="W645" s="38"/>
      <c r="X645" s="38"/>
      <c r="Y645" s="38"/>
      <c r="Z645" s="38"/>
      <c r="AA645" s="38"/>
      <c r="AB645" s="38"/>
      <c r="AC645" s="38"/>
      <c r="AD645" s="38"/>
      <c r="AE645" s="38"/>
      <c r="AF645" s="38"/>
      <c r="AG645" s="38"/>
      <c r="AH645" s="38"/>
    </row>
    <row r="646" spans="3:34" ht="20.100000000000001" customHeight="1">
      <c r="C646" s="113"/>
      <c r="D646" s="114"/>
      <c r="P646" s="82"/>
      <c r="Q646" s="82"/>
      <c r="R646" s="38"/>
      <c r="S646" s="38"/>
      <c r="T646" s="38"/>
      <c r="U646" s="38"/>
      <c r="V646" s="38"/>
      <c r="W646" s="38"/>
      <c r="X646" s="38"/>
      <c r="Y646" s="38"/>
      <c r="Z646" s="38"/>
      <c r="AA646" s="38"/>
      <c r="AB646" s="38"/>
      <c r="AC646" s="38"/>
      <c r="AD646" s="38"/>
      <c r="AE646" s="38"/>
      <c r="AF646" s="38"/>
      <c r="AG646" s="38"/>
      <c r="AH646" s="38"/>
    </row>
    <row r="647" spans="3:34" ht="20.100000000000001" customHeight="1">
      <c r="C647" s="113"/>
      <c r="D647" s="114"/>
      <c r="P647" s="82"/>
      <c r="Q647" s="82"/>
      <c r="R647" s="38"/>
      <c r="S647" s="38"/>
      <c r="T647" s="38"/>
      <c r="U647" s="38"/>
      <c r="V647" s="38"/>
      <c r="W647" s="38"/>
      <c r="X647" s="38"/>
      <c r="Y647" s="38"/>
      <c r="Z647" s="38"/>
      <c r="AA647" s="38"/>
      <c r="AB647" s="38"/>
      <c r="AC647" s="38"/>
      <c r="AD647" s="38"/>
      <c r="AE647" s="38"/>
      <c r="AF647" s="38"/>
      <c r="AG647" s="38"/>
      <c r="AH647" s="38"/>
    </row>
    <row r="648" spans="3:34" ht="20.100000000000001" customHeight="1">
      <c r="C648" s="113"/>
      <c r="D648" s="114"/>
      <c r="P648" s="82"/>
      <c r="Q648" s="82"/>
      <c r="R648" s="38"/>
      <c r="S648" s="38"/>
      <c r="T648" s="38"/>
      <c r="U648" s="38"/>
      <c r="V648" s="38"/>
      <c r="W648" s="38"/>
      <c r="X648" s="38"/>
      <c r="Y648" s="38"/>
      <c r="Z648" s="38"/>
      <c r="AA648" s="38"/>
      <c r="AB648" s="38"/>
      <c r="AC648" s="38"/>
      <c r="AD648" s="38"/>
      <c r="AE648" s="38"/>
      <c r="AF648" s="38"/>
      <c r="AG648" s="38"/>
      <c r="AH648" s="38"/>
    </row>
    <row r="649" spans="3:34" ht="20.100000000000001" customHeight="1">
      <c r="C649" s="113"/>
      <c r="D649" s="114"/>
      <c r="P649" s="82"/>
      <c r="Q649" s="82"/>
      <c r="R649" s="38"/>
      <c r="S649" s="38"/>
      <c r="T649" s="38"/>
      <c r="U649" s="38"/>
      <c r="V649" s="38"/>
      <c r="W649" s="38"/>
      <c r="X649" s="38"/>
      <c r="Y649" s="38"/>
      <c r="Z649" s="38"/>
      <c r="AA649" s="38"/>
      <c r="AB649" s="38"/>
      <c r="AC649" s="38"/>
      <c r="AD649" s="38"/>
      <c r="AE649" s="38"/>
      <c r="AF649" s="38"/>
      <c r="AG649" s="38"/>
      <c r="AH649" s="38"/>
    </row>
    <row r="650" spans="3:34" ht="20.100000000000001" customHeight="1">
      <c r="C650" s="113"/>
      <c r="D650" s="114"/>
      <c r="P650" s="82"/>
      <c r="Q650" s="82"/>
      <c r="R650" s="38"/>
      <c r="S650" s="38"/>
      <c r="T650" s="38"/>
      <c r="U650" s="38"/>
      <c r="V650" s="38"/>
      <c r="W650" s="38"/>
      <c r="X650" s="38"/>
      <c r="Y650" s="38"/>
      <c r="Z650" s="38"/>
      <c r="AA650" s="38"/>
      <c r="AB650" s="38"/>
      <c r="AC650" s="38"/>
      <c r="AD650" s="38"/>
      <c r="AE650" s="38"/>
      <c r="AF650" s="38"/>
      <c r="AG650" s="38"/>
      <c r="AH650" s="38"/>
    </row>
    <row r="651" spans="3:34" ht="20.100000000000001" customHeight="1">
      <c r="C651" s="113"/>
      <c r="D651" s="114"/>
      <c r="P651" s="82"/>
      <c r="Q651" s="82"/>
      <c r="R651" s="38"/>
      <c r="S651" s="38"/>
      <c r="T651" s="38"/>
      <c r="U651" s="38"/>
      <c r="V651" s="38"/>
      <c r="W651" s="38"/>
      <c r="X651" s="38"/>
      <c r="Y651" s="38"/>
      <c r="Z651" s="38"/>
      <c r="AA651" s="38"/>
      <c r="AB651" s="38"/>
      <c r="AC651" s="38"/>
      <c r="AD651" s="38"/>
      <c r="AE651" s="38"/>
      <c r="AF651" s="38"/>
      <c r="AG651" s="38"/>
      <c r="AH651" s="38"/>
    </row>
    <row r="652" spans="3:34" ht="20.100000000000001" customHeight="1">
      <c r="C652" s="113"/>
      <c r="D652" s="114"/>
      <c r="P652" s="82"/>
      <c r="Q652" s="82"/>
      <c r="R652" s="38"/>
      <c r="S652" s="38"/>
      <c r="T652" s="38"/>
      <c r="U652" s="38"/>
      <c r="V652" s="38"/>
      <c r="W652" s="38"/>
      <c r="X652" s="38"/>
      <c r="Y652" s="38"/>
      <c r="Z652" s="38"/>
      <c r="AA652" s="38"/>
      <c r="AB652" s="38"/>
      <c r="AC652" s="38"/>
      <c r="AD652" s="38"/>
      <c r="AE652" s="38"/>
      <c r="AF652" s="38"/>
      <c r="AG652" s="38"/>
      <c r="AH652" s="38"/>
    </row>
    <row r="653" spans="3:34" ht="20.100000000000001" customHeight="1">
      <c r="C653" s="113"/>
      <c r="D653" s="114"/>
      <c r="P653" s="82"/>
      <c r="Q653" s="82"/>
      <c r="R653" s="38"/>
      <c r="S653" s="38"/>
      <c r="T653" s="38"/>
      <c r="U653" s="38"/>
      <c r="V653" s="38"/>
      <c r="W653" s="38"/>
      <c r="X653" s="38"/>
      <c r="Y653" s="38"/>
      <c r="Z653" s="38"/>
      <c r="AA653" s="38"/>
      <c r="AB653" s="38"/>
      <c r="AC653" s="38"/>
      <c r="AD653" s="38"/>
      <c r="AE653" s="38"/>
      <c r="AF653" s="38"/>
      <c r="AG653" s="38"/>
      <c r="AH653" s="38"/>
    </row>
    <row r="654" spans="3:34" ht="20.100000000000001" customHeight="1">
      <c r="C654" s="113"/>
      <c r="D654" s="114"/>
      <c r="P654" s="82"/>
      <c r="Q654" s="82"/>
      <c r="R654" s="38"/>
      <c r="S654" s="38"/>
      <c r="T654" s="38"/>
      <c r="U654" s="38"/>
      <c r="V654" s="38"/>
      <c r="W654" s="38"/>
      <c r="X654" s="38"/>
      <c r="Y654" s="38"/>
      <c r="Z654" s="38"/>
      <c r="AA654" s="38"/>
      <c r="AB654" s="38"/>
      <c r="AC654" s="38"/>
      <c r="AD654" s="38"/>
      <c r="AE654" s="38"/>
      <c r="AF654" s="38"/>
      <c r="AG654" s="38"/>
      <c r="AH654" s="38"/>
    </row>
    <row r="655" spans="3:34" ht="20.100000000000001" customHeight="1">
      <c r="C655" s="113"/>
      <c r="D655" s="114"/>
      <c r="P655" s="82"/>
      <c r="Q655" s="82"/>
      <c r="R655" s="38"/>
      <c r="S655" s="38"/>
      <c r="T655" s="38"/>
      <c r="U655" s="38"/>
      <c r="V655" s="38"/>
      <c r="W655" s="38"/>
      <c r="X655" s="38"/>
      <c r="Y655" s="38"/>
      <c r="Z655" s="38"/>
      <c r="AA655" s="38"/>
      <c r="AB655" s="38"/>
      <c r="AC655" s="38"/>
      <c r="AD655" s="38"/>
      <c r="AE655" s="38"/>
      <c r="AF655" s="38"/>
      <c r="AG655" s="38"/>
      <c r="AH655" s="38"/>
    </row>
    <row r="656" spans="3:34" ht="20.100000000000001" customHeight="1">
      <c r="C656" s="113"/>
      <c r="D656" s="114"/>
      <c r="P656" s="82"/>
      <c r="Q656" s="82"/>
      <c r="R656" s="38"/>
      <c r="S656" s="38"/>
      <c r="T656" s="38"/>
      <c r="U656" s="38"/>
      <c r="V656" s="38"/>
      <c r="W656" s="38"/>
      <c r="X656" s="38"/>
      <c r="Y656" s="38"/>
      <c r="Z656" s="38"/>
      <c r="AA656" s="38"/>
      <c r="AB656" s="38"/>
      <c r="AC656" s="38"/>
      <c r="AD656" s="38"/>
      <c r="AE656" s="38"/>
      <c r="AF656" s="38"/>
      <c r="AG656" s="38"/>
      <c r="AH656" s="38"/>
    </row>
    <row r="657" spans="3:34" ht="20.100000000000001" customHeight="1">
      <c r="C657" s="113"/>
      <c r="D657" s="114"/>
      <c r="P657" s="82"/>
      <c r="Q657" s="82"/>
      <c r="R657" s="38"/>
      <c r="S657" s="38"/>
      <c r="T657" s="38"/>
      <c r="U657" s="38"/>
      <c r="V657" s="38"/>
      <c r="W657" s="38"/>
      <c r="X657" s="38"/>
      <c r="Y657" s="38"/>
      <c r="Z657" s="38"/>
      <c r="AA657" s="38"/>
      <c r="AB657" s="38"/>
      <c r="AC657" s="38"/>
      <c r="AD657" s="38"/>
      <c r="AE657" s="38"/>
      <c r="AF657" s="38"/>
      <c r="AG657" s="38"/>
      <c r="AH657" s="38"/>
    </row>
    <row r="658" spans="3:34" ht="20.100000000000001" customHeight="1">
      <c r="C658" s="113"/>
      <c r="D658" s="114"/>
      <c r="P658" s="82"/>
      <c r="Q658" s="82"/>
      <c r="R658" s="38"/>
      <c r="S658" s="38"/>
      <c r="T658" s="38"/>
      <c r="U658" s="38"/>
      <c r="V658" s="38"/>
      <c r="W658" s="38"/>
      <c r="X658" s="38"/>
      <c r="Y658" s="38"/>
      <c r="Z658" s="38"/>
      <c r="AA658" s="38"/>
      <c r="AB658" s="38"/>
      <c r="AC658" s="38"/>
      <c r="AD658" s="38"/>
      <c r="AE658" s="38"/>
      <c r="AF658" s="38"/>
      <c r="AG658" s="38"/>
      <c r="AH658" s="38"/>
    </row>
    <row r="659" spans="3:34" ht="20.100000000000001" customHeight="1">
      <c r="C659" s="113"/>
      <c r="D659" s="114"/>
      <c r="P659" s="82"/>
      <c r="Q659" s="82"/>
      <c r="R659" s="38"/>
      <c r="S659" s="38"/>
      <c r="T659" s="38"/>
      <c r="U659" s="38"/>
      <c r="V659" s="38"/>
      <c r="W659" s="38"/>
      <c r="X659" s="38"/>
      <c r="Y659" s="38"/>
      <c r="Z659" s="38"/>
      <c r="AA659" s="38"/>
      <c r="AB659" s="38"/>
      <c r="AC659" s="38"/>
      <c r="AD659" s="38"/>
      <c r="AE659" s="38"/>
      <c r="AF659" s="38"/>
      <c r="AG659" s="38"/>
      <c r="AH659" s="38"/>
    </row>
    <row r="660" spans="3:34" ht="20.100000000000001" customHeight="1">
      <c r="C660" s="113"/>
      <c r="D660" s="114"/>
      <c r="P660" s="82"/>
      <c r="Q660" s="82"/>
      <c r="R660" s="38"/>
      <c r="S660" s="38"/>
      <c r="T660" s="38"/>
      <c r="U660" s="38"/>
      <c r="V660" s="38"/>
      <c r="W660" s="38"/>
      <c r="X660" s="38"/>
      <c r="Y660" s="38"/>
      <c r="Z660" s="38"/>
      <c r="AA660" s="38"/>
      <c r="AB660" s="38"/>
      <c r="AC660" s="38"/>
      <c r="AD660" s="38"/>
      <c r="AE660" s="38"/>
      <c r="AF660" s="38"/>
      <c r="AG660" s="38"/>
      <c r="AH660" s="38"/>
    </row>
    <row r="661" spans="3:34" ht="20.100000000000001" customHeight="1">
      <c r="C661" s="113"/>
      <c r="D661" s="114"/>
      <c r="P661" s="82"/>
      <c r="Q661" s="82"/>
      <c r="R661" s="38"/>
      <c r="S661" s="38"/>
      <c r="T661" s="38"/>
      <c r="U661" s="38"/>
      <c r="V661" s="38"/>
      <c r="W661" s="38"/>
      <c r="X661" s="38"/>
      <c r="Y661" s="38"/>
      <c r="Z661" s="38"/>
      <c r="AA661" s="38"/>
      <c r="AB661" s="38"/>
      <c r="AC661" s="38"/>
      <c r="AD661" s="38"/>
      <c r="AE661" s="38"/>
      <c r="AF661" s="38"/>
      <c r="AG661" s="38"/>
      <c r="AH661" s="38"/>
    </row>
    <row r="662" spans="3:34" ht="20.100000000000001" customHeight="1">
      <c r="C662" s="113"/>
      <c r="D662" s="114"/>
      <c r="P662" s="82"/>
      <c r="Q662" s="82"/>
      <c r="R662" s="38"/>
      <c r="S662" s="38"/>
      <c r="T662" s="38"/>
      <c r="U662" s="38"/>
      <c r="V662" s="38"/>
      <c r="W662" s="38"/>
      <c r="X662" s="38"/>
      <c r="Y662" s="38"/>
      <c r="Z662" s="38"/>
      <c r="AA662" s="38"/>
      <c r="AB662" s="38"/>
      <c r="AC662" s="38"/>
      <c r="AD662" s="38"/>
      <c r="AE662" s="38"/>
      <c r="AF662" s="38"/>
      <c r="AG662" s="38"/>
      <c r="AH662" s="38"/>
    </row>
    <row r="663" spans="3:34" ht="20.100000000000001" customHeight="1">
      <c r="C663" s="113"/>
      <c r="D663" s="114"/>
      <c r="P663" s="82"/>
      <c r="Q663" s="82"/>
      <c r="R663" s="38"/>
      <c r="S663" s="38"/>
      <c r="T663" s="38"/>
      <c r="U663" s="38"/>
      <c r="V663" s="38"/>
      <c r="W663" s="38"/>
      <c r="X663" s="38"/>
      <c r="Y663" s="38"/>
      <c r="Z663" s="38"/>
      <c r="AA663" s="38"/>
      <c r="AB663" s="38"/>
      <c r="AC663" s="38"/>
      <c r="AD663" s="38"/>
      <c r="AE663" s="38"/>
      <c r="AF663" s="38"/>
      <c r="AG663" s="38"/>
      <c r="AH663" s="38"/>
    </row>
    <row r="664" spans="3:34" ht="20.100000000000001" customHeight="1">
      <c r="C664" s="113"/>
      <c r="D664" s="114"/>
      <c r="P664" s="82"/>
      <c r="Q664" s="82"/>
      <c r="R664" s="38"/>
      <c r="S664" s="38"/>
      <c r="T664" s="38"/>
      <c r="U664" s="38"/>
      <c r="V664" s="38"/>
      <c r="W664" s="38"/>
      <c r="X664" s="38"/>
      <c r="Y664" s="38"/>
      <c r="Z664" s="38"/>
      <c r="AA664" s="38"/>
      <c r="AB664" s="38"/>
      <c r="AC664" s="38"/>
      <c r="AD664" s="38"/>
      <c r="AE664" s="38"/>
      <c r="AF664" s="38"/>
      <c r="AG664" s="38"/>
      <c r="AH664" s="38"/>
    </row>
    <row r="665" spans="3:34" ht="20.100000000000001" customHeight="1">
      <c r="C665" s="113"/>
      <c r="D665" s="114"/>
      <c r="P665" s="82"/>
      <c r="Q665" s="82"/>
      <c r="R665" s="38"/>
      <c r="S665" s="38"/>
      <c r="T665" s="38"/>
      <c r="U665" s="38"/>
      <c r="V665" s="38"/>
      <c r="W665" s="38"/>
      <c r="X665" s="38"/>
      <c r="Y665" s="38"/>
      <c r="Z665" s="38"/>
      <c r="AA665" s="38"/>
      <c r="AB665" s="38"/>
      <c r="AC665" s="38"/>
      <c r="AD665" s="38"/>
      <c r="AE665" s="38"/>
      <c r="AF665" s="38"/>
      <c r="AG665" s="38"/>
      <c r="AH665" s="38"/>
    </row>
    <row r="666" spans="3:34" ht="20.100000000000001" customHeight="1">
      <c r="C666" s="113"/>
      <c r="D666" s="114"/>
      <c r="P666" s="82"/>
      <c r="Q666" s="82"/>
      <c r="R666" s="38"/>
      <c r="S666" s="38"/>
      <c r="T666" s="38"/>
      <c r="U666" s="38"/>
      <c r="V666" s="38"/>
      <c r="W666" s="38"/>
      <c r="X666" s="38"/>
      <c r="Y666" s="38"/>
      <c r="Z666" s="38"/>
      <c r="AA666" s="38"/>
      <c r="AB666" s="38"/>
      <c r="AC666" s="38"/>
      <c r="AD666" s="38"/>
      <c r="AE666" s="38"/>
      <c r="AF666" s="38"/>
      <c r="AG666" s="38"/>
      <c r="AH666" s="38"/>
    </row>
    <row r="667" spans="3:34" ht="20.100000000000001" customHeight="1">
      <c r="C667" s="113"/>
      <c r="D667" s="114"/>
      <c r="P667" s="82"/>
      <c r="Q667" s="82"/>
      <c r="R667" s="38"/>
      <c r="S667" s="38"/>
      <c r="T667" s="38"/>
      <c r="U667" s="38"/>
      <c r="V667" s="38"/>
      <c r="W667" s="38"/>
      <c r="X667" s="38"/>
      <c r="Y667" s="38"/>
      <c r="Z667" s="38"/>
      <c r="AA667" s="38"/>
      <c r="AB667" s="38"/>
      <c r="AC667" s="38"/>
      <c r="AD667" s="38"/>
      <c r="AE667" s="38"/>
      <c r="AF667" s="38"/>
      <c r="AG667" s="38"/>
      <c r="AH667" s="38"/>
    </row>
    <row r="668" spans="3:34" ht="20.100000000000001" customHeight="1">
      <c r="C668" s="113"/>
      <c r="D668" s="114"/>
      <c r="P668" s="82"/>
      <c r="Q668" s="82"/>
      <c r="R668" s="38"/>
      <c r="S668" s="38"/>
      <c r="T668" s="38"/>
      <c r="U668" s="38"/>
      <c r="V668" s="38"/>
      <c r="W668" s="38"/>
      <c r="X668" s="38"/>
      <c r="Y668" s="38"/>
      <c r="Z668" s="38"/>
      <c r="AA668" s="38"/>
      <c r="AB668" s="38"/>
      <c r="AC668" s="38"/>
      <c r="AD668" s="38"/>
      <c r="AE668" s="38"/>
      <c r="AF668" s="38"/>
      <c r="AG668" s="38"/>
      <c r="AH668" s="38"/>
    </row>
    <row r="669" spans="3:34" ht="20.100000000000001" customHeight="1">
      <c r="C669" s="113"/>
      <c r="D669" s="114"/>
      <c r="P669" s="82"/>
      <c r="Q669" s="82"/>
      <c r="R669" s="38"/>
      <c r="S669" s="38"/>
      <c r="T669" s="38"/>
      <c r="U669" s="38"/>
      <c r="V669" s="38"/>
      <c r="W669" s="38"/>
      <c r="X669" s="38"/>
      <c r="Y669" s="38"/>
      <c r="Z669" s="38"/>
      <c r="AA669" s="38"/>
      <c r="AB669" s="38"/>
      <c r="AC669" s="38"/>
      <c r="AD669" s="38"/>
      <c r="AE669" s="38"/>
      <c r="AF669" s="38"/>
      <c r="AG669" s="38"/>
      <c r="AH669" s="38"/>
    </row>
    <row r="670" spans="3:34" ht="20.100000000000001" customHeight="1">
      <c r="C670" s="113"/>
      <c r="D670" s="114"/>
      <c r="P670" s="82"/>
      <c r="Q670" s="82"/>
      <c r="R670" s="38"/>
      <c r="S670" s="38"/>
      <c r="T670" s="38"/>
      <c r="U670" s="38"/>
      <c r="V670" s="38"/>
      <c r="W670" s="38"/>
      <c r="X670" s="38"/>
      <c r="Y670" s="38"/>
      <c r="Z670" s="38"/>
      <c r="AA670" s="38"/>
      <c r="AB670" s="38"/>
      <c r="AC670" s="38"/>
      <c r="AD670" s="38"/>
      <c r="AE670" s="38"/>
      <c r="AF670" s="38"/>
      <c r="AG670" s="38"/>
      <c r="AH670" s="38"/>
    </row>
    <row r="671" spans="3:34" ht="20.100000000000001" customHeight="1">
      <c r="C671" s="113"/>
      <c r="D671" s="114"/>
      <c r="P671" s="82"/>
      <c r="Q671" s="82"/>
      <c r="R671" s="38"/>
      <c r="S671" s="38"/>
      <c r="T671" s="38"/>
      <c r="U671" s="38"/>
      <c r="V671" s="38"/>
      <c r="W671" s="38"/>
      <c r="X671" s="38"/>
      <c r="Y671" s="38"/>
      <c r="Z671" s="38"/>
      <c r="AA671" s="38"/>
      <c r="AB671" s="38"/>
      <c r="AC671" s="38"/>
      <c r="AD671" s="38"/>
      <c r="AE671" s="38"/>
      <c r="AF671" s="38"/>
      <c r="AG671" s="38"/>
      <c r="AH671" s="38"/>
    </row>
    <row r="672" spans="3:34" ht="20.100000000000001" customHeight="1">
      <c r="C672" s="113"/>
      <c r="D672" s="114"/>
      <c r="P672" s="82"/>
      <c r="Q672" s="82"/>
      <c r="R672" s="38"/>
      <c r="S672" s="38"/>
      <c r="T672" s="38"/>
      <c r="U672" s="38"/>
      <c r="V672" s="38"/>
      <c r="W672" s="38"/>
      <c r="X672" s="38"/>
      <c r="Y672" s="38"/>
      <c r="Z672" s="38"/>
      <c r="AA672" s="38"/>
      <c r="AB672" s="38"/>
      <c r="AC672" s="38"/>
      <c r="AD672" s="38"/>
      <c r="AE672" s="38"/>
      <c r="AF672" s="38"/>
      <c r="AG672" s="38"/>
      <c r="AH672" s="38"/>
    </row>
    <row r="673" spans="3:34" ht="20.100000000000001" customHeight="1">
      <c r="C673" s="113"/>
      <c r="D673" s="114"/>
      <c r="P673" s="82"/>
      <c r="Q673" s="82"/>
      <c r="R673" s="38"/>
      <c r="S673" s="38"/>
      <c r="T673" s="38"/>
      <c r="U673" s="38"/>
      <c r="V673" s="38"/>
      <c r="W673" s="38"/>
      <c r="X673" s="38"/>
      <c r="Y673" s="38"/>
      <c r="Z673" s="38"/>
      <c r="AA673" s="38"/>
      <c r="AB673" s="38"/>
      <c r="AC673" s="38"/>
      <c r="AD673" s="38"/>
      <c r="AE673" s="38"/>
      <c r="AF673" s="38"/>
      <c r="AG673" s="38"/>
      <c r="AH673" s="38"/>
    </row>
    <row r="674" spans="3:34" ht="20.100000000000001" customHeight="1">
      <c r="C674" s="113"/>
      <c r="D674" s="114"/>
      <c r="P674" s="82"/>
      <c r="Q674" s="82"/>
      <c r="R674" s="38"/>
      <c r="S674" s="38"/>
      <c r="T674" s="38"/>
      <c r="U674" s="38"/>
      <c r="V674" s="38"/>
      <c r="W674" s="38"/>
      <c r="X674" s="38"/>
      <c r="Y674" s="38"/>
      <c r="Z674" s="38"/>
      <c r="AA674" s="38"/>
      <c r="AB674" s="38"/>
      <c r="AC674" s="38"/>
      <c r="AD674" s="38"/>
      <c r="AE674" s="38"/>
      <c r="AF674" s="38"/>
      <c r="AG674" s="38"/>
      <c r="AH674" s="38"/>
    </row>
    <row r="675" spans="3:34" ht="20.100000000000001" customHeight="1">
      <c r="C675" s="113"/>
      <c r="D675" s="114"/>
      <c r="P675" s="82"/>
      <c r="Q675" s="82"/>
      <c r="R675" s="38"/>
      <c r="S675" s="38"/>
      <c r="T675" s="38"/>
      <c r="U675" s="38"/>
      <c r="V675" s="38"/>
      <c r="W675" s="38"/>
      <c r="X675" s="38"/>
      <c r="Y675" s="38"/>
      <c r="Z675" s="38"/>
      <c r="AA675" s="38"/>
      <c r="AB675" s="38"/>
      <c r="AC675" s="38"/>
      <c r="AD675" s="38"/>
      <c r="AE675" s="38"/>
      <c r="AF675" s="38"/>
      <c r="AG675" s="38"/>
      <c r="AH675" s="38"/>
    </row>
    <row r="676" spans="3:34" ht="20.100000000000001" customHeight="1">
      <c r="C676" s="113"/>
      <c r="D676" s="114"/>
      <c r="P676" s="82"/>
      <c r="Q676" s="82"/>
      <c r="R676" s="38"/>
      <c r="S676" s="38"/>
      <c r="T676" s="38"/>
      <c r="U676" s="38"/>
      <c r="V676" s="38"/>
      <c r="W676" s="38"/>
      <c r="X676" s="38"/>
      <c r="Y676" s="38"/>
      <c r="Z676" s="38"/>
      <c r="AA676" s="38"/>
      <c r="AB676" s="38"/>
      <c r="AC676" s="38"/>
      <c r="AD676" s="38"/>
      <c r="AE676" s="38"/>
      <c r="AF676" s="38"/>
      <c r="AG676" s="38"/>
      <c r="AH676" s="38"/>
    </row>
    <row r="677" spans="3:34" ht="20.100000000000001" customHeight="1">
      <c r="C677" s="113"/>
      <c r="D677" s="114"/>
      <c r="P677" s="82"/>
      <c r="Q677" s="82"/>
      <c r="R677" s="38"/>
      <c r="S677" s="38"/>
      <c r="T677" s="38"/>
      <c r="U677" s="38"/>
      <c r="V677" s="38"/>
      <c r="W677" s="38"/>
      <c r="X677" s="38"/>
      <c r="Y677" s="38"/>
      <c r="Z677" s="38"/>
      <c r="AA677" s="38"/>
      <c r="AB677" s="38"/>
      <c r="AC677" s="38"/>
      <c r="AD677" s="38"/>
      <c r="AE677" s="38"/>
      <c r="AF677" s="38"/>
      <c r="AG677" s="38"/>
      <c r="AH677" s="38"/>
    </row>
    <row r="678" spans="3:34" ht="20.100000000000001" customHeight="1">
      <c r="C678" s="113"/>
      <c r="D678" s="114"/>
      <c r="P678" s="82"/>
      <c r="Q678" s="82"/>
      <c r="R678" s="38"/>
      <c r="S678" s="38"/>
      <c r="T678" s="38"/>
      <c r="U678" s="38"/>
      <c r="V678" s="38"/>
      <c r="W678" s="38"/>
      <c r="X678" s="38"/>
      <c r="Y678" s="38"/>
      <c r="Z678" s="38"/>
      <c r="AA678" s="38"/>
      <c r="AB678" s="38"/>
      <c r="AC678" s="38"/>
      <c r="AD678" s="38"/>
      <c r="AE678" s="38"/>
      <c r="AF678" s="38"/>
      <c r="AG678" s="38"/>
      <c r="AH678" s="38"/>
    </row>
    <row r="679" spans="3:34" ht="20.100000000000001" customHeight="1">
      <c r="C679" s="113"/>
      <c r="D679" s="114"/>
      <c r="P679" s="82"/>
      <c r="Q679" s="82"/>
      <c r="R679" s="38"/>
      <c r="S679" s="38"/>
      <c r="T679" s="38"/>
      <c r="U679" s="38"/>
      <c r="V679" s="38"/>
      <c r="W679" s="38"/>
      <c r="X679" s="38"/>
      <c r="Y679" s="38"/>
      <c r="Z679" s="38"/>
      <c r="AA679" s="38"/>
      <c r="AB679" s="38"/>
      <c r="AC679" s="38"/>
      <c r="AD679" s="38"/>
      <c r="AE679" s="38"/>
      <c r="AF679" s="38"/>
      <c r="AG679" s="38"/>
      <c r="AH679" s="38"/>
    </row>
    <row r="680" spans="3:34" ht="20.100000000000001" customHeight="1">
      <c r="C680" s="113"/>
      <c r="D680" s="114"/>
      <c r="P680" s="82"/>
      <c r="Q680" s="82"/>
      <c r="R680" s="38"/>
      <c r="S680" s="38"/>
      <c r="T680" s="38"/>
      <c r="U680" s="38"/>
      <c r="V680" s="38"/>
      <c r="W680" s="38"/>
      <c r="X680" s="38"/>
      <c r="Y680" s="38"/>
      <c r="Z680" s="38"/>
      <c r="AA680" s="38"/>
      <c r="AB680" s="38"/>
      <c r="AC680" s="38"/>
      <c r="AD680" s="38"/>
      <c r="AE680" s="38"/>
      <c r="AF680" s="38"/>
      <c r="AG680" s="38"/>
      <c r="AH680" s="38"/>
    </row>
    <row r="681" spans="3:34" ht="20.100000000000001" customHeight="1">
      <c r="C681" s="113"/>
      <c r="D681" s="114"/>
      <c r="P681" s="82"/>
      <c r="Q681" s="82"/>
      <c r="R681" s="38"/>
      <c r="S681" s="38"/>
      <c r="T681" s="38"/>
      <c r="U681" s="38"/>
      <c r="V681" s="38"/>
      <c r="W681" s="38"/>
      <c r="X681" s="38"/>
      <c r="Y681" s="38"/>
      <c r="Z681" s="38"/>
      <c r="AA681" s="38"/>
      <c r="AB681" s="38"/>
      <c r="AC681" s="38"/>
      <c r="AD681" s="38"/>
      <c r="AE681" s="38"/>
      <c r="AF681" s="38"/>
      <c r="AG681" s="38"/>
      <c r="AH681" s="38"/>
    </row>
    <row r="682" spans="3:34" ht="20.100000000000001" customHeight="1">
      <c r="C682" s="113"/>
      <c r="D682" s="114"/>
      <c r="P682" s="82"/>
      <c r="Q682" s="82"/>
      <c r="R682" s="38"/>
      <c r="S682" s="38"/>
      <c r="T682" s="38"/>
      <c r="U682" s="38"/>
      <c r="V682" s="38"/>
      <c r="W682" s="38"/>
      <c r="X682" s="38"/>
      <c r="Y682" s="38"/>
      <c r="Z682" s="38"/>
      <c r="AA682" s="38"/>
      <c r="AB682" s="38"/>
      <c r="AC682" s="38"/>
      <c r="AD682" s="38"/>
      <c r="AE682" s="38"/>
      <c r="AF682" s="38"/>
      <c r="AG682" s="38"/>
      <c r="AH682" s="38"/>
    </row>
    <row r="683" spans="3:34" ht="20.100000000000001" customHeight="1">
      <c r="C683" s="113"/>
      <c r="D683" s="114"/>
      <c r="P683" s="82"/>
      <c r="Q683" s="82"/>
      <c r="R683" s="38"/>
      <c r="S683" s="38"/>
      <c r="T683" s="38"/>
      <c r="U683" s="38"/>
      <c r="V683" s="38"/>
      <c r="W683" s="38"/>
      <c r="X683" s="38"/>
      <c r="Y683" s="38"/>
      <c r="Z683" s="38"/>
      <c r="AA683" s="38"/>
      <c r="AB683" s="38"/>
      <c r="AC683" s="38"/>
      <c r="AD683" s="38"/>
      <c r="AE683" s="38"/>
      <c r="AF683" s="38"/>
      <c r="AG683" s="38"/>
      <c r="AH683" s="38"/>
    </row>
    <row r="684" spans="3:34" ht="20.100000000000001" customHeight="1">
      <c r="C684" s="113"/>
      <c r="D684" s="114"/>
      <c r="P684" s="82"/>
      <c r="Q684" s="82"/>
      <c r="R684" s="38"/>
      <c r="S684" s="38"/>
      <c r="T684" s="38"/>
      <c r="U684" s="38"/>
      <c r="V684" s="38"/>
      <c r="W684" s="38"/>
      <c r="X684" s="38"/>
      <c r="Y684" s="38"/>
      <c r="Z684" s="38"/>
      <c r="AA684" s="38"/>
      <c r="AB684" s="38"/>
      <c r="AC684" s="38"/>
      <c r="AD684" s="38"/>
      <c r="AE684" s="38"/>
      <c r="AF684" s="38"/>
      <c r="AG684" s="38"/>
      <c r="AH684" s="38"/>
    </row>
    <row r="685" spans="3:34" ht="20.100000000000001" customHeight="1">
      <c r="C685" s="113"/>
      <c r="D685" s="114"/>
      <c r="P685" s="82"/>
      <c r="Q685" s="82"/>
      <c r="R685" s="38"/>
      <c r="S685" s="38"/>
      <c r="T685" s="38"/>
      <c r="U685" s="38"/>
      <c r="V685" s="38"/>
      <c r="W685" s="38"/>
      <c r="X685" s="38"/>
      <c r="Y685" s="38"/>
      <c r="Z685" s="38"/>
      <c r="AA685" s="38"/>
      <c r="AB685" s="38"/>
      <c r="AC685" s="38"/>
      <c r="AD685" s="38"/>
      <c r="AE685" s="38"/>
      <c r="AF685" s="38"/>
      <c r="AG685" s="38"/>
      <c r="AH685" s="38"/>
    </row>
    <row r="686" spans="3:34" ht="20.100000000000001" customHeight="1">
      <c r="C686" s="113"/>
      <c r="D686" s="114"/>
      <c r="P686" s="82"/>
      <c r="Q686" s="82"/>
      <c r="R686" s="38"/>
      <c r="S686" s="38"/>
      <c r="T686" s="38"/>
      <c r="U686" s="38"/>
      <c r="V686" s="38"/>
      <c r="W686" s="38"/>
      <c r="X686" s="38"/>
      <c r="Y686" s="38"/>
      <c r="Z686" s="38"/>
      <c r="AA686" s="38"/>
      <c r="AB686" s="38"/>
      <c r="AC686" s="38"/>
      <c r="AD686" s="38"/>
      <c r="AE686" s="38"/>
      <c r="AF686" s="38"/>
      <c r="AG686" s="38"/>
      <c r="AH686" s="38"/>
    </row>
    <row r="687" spans="3:34" ht="20.100000000000001" customHeight="1">
      <c r="C687" s="113"/>
      <c r="D687" s="114"/>
      <c r="P687" s="82"/>
      <c r="Q687" s="82"/>
      <c r="R687" s="38"/>
      <c r="S687" s="38"/>
      <c r="T687" s="38"/>
      <c r="U687" s="38"/>
      <c r="V687" s="38"/>
      <c r="W687" s="38"/>
      <c r="X687" s="38"/>
      <c r="Y687" s="38"/>
      <c r="Z687" s="38"/>
      <c r="AA687" s="38"/>
      <c r="AB687" s="38"/>
      <c r="AC687" s="38"/>
      <c r="AD687" s="38"/>
      <c r="AE687" s="38"/>
      <c r="AF687" s="38"/>
      <c r="AG687" s="38"/>
      <c r="AH687" s="38"/>
    </row>
    <row r="688" spans="3:34" ht="20.100000000000001" customHeight="1">
      <c r="C688" s="113"/>
      <c r="D688" s="114"/>
      <c r="P688" s="82"/>
      <c r="Q688" s="82"/>
      <c r="R688" s="38"/>
      <c r="S688" s="38"/>
      <c r="T688" s="38"/>
      <c r="U688" s="38"/>
      <c r="V688" s="38"/>
      <c r="W688" s="38"/>
      <c r="X688" s="38"/>
      <c r="Y688" s="38"/>
      <c r="Z688" s="38"/>
      <c r="AA688" s="38"/>
      <c r="AB688" s="38"/>
      <c r="AC688" s="38"/>
      <c r="AD688" s="38"/>
      <c r="AE688" s="38"/>
      <c r="AF688" s="38"/>
      <c r="AG688" s="38"/>
      <c r="AH688" s="38"/>
    </row>
    <row r="689" spans="3:34" ht="20.100000000000001" customHeight="1">
      <c r="C689" s="113"/>
      <c r="D689" s="114"/>
      <c r="P689" s="82"/>
      <c r="Q689" s="82"/>
      <c r="R689" s="38"/>
      <c r="S689" s="38"/>
      <c r="T689" s="38"/>
      <c r="U689" s="38"/>
      <c r="V689" s="38"/>
      <c r="W689" s="38"/>
      <c r="X689" s="38"/>
      <c r="Y689" s="38"/>
      <c r="Z689" s="38"/>
      <c r="AA689" s="38"/>
      <c r="AB689" s="38"/>
      <c r="AC689" s="38"/>
      <c r="AD689" s="38"/>
      <c r="AE689" s="38"/>
      <c r="AF689" s="38"/>
      <c r="AG689" s="38"/>
      <c r="AH689" s="38"/>
    </row>
    <row r="690" spans="3:34" ht="20.100000000000001" customHeight="1">
      <c r="C690" s="113"/>
      <c r="D690" s="114"/>
      <c r="P690" s="82"/>
      <c r="Q690" s="82"/>
      <c r="R690" s="38"/>
      <c r="S690" s="38"/>
      <c r="T690" s="38"/>
      <c r="U690" s="38"/>
      <c r="V690" s="38"/>
      <c r="W690" s="38"/>
      <c r="X690" s="38"/>
      <c r="Y690" s="38"/>
      <c r="Z690" s="38"/>
      <c r="AA690" s="38"/>
      <c r="AB690" s="38"/>
      <c r="AC690" s="38"/>
      <c r="AD690" s="38"/>
      <c r="AE690" s="38"/>
      <c r="AF690" s="38"/>
      <c r="AG690" s="38"/>
      <c r="AH690" s="38"/>
    </row>
    <row r="691" spans="3:34" ht="20.100000000000001" customHeight="1">
      <c r="C691" s="113"/>
      <c r="D691" s="114"/>
      <c r="P691" s="82"/>
      <c r="Q691" s="82"/>
      <c r="R691" s="38"/>
      <c r="S691" s="38"/>
      <c r="T691" s="38"/>
      <c r="U691" s="38"/>
      <c r="V691" s="38"/>
      <c r="W691" s="38"/>
      <c r="X691" s="38"/>
      <c r="Y691" s="38"/>
      <c r="Z691" s="38"/>
      <c r="AA691" s="38"/>
      <c r="AB691" s="38"/>
      <c r="AC691" s="38"/>
      <c r="AD691" s="38"/>
      <c r="AE691" s="38"/>
      <c r="AF691" s="38"/>
      <c r="AG691" s="38"/>
      <c r="AH691" s="38"/>
    </row>
    <row r="692" spans="3:34" ht="20.100000000000001" customHeight="1">
      <c r="C692" s="113"/>
      <c r="D692" s="114"/>
      <c r="P692" s="82"/>
      <c r="Q692" s="82"/>
      <c r="R692" s="38"/>
      <c r="S692" s="38"/>
      <c r="T692" s="38"/>
      <c r="U692" s="38"/>
      <c r="V692" s="38"/>
      <c r="W692" s="38"/>
      <c r="X692" s="38"/>
      <c r="Y692" s="38"/>
      <c r="Z692" s="38"/>
      <c r="AA692" s="38"/>
      <c r="AB692" s="38"/>
      <c r="AC692" s="38"/>
      <c r="AD692" s="38"/>
      <c r="AE692" s="38"/>
      <c r="AF692" s="38"/>
      <c r="AG692" s="38"/>
      <c r="AH692" s="38"/>
    </row>
    <row r="693" spans="3:34" ht="20.100000000000001" customHeight="1">
      <c r="C693" s="113"/>
      <c r="D693" s="114"/>
      <c r="P693" s="82"/>
      <c r="Q693" s="82"/>
      <c r="R693" s="38"/>
      <c r="S693" s="38"/>
      <c r="T693" s="38"/>
      <c r="U693" s="38"/>
      <c r="V693" s="38"/>
      <c r="W693" s="38"/>
      <c r="X693" s="38"/>
      <c r="Y693" s="38"/>
      <c r="Z693" s="38"/>
      <c r="AA693" s="38"/>
      <c r="AB693" s="38"/>
      <c r="AC693" s="38"/>
      <c r="AD693" s="38"/>
      <c r="AE693" s="38"/>
      <c r="AF693" s="38"/>
      <c r="AG693" s="38"/>
      <c r="AH693" s="38"/>
    </row>
    <row r="694" spans="3:34" ht="20.100000000000001" customHeight="1">
      <c r="C694" s="113"/>
      <c r="D694" s="114"/>
      <c r="P694" s="82"/>
      <c r="Q694" s="82"/>
      <c r="R694" s="38"/>
      <c r="S694" s="38"/>
      <c r="T694" s="38"/>
      <c r="U694" s="38"/>
      <c r="V694" s="38"/>
      <c r="W694" s="38"/>
      <c r="X694" s="38"/>
      <c r="Y694" s="38"/>
      <c r="Z694" s="38"/>
      <c r="AA694" s="38"/>
      <c r="AB694" s="38"/>
      <c r="AC694" s="38"/>
      <c r="AD694" s="38"/>
      <c r="AE694" s="38"/>
      <c r="AF694" s="38"/>
      <c r="AG694" s="38"/>
      <c r="AH694" s="38"/>
    </row>
    <row r="695" spans="3:34" ht="20.100000000000001" customHeight="1">
      <c r="C695" s="113"/>
      <c r="D695" s="114"/>
      <c r="P695" s="82"/>
      <c r="Q695" s="82"/>
      <c r="R695" s="38"/>
      <c r="S695" s="38"/>
      <c r="T695" s="38"/>
      <c r="U695" s="38"/>
      <c r="V695" s="38"/>
      <c r="W695" s="38"/>
      <c r="X695" s="38"/>
      <c r="Y695" s="38"/>
      <c r="Z695" s="38"/>
      <c r="AA695" s="38"/>
      <c r="AB695" s="38"/>
      <c r="AC695" s="38"/>
      <c r="AD695" s="38"/>
      <c r="AE695" s="38"/>
      <c r="AF695" s="38"/>
      <c r="AG695" s="38"/>
      <c r="AH695" s="38"/>
    </row>
    <row r="696" spans="3:34" ht="20.100000000000001" customHeight="1">
      <c r="C696" s="113"/>
      <c r="D696" s="114"/>
      <c r="P696" s="82"/>
      <c r="Q696" s="82"/>
      <c r="R696" s="38"/>
      <c r="S696" s="38"/>
      <c r="T696" s="38"/>
      <c r="U696" s="38"/>
      <c r="V696" s="38"/>
      <c r="W696" s="38"/>
      <c r="X696" s="38"/>
      <c r="Y696" s="38"/>
      <c r="Z696" s="38"/>
      <c r="AA696" s="38"/>
      <c r="AB696" s="38"/>
      <c r="AC696" s="38"/>
      <c r="AD696" s="38"/>
      <c r="AE696" s="38"/>
      <c r="AF696" s="38"/>
      <c r="AG696" s="38"/>
      <c r="AH696" s="38"/>
    </row>
    <row r="697" spans="3:34" ht="20.100000000000001" customHeight="1">
      <c r="C697" s="113"/>
      <c r="D697" s="114"/>
      <c r="P697" s="82"/>
      <c r="Q697" s="82"/>
      <c r="R697" s="38"/>
      <c r="S697" s="38"/>
      <c r="T697" s="38"/>
      <c r="U697" s="38"/>
      <c r="V697" s="38"/>
      <c r="W697" s="38"/>
      <c r="X697" s="38"/>
      <c r="Y697" s="38"/>
      <c r="Z697" s="38"/>
      <c r="AA697" s="38"/>
      <c r="AB697" s="38"/>
      <c r="AC697" s="38"/>
      <c r="AD697" s="38"/>
      <c r="AE697" s="38"/>
      <c r="AF697" s="38"/>
      <c r="AG697" s="38"/>
      <c r="AH697" s="38"/>
    </row>
    <row r="698" spans="3:34" ht="20.100000000000001" customHeight="1">
      <c r="C698" s="113"/>
      <c r="D698" s="114"/>
      <c r="P698" s="82"/>
      <c r="Q698" s="82"/>
      <c r="R698" s="38"/>
      <c r="S698" s="38"/>
      <c r="T698" s="38"/>
      <c r="U698" s="38"/>
      <c r="V698" s="38"/>
      <c r="W698" s="38"/>
      <c r="X698" s="38"/>
      <c r="Y698" s="38"/>
      <c r="Z698" s="38"/>
      <c r="AA698" s="38"/>
      <c r="AB698" s="38"/>
      <c r="AC698" s="38"/>
      <c r="AD698" s="38"/>
      <c r="AE698" s="38"/>
      <c r="AF698" s="38"/>
      <c r="AG698" s="38"/>
      <c r="AH698" s="38"/>
    </row>
    <row r="699" spans="3:34" ht="20.100000000000001" customHeight="1">
      <c r="C699" s="113"/>
      <c r="D699" s="114"/>
      <c r="P699" s="82"/>
      <c r="Q699" s="82"/>
      <c r="R699" s="38"/>
      <c r="S699" s="38"/>
      <c r="T699" s="38"/>
      <c r="U699" s="38"/>
      <c r="V699" s="38"/>
      <c r="W699" s="38"/>
      <c r="X699" s="38"/>
      <c r="Y699" s="38"/>
      <c r="Z699" s="38"/>
      <c r="AA699" s="38"/>
      <c r="AB699" s="38"/>
      <c r="AC699" s="38"/>
      <c r="AD699" s="38"/>
      <c r="AE699" s="38"/>
      <c r="AF699" s="38"/>
      <c r="AG699" s="38"/>
      <c r="AH699" s="38"/>
    </row>
    <row r="700" spans="3:34" ht="20.100000000000001" customHeight="1">
      <c r="C700" s="113"/>
      <c r="D700" s="114"/>
      <c r="P700" s="82"/>
      <c r="Q700" s="82"/>
      <c r="R700" s="38"/>
      <c r="S700" s="38"/>
      <c r="T700" s="38"/>
      <c r="U700" s="38"/>
      <c r="V700" s="38"/>
      <c r="W700" s="38"/>
      <c r="X700" s="38"/>
      <c r="Y700" s="38"/>
      <c r="Z700" s="38"/>
      <c r="AA700" s="38"/>
      <c r="AB700" s="38"/>
      <c r="AC700" s="38"/>
      <c r="AD700" s="38"/>
      <c r="AE700" s="38"/>
      <c r="AF700" s="38"/>
      <c r="AG700" s="38"/>
      <c r="AH700" s="38"/>
    </row>
    <row r="701" spans="3:34" ht="20.100000000000001" customHeight="1">
      <c r="C701" s="113"/>
      <c r="D701" s="114"/>
      <c r="P701" s="82"/>
      <c r="Q701" s="82"/>
      <c r="R701" s="38"/>
      <c r="S701" s="38"/>
      <c r="T701" s="38"/>
      <c r="U701" s="38"/>
      <c r="V701" s="38"/>
      <c r="W701" s="38"/>
      <c r="X701" s="38"/>
      <c r="Y701" s="38"/>
      <c r="Z701" s="38"/>
      <c r="AA701" s="38"/>
      <c r="AB701" s="38"/>
      <c r="AC701" s="38"/>
      <c r="AD701" s="38"/>
      <c r="AE701" s="38"/>
      <c r="AF701" s="38"/>
      <c r="AG701" s="38"/>
      <c r="AH701" s="38"/>
    </row>
    <row r="702" spans="3:34" ht="20.100000000000001" customHeight="1">
      <c r="C702" s="113"/>
      <c r="D702" s="114"/>
      <c r="P702" s="82"/>
      <c r="Q702" s="82"/>
      <c r="R702" s="38"/>
      <c r="S702" s="38"/>
      <c r="T702" s="38"/>
      <c r="U702" s="38"/>
      <c r="V702" s="38"/>
      <c r="W702" s="38"/>
      <c r="X702" s="38"/>
      <c r="Y702" s="38"/>
      <c r="Z702" s="38"/>
      <c r="AA702" s="38"/>
      <c r="AB702" s="38"/>
      <c r="AC702" s="38"/>
      <c r="AD702" s="38"/>
      <c r="AE702" s="38"/>
      <c r="AF702" s="38"/>
      <c r="AG702" s="38"/>
      <c r="AH702" s="38"/>
    </row>
    <row r="703" spans="3:34" ht="20.100000000000001" customHeight="1">
      <c r="C703" s="113"/>
      <c r="D703" s="114"/>
      <c r="P703" s="82"/>
      <c r="Q703" s="82"/>
      <c r="R703" s="38"/>
      <c r="S703" s="38"/>
      <c r="T703" s="38"/>
      <c r="U703" s="38"/>
      <c r="V703" s="38"/>
      <c r="W703" s="38"/>
      <c r="X703" s="38"/>
      <c r="Y703" s="38"/>
      <c r="Z703" s="38"/>
      <c r="AA703" s="38"/>
      <c r="AB703" s="38"/>
      <c r="AC703" s="38"/>
      <c r="AD703" s="38"/>
      <c r="AE703" s="38"/>
      <c r="AF703" s="38"/>
      <c r="AG703" s="38"/>
      <c r="AH703" s="38"/>
    </row>
    <row r="704" spans="3:34" ht="20.100000000000001" customHeight="1">
      <c r="C704" s="113"/>
      <c r="D704" s="114"/>
      <c r="P704" s="82"/>
      <c r="Q704" s="82"/>
      <c r="R704" s="38"/>
      <c r="S704" s="38"/>
      <c r="T704" s="38"/>
      <c r="U704" s="38"/>
      <c r="V704" s="38"/>
      <c r="W704" s="38"/>
      <c r="X704" s="38"/>
      <c r="Y704" s="38"/>
      <c r="Z704" s="38"/>
      <c r="AA704" s="38"/>
      <c r="AB704" s="38"/>
      <c r="AC704" s="38"/>
      <c r="AD704" s="38"/>
      <c r="AE704" s="38"/>
      <c r="AF704" s="38"/>
      <c r="AG704" s="38"/>
      <c r="AH704" s="38"/>
    </row>
    <row r="705" spans="3:34" ht="20.100000000000001" customHeight="1">
      <c r="C705" s="113"/>
      <c r="D705" s="114"/>
      <c r="P705" s="82"/>
      <c r="Q705" s="82"/>
      <c r="R705" s="38"/>
      <c r="S705" s="38"/>
      <c r="T705" s="38"/>
      <c r="U705" s="38"/>
      <c r="V705" s="38"/>
      <c r="W705" s="38"/>
      <c r="X705" s="38"/>
      <c r="Y705" s="38"/>
      <c r="Z705" s="38"/>
      <c r="AA705" s="38"/>
      <c r="AB705" s="38"/>
      <c r="AC705" s="38"/>
      <c r="AD705" s="38"/>
      <c r="AE705" s="38"/>
      <c r="AF705" s="38"/>
      <c r="AG705" s="38"/>
      <c r="AH705" s="38"/>
    </row>
    <row r="706" spans="3:34" ht="20.100000000000001" customHeight="1">
      <c r="C706" s="113"/>
      <c r="D706" s="114"/>
      <c r="P706" s="82"/>
      <c r="Q706" s="82"/>
      <c r="R706" s="38"/>
      <c r="S706" s="38"/>
      <c r="T706" s="38"/>
      <c r="U706" s="38"/>
      <c r="V706" s="38"/>
      <c r="W706" s="38"/>
      <c r="X706" s="38"/>
      <c r="Y706" s="38"/>
      <c r="Z706" s="38"/>
      <c r="AA706" s="38"/>
      <c r="AB706" s="38"/>
      <c r="AC706" s="38"/>
      <c r="AD706" s="38"/>
      <c r="AE706" s="38"/>
      <c r="AF706" s="38"/>
      <c r="AG706" s="38"/>
      <c r="AH706" s="38"/>
    </row>
    <row r="707" spans="3:34" ht="20.100000000000001" customHeight="1">
      <c r="C707" s="113"/>
      <c r="D707" s="114"/>
      <c r="P707" s="82"/>
      <c r="Q707" s="82"/>
      <c r="R707" s="38"/>
      <c r="S707" s="38"/>
      <c r="T707" s="38"/>
      <c r="U707" s="38"/>
      <c r="V707" s="38"/>
      <c r="W707" s="38"/>
      <c r="X707" s="38"/>
      <c r="Y707" s="38"/>
      <c r="Z707" s="38"/>
      <c r="AA707" s="38"/>
      <c r="AB707" s="38"/>
      <c r="AC707" s="38"/>
      <c r="AD707" s="38"/>
      <c r="AE707" s="38"/>
      <c r="AF707" s="38"/>
      <c r="AG707" s="38"/>
      <c r="AH707" s="38"/>
    </row>
    <row r="708" spans="3:34" ht="20.100000000000001" customHeight="1">
      <c r="C708" s="113"/>
      <c r="D708" s="114"/>
      <c r="P708" s="82"/>
      <c r="Q708" s="82"/>
      <c r="R708" s="38"/>
      <c r="S708" s="38"/>
      <c r="T708" s="38"/>
      <c r="U708" s="38"/>
      <c r="V708" s="38"/>
      <c r="W708" s="38"/>
      <c r="X708" s="38"/>
      <c r="Y708" s="38"/>
      <c r="Z708" s="38"/>
      <c r="AA708" s="38"/>
      <c r="AB708" s="38"/>
      <c r="AC708" s="38"/>
      <c r="AD708" s="38"/>
      <c r="AE708" s="38"/>
      <c r="AF708" s="38"/>
      <c r="AG708" s="38"/>
      <c r="AH708" s="38"/>
    </row>
    <row r="709" spans="3:34" ht="20.100000000000001" customHeight="1">
      <c r="C709" s="113"/>
      <c r="D709" s="114"/>
      <c r="P709" s="82"/>
      <c r="Q709" s="82"/>
      <c r="R709" s="38"/>
      <c r="S709" s="38"/>
      <c r="T709" s="38"/>
      <c r="U709" s="38"/>
      <c r="V709" s="38"/>
      <c r="W709" s="38"/>
      <c r="X709" s="38"/>
      <c r="Y709" s="38"/>
      <c r="Z709" s="38"/>
      <c r="AA709" s="38"/>
      <c r="AB709" s="38"/>
      <c r="AC709" s="38"/>
      <c r="AD709" s="38"/>
      <c r="AE709" s="38"/>
      <c r="AF709" s="38"/>
      <c r="AG709" s="38"/>
      <c r="AH709" s="38"/>
    </row>
    <row r="710" spans="3:34" ht="20.100000000000001" customHeight="1">
      <c r="C710" s="113"/>
      <c r="D710" s="114"/>
      <c r="P710" s="82"/>
      <c r="Q710" s="82"/>
      <c r="R710" s="38"/>
      <c r="S710" s="38"/>
      <c r="T710" s="38"/>
      <c r="U710" s="38"/>
      <c r="V710" s="38"/>
      <c r="W710" s="38"/>
      <c r="X710" s="38"/>
      <c r="Y710" s="38"/>
      <c r="Z710" s="38"/>
      <c r="AA710" s="38"/>
      <c r="AB710" s="38"/>
      <c r="AC710" s="38"/>
      <c r="AD710" s="38"/>
      <c r="AE710" s="38"/>
      <c r="AF710" s="38"/>
      <c r="AG710" s="38"/>
      <c r="AH710" s="38"/>
    </row>
    <row r="711" spans="3:34" ht="20.100000000000001" customHeight="1">
      <c r="C711" s="113"/>
      <c r="D711" s="114"/>
      <c r="P711" s="82"/>
      <c r="Q711" s="82"/>
      <c r="R711" s="38"/>
      <c r="S711" s="38"/>
      <c r="T711" s="38"/>
      <c r="U711" s="38"/>
      <c r="V711" s="38"/>
      <c r="W711" s="38"/>
      <c r="X711" s="38"/>
      <c r="Y711" s="38"/>
      <c r="Z711" s="38"/>
      <c r="AA711" s="38"/>
      <c r="AB711" s="38"/>
      <c r="AC711" s="38"/>
      <c r="AD711" s="38"/>
      <c r="AE711" s="38"/>
      <c r="AF711" s="38"/>
      <c r="AG711" s="38"/>
      <c r="AH711" s="38"/>
    </row>
    <row r="712" spans="3:34" ht="20.100000000000001" customHeight="1">
      <c r="C712" s="113"/>
      <c r="D712" s="114"/>
      <c r="P712" s="82"/>
      <c r="Q712" s="82"/>
      <c r="R712" s="38"/>
      <c r="S712" s="38"/>
      <c r="T712" s="38"/>
      <c r="U712" s="38"/>
      <c r="V712" s="38"/>
      <c r="W712" s="38"/>
      <c r="X712" s="38"/>
      <c r="Y712" s="38"/>
      <c r="Z712" s="38"/>
      <c r="AA712" s="38"/>
      <c r="AB712" s="38"/>
      <c r="AC712" s="38"/>
      <c r="AD712" s="38"/>
      <c r="AE712" s="38"/>
      <c r="AF712" s="38"/>
      <c r="AG712" s="38"/>
      <c r="AH712" s="38"/>
    </row>
    <row r="713" spans="3:34" ht="20.100000000000001" customHeight="1">
      <c r="C713" s="113"/>
      <c r="D713" s="114"/>
      <c r="P713" s="82"/>
      <c r="Q713" s="82"/>
      <c r="R713" s="38"/>
      <c r="S713" s="38"/>
      <c r="T713" s="38"/>
      <c r="U713" s="38"/>
      <c r="V713" s="38"/>
      <c r="W713" s="38"/>
      <c r="X713" s="38"/>
      <c r="Y713" s="38"/>
      <c r="Z713" s="38"/>
      <c r="AA713" s="38"/>
      <c r="AB713" s="38"/>
      <c r="AC713" s="38"/>
      <c r="AD713" s="38"/>
      <c r="AE713" s="38"/>
      <c r="AF713" s="38"/>
      <c r="AG713" s="38"/>
      <c r="AH713" s="38"/>
    </row>
    <row r="714" spans="3:34" ht="20.100000000000001" customHeight="1">
      <c r="C714" s="113"/>
      <c r="D714" s="114"/>
      <c r="P714" s="82"/>
      <c r="Q714" s="82"/>
      <c r="R714" s="38"/>
      <c r="S714" s="38"/>
      <c r="T714" s="38"/>
      <c r="U714" s="38"/>
      <c r="V714" s="38"/>
      <c r="W714" s="38"/>
      <c r="X714" s="38"/>
      <c r="Y714" s="38"/>
      <c r="Z714" s="38"/>
      <c r="AA714" s="38"/>
      <c r="AB714" s="38"/>
      <c r="AC714" s="38"/>
      <c r="AD714" s="38"/>
      <c r="AE714" s="38"/>
      <c r="AF714" s="38"/>
      <c r="AG714" s="38"/>
      <c r="AH714" s="38"/>
    </row>
    <row r="715" spans="3:34" ht="20.100000000000001" customHeight="1">
      <c r="C715" s="113"/>
      <c r="D715" s="114"/>
      <c r="P715" s="82"/>
      <c r="Q715" s="82"/>
      <c r="R715" s="38"/>
      <c r="S715" s="38"/>
      <c r="T715" s="38"/>
      <c r="U715" s="38"/>
      <c r="V715" s="38"/>
      <c r="W715" s="38"/>
      <c r="X715" s="38"/>
      <c r="Y715" s="38"/>
      <c r="Z715" s="38"/>
      <c r="AA715" s="38"/>
      <c r="AB715" s="38"/>
      <c r="AC715" s="38"/>
      <c r="AD715" s="38"/>
      <c r="AE715" s="38"/>
      <c r="AF715" s="38"/>
      <c r="AG715" s="38"/>
      <c r="AH715" s="38"/>
    </row>
    <row r="716" spans="3:34" ht="20.100000000000001" customHeight="1">
      <c r="C716" s="113"/>
      <c r="D716" s="114"/>
      <c r="P716" s="82"/>
      <c r="Q716" s="82"/>
      <c r="R716" s="38"/>
      <c r="S716" s="38"/>
      <c r="T716" s="38"/>
      <c r="U716" s="38"/>
      <c r="V716" s="38"/>
      <c r="W716" s="38"/>
      <c r="X716" s="38"/>
      <c r="Y716" s="38"/>
      <c r="Z716" s="38"/>
      <c r="AA716" s="38"/>
      <c r="AB716" s="38"/>
      <c r="AC716" s="38"/>
      <c r="AD716" s="38"/>
      <c r="AE716" s="38"/>
      <c r="AF716" s="38"/>
      <c r="AG716" s="38"/>
      <c r="AH716" s="38"/>
    </row>
    <row r="717" spans="3:34" ht="20.100000000000001" customHeight="1">
      <c r="C717" s="113"/>
      <c r="D717" s="114"/>
      <c r="P717" s="82"/>
      <c r="Q717" s="82"/>
      <c r="R717" s="38"/>
      <c r="S717" s="38"/>
      <c r="T717" s="38"/>
      <c r="U717" s="38"/>
      <c r="V717" s="38"/>
      <c r="W717" s="38"/>
      <c r="X717" s="38"/>
      <c r="Y717" s="38"/>
      <c r="Z717" s="38"/>
      <c r="AA717" s="38"/>
      <c r="AB717" s="38"/>
      <c r="AC717" s="38"/>
      <c r="AD717" s="38"/>
      <c r="AE717" s="38"/>
      <c r="AF717" s="38"/>
      <c r="AG717" s="38"/>
      <c r="AH717" s="38"/>
    </row>
    <row r="718" spans="3:34" ht="20.100000000000001" customHeight="1">
      <c r="C718" s="113"/>
      <c r="D718" s="114"/>
      <c r="P718" s="82"/>
      <c r="Q718" s="82"/>
      <c r="R718" s="38"/>
      <c r="S718" s="38"/>
      <c r="T718" s="38"/>
      <c r="U718" s="38"/>
      <c r="V718" s="38"/>
      <c r="W718" s="38"/>
      <c r="X718" s="38"/>
      <c r="Y718" s="38"/>
      <c r="Z718" s="38"/>
      <c r="AA718" s="38"/>
      <c r="AB718" s="38"/>
      <c r="AC718" s="38"/>
      <c r="AD718" s="38"/>
      <c r="AE718" s="38"/>
      <c r="AF718" s="38"/>
      <c r="AG718" s="38"/>
      <c r="AH718" s="38"/>
    </row>
    <row r="719" spans="3:34" ht="20.100000000000001" customHeight="1">
      <c r="C719" s="113"/>
      <c r="D719" s="114"/>
      <c r="P719" s="82"/>
      <c r="Q719" s="82"/>
      <c r="R719" s="38"/>
      <c r="S719" s="38"/>
      <c r="T719" s="38"/>
      <c r="U719" s="38"/>
      <c r="V719" s="38"/>
      <c r="W719" s="38"/>
      <c r="X719" s="38"/>
      <c r="Y719" s="38"/>
      <c r="Z719" s="38"/>
      <c r="AA719" s="38"/>
      <c r="AB719" s="38"/>
      <c r="AC719" s="38"/>
      <c r="AD719" s="38"/>
      <c r="AE719" s="38"/>
      <c r="AF719" s="38"/>
      <c r="AG719" s="38"/>
      <c r="AH719" s="38"/>
    </row>
    <row r="720" spans="3:34" ht="20.100000000000001" customHeight="1">
      <c r="C720" s="113"/>
      <c r="D720" s="114"/>
      <c r="P720" s="82"/>
      <c r="Q720" s="82"/>
      <c r="R720" s="38"/>
      <c r="S720" s="38"/>
      <c r="T720" s="38"/>
      <c r="U720" s="38"/>
      <c r="V720" s="38"/>
      <c r="W720" s="38"/>
      <c r="X720" s="38"/>
      <c r="Y720" s="38"/>
      <c r="Z720" s="38"/>
      <c r="AA720" s="38"/>
      <c r="AB720" s="38"/>
      <c r="AC720" s="38"/>
      <c r="AD720" s="38"/>
      <c r="AE720" s="38"/>
      <c r="AF720" s="38"/>
      <c r="AG720" s="38"/>
      <c r="AH720" s="38"/>
    </row>
    <row r="721" spans="3:34" ht="20.100000000000001" customHeight="1">
      <c r="C721" s="113"/>
      <c r="D721" s="114"/>
      <c r="P721" s="82"/>
      <c r="Q721" s="82"/>
      <c r="R721" s="38"/>
      <c r="S721" s="38"/>
      <c r="T721" s="38"/>
      <c r="U721" s="38"/>
      <c r="V721" s="38"/>
      <c r="W721" s="38"/>
      <c r="X721" s="38"/>
      <c r="Y721" s="38"/>
      <c r="Z721" s="38"/>
      <c r="AA721" s="38"/>
      <c r="AB721" s="38"/>
      <c r="AC721" s="38"/>
      <c r="AD721" s="38"/>
      <c r="AE721" s="38"/>
      <c r="AF721" s="38"/>
      <c r="AG721" s="38"/>
      <c r="AH721" s="38"/>
    </row>
    <row r="722" spans="3:34" ht="20.100000000000001" customHeight="1">
      <c r="C722" s="113"/>
      <c r="D722" s="114"/>
      <c r="P722" s="82"/>
      <c r="Q722" s="82"/>
      <c r="R722" s="38"/>
      <c r="S722" s="38"/>
      <c r="T722" s="38"/>
      <c r="U722" s="38"/>
      <c r="V722" s="38"/>
      <c r="W722" s="38"/>
      <c r="X722" s="38"/>
      <c r="Y722" s="38"/>
      <c r="Z722" s="38"/>
      <c r="AA722" s="38"/>
      <c r="AB722" s="38"/>
      <c r="AC722" s="38"/>
      <c r="AD722" s="38"/>
      <c r="AE722" s="38"/>
      <c r="AF722" s="38"/>
      <c r="AG722" s="38"/>
      <c r="AH722" s="38"/>
    </row>
    <row r="723" spans="3:34" ht="20.100000000000001" customHeight="1">
      <c r="C723" s="113"/>
      <c r="D723" s="114"/>
      <c r="P723" s="82"/>
      <c r="Q723" s="82"/>
      <c r="R723" s="38"/>
      <c r="S723" s="38"/>
      <c r="T723" s="38"/>
      <c r="U723" s="38"/>
      <c r="V723" s="38"/>
      <c r="W723" s="38"/>
      <c r="X723" s="38"/>
      <c r="Y723" s="38"/>
      <c r="Z723" s="38"/>
      <c r="AA723" s="38"/>
      <c r="AB723" s="38"/>
      <c r="AC723" s="38"/>
      <c r="AD723" s="38"/>
      <c r="AE723" s="38"/>
      <c r="AF723" s="38"/>
      <c r="AG723" s="38"/>
      <c r="AH723" s="38"/>
    </row>
    <row r="724" spans="3:34" ht="20.100000000000001" customHeight="1">
      <c r="C724" s="113"/>
      <c r="D724" s="114"/>
      <c r="P724" s="82"/>
      <c r="Q724" s="82"/>
      <c r="R724" s="38"/>
      <c r="S724" s="38"/>
      <c r="T724" s="38"/>
      <c r="U724" s="38"/>
      <c r="V724" s="38"/>
      <c r="W724" s="38"/>
      <c r="X724" s="38"/>
      <c r="Y724" s="38"/>
      <c r="Z724" s="38"/>
      <c r="AA724" s="38"/>
      <c r="AB724" s="38"/>
      <c r="AC724" s="38"/>
      <c r="AD724" s="38"/>
      <c r="AE724" s="38"/>
      <c r="AF724" s="38"/>
      <c r="AG724" s="38"/>
      <c r="AH724" s="38"/>
    </row>
    <row r="725" spans="3:34" ht="20.100000000000001" customHeight="1">
      <c r="C725" s="113"/>
      <c r="D725" s="114"/>
      <c r="P725" s="82"/>
      <c r="Q725" s="82"/>
      <c r="R725" s="38"/>
      <c r="S725" s="38"/>
      <c r="T725" s="38"/>
      <c r="U725" s="38"/>
      <c r="V725" s="38"/>
      <c r="W725" s="38"/>
      <c r="X725" s="38"/>
      <c r="Y725" s="38"/>
      <c r="Z725" s="38"/>
      <c r="AA725" s="38"/>
      <c r="AB725" s="38"/>
      <c r="AC725" s="38"/>
      <c r="AD725" s="38"/>
      <c r="AE725" s="38"/>
      <c r="AF725" s="38"/>
      <c r="AG725" s="38"/>
      <c r="AH725" s="38"/>
    </row>
    <row r="726" spans="3:34" ht="20.100000000000001" customHeight="1">
      <c r="C726" s="113"/>
      <c r="D726" s="114"/>
      <c r="P726" s="82"/>
      <c r="Q726" s="82"/>
      <c r="R726" s="38"/>
      <c r="S726" s="38"/>
      <c r="T726" s="38"/>
      <c r="U726" s="38"/>
      <c r="V726" s="38"/>
      <c r="W726" s="38"/>
      <c r="X726" s="38"/>
      <c r="Y726" s="38"/>
      <c r="Z726" s="38"/>
      <c r="AA726" s="38"/>
      <c r="AB726" s="38"/>
      <c r="AC726" s="38"/>
      <c r="AD726" s="38"/>
      <c r="AE726" s="38"/>
      <c r="AF726" s="38"/>
      <c r="AG726" s="38"/>
      <c r="AH726" s="38"/>
    </row>
    <row r="727" spans="3:34" ht="20.100000000000001" customHeight="1">
      <c r="C727" s="113"/>
      <c r="D727" s="114"/>
      <c r="P727" s="82"/>
      <c r="Q727" s="82"/>
      <c r="R727" s="38"/>
      <c r="S727" s="38"/>
      <c r="T727" s="38"/>
      <c r="U727" s="38"/>
      <c r="V727" s="38"/>
      <c r="W727" s="38"/>
      <c r="X727" s="38"/>
      <c r="Y727" s="38"/>
      <c r="Z727" s="38"/>
      <c r="AA727" s="38"/>
      <c r="AB727" s="38"/>
      <c r="AC727" s="38"/>
      <c r="AD727" s="38"/>
      <c r="AE727" s="38"/>
      <c r="AF727" s="38"/>
      <c r="AG727" s="38"/>
      <c r="AH727" s="38"/>
    </row>
    <row r="728" spans="3:34" ht="20.100000000000001" customHeight="1">
      <c r="C728" s="113"/>
      <c r="D728" s="114"/>
      <c r="P728" s="82"/>
      <c r="Q728" s="82"/>
      <c r="R728" s="38"/>
      <c r="S728" s="38"/>
      <c r="T728" s="38"/>
      <c r="U728" s="38"/>
      <c r="V728" s="38"/>
      <c r="W728" s="38"/>
      <c r="X728" s="38"/>
      <c r="Y728" s="38"/>
      <c r="Z728" s="38"/>
      <c r="AA728" s="38"/>
      <c r="AB728" s="38"/>
      <c r="AC728" s="38"/>
      <c r="AD728" s="38"/>
      <c r="AE728" s="38"/>
      <c r="AF728" s="38"/>
      <c r="AG728" s="38"/>
      <c r="AH728" s="38"/>
    </row>
    <row r="729" spans="3:34" ht="20.100000000000001" customHeight="1">
      <c r="C729" s="113"/>
      <c r="D729" s="114"/>
      <c r="P729" s="82"/>
      <c r="Q729" s="82"/>
      <c r="R729" s="38"/>
      <c r="S729" s="38"/>
      <c r="T729" s="38"/>
      <c r="U729" s="38"/>
      <c r="V729" s="38"/>
      <c r="W729" s="38"/>
      <c r="X729" s="38"/>
      <c r="Y729" s="38"/>
      <c r="Z729" s="38"/>
      <c r="AA729" s="38"/>
      <c r="AB729" s="38"/>
      <c r="AC729" s="38"/>
      <c r="AD729" s="38"/>
      <c r="AE729" s="38"/>
      <c r="AF729" s="38"/>
      <c r="AG729" s="38"/>
      <c r="AH729" s="38"/>
    </row>
    <row r="730" spans="3:34" ht="20.100000000000001" customHeight="1">
      <c r="C730" s="113"/>
      <c r="D730" s="114"/>
      <c r="P730" s="82"/>
      <c r="Q730" s="82"/>
      <c r="R730" s="38"/>
      <c r="S730" s="38"/>
      <c r="T730" s="38"/>
      <c r="U730" s="38"/>
      <c r="V730" s="38"/>
      <c r="W730" s="38"/>
      <c r="X730" s="38"/>
      <c r="Y730" s="38"/>
      <c r="Z730" s="38"/>
      <c r="AA730" s="38"/>
      <c r="AB730" s="38"/>
      <c r="AC730" s="38"/>
      <c r="AD730" s="38"/>
      <c r="AE730" s="38"/>
      <c r="AF730" s="38"/>
      <c r="AG730" s="38"/>
      <c r="AH730" s="38"/>
    </row>
    <row r="731" spans="3:34" ht="20.100000000000001" customHeight="1">
      <c r="C731" s="113"/>
      <c r="D731" s="114"/>
      <c r="P731" s="82"/>
      <c r="Q731" s="82"/>
      <c r="R731" s="38"/>
      <c r="S731" s="38"/>
      <c r="T731" s="38"/>
      <c r="U731" s="38"/>
      <c r="V731" s="38"/>
      <c r="W731" s="38"/>
      <c r="X731" s="38"/>
      <c r="Y731" s="38"/>
      <c r="Z731" s="38"/>
      <c r="AA731" s="38"/>
      <c r="AB731" s="38"/>
      <c r="AC731" s="38"/>
      <c r="AD731" s="38"/>
      <c r="AE731" s="38"/>
      <c r="AF731" s="38"/>
      <c r="AG731" s="38"/>
      <c r="AH731" s="38"/>
    </row>
    <row r="732" spans="3:34" ht="20.100000000000001" customHeight="1">
      <c r="C732" s="113"/>
      <c r="D732" s="114"/>
      <c r="P732" s="82"/>
      <c r="Q732" s="82"/>
      <c r="R732" s="38"/>
      <c r="S732" s="38"/>
      <c r="T732" s="38"/>
      <c r="U732" s="38"/>
      <c r="V732" s="38"/>
      <c r="W732" s="38"/>
      <c r="X732" s="38"/>
      <c r="Y732" s="38"/>
      <c r="Z732" s="38"/>
      <c r="AA732" s="38"/>
      <c r="AB732" s="38"/>
      <c r="AC732" s="38"/>
      <c r="AD732" s="38"/>
      <c r="AE732" s="38"/>
      <c r="AF732" s="38"/>
      <c r="AG732" s="38"/>
      <c r="AH732" s="38"/>
    </row>
    <row r="733" spans="3:34" ht="20.100000000000001" customHeight="1">
      <c r="C733" s="113"/>
      <c r="D733" s="114"/>
      <c r="P733" s="82"/>
      <c r="Q733" s="82"/>
      <c r="R733" s="38"/>
      <c r="S733" s="38"/>
      <c r="T733" s="38"/>
      <c r="U733" s="38"/>
      <c r="V733" s="38"/>
      <c r="W733" s="38"/>
      <c r="X733" s="38"/>
      <c r="Y733" s="38"/>
      <c r="Z733" s="38"/>
      <c r="AA733" s="38"/>
      <c r="AB733" s="38"/>
      <c r="AC733" s="38"/>
      <c r="AD733" s="38"/>
      <c r="AE733" s="38"/>
      <c r="AF733" s="38"/>
      <c r="AG733" s="38"/>
      <c r="AH733" s="38"/>
    </row>
    <row r="734" spans="3:34" ht="20.100000000000001" customHeight="1">
      <c r="C734" s="113"/>
      <c r="D734" s="114"/>
      <c r="P734" s="82"/>
      <c r="Q734" s="82"/>
      <c r="R734" s="38"/>
      <c r="S734" s="38"/>
      <c r="T734" s="38"/>
      <c r="U734" s="38"/>
      <c r="V734" s="38"/>
      <c r="W734" s="38"/>
      <c r="X734" s="38"/>
      <c r="Y734" s="38"/>
      <c r="Z734" s="38"/>
      <c r="AA734" s="38"/>
      <c r="AB734" s="38"/>
      <c r="AC734" s="38"/>
      <c r="AD734" s="38"/>
      <c r="AE734" s="38"/>
      <c r="AF734" s="38"/>
      <c r="AG734" s="38"/>
      <c r="AH734" s="38"/>
    </row>
    <row r="735" spans="3:34" ht="20.100000000000001" customHeight="1">
      <c r="C735" s="113"/>
      <c r="D735" s="114"/>
      <c r="P735" s="82"/>
      <c r="Q735" s="82"/>
      <c r="R735" s="38"/>
      <c r="S735" s="38"/>
      <c r="T735" s="38"/>
      <c r="U735" s="38"/>
      <c r="V735" s="38"/>
      <c r="W735" s="38"/>
      <c r="X735" s="38"/>
      <c r="Y735" s="38"/>
      <c r="Z735" s="38"/>
      <c r="AA735" s="38"/>
      <c r="AB735" s="38"/>
      <c r="AC735" s="38"/>
      <c r="AD735" s="38"/>
      <c r="AE735" s="38"/>
      <c r="AF735" s="38"/>
      <c r="AG735" s="38"/>
      <c r="AH735" s="38"/>
    </row>
    <row r="736" spans="3:34" ht="20.100000000000001" customHeight="1">
      <c r="C736" s="113"/>
      <c r="D736" s="114"/>
      <c r="P736" s="82"/>
      <c r="Q736" s="82"/>
      <c r="R736" s="38"/>
      <c r="S736" s="38"/>
      <c r="T736" s="38"/>
      <c r="U736" s="38"/>
      <c r="V736" s="38"/>
      <c r="W736" s="38"/>
      <c r="X736" s="38"/>
      <c r="Y736" s="38"/>
      <c r="Z736" s="38"/>
      <c r="AA736" s="38"/>
      <c r="AB736" s="38"/>
      <c r="AC736" s="38"/>
      <c r="AD736" s="38"/>
      <c r="AE736" s="38"/>
      <c r="AF736" s="38"/>
      <c r="AG736" s="38"/>
      <c r="AH736" s="38"/>
    </row>
    <row r="737" spans="3:34" ht="20.100000000000001" customHeight="1">
      <c r="C737" s="113"/>
      <c r="D737" s="114"/>
      <c r="P737" s="82"/>
      <c r="Q737" s="82"/>
      <c r="R737" s="38"/>
      <c r="S737" s="38"/>
      <c r="T737" s="38"/>
      <c r="U737" s="38"/>
      <c r="V737" s="38"/>
      <c r="W737" s="38"/>
      <c r="X737" s="38"/>
      <c r="Y737" s="38"/>
      <c r="Z737" s="38"/>
      <c r="AA737" s="38"/>
      <c r="AB737" s="38"/>
      <c r="AC737" s="38"/>
      <c r="AD737" s="38"/>
      <c r="AE737" s="38"/>
      <c r="AF737" s="38"/>
      <c r="AG737" s="38"/>
      <c r="AH737" s="38"/>
    </row>
    <row r="738" spans="3:34" ht="20.100000000000001" customHeight="1">
      <c r="C738" s="113"/>
      <c r="D738" s="114"/>
      <c r="P738" s="82"/>
      <c r="Q738" s="82"/>
      <c r="R738" s="38"/>
      <c r="S738" s="38"/>
      <c r="T738" s="38"/>
      <c r="U738" s="38"/>
      <c r="V738" s="38"/>
      <c r="W738" s="38"/>
      <c r="X738" s="38"/>
      <c r="Y738" s="38"/>
      <c r="Z738" s="38"/>
      <c r="AA738" s="38"/>
      <c r="AB738" s="38"/>
      <c r="AC738" s="38"/>
      <c r="AD738" s="38"/>
      <c r="AE738" s="38"/>
      <c r="AF738" s="38"/>
      <c r="AG738" s="38"/>
      <c r="AH738" s="38"/>
    </row>
    <row r="739" spans="3:34" ht="20.100000000000001" customHeight="1">
      <c r="C739" s="113"/>
      <c r="D739" s="114"/>
      <c r="P739" s="82"/>
      <c r="Q739" s="82"/>
      <c r="R739" s="38"/>
      <c r="S739" s="38"/>
      <c r="T739" s="38"/>
      <c r="U739" s="38"/>
      <c r="V739" s="38"/>
      <c r="W739" s="38"/>
      <c r="X739" s="38"/>
      <c r="Y739" s="38"/>
      <c r="Z739" s="38"/>
      <c r="AA739" s="38"/>
      <c r="AB739" s="38"/>
      <c r="AC739" s="38"/>
      <c r="AD739" s="38"/>
      <c r="AE739" s="38"/>
      <c r="AF739" s="38"/>
      <c r="AG739" s="38"/>
      <c r="AH739" s="38"/>
    </row>
    <row r="740" spans="3:34" ht="20.100000000000001" customHeight="1">
      <c r="C740" s="113"/>
      <c r="D740" s="114"/>
      <c r="P740" s="82"/>
      <c r="Q740" s="82"/>
      <c r="R740" s="38"/>
      <c r="S740" s="38"/>
      <c r="T740" s="38"/>
      <c r="U740" s="38"/>
      <c r="V740" s="38"/>
      <c r="W740" s="38"/>
      <c r="X740" s="38"/>
      <c r="Y740" s="38"/>
      <c r="Z740" s="38"/>
      <c r="AA740" s="38"/>
      <c r="AB740" s="38"/>
      <c r="AC740" s="38"/>
      <c r="AD740" s="38"/>
      <c r="AE740" s="38"/>
      <c r="AF740" s="38"/>
      <c r="AG740" s="38"/>
      <c r="AH740" s="38"/>
    </row>
    <row r="741" spans="3:34" ht="20.100000000000001" customHeight="1">
      <c r="C741" s="113"/>
      <c r="D741" s="114"/>
      <c r="P741" s="82"/>
      <c r="Q741" s="82"/>
      <c r="R741" s="38"/>
      <c r="S741" s="38"/>
      <c r="T741" s="38"/>
      <c r="U741" s="38"/>
      <c r="V741" s="38"/>
      <c r="W741" s="38"/>
      <c r="X741" s="38"/>
      <c r="Y741" s="38"/>
      <c r="Z741" s="38"/>
      <c r="AA741" s="38"/>
      <c r="AB741" s="38"/>
      <c r="AC741" s="38"/>
      <c r="AD741" s="38"/>
      <c r="AE741" s="38"/>
      <c r="AF741" s="38"/>
      <c r="AG741" s="38"/>
      <c r="AH741" s="38"/>
    </row>
    <row r="742" spans="3:34" ht="20.100000000000001" customHeight="1">
      <c r="C742" s="113"/>
      <c r="D742" s="114"/>
      <c r="P742" s="82"/>
      <c r="Q742" s="82"/>
      <c r="R742" s="38"/>
      <c r="S742" s="38"/>
      <c r="T742" s="38"/>
      <c r="U742" s="38"/>
      <c r="V742" s="38"/>
      <c r="W742" s="38"/>
      <c r="X742" s="38"/>
      <c r="Y742" s="38"/>
      <c r="Z742" s="38"/>
      <c r="AA742" s="38"/>
      <c r="AB742" s="38"/>
      <c r="AC742" s="38"/>
      <c r="AD742" s="38"/>
      <c r="AE742" s="38"/>
      <c r="AF742" s="38"/>
      <c r="AG742" s="38"/>
      <c r="AH742" s="38"/>
    </row>
    <row r="743" spans="3:34" ht="20.100000000000001" customHeight="1">
      <c r="C743" s="113"/>
      <c r="D743" s="114"/>
      <c r="P743" s="82"/>
      <c r="Q743" s="82"/>
      <c r="R743" s="38"/>
      <c r="S743" s="38"/>
      <c r="T743" s="38"/>
      <c r="U743" s="38"/>
      <c r="V743" s="38"/>
      <c r="W743" s="38"/>
      <c r="X743" s="38"/>
      <c r="Y743" s="38"/>
      <c r="Z743" s="38"/>
      <c r="AA743" s="38"/>
      <c r="AB743" s="38"/>
      <c r="AC743" s="38"/>
      <c r="AD743" s="38"/>
      <c r="AE743" s="38"/>
      <c r="AF743" s="38"/>
      <c r="AG743" s="38"/>
      <c r="AH743" s="38"/>
    </row>
    <row r="744" spans="3:34" ht="20.100000000000001" customHeight="1">
      <c r="C744" s="113"/>
      <c r="D744" s="114"/>
      <c r="P744" s="82"/>
      <c r="Q744" s="82"/>
      <c r="R744" s="38"/>
      <c r="S744" s="38"/>
      <c r="T744" s="38"/>
      <c r="U744" s="38"/>
      <c r="V744" s="38"/>
      <c r="W744" s="38"/>
      <c r="X744" s="38"/>
      <c r="Y744" s="38"/>
      <c r="Z744" s="38"/>
      <c r="AA744" s="38"/>
      <c r="AB744" s="38"/>
      <c r="AC744" s="38"/>
      <c r="AD744" s="38"/>
      <c r="AE744" s="38"/>
      <c r="AF744" s="38"/>
      <c r="AG744" s="38"/>
      <c r="AH744" s="38"/>
    </row>
    <row r="745" spans="3:34" ht="20.100000000000001" customHeight="1">
      <c r="C745" s="113"/>
      <c r="D745" s="114"/>
      <c r="P745" s="82"/>
      <c r="Q745" s="82"/>
      <c r="R745" s="38"/>
      <c r="S745" s="38"/>
      <c r="T745" s="38"/>
      <c r="U745" s="38"/>
      <c r="V745" s="38"/>
      <c r="W745" s="38"/>
      <c r="X745" s="38"/>
      <c r="Y745" s="38"/>
      <c r="Z745" s="38"/>
      <c r="AA745" s="38"/>
      <c r="AB745" s="38"/>
      <c r="AC745" s="38"/>
      <c r="AD745" s="38"/>
      <c r="AE745" s="38"/>
      <c r="AF745" s="38"/>
      <c r="AG745" s="38"/>
      <c r="AH745" s="38"/>
    </row>
    <row r="746" spans="3:34" ht="20.100000000000001" customHeight="1">
      <c r="C746" s="113"/>
      <c r="D746" s="114"/>
      <c r="P746" s="82"/>
      <c r="Q746" s="82"/>
      <c r="R746" s="38"/>
      <c r="S746" s="38"/>
      <c r="T746" s="38"/>
      <c r="U746" s="38"/>
      <c r="V746" s="38"/>
      <c r="W746" s="38"/>
      <c r="X746" s="38"/>
      <c r="Y746" s="38"/>
      <c r="Z746" s="38"/>
      <c r="AA746" s="38"/>
      <c r="AB746" s="38"/>
      <c r="AC746" s="38"/>
      <c r="AD746" s="38"/>
      <c r="AE746" s="38"/>
      <c r="AF746" s="38"/>
      <c r="AG746" s="38"/>
      <c r="AH746" s="38"/>
    </row>
    <row r="747" spans="3:34" ht="20.100000000000001" customHeight="1">
      <c r="C747" s="113"/>
      <c r="D747" s="114"/>
      <c r="P747" s="82"/>
      <c r="Q747" s="82"/>
      <c r="R747" s="38"/>
      <c r="S747" s="38"/>
      <c r="T747" s="38"/>
      <c r="U747" s="38"/>
      <c r="V747" s="38"/>
      <c r="W747" s="38"/>
      <c r="X747" s="38"/>
      <c r="Y747" s="38"/>
      <c r="Z747" s="38"/>
      <c r="AA747" s="38"/>
      <c r="AB747" s="38"/>
      <c r="AC747" s="38"/>
      <c r="AD747" s="38"/>
      <c r="AE747" s="38"/>
      <c r="AF747" s="38"/>
      <c r="AG747" s="38"/>
      <c r="AH747" s="38"/>
    </row>
    <row r="748" spans="3:34" ht="20.100000000000001" customHeight="1">
      <c r="C748" s="113"/>
      <c r="D748" s="114"/>
      <c r="P748" s="82"/>
      <c r="Q748" s="82"/>
      <c r="R748" s="38"/>
      <c r="S748" s="38"/>
      <c r="T748" s="38"/>
      <c r="U748" s="38"/>
      <c r="V748" s="38"/>
      <c r="W748" s="38"/>
      <c r="X748" s="38"/>
      <c r="Y748" s="38"/>
      <c r="Z748" s="38"/>
      <c r="AA748" s="38"/>
      <c r="AB748" s="38"/>
      <c r="AC748" s="38"/>
      <c r="AD748" s="38"/>
      <c r="AE748" s="38"/>
      <c r="AF748" s="38"/>
      <c r="AG748" s="38"/>
      <c r="AH748" s="38"/>
    </row>
    <row r="749" spans="3:34" ht="20.100000000000001" customHeight="1">
      <c r="C749" s="113"/>
      <c r="D749" s="114"/>
      <c r="P749" s="82"/>
      <c r="Q749" s="82"/>
      <c r="R749" s="38"/>
      <c r="S749" s="38"/>
      <c r="T749" s="38"/>
      <c r="U749" s="38"/>
      <c r="V749" s="38"/>
      <c r="W749" s="38"/>
      <c r="X749" s="38"/>
      <c r="Y749" s="38"/>
      <c r="Z749" s="38"/>
      <c r="AA749" s="38"/>
      <c r="AB749" s="38"/>
      <c r="AC749" s="38"/>
      <c r="AD749" s="38"/>
      <c r="AE749" s="38"/>
      <c r="AF749" s="38"/>
      <c r="AG749" s="38"/>
      <c r="AH749" s="38"/>
    </row>
    <row r="750" spans="3:34" ht="20.100000000000001" customHeight="1">
      <c r="C750" s="113"/>
      <c r="D750" s="114"/>
      <c r="P750" s="82"/>
      <c r="Q750" s="82"/>
      <c r="R750" s="38"/>
      <c r="S750" s="38"/>
      <c r="T750" s="38"/>
      <c r="U750" s="38"/>
      <c r="V750" s="38"/>
      <c r="W750" s="38"/>
      <c r="X750" s="38"/>
      <c r="Y750" s="38"/>
      <c r="Z750" s="38"/>
      <c r="AA750" s="38"/>
      <c r="AB750" s="38"/>
      <c r="AC750" s="38"/>
      <c r="AD750" s="38"/>
      <c r="AE750" s="38"/>
      <c r="AF750" s="38"/>
      <c r="AG750" s="38"/>
      <c r="AH750" s="38"/>
    </row>
    <row r="751" spans="3:34" ht="20.100000000000001" customHeight="1">
      <c r="C751" s="113"/>
      <c r="D751" s="114"/>
      <c r="P751" s="82"/>
      <c r="Q751" s="82"/>
      <c r="R751" s="38"/>
      <c r="S751" s="38"/>
      <c r="T751" s="38"/>
      <c r="U751" s="38"/>
      <c r="V751" s="38"/>
      <c r="W751" s="38"/>
      <c r="X751" s="38"/>
      <c r="Y751" s="38"/>
      <c r="Z751" s="38"/>
      <c r="AA751" s="38"/>
      <c r="AB751" s="38"/>
      <c r="AC751" s="38"/>
      <c r="AD751" s="38"/>
      <c r="AE751" s="38"/>
      <c r="AF751" s="38"/>
      <c r="AG751" s="38"/>
      <c r="AH751" s="38"/>
    </row>
    <row r="752" spans="3:34" ht="20.100000000000001" customHeight="1">
      <c r="C752" s="113"/>
      <c r="D752" s="114"/>
      <c r="P752" s="82"/>
      <c r="Q752" s="82"/>
      <c r="R752" s="38"/>
      <c r="S752" s="38"/>
      <c r="T752" s="38"/>
      <c r="U752" s="38"/>
      <c r="V752" s="38"/>
      <c r="W752" s="38"/>
      <c r="X752" s="38"/>
      <c r="Y752" s="38"/>
      <c r="Z752" s="38"/>
      <c r="AA752" s="38"/>
      <c r="AB752" s="38"/>
      <c r="AC752" s="38"/>
      <c r="AD752" s="38"/>
      <c r="AE752" s="38"/>
      <c r="AF752" s="38"/>
      <c r="AG752" s="38"/>
      <c r="AH752" s="38"/>
    </row>
    <row r="753" spans="3:34" ht="20.100000000000001" customHeight="1">
      <c r="C753" s="113"/>
      <c r="D753" s="114"/>
      <c r="P753" s="82"/>
      <c r="Q753" s="82"/>
      <c r="R753" s="38"/>
      <c r="S753" s="38"/>
      <c r="T753" s="38"/>
      <c r="U753" s="38"/>
      <c r="V753" s="38"/>
      <c r="W753" s="38"/>
      <c r="X753" s="38"/>
      <c r="Y753" s="38"/>
      <c r="Z753" s="38"/>
      <c r="AA753" s="38"/>
      <c r="AB753" s="38"/>
      <c r="AC753" s="38"/>
      <c r="AD753" s="38"/>
      <c r="AE753" s="38"/>
      <c r="AF753" s="38"/>
      <c r="AG753" s="38"/>
      <c r="AH753" s="38"/>
    </row>
    <row r="754" spans="3:34" ht="20.100000000000001" customHeight="1">
      <c r="C754" s="113"/>
      <c r="D754" s="114"/>
      <c r="P754" s="82"/>
      <c r="Q754" s="82"/>
      <c r="R754" s="38"/>
      <c r="S754" s="38"/>
      <c r="T754" s="38"/>
      <c r="U754" s="38"/>
      <c r="V754" s="38"/>
      <c r="W754" s="38"/>
      <c r="X754" s="38"/>
      <c r="Y754" s="38"/>
      <c r="Z754" s="38"/>
      <c r="AA754" s="38"/>
      <c r="AB754" s="38"/>
      <c r="AC754" s="38"/>
      <c r="AD754" s="38"/>
      <c r="AE754" s="38"/>
      <c r="AF754" s="38"/>
      <c r="AG754" s="38"/>
      <c r="AH754" s="38"/>
    </row>
    <row r="755" spans="3:34" ht="20.100000000000001" customHeight="1">
      <c r="C755" s="113"/>
      <c r="D755" s="114"/>
      <c r="P755" s="82"/>
      <c r="Q755" s="82"/>
      <c r="R755" s="38"/>
      <c r="S755" s="38"/>
      <c r="T755" s="38"/>
      <c r="U755" s="38"/>
      <c r="V755" s="38"/>
      <c r="W755" s="38"/>
      <c r="X755" s="38"/>
      <c r="Y755" s="38"/>
      <c r="Z755" s="38"/>
      <c r="AA755" s="38"/>
      <c r="AB755" s="38"/>
      <c r="AC755" s="38"/>
      <c r="AD755" s="38"/>
      <c r="AE755" s="38"/>
      <c r="AF755" s="38"/>
      <c r="AG755" s="38"/>
      <c r="AH755" s="38"/>
    </row>
    <row r="756" spans="3:34" ht="20.100000000000001" customHeight="1">
      <c r="C756" s="113"/>
      <c r="D756" s="114"/>
      <c r="P756" s="82"/>
      <c r="Q756" s="82"/>
      <c r="R756" s="38"/>
      <c r="S756" s="38"/>
      <c r="T756" s="38"/>
      <c r="U756" s="38"/>
      <c r="V756" s="38"/>
      <c r="W756" s="38"/>
      <c r="X756" s="38"/>
      <c r="Y756" s="38"/>
      <c r="Z756" s="38"/>
      <c r="AA756" s="38"/>
      <c r="AB756" s="38"/>
      <c r="AC756" s="38"/>
      <c r="AD756" s="38"/>
      <c r="AE756" s="38"/>
      <c r="AF756" s="38"/>
      <c r="AG756" s="38"/>
      <c r="AH756" s="38"/>
    </row>
    <row r="757" spans="3:34" ht="20.100000000000001" customHeight="1">
      <c r="C757" s="113"/>
      <c r="D757" s="114"/>
      <c r="P757" s="82"/>
      <c r="Q757" s="82"/>
      <c r="R757" s="38"/>
      <c r="S757" s="38"/>
      <c r="T757" s="38"/>
      <c r="U757" s="38"/>
      <c r="V757" s="38"/>
      <c r="W757" s="38"/>
      <c r="X757" s="38"/>
      <c r="Y757" s="38"/>
      <c r="Z757" s="38"/>
      <c r="AA757" s="38"/>
      <c r="AB757" s="38"/>
      <c r="AC757" s="38"/>
      <c r="AD757" s="38"/>
      <c r="AE757" s="38"/>
      <c r="AF757" s="38"/>
      <c r="AG757" s="38"/>
      <c r="AH757" s="38"/>
    </row>
    <row r="758" spans="3:34" ht="20.100000000000001" customHeight="1">
      <c r="C758" s="113"/>
      <c r="D758" s="114"/>
      <c r="P758" s="82"/>
      <c r="Q758" s="82"/>
      <c r="R758" s="38"/>
      <c r="S758" s="38"/>
      <c r="T758" s="38"/>
      <c r="U758" s="38"/>
      <c r="V758" s="38"/>
      <c r="W758" s="38"/>
      <c r="X758" s="38"/>
      <c r="Y758" s="38"/>
      <c r="Z758" s="38"/>
      <c r="AA758" s="38"/>
      <c r="AB758" s="38"/>
      <c r="AC758" s="38"/>
      <c r="AD758" s="38"/>
      <c r="AE758" s="38"/>
      <c r="AF758" s="38"/>
      <c r="AG758" s="38"/>
      <c r="AH758" s="38"/>
    </row>
    <row r="759" spans="3:34" ht="20.100000000000001" customHeight="1">
      <c r="C759" s="113"/>
      <c r="D759" s="114"/>
      <c r="P759" s="82"/>
      <c r="Q759" s="82"/>
      <c r="R759" s="38"/>
      <c r="S759" s="38"/>
      <c r="T759" s="38"/>
      <c r="U759" s="38"/>
      <c r="V759" s="38"/>
      <c r="W759" s="38"/>
      <c r="X759" s="38"/>
      <c r="Y759" s="38"/>
      <c r="Z759" s="38"/>
      <c r="AA759" s="38"/>
      <c r="AB759" s="38"/>
      <c r="AC759" s="38"/>
      <c r="AD759" s="38"/>
      <c r="AE759" s="38"/>
      <c r="AF759" s="38"/>
      <c r="AG759" s="38"/>
      <c r="AH759" s="38"/>
    </row>
    <row r="760" spans="3:34" ht="20.100000000000001" customHeight="1">
      <c r="C760" s="113"/>
      <c r="D760" s="114"/>
      <c r="P760" s="82"/>
      <c r="Q760" s="82"/>
      <c r="R760" s="38"/>
      <c r="S760" s="38"/>
      <c r="T760" s="38"/>
      <c r="U760" s="38"/>
      <c r="V760" s="38"/>
      <c r="W760" s="38"/>
      <c r="X760" s="38"/>
      <c r="Y760" s="38"/>
      <c r="Z760" s="38"/>
      <c r="AA760" s="38"/>
      <c r="AB760" s="38"/>
      <c r="AC760" s="38"/>
      <c r="AD760" s="38"/>
      <c r="AE760" s="38"/>
      <c r="AF760" s="38"/>
      <c r="AG760" s="38"/>
      <c r="AH760" s="38"/>
    </row>
    <row r="761" spans="3:34" ht="20.100000000000001" customHeight="1">
      <c r="C761" s="113"/>
      <c r="D761" s="114"/>
      <c r="P761" s="82"/>
      <c r="Q761" s="82"/>
      <c r="R761" s="38"/>
      <c r="S761" s="38"/>
      <c r="T761" s="38"/>
      <c r="U761" s="38"/>
      <c r="V761" s="38"/>
      <c r="W761" s="38"/>
      <c r="X761" s="38"/>
      <c r="Y761" s="38"/>
      <c r="Z761" s="38"/>
      <c r="AA761" s="38"/>
      <c r="AB761" s="38"/>
      <c r="AC761" s="38"/>
      <c r="AD761" s="38"/>
      <c r="AE761" s="38"/>
      <c r="AF761" s="38"/>
      <c r="AG761" s="38"/>
      <c r="AH761" s="38"/>
    </row>
    <row r="762" spans="3:34" ht="20.100000000000001" customHeight="1">
      <c r="C762" s="113"/>
      <c r="D762" s="114"/>
      <c r="P762" s="82"/>
      <c r="Q762" s="82"/>
      <c r="R762" s="38"/>
      <c r="S762" s="38"/>
      <c r="T762" s="38"/>
      <c r="U762" s="38"/>
      <c r="V762" s="38"/>
      <c r="W762" s="38"/>
      <c r="X762" s="38"/>
      <c r="Y762" s="38"/>
      <c r="Z762" s="38"/>
      <c r="AA762" s="38"/>
      <c r="AB762" s="38"/>
      <c r="AC762" s="38"/>
      <c r="AD762" s="38"/>
      <c r="AE762" s="38"/>
      <c r="AF762" s="38"/>
      <c r="AG762" s="38"/>
      <c r="AH762" s="38"/>
    </row>
    <row r="763" spans="3:34" ht="20.100000000000001" customHeight="1">
      <c r="C763" s="113"/>
      <c r="D763" s="114"/>
      <c r="P763" s="82"/>
      <c r="Q763" s="82"/>
      <c r="R763" s="38"/>
      <c r="S763" s="38"/>
      <c r="T763" s="38"/>
      <c r="U763" s="38"/>
      <c r="V763" s="38"/>
      <c r="W763" s="38"/>
      <c r="X763" s="38"/>
      <c r="Y763" s="38"/>
      <c r="Z763" s="38"/>
      <c r="AA763" s="38"/>
      <c r="AB763" s="38"/>
      <c r="AC763" s="38"/>
      <c r="AD763" s="38"/>
      <c r="AE763" s="38"/>
      <c r="AF763" s="38"/>
      <c r="AG763" s="38"/>
      <c r="AH763" s="38"/>
    </row>
    <row r="764" spans="3:34" ht="20.100000000000001" customHeight="1">
      <c r="C764" s="113"/>
      <c r="D764" s="114"/>
      <c r="P764" s="82"/>
      <c r="Q764" s="82"/>
      <c r="R764" s="38"/>
      <c r="S764" s="38"/>
      <c r="T764" s="38"/>
      <c r="U764" s="38"/>
      <c r="V764" s="38"/>
      <c r="W764" s="38"/>
      <c r="X764" s="38"/>
      <c r="Y764" s="38"/>
      <c r="Z764" s="38"/>
      <c r="AA764" s="38"/>
      <c r="AB764" s="38"/>
      <c r="AC764" s="38"/>
      <c r="AD764" s="38"/>
      <c r="AE764" s="38"/>
      <c r="AF764" s="38"/>
      <c r="AG764" s="38"/>
      <c r="AH764" s="38"/>
    </row>
    <row r="765" spans="3:34" ht="20.100000000000001" customHeight="1">
      <c r="C765" s="113"/>
      <c r="D765" s="114"/>
      <c r="P765" s="82"/>
      <c r="Q765" s="82"/>
      <c r="R765" s="38"/>
      <c r="S765" s="38"/>
      <c r="T765" s="38"/>
      <c r="U765" s="38"/>
      <c r="V765" s="38"/>
      <c r="W765" s="38"/>
      <c r="X765" s="38"/>
      <c r="Y765" s="38"/>
      <c r="Z765" s="38"/>
      <c r="AA765" s="38"/>
      <c r="AB765" s="38"/>
      <c r="AC765" s="38"/>
      <c r="AD765" s="38"/>
      <c r="AE765" s="38"/>
      <c r="AF765" s="38"/>
      <c r="AG765" s="38"/>
      <c r="AH765" s="38"/>
    </row>
    <row r="766" spans="3:34" ht="20.100000000000001" customHeight="1">
      <c r="C766" s="113"/>
      <c r="D766" s="114"/>
      <c r="P766" s="82"/>
      <c r="Q766" s="82"/>
      <c r="R766" s="38"/>
      <c r="S766" s="38"/>
      <c r="T766" s="38"/>
      <c r="U766" s="38"/>
      <c r="V766" s="38"/>
      <c r="W766" s="38"/>
      <c r="X766" s="38"/>
      <c r="Y766" s="38"/>
      <c r="Z766" s="38"/>
      <c r="AA766" s="38"/>
      <c r="AB766" s="38"/>
      <c r="AC766" s="38"/>
      <c r="AD766" s="38"/>
      <c r="AE766" s="38"/>
      <c r="AF766" s="38"/>
      <c r="AG766" s="38"/>
      <c r="AH766" s="38"/>
    </row>
    <row r="767" spans="3:34" ht="20.100000000000001" customHeight="1">
      <c r="C767" s="113"/>
      <c r="D767" s="114"/>
      <c r="P767" s="82"/>
      <c r="Q767" s="82"/>
      <c r="R767" s="38"/>
      <c r="S767" s="38"/>
      <c r="T767" s="38"/>
      <c r="U767" s="38"/>
      <c r="V767" s="38"/>
      <c r="W767" s="38"/>
      <c r="X767" s="38"/>
      <c r="Y767" s="38"/>
      <c r="Z767" s="38"/>
      <c r="AA767" s="38"/>
      <c r="AB767" s="38"/>
      <c r="AC767" s="38"/>
      <c r="AD767" s="38"/>
      <c r="AE767" s="38"/>
      <c r="AF767" s="38"/>
      <c r="AG767" s="38"/>
      <c r="AH767" s="38"/>
    </row>
    <row r="768" spans="3:34" ht="20.100000000000001" customHeight="1">
      <c r="C768" s="113"/>
      <c r="D768" s="114"/>
      <c r="P768" s="82"/>
      <c r="Q768" s="82"/>
      <c r="R768" s="38"/>
      <c r="S768" s="38"/>
      <c r="T768" s="38"/>
      <c r="U768" s="38"/>
      <c r="V768" s="38"/>
      <c r="W768" s="38"/>
      <c r="X768" s="38"/>
      <c r="Y768" s="38"/>
      <c r="Z768" s="38"/>
      <c r="AA768" s="38"/>
      <c r="AB768" s="38"/>
      <c r="AC768" s="38"/>
      <c r="AD768" s="38"/>
      <c r="AE768" s="38"/>
      <c r="AF768" s="38"/>
      <c r="AG768" s="38"/>
      <c r="AH768" s="38"/>
    </row>
    <row r="769" spans="3:34" ht="20.100000000000001" customHeight="1">
      <c r="C769" s="113"/>
      <c r="D769" s="114"/>
      <c r="P769" s="82"/>
      <c r="Q769" s="82"/>
      <c r="R769" s="38"/>
      <c r="S769" s="38"/>
      <c r="T769" s="38"/>
      <c r="U769" s="38"/>
      <c r="V769" s="38"/>
      <c r="W769" s="38"/>
      <c r="X769" s="38"/>
      <c r="Y769" s="38"/>
      <c r="Z769" s="38"/>
      <c r="AA769" s="38"/>
      <c r="AB769" s="38"/>
      <c r="AC769" s="38"/>
      <c r="AD769" s="38"/>
      <c r="AE769" s="38"/>
      <c r="AF769" s="38"/>
      <c r="AG769" s="38"/>
      <c r="AH769" s="38"/>
    </row>
    <row r="770" spans="3:34" ht="20.100000000000001" customHeight="1">
      <c r="C770" s="113"/>
      <c r="D770" s="114"/>
      <c r="P770" s="82"/>
      <c r="Q770" s="82"/>
      <c r="R770" s="38"/>
      <c r="S770" s="38"/>
      <c r="T770" s="38"/>
      <c r="U770" s="38"/>
      <c r="V770" s="38"/>
      <c r="W770" s="38"/>
      <c r="X770" s="38"/>
      <c r="Y770" s="38"/>
      <c r="Z770" s="38"/>
      <c r="AA770" s="38"/>
      <c r="AB770" s="38"/>
      <c r="AC770" s="38"/>
      <c r="AD770" s="38"/>
      <c r="AE770" s="38"/>
      <c r="AF770" s="38"/>
      <c r="AG770" s="38"/>
      <c r="AH770" s="38"/>
    </row>
    <row r="771" spans="3:34" ht="20.100000000000001" customHeight="1">
      <c r="C771" s="113"/>
      <c r="D771" s="114"/>
      <c r="P771" s="82"/>
      <c r="Q771" s="82"/>
      <c r="R771" s="38"/>
      <c r="S771" s="38"/>
      <c r="T771" s="38"/>
      <c r="U771" s="38"/>
      <c r="V771" s="38"/>
      <c r="W771" s="38"/>
      <c r="X771" s="38"/>
      <c r="Y771" s="38"/>
      <c r="Z771" s="38"/>
      <c r="AA771" s="38"/>
      <c r="AB771" s="38"/>
      <c r="AC771" s="38"/>
      <c r="AD771" s="38"/>
      <c r="AE771" s="38"/>
      <c r="AF771" s="38"/>
      <c r="AG771" s="38"/>
      <c r="AH771" s="38"/>
    </row>
    <row r="772" spans="3:34" ht="20.100000000000001" customHeight="1">
      <c r="C772" s="113"/>
      <c r="D772" s="114"/>
      <c r="P772" s="82"/>
      <c r="Q772" s="82"/>
      <c r="R772" s="38"/>
      <c r="S772" s="38"/>
      <c r="T772" s="38"/>
      <c r="U772" s="38"/>
      <c r="V772" s="38"/>
      <c r="W772" s="38"/>
      <c r="X772" s="38"/>
      <c r="Y772" s="38"/>
      <c r="Z772" s="38"/>
      <c r="AA772" s="38"/>
      <c r="AB772" s="38"/>
      <c r="AC772" s="38"/>
      <c r="AD772" s="38"/>
      <c r="AE772" s="38"/>
      <c r="AF772" s="38"/>
      <c r="AG772" s="38"/>
      <c r="AH772" s="38"/>
    </row>
    <row r="773" spans="3:34" ht="20.100000000000001" customHeight="1">
      <c r="C773" s="113"/>
      <c r="D773" s="114"/>
      <c r="P773" s="82"/>
      <c r="Q773" s="82"/>
      <c r="R773" s="38"/>
      <c r="S773" s="38"/>
      <c r="T773" s="38"/>
      <c r="U773" s="38"/>
      <c r="V773" s="38"/>
      <c r="W773" s="38"/>
      <c r="X773" s="38"/>
      <c r="Y773" s="38"/>
      <c r="Z773" s="38"/>
      <c r="AA773" s="38"/>
      <c r="AB773" s="38"/>
      <c r="AC773" s="38"/>
      <c r="AD773" s="38"/>
      <c r="AE773" s="38"/>
      <c r="AF773" s="38"/>
      <c r="AG773" s="38"/>
      <c r="AH773" s="38"/>
    </row>
    <row r="774" spans="3:34" ht="20.100000000000001" customHeight="1">
      <c r="C774" s="113"/>
      <c r="D774" s="114"/>
      <c r="P774" s="82"/>
      <c r="Q774" s="82"/>
      <c r="R774" s="38"/>
      <c r="S774" s="38"/>
      <c r="T774" s="38"/>
      <c r="U774" s="38"/>
      <c r="V774" s="38"/>
      <c r="W774" s="38"/>
      <c r="X774" s="38"/>
      <c r="Y774" s="38"/>
      <c r="Z774" s="38"/>
      <c r="AA774" s="38"/>
      <c r="AB774" s="38"/>
      <c r="AC774" s="38"/>
      <c r="AD774" s="38"/>
      <c r="AE774" s="38"/>
      <c r="AF774" s="38"/>
      <c r="AG774" s="38"/>
      <c r="AH774" s="38"/>
    </row>
    <row r="775" spans="3:34" ht="20.100000000000001" customHeight="1">
      <c r="C775" s="113"/>
      <c r="D775" s="114"/>
      <c r="P775" s="82"/>
      <c r="Q775" s="82"/>
      <c r="R775" s="38"/>
      <c r="S775" s="38"/>
      <c r="T775" s="38"/>
      <c r="U775" s="38"/>
      <c r="V775" s="38"/>
      <c r="W775" s="38"/>
      <c r="X775" s="38"/>
      <c r="Y775" s="38"/>
      <c r="Z775" s="38"/>
      <c r="AA775" s="38"/>
      <c r="AB775" s="38"/>
      <c r="AC775" s="38"/>
      <c r="AD775" s="38"/>
      <c r="AE775" s="38"/>
      <c r="AF775" s="38"/>
      <c r="AG775" s="38"/>
      <c r="AH775" s="38"/>
    </row>
    <row r="776" spans="3:34" ht="20.100000000000001" customHeight="1">
      <c r="C776" s="113"/>
      <c r="D776" s="114"/>
      <c r="P776" s="82"/>
      <c r="Q776" s="82"/>
      <c r="R776" s="38"/>
      <c r="S776" s="38"/>
      <c r="T776" s="38"/>
      <c r="U776" s="38"/>
      <c r="V776" s="38"/>
      <c r="W776" s="38"/>
      <c r="X776" s="38"/>
      <c r="Y776" s="38"/>
      <c r="Z776" s="38"/>
      <c r="AA776" s="38"/>
      <c r="AB776" s="38"/>
      <c r="AC776" s="38"/>
      <c r="AD776" s="38"/>
      <c r="AE776" s="38"/>
      <c r="AF776" s="38"/>
      <c r="AG776" s="38"/>
      <c r="AH776" s="38"/>
    </row>
    <row r="777" spans="3:34" ht="20.100000000000001" customHeight="1">
      <c r="C777" s="113"/>
      <c r="D777" s="114"/>
      <c r="P777" s="82"/>
      <c r="Q777" s="82"/>
      <c r="R777" s="38"/>
      <c r="S777" s="38"/>
      <c r="T777" s="38"/>
      <c r="U777" s="38"/>
      <c r="V777" s="38"/>
      <c r="W777" s="38"/>
      <c r="X777" s="38"/>
      <c r="Y777" s="38"/>
      <c r="Z777" s="38"/>
      <c r="AA777" s="38"/>
      <c r="AB777" s="38"/>
      <c r="AC777" s="38"/>
      <c r="AD777" s="38"/>
      <c r="AE777" s="38"/>
      <c r="AF777" s="38"/>
      <c r="AG777" s="38"/>
      <c r="AH777" s="38"/>
    </row>
    <row r="778" spans="3:34" ht="20.100000000000001" customHeight="1">
      <c r="C778" s="113"/>
      <c r="D778" s="114"/>
      <c r="P778" s="82"/>
      <c r="Q778" s="82"/>
      <c r="R778" s="38"/>
      <c r="S778" s="38"/>
      <c r="T778" s="38"/>
      <c r="U778" s="38"/>
      <c r="V778" s="38"/>
      <c r="W778" s="38"/>
      <c r="X778" s="38"/>
      <c r="Y778" s="38"/>
      <c r="Z778" s="38"/>
      <c r="AA778" s="38"/>
      <c r="AB778" s="38"/>
      <c r="AC778" s="38"/>
      <c r="AD778" s="38"/>
      <c r="AE778" s="38"/>
      <c r="AF778" s="38"/>
      <c r="AG778" s="38"/>
      <c r="AH778" s="38"/>
    </row>
    <row r="779" spans="3:34" ht="20.100000000000001" customHeight="1">
      <c r="C779" s="113"/>
      <c r="D779" s="114"/>
      <c r="P779" s="82"/>
      <c r="Q779" s="82"/>
      <c r="R779" s="38"/>
      <c r="S779" s="38"/>
      <c r="T779" s="38"/>
      <c r="U779" s="38"/>
      <c r="V779" s="38"/>
      <c r="W779" s="38"/>
      <c r="X779" s="38"/>
      <c r="Y779" s="38"/>
      <c r="Z779" s="38"/>
      <c r="AA779" s="38"/>
      <c r="AB779" s="38"/>
      <c r="AC779" s="38"/>
      <c r="AD779" s="38"/>
      <c r="AE779" s="38"/>
      <c r="AF779" s="38"/>
      <c r="AG779" s="38"/>
      <c r="AH779" s="38"/>
    </row>
    <row r="780" spans="3:34" ht="20.100000000000001" customHeight="1">
      <c r="C780" s="113"/>
      <c r="D780" s="114"/>
      <c r="P780" s="82"/>
      <c r="Q780" s="82"/>
      <c r="R780" s="38"/>
      <c r="S780" s="38"/>
      <c r="T780" s="38"/>
      <c r="U780" s="38"/>
      <c r="V780" s="38"/>
      <c r="W780" s="38"/>
      <c r="X780" s="38"/>
      <c r="Y780" s="38"/>
      <c r="Z780" s="38"/>
      <c r="AA780" s="38"/>
      <c r="AB780" s="38"/>
      <c r="AC780" s="38"/>
      <c r="AD780" s="38"/>
      <c r="AE780" s="38"/>
      <c r="AF780" s="38"/>
      <c r="AG780" s="38"/>
      <c r="AH780" s="38"/>
    </row>
    <row r="781" spans="3:34" ht="20.100000000000001" customHeight="1">
      <c r="C781" s="113"/>
      <c r="D781" s="114"/>
      <c r="P781" s="82"/>
      <c r="Q781" s="82"/>
      <c r="R781" s="38"/>
      <c r="S781" s="38"/>
      <c r="T781" s="38"/>
      <c r="U781" s="38"/>
      <c r="V781" s="38"/>
      <c r="W781" s="38"/>
      <c r="X781" s="38"/>
      <c r="Y781" s="38"/>
      <c r="Z781" s="38"/>
      <c r="AA781" s="38"/>
      <c r="AB781" s="38"/>
      <c r="AC781" s="38"/>
      <c r="AD781" s="38"/>
      <c r="AE781" s="38"/>
      <c r="AF781" s="38"/>
      <c r="AG781" s="38"/>
      <c r="AH781" s="38"/>
    </row>
    <row r="782" spans="3:34" ht="20.100000000000001" customHeight="1">
      <c r="C782" s="113"/>
      <c r="D782" s="114"/>
      <c r="P782" s="82"/>
      <c r="Q782" s="82"/>
      <c r="R782" s="38"/>
      <c r="S782" s="38"/>
      <c r="T782" s="38"/>
      <c r="U782" s="38"/>
      <c r="V782" s="38"/>
      <c r="W782" s="38"/>
      <c r="X782" s="38"/>
      <c r="Y782" s="38"/>
      <c r="Z782" s="38"/>
      <c r="AA782" s="38"/>
      <c r="AB782" s="38"/>
      <c r="AC782" s="38"/>
      <c r="AD782" s="38"/>
      <c r="AE782" s="38"/>
      <c r="AF782" s="38"/>
      <c r="AG782" s="38"/>
      <c r="AH782" s="38"/>
    </row>
    <row r="783" spans="3:34" ht="20.100000000000001" customHeight="1">
      <c r="C783" s="113"/>
      <c r="D783" s="114"/>
      <c r="P783" s="82"/>
      <c r="Q783" s="82"/>
      <c r="R783" s="38"/>
      <c r="S783" s="38"/>
      <c r="T783" s="38"/>
      <c r="U783" s="38"/>
      <c r="V783" s="38"/>
      <c r="W783" s="38"/>
      <c r="X783" s="38"/>
      <c r="Y783" s="38"/>
      <c r="Z783" s="38"/>
      <c r="AA783" s="38"/>
      <c r="AB783" s="38"/>
      <c r="AC783" s="38"/>
      <c r="AD783" s="38"/>
      <c r="AE783" s="38"/>
      <c r="AF783" s="38"/>
      <c r="AG783" s="38"/>
      <c r="AH783" s="38"/>
    </row>
    <row r="784" spans="3:34" ht="20.100000000000001" customHeight="1">
      <c r="C784" s="113"/>
      <c r="D784" s="114"/>
      <c r="P784" s="82"/>
      <c r="Q784" s="82"/>
      <c r="R784" s="38"/>
      <c r="S784" s="38"/>
      <c r="T784" s="38"/>
      <c r="U784" s="38"/>
      <c r="V784" s="38"/>
      <c r="W784" s="38"/>
      <c r="X784" s="38"/>
      <c r="Y784" s="38"/>
      <c r="Z784" s="38"/>
      <c r="AA784" s="38"/>
      <c r="AB784" s="38"/>
      <c r="AC784" s="38"/>
      <c r="AD784" s="38"/>
      <c r="AE784" s="38"/>
      <c r="AF784" s="38"/>
      <c r="AG784" s="38"/>
      <c r="AH784" s="38"/>
    </row>
    <row r="785" spans="3:34" ht="20.100000000000001" customHeight="1">
      <c r="C785" s="113"/>
      <c r="D785" s="114"/>
      <c r="P785" s="82"/>
      <c r="Q785" s="82"/>
      <c r="R785" s="38"/>
      <c r="S785" s="38"/>
      <c r="T785" s="38"/>
      <c r="U785" s="38"/>
      <c r="V785" s="38"/>
      <c r="W785" s="38"/>
      <c r="X785" s="38"/>
      <c r="Y785" s="38"/>
      <c r="Z785" s="38"/>
      <c r="AA785" s="38"/>
      <c r="AB785" s="38"/>
      <c r="AC785" s="38"/>
      <c r="AD785" s="38"/>
      <c r="AE785" s="38"/>
      <c r="AF785" s="38"/>
      <c r="AG785" s="38"/>
      <c r="AH785" s="38"/>
    </row>
    <row r="786" spans="3:34" ht="20.100000000000001" customHeight="1">
      <c r="C786" s="113"/>
      <c r="D786" s="114"/>
      <c r="P786" s="82"/>
      <c r="Q786" s="82"/>
      <c r="R786" s="38"/>
      <c r="S786" s="38"/>
      <c r="T786" s="38"/>
      <c r="U786" s="38"/>
      <c r="V786" s="38"/>
      <c r="W786" s="38"/>
      <c r="X786" s="38"/>
      <c r="Y786" s="38"/>
      <c r="Z786" s="38"/>
      <c r="AA786" s="38"/>
      <c r="AB786" s="38"/>
      <c r="AC786" s="38"/>
      <c r="AD786" s="38"/>
      <c r="AE786" s="38"/>
      <c r="AF786" s="38"/>
      <c r="AG786" s="38"/>
      <c r="AH786" s="38"/>
    </row>
    <row r="787" spans="3:34" ht="20.100000000000001" customHeight="1">
      <c r="C787" s="113"/>
      <c r="D787" s="114"/>
      <c r="P787" s="82"/>
      <c r="Q787" s="82"/>
      <c r="R787" s="38"/>
      <c r="S787" s="38"/>
      <c r="T787" s="38"/>
      <c r="U787" s="38"/>
      <c r="V787" s="38"/>
      <c r="W787" s="38"/>
      <c r="X787" s="38"/>
      <c r="Y787" s="38"/>
      <c r="Z787" s="38"/>
      <c r="AA787" s="38"/>
      <c r="AB787" s="38"/>
      <c r="AC787" s="38"/>
      <c r="AD787" s="38"/>
      <c r="AE787" s="38"/>
      <c r="AF787" s="38"/>
      <c r="AG787" s="38"/>
      <c r="AH787" s="38"/>
    </row>
    <row r="788" spans="3:34" ht="20.100000000000001" customHeight="1">
      <c r="C788" s="113"/>
      <c r="D788" s="114"/>
      <c r="P788" s="82"/>
      <c r="Q788" s="82"/>
      <c r="R788" s="38"/>
      <c r="S788" s="38"/>
      <c r="T788" s="38"/>
      <c r="U788" s="38"/>
      <c r="V788" s="38"/>
      <c r="W788" s="38"/>
      <c r="X788" s="38"/>
      <c r="Y788" s="38"/>
      <c r="Z788" s="38"/>
      <c r="AA788" s="38"/>
      <c r="AB788" s="38"/>
      <c r="AC788" s="38"/>
      <c r="AD788" s="38"/>
      <c r="AE788" s="38"/>
      <c r="AF788" s="38"/>
      <c r="AG788" s="38"/>
      <c r="AH788" s="38"/>
    </row>
    <row r="789" spans="3:34" ht="20.100000000000001" customHeight="1">
      <c r="C789" s="113"/>
      <c r="D789" s="114"/>
      <c r="P789" s="82"/>
      <c r="Q789" s="82"/>
      <c r="R789" s="38"/>
      <c r="S789" s="38"/>
      <c r="T789" s="38"/>
      <c r="U789" s="38"/>
      <c r="V789" s="38"/>
      <c r="W789" s="38"/>
      <c r="X789" s="38"/>
      <c r="Y789" s="38"/>
      <c r="Z789" s="38"/>
      <c r="AA789" s="38"/>
      <c r="AB789" s="38"/>
      <c r="AC789" s="38"/>
      <c r="AD789" s="38"/>
      <c r="AE789" s="38"/>
      <c r="AF789" s="38"/>
      <c r="AG789" s="38"/>
      <c r="AH789" s="38"/>
    </row>
    <row r="790" spans="3:34" ht="20.100000000000001" customHeight="1">
      <c r="C790" s="113"/>
      <c r="D790" s="114"/>
      <c r="P790" s="82"/>
      <c r="Q790" s="82"/>
      <c r="R790" s="38"/>
      <c r="S790" s="38"/>
      <c r="T790" s="38"/>
      <c r="U790" s="38"/>
      <c r="V790" s="38"/>
      <c r="W790" s="38"/>
      <c r="X790" s="38"/>
      <c r="Y790" s="38"/>
      <c r="Z790" s="38"/>
      <c r="AA790" s="38"/>
      <c r="AB790" s="38"/>
      <c r="AC790" s="38"/>
      <c r="AD790" s="38"/>
      <c r="AE790" s="38"/>
      <c r="AF790" s="38"/>
      <c r="AG790" s="38"/>
      <c r="AH790" s="38"/>
    </row>
    <row r="791" spans="3:34" ht="20.100000000000001" customHeight="1">
      <c r="C791" s="113"/>
      <c r="D791" s="114"/>
      <c r="P791" s="82"/>
      <c r="Q791" s="82"/>
      <c r="R791" s="38"/>
      <c r="S791" s="38"/>
      <c r="T791" s="38"/>
      <c r="U791" s="38"/>
      <c r="V791" s="38"/>
      <c r="W791" s="38"/>
      <c r="X791" s="38"/>
      <c r="Y791" s="38"/>
      <c r="Z791" s="38"/>
      <c r="AA791" s="38"/>
      <c r="AB791" s="38"/>
      <c r="AC791" s="38"/>
      <c r="AD791" s="38"/>
      <c r="AE791" s="38"/>
      <c r="AF791" s="38"/>
      <c r="AG791" s="38"/>
      <c r="AH791" s="38"/>
    </row>
    <row r="792" spans="3:34" ht="20.100000000000001" customHeight="1">
      <c r="C792" s="113"/>
      <c r="D792" s="114"/>
      <c r="P792" s="82"/>
      <c r="Q792" s="82"/>
      <c r="R792" s="38"/>
      <c r="S792" s="38"/>
      <c r="T792" s="38"/>
      <c r="U792" s="38"/>
      <c r="V792" s="38"/>
      <c r="W792" s="38"/>
      <c r="X792" s="38"/>
      <c r="Y792" s="38"/>
      <c r="Z792" s="38"/>
      <c r="AA792" s="38"/>
      <c r="AB792" s="38"/>
      <c r="AC792" s="38"/>
      <c r="AD792" s="38"/>
      <c r="AE792" s="38"/>
      <c r="AF792" s="38"/>
      <c r="AG792" s="38"/>
      <c r="AH792" s="38"/>
    </row>
    <row r="793" spans="3:34" ht="20.100000000000001" customHeight="1">
      <c r="C793" s="113"/>
      <c r="D793" s="114"/>
      <c r="P793" s="82"/>
      <c r="Q793" s="82"/>
      <c r="R793" s="38"/>
      <c r="S793" s="38"/>
      <c r="T793" s="38"/>
      <c r="U793" s="38"/>
      <c r="V793" s="38"/>
      <c r="W793" s="38"/>
      <c r="X793" s="38"/>
      <c r="Y793" s="38"/>
      <c r="Z793" s="38"/>
      <c r="AA793" s="38"/>
      <c r="AB793" s="38"/>
      <c r="AC793" s="38"/>
      <c r="AD793" s="38"/>
      <c r="AE793" s="38"/>
      <c r="AF793" s="38"/>
      <c r="AG793" s="38"/>
      <c r="AH793" s="38"/>
    </row>
    <row r="794" spans="3:34" ht="20.100000000000001" customHeight="1">
      <c r="C794" s="113"/>
      <c r="D794" s="114"/>
      <c r="P794" s="82"/>
      <c r="Q794" s="82"/>
      <c r="R794" s="38"/>
      <c r="S794" s="38"/>
      <c r="T794" s="38"/>
      <c r="U794" s="38"/>
      <c r="V794" s="38"/>
      <c r="W794" s="38"/>
      <c r="X794" s="38"/>
      <c r="Y794" s="38"/>
      <c r="Z794" s="38"/>
      <c r="AA794" s="38"/>
      <c r="AB794" s="38"/>
      <c r="AC794" s="38"/>
      <c r="AD794" s="38"/>
      <c r="AE794" s="38"/>
      <c r="AF794" s="38"/>
      <c r="AG794" s="38"/>
      <c r="AH794" s="38"/>
    </row>
    <row r="795" spans="3:34" ht="20.100000000000001" customHeight="1">
      <c r="C795" s="113"/>
      <c r="D795" s="114"/>
      <c r="P795" s="82"/>
      <c r="Q795" s="82"/>
      <c r="R795" s="38"/>
      <c r="S795" s="38"/>
      <c r="T795" s="38"/>
      <c r="U795" s="38"/>
      <c r="V795" s="38"/>
      <c r="W795" s="38"/>
      <c r="X795" s="38"/>
      <c r="Y795" s="38"/>
      <c r="Z795" s="38"/>
      <c r="AA795" s="38"/>
      <c r="AB795" s="38"/>
      <c r="AC795" s="38"/>
      <c r="AD795" s="38"/>
      <c r="AE795" s="38"/>
      <c r="AF795" s="38"/>
      <c r="AG795" s="38"/>
      <c r="AH795" s="38"/>
    </row>
    <row r="796" spans="3:34" ht="20.100000000000001" customHeight="1">
      <c r="C796" s="113"/>
      <c r="D796" s="114"/>
      <c r="P796" s="82"/>
      <c r="Q796" s="82"/>
      <c r="R796" s="38"/>
      <c r="S796" s="38"/>
      <c r="T796" s="38"/>
      <c r="U796" s="38"/>
      <c r="V796" s="38"/>
      <c r="W796" s="38"/>
      <c r="X796" s="38"/>
      <c r="Y796" s="38"/>
      <c r="Z796" s="38"/>
      <c r="AA796" s="38"/>
      <c r="AB796" s="38"/>
      <c r="AC796" s="38"/>
      <c r="AD796" s="38"/>
      <c r="AE796" s="38"/>
      <c r="AF796" s="38"/>
      <c r="AG796" s="38"/>
      <c r="AH796" s="38"/>
    </row>
    <row r="797" spans="3:34" ht="20.100000000000001" customHeight="1">
      <c r="C797" s="113"/>
      <c r="D797" s="114"/>
      <c r="P797" s="82"/>
      <c r="Q797" s="82"/>
      <c r="R797" s="38"/>
      <c r="S797" s="38"/>
      <c r="T797" s="38"/>
      <c r="U797" s="38"/>
      <c r="V797" s="38"/>
      <c r="W797" s="38"/>
      <c r="X797" s="38"/>
      <c r="Y797" s="38"/>
      <c r="Z797" s="38"/>
      <c r="AA797" s="38"/>
      <c r="AB797" s="38"/>
      <c r="AC797" s="38"/>
      <c r="AD797" s="38"/>
      <c r="AE797" s="38"/>
      <c r="AF797" s="38"/>
      <c r="AG797" s="38"/>
      <c r="AH797" s="38"/>
    </row>
    <row r="798" spans="3:34" ht="20.100000000000001" customHeight="1">
      <c r="C798" s="113"/>
      <c r="D798" s="114"/>
      <c r="P798" s="82"/>
      <c r="Q798" s="82"/>
      <c r="R798" s="38"/>
      <c r="S798" s="38"/>
      <c r="T798" s="38"/>
      <c r="U798" s="38"/>
      <c r="V798" s="38"/>
      <c r="W798" s="38"/>
      <c r="X798" s="38"/>
      <c r="Y798" s="38"/>
      <c r="Z798" s="38"/>
      <c r="AA798" s="38"/>
      <c r="AB798" s="38"/>
      <c r="AC798" s="38"/>
      <c r="AD798" s="38"/>
      <c r="AE798" s="38"/>
      <c r="AF798" s="38"/>
      <c r="AG798" s="38"/>
      <c r="AH798" s="38"/>
    </row>
    <row r="799" spans="3:34" ht="20.100000000000001" customHeight="1">
      <c r="C799" s="113"/>
      <c r="D799" s="114"/>
      <c r="P799" s="82"/>
      <c r="Q799" s="82"/>
      <c r="R799" s="38"/>
      <c r="S799" s="38"/>
      <c r="T799" s="38"/>
      <c r="U799" s="38"/>
      <c r="V799" s="38"/>
      <c r="W799" s="38"/>
      <c r="X799" s="38"/>
      <c r="Y799" s="38"/>
      <c r="Z799" s="38"/>
      <c r="AA799" s="38"/>
      <c r="AB799" s="38"/>
      <c r="AC799" s="38"/>
      <c r="AD799" s="38"/>
      <c r="AE799" s="38"/>
      <c r="AF799" s="38"/>
      <c r="AG799" s="38"/>
      <c r="AH799" s="38"/>
    </row>
    <row r="800" spans="3:34" ht="20.100000000000001" customHeight="1">
      <c r="C800" s="113"/>
      <c r="D800" s="114"/>
      <c r="P800" s="82"/>
      <c r="Q800" s="82"/>
      <c r="R800" s="38"/>
      <c r="S800" s="38"/>
      <c r="T800" s="38"/>
      <c r="U800" s="38"/>
      <c r="V800" s="38"/>
      <c r="W800" s="38"/>
      <c r="X800" s="38"/>
      <c r="Y800" s="38"/>
      <c r="Z800" s="38"/>
      <c r="AA800" s="38"/>
      <c r="AB800" s="38"/>
      <c r="AC800" s="38"/>
      <c r="AD800" s="38"/>
      <c r="AE800" s="38"/>
      <c r="AF800" s="38"/>
      <c r="AG800" s="38"/>
      <c r="AH800" s="38"/>
    </row>
    <row r="801" spans="3:34" ht="20.100000000000001" customHeight="1">
      <c r="C801" s="113"/>
      <c r="D801" s="114"/>
      <c r="P801" s="82"/>
      <c r="Q801" s="82"/>
      <c r="R801" s="38"/>
      <c r="S801" s="38"/>
      <c r="T801" s="38"/>
      <c r="U801" s="38"/>
      <c r="V801" s="38"/>
      <c r="W801" s="38"/>
      <c r="X801" s="38"/>
      <c r="Y801" s="38"/>
      <c r="Z801" s="38"/>
      <c r="AA801" s="38"/>
      <c r="AB801" s="38"/>
      <c r="AC801" s="38"/>
      <c r="AD801" s="38"/>
      <c r="AE801" s="38"/>
      <c r="AF801" s="38"/>
      <c r="AG801" s="38"/>
      <c r="AH801" s="38"/>
    </row>
    <row r="802" spans="3:34" ht="20.100000000000001" customHeight="1">
      <c r="C802" s="113"/>
      <c r="D802" s="114"/>
      <c r="P802" s="82"/>
      <c r="Q802" s="82"/>
      <c r="R802" s="38"/>
      <c r="S802" s="38"/>
      <c r="T802" s="38"/>
      <c r="U802" s="38"/>
      <c r="V802" s="38"/>
      <c r="W802" s="38"/>
      <c r="X802" s="38"/>
      <c r="Y802" s="38"/>
      <c r="Z802" s="38"/>
      <c r="AA802" s="38"/>
      <c r="AB802" s="38"/>
      <c r="AC802" s="38"/>
      <c r="AD802" s="38"/>
      <c r="AE802" s="38"/>
      <c r="AF802" s="38"/>
      <c r="AG802" s="38"/>
      <c r="AH802" s="38"/>
    </row>
    <row r="803" spans="3:34" ht="20.100000000000001" customHeight="1">
      <c r="C803" s="113"/>
      <c r="D803" s="114"/>
      <c r="P803" s="82"/>
      <c r="Q803" s="82"/>
      <c r="R803" s="38"/>
      <c r="S803" s="38"/>
      <c r="T803" s="38"/>
      <c r="U803" s="38"/>
      <c r="V803" s="38"/>
      <c r="W803" s="38"/>
      <c r="X803" s="38"/>
      <c r="Y803" s="38"/>
      <c r="Z803" s="38"/>
      <c r="AA803" s="38"/>
      <c r="AB803" s="38"/>
      <c r="AC803" s="38"/>
      <c r="AD803" s="38"/>
      <c r="AE803" s="38"/>
      <c r="AF803" s="38"/>
      <c r="AG803" s="38"/>
      <c r="AH803" s="38"/>
    </row>
    <row r="804" spans="3:34" ht="20.100000000000001" customHeight="1">
      <c r="C804" s="113"/>
      <c r="D804" s="114"/>
      <c r="P804" s="82"/>
      <c r="Q804" s="82"/>
      <c r="R804" s="38"/>
      <c r="S804" s="38"/>
      <c r="T804" s="38"/>
      <c r="U804" s="38"/>
      <c r="V804" s="38"/>
      <c r="W804" s="38"/>
      <c r="X804" s="38"/>
      <c r="Y804" s="38"/>
      <c r="Z804" s="38"/>
      <c r="AA804" s="38"/>
      <c r="AB804" s="38"/>
      <c r="AC804" s="38"/>
      <c r="AD804" s="38"/>
      <c r="AE804" s="38"/>
      <c r="AF804" s="38"/>
      <c r="AG804" s="38"/>
      <c r="AH804" s="38"/>
    </row>
    <row r="805" spans="3:34" ht="20.100000000000001" customHeight="1">
      <c r="C805" s="113"/>
      <c r="D805" s="114"/>
      <c r="P805" s="82"/>
      <c r="Q805" s="82"/>
      <c r="R805" s="38"/>
      <c r="S805" s="38"/>
      <c r="T805" s="38"/>
      <c r="U805" s="38"/>
      <c r="V805" s="38"/>
      <c r="W805" s="38"/>
      <c r="X805" s="38"/>
      <c r="Y805" s="38"/>
      <c r="Z805" s="38"/>
      <c r="AA805" s="38"/>
      <c r="AB805" s="38"/>
      <c r="AC805" s="38"/>
      <c r="AD805" s="38"/>
      <c r="AE805" s="38"/>
      <c r="AF805" s="38"/>
      <c r="AG805" s="38"/>
      <c r="AH805" s="38"/>
    </row>
    <row r="806" spans="3:34" ht="20.100000000000001" customHeight="1">
      <c r="C806" s="113"/>
      <c r="D806" s="114"/>
      <c r="P806" s="82"/>
      <c r="Q806" s="82"/>
      <c r="R806" s="38"/>
      <c r="S806" s="38"/>
      <c r="T806" s="38"/>
      <c r="U806" s="38"/>
      <c r="V806" s="38"/>
      <c r="W806" s="38"/>
      <c r="X806" s="38"/>
      <c r="Y806" s="38"/>
      <c r="Z806" s="38"/>
      <c r="AA806" s="38"/>
      <c r="AB806" s="38"/>
      <c r="AC806" s="38"/>
      <c r="AD806" s="38"/>
      <c r="AE806" s="38"/>
      <c r="AF806" s="38"/>
      <c r="AG806" s="38"/>
      <c r="AH806" s="38"/>
    </row>
    <row r="807" spans="3:34" ht="20.100000000000001" customHeight="1">
      <c r="C807" s="113"/>
      <c r="D807" s="114"/>
      <c r="P807" s="82"/>
      <c r="Q807" s="82"/>
      <c r="R807" s="38"/>
      <c r="S807" s="38"/>
      <c r="T807" s="38"/>
      <c r="U807" s="38"/>
      <c r="V807" s="38"/>
      <c r="W807" s="38"/>
      <c r="X807" s="38"/>
      <c r="Y807" s="38"/>
      <c r="Z807" s="38"/>
      <c r="AA807" s="38"/>
      <c r="AB807" s="38"/>
      <c r="AC807" s="38"/>
      <c r="AD807" s="38"/>
      <c r="AE807" s="38"/>
      <c r="AF807" s="38"/>
      <c r="AG807" s="38"/>
      <c r="AH807" s="38"/>
    </row>
    <row r="808" spans="3:34" ht="20.100000000000001" customHeight="1">
      <c r="C808" s="113"/>
      <c r="D808" s="114"/>
      <c r="P808" s="82"/>
      <c r="Q808" s="82"/>
      <c r="R808" s="38"/>
      <c r="S808" s="38"/>
      <c r="T808" s="38"/>
      <c r="U808" s="38"/>
      <c r="V808" s="38"/>
      <c r="W808" s="38"/>
      <c r="X808" s="38"/>
      <c r="Y808" s="38"/>
      <c r="Z808" s="38"/>
      <c r="AA808" s="38"/>
      <c r="AB808" s="38"/>
      <c r="AC808" s="38"/>
      <c r="AD808" s="38"/>
      <c r="AE808" s="38"/>
      <c r="AF808" s="38"/>
      <c r="AG808" s="38"/>
      <c r="AH808" s="38"/>
    </row>
    <row r="809" spans="3:34" ht="20.100000000000001" customHeight="1">
      <c r="C809" s="113"/>
      <c r="D809" s="114"/>
      <c r="P809" s="82"/>
      <c r="Q809" s="82"/>
      <c r="R809" s="38"/>
      <c r="S809" s="38"/>
      <c r="T809" s="38"/>
      <c r="U809" s="38"/>
      <c r="V809" s="38"/>
      <c r="W809" s="38"/>
      <c r="X809" s="38"/>
      <c r="Y809" s="38"/>
      <c r="Z809" s="38"/>
      <c r="AA809" s="38"/>
      <c r="AB809" s="38"/>
      <c r="AC809" s="38"/>
      <c r="AD809" s="38"/>
      <c r="AE809" s="38"/>
      <c r="AF809" s="38"/>
      <c r="AG809" s="38"/>
      <c r="AH809" s="38"/>
    </row>
    <row r="810" spans="3:34" ht="20.100000000000001" customHeight="1">
      <c r="C810" s="113"/>
      <c r="D810" s="114"/>
      <c r="P810" s="82"/>
      <c r="Q810" s="82"/>
      <c r="R810" s="38"/>
      <c r="S810" s="38"/>
      <c r="T810" s="38"/>
      <c r="U810" s="38"/>
      <c r="V810" s="38"/>
      <c r="W810" s="38"/>
      <c r="X810" s="38"/>
      <c r="Y810" s="38"/>
      <c r="Z810" s="38"/>
      <c r="AA810" s="38"/>
      <c r="AB810" s="38"/>
      <c r="AC810" s="38"/>
      <c r="AD810" s="38"/>
      <c r="AE810" s="38"/>
      <c r="AF810" s="38"/>
      <c r="AG810" s="38"/>
      <c r="AH810" s="38"/>
    </row>
    <row r="811" spans="3:34" ht="20.100000000000001" customHeight="1">
      <c r="C811" s="113"/>
      <c r="D811" s="114"/>
      <c r="P811" s="82"/>
      <c r="Q811" s="82"/>
      <c r="R811" s="38"/>
      <c r="S811" s="38"/>
      <c r="T811" s="38"/>
      <c r="U811" s="38"/>
      <c r="V811" s="38"/>
      <c r="W811" s="38"/>
      <c r="X811" s="38"/>
      <c r="Y811" s="38"/>
      <c r="Z811" s="38"/>
      <c r="AA811" s="38"/>
      <c r="AB811" s="38"/>
      <c r="AC811" s="38"/>
      <c r="AD811" s="38"/>
      <c r="AE811" s="38"/>
      <c r="AF811" s="38"/>
      <c r="AG811" s="38"/>
      <c r="AH811" s="38"/>
    </row>
    <row r="812" spans="3:34" ht="20.100000000000001" customHeight="1">
      <c r="C812" s="113"/>
      <c r="D812" s="114"/>
      <c r="P812" s="82"/>
      <c r="Q812" s="82"/>
      <c r="R812" s="38"/>
      <c r="S812" s="38"/>
      <c r="T812" s="38"/>
      <c r="U812" s="38"/>
      <c r="V812" s="38"/>
      <c r="W812" s="38"/>
      <c r="X812" s="38"/>
      <c r="Y812" s="38"/>
      <c r="Z812" s="38"/>
      <c r="AA812" s="38"/>
      <c r="AB812" s="38"/>
      <c r="AC812" s="38"/>
      <c r="AD812" s="38"/>
      <c r="AE812" s="38"/>
      <c r="AF812" s="38"/>
      <c r="AG812" s="38"/>
      <c r="AH812" s="38"/>
    </row>
    <row r="813" spans="3:34" ht="20.100000000000001" customHeight="1">
      <c r="C813" s="113"/>
      <c r="D813" s="114"/>
      <c r="P813" s="82"/>
      <c r="Q813" s="82"/>
      <c r="R813" s="38"/>
      <c r="S813" s="38"/>
      <c r="T813" s="38"/>
      <c r="U813" s="38"/>
      <c r="V813" s="38"/>
      <c r="W813" s="38"/>
      <c r="X813" s="38"/>
      <c r="Y813" s="38"/>
      <c r="Z813" s="38"/>
      <c r="AA813" s="38"/>
      <c r="AB813" s="38"/>
      <c r="AC813" s="38"/>
      <c r="AD813" s="38"/>
      <c r="AE813" s="38"/>
      <c r="AF813" s="38"/>
      <c r="AG813" s="38"/>
      <c r="AH813" s="38"/>
    </row>
    <row r="814" spans="3:34" ht="20.100000000000001" customHeight="1">
      <c r="C814" s="113"/>
      <c r="D814" s="114"/>
      <c r="P814" s="82"/>
      <c r="Q814" s="82"/>
      <c r="R814" s="38"/>
      <c r="S814" s="38"/>
      <c r="T814" s="38"/>
      <c r="U814" s="38"/>
      <c r="V814" s="38"/>
      <c r="W814" s="38"/>
      <c r="X814" s="38"/>
      <c r="Y814" s="38"/>
      <c r="Z814" s="38"/>
      <c r="AA814" s="38"/>
      <c r="AB814" s="38"/>
      <c r="AC814" s="38"/>
      <c r="AD814" s="38"/>
      <c r="AE814" s="38"/>
      <c r="AF814" s="38"/>
      <c r="AG814" s="38"/>
      <c r="AH814" s="38"/>
    </row>
    <row r="815" spans="3:34" ht="20.100000000000001" customHeight="1">
      <c r="C815" s="113"/>
      <c r="D815" s="114"/>
      <c r="P815" s="82"/>
      <c r="Q815" s="82"/>
      <c r="R815" s="38"/>
      <c r="S815" s="38"/>
      <c r="T815" s="38"/>
      <c r="U815" s="38"/>
      <c r="V815" s="38"/>
      <c r="W815" s="38"/>
      <c r="X815" s="38"/>
      <c r="Y815" s="38"/>
      <c r="Z815" s="38"/>
      <c r="AA815" s="38"/>
      <c r="AB815" s="38"/>
      <c r="AC815" s="38"/>
      <c r="AD815" s="38"/>
      <c r="AE815" s="38"/>
      <c r="AF815" s="38"/>
      <c r="AG815" s="38"/>
      <c r="AH815" s="38"/>
    </row>
    <row r="816" spans="3:34" ht="20.100000000000001" customHeight="1">
      <c r="C816" s="113"/>
      <c r="D816" s="114"/>
      <c r="P816" s="82"/>
      <c r="Q816" s="82"/>
      <c r="R816" s="38"/>
      <c r="S816" s="38"/>
      <c r="T816" s="38"/>
      <c r="U816" s="38"/>
      <c r="V816" s="38"/>
      <c r="W816" s="38"/>
      <c r="X816" s="38"/>
      <c r="Y816" s="38"/>
      <c r="Z816" s="38"/>
      <c r="AA816" s="38"/>
      <c r="AB816" s="38"/>
      <c r="AC816" s="38"/>
      <c r="AD816" s="38"/>
      <c r="AE816" s="38"/>
      <c r="AF816" s="38"/>
      <c r="AG816" s="38"/>
      <c r="AH816" s="38"/>
    </row>
    <row r="817" spans="3:34" ht="20.100000000000001" customHeight="1">
      <c r="C817" s="113"/>
      <c r="D817" s="114"/>
      <c r="P817" s="82"/>
      <c r="Q817" s="82"/>
      <c r="R817" s="38"/>
      <c r="S817" s="38"/>
      <c r="T817" s="38"/>
      <c r="U817" s="38"/>
      <c r="V817" s="38"/>
      <c r="W817" s="38"/>
      <c r="X817" s="38"/>
      <c r="Y817" s="38"/>
      <c r="Z817" s="38"/>
      <c r="AA817" s="38"/>
      <c r="AB817" s="38"/>
      <c r="AC817" s="38"/>
      <c r="AD817" s="38"/>
      <c r="AE817" s="38"/>
      <c r="AF817" s="38"/>
      <c r="AG817" s="38"/>
      <c r="AH817" s="38"/>
    </row>
    <row r="818" spans="3:34" ht="20.100000000000001" customHeight="1">
      <c r="C818" s="113"/>
      <c r="D818" s="114"/>
      <c r="P818" s="82"/>
      <c r="Q818" s="82"/>
      <c r="R818" s="38"/>
      <c r="S818" s="38"/>
      <c r="T818" s="38"/>
      <c r="U818" s="38"/>
      <c r="V818" s="38"/>
      <c r="W818" s="38"/>
      <c r="X818" s="38"/>
      <c r="Y818" s="38"/>
      <c r="Z818" s="38"/>
      <c r="AA818" s="38"/>
      <c r="AB818" s="38"/>
      <c r="AC818" s="38"/>
      <c r="AD818" s="38"/>
      <c r="AE818" s="38"/>
      <c r="AF818" s="38"/>
      <c r="AG818" s="38"/>
      <c r="AH818" s="38"/>
    </row>
    <row r="819" spans="3:34" ht="20.100000000000001" customHeight="1">
      <c r="C819" s="113"/>
      <c r="D819" s="114"/>
      <c r="P819" s="82"/>
      <c r="Q819" s="82"/>
      <c r="R819" s="38"/>
      <c r="S819" s="38"/>
      <c r="T819" s="38"/>
      <c r="U819" s="38"/>
      <c r="V819" s="38"/>
      <c r="W819" s="38"/>
      <c r="X819" s="38"/>
      <c r="Y819" s="38"/>
      <c r="Z819" s="38"/>
      <c r="AA819" s="38"/>
      <c r="AB819" s="38"/>
      <c r="AC819" s="38"/>
      <c r="AD819" s="38"/>
      <c r="AE819" s="38"/>
      <c r="AF819" s="38"/>
      <c r="AG819" s="38"/>
      <c r="AH819" s="38"/>
    </row>
    <row r="820" spans="3:34" ht="20.100000000000001" customHeight="1">
      <c r="C820" s="113"/>
      <c r="D820" s="114"/>
      <c r="P820" s="82"/>
      <c r="Q820" s="82"/>
      <c r="R820" s="38"/>
      <c r="S820" s="38"/>
      <c r="T820" s="38"/>
      <c r="U820" s="38"/>
      <c r="V820" s="38"/>
      <c r="W820" s="38"/>
      <c r="X820" s="38"/>
      <c r="Y820" s="38"/>
      <c r="Z820" s="38"/>
      <c r="AA820" s="38"/>
      <c r="AB820" s="38"/>
      <c r="AC820" s="38"/>
      <c r="AD820" s="38"/>
      <c r="AE820" s="38"/>
      <c r="AF820" s="38"/>
      <c r="AG820" s="38"/>
      <c r="AH820" s="38"/>
    </row>
    <row r="821" spans="3:34" ht="20.100000000000001" customHeight="1">
      <c r="C821" s="113"/>
      <c r="D821" s="114"/>
      <c r="P821" s="82"/>
      <c r="Q821" s="82"/>
      <c r="R821" s="38"/>
      <c r="S821" s="38"/>
      <c r="T821" s="38"/>
      <c r="U821" s="38"/>
      <c r="V821" s="38"/>
      <c r="W821" s="38"/>
      <c r="X821" s="38"/>
      <c r="Y821" s="38"/>
      <c r="Z821" s="38"/>
      <c r="AA821" s="38"/>
      <c r="AB821" s="38"/>
      <c r="AC821" s="38"/>
      <c r="AD821" s="38"/>
      <c r="AE821" s="38"/>
      <c r="AF821" s="38"/>
      <c r="AG821" s="38"/>
      <c r="AH821" s="38"/>
    </row>
    <row r="822" spans="3:34" ht="20.100000000000001" customHeight="1">
      <c r="C822" s="113"/>
      <c r="D822" s="114"/>
      <c r="P822" s="82"/>
      <c r="Q822" s="82"/>
      <c r="R822" s="38"/>
      <c r="S822" s="38"/>
      <c r="T822" s="38"/>
      <c r="U822" s="38"/>
      <c r="V822" s="38"/>
      <c r="W822" s="38"/>
      <c r="X822" s="38"/>
      <c r="Y822" s="38"/>
      <c r="Z822" s="38"/>
      <c r="AA822" s="38"/>
      <c r="AB822" s="38"/>
      <c r="AC822" s="38"/>
      <c r="AD822" s="38"/>
      <c r="AE822" s="38"/>
      <c r="AF822" s="38"/>
      <c r="AG822" s="38"/>
      <c r="AH822" s="38"/>
    </row>
    <row r="823" spans="3:34" ht="20.100000000000001" customHeight="1">
      <c r="C823" s="113"/>
      <c r="D823" s="114"/>
      <c r="P823" s="82"/>
      <c r="Q823" s="82"/>
      <c r="R823" s="38"/>
      <c r="S823" s="38"/>
      <c r="T823" s="38"/>
      <c r="U823" s="38"/>
      <c r="V823" s="38"/>
      <c r="W823" s="38"/>
      <c r="X823" s="38"/>
      <c r="Y823" s="38"/>
      <c r="Z823" s="38"/>
      <c r="AA823" s="38"/>
      <c r="AB823" s="38"/>
      <c r="AC823" s="38"/>
      <c r="AD823" s="38"/>
      <c r="AE823" s="38"/>
      <c r="AF823" s="38"/>
      <c r="AG823" s="38"/>
      <c r="AH823" s="38"/>
    </row>
    <row r="824" spans="3:34" ht="20.100000000000001" customHeight="1">
      <c r="C824" s="113"/>
      <c r="D824" s="114"/>
      <c r="P824" s="82"/>
      <c r="Q824" s="82"/>
      <c r="R824" s="38"/>
      <c r="S824" s="38"/>
      <c r="T824" s="38"/>
      <c r="U824" s="38"/>
      <c r="V824" s="38"/>
      <c r="W824" s="38"/>
      <c r="X824" s="38"/>
      <c r="Y824" s="38"/>
      <c r="Z824" s="38"/>
      <c r="AA824" s="38"/>
      <c r="AB824" s="38"/>
      <c r="AC824" s="38"/>
      <c r="AD824" s="38"/>
      <c r="AE824" s="38"/>
      <c r="AF824" s="38"/>
      <c r="AG824" s="38"/>
      <c r="AH824" s="38"/>
    </row>
    <row r="825" spans="3:34" ht="20.100000000000001" customHeight="1">
      <c r="C825" s="113"/>
      <c r="D825" s="114"/>
      <c r="P825" s="82"/>
      <c r="Q825" s="82"/>
      <c r="R825" s="38"/>
      <c r="S825" s="38"/>
      <c r="T825" s="38"/>
      <c r="U825" s="38"/>
      <c r="V825" s="38"/>
      <c r="W825" s="38"/>
      <c r="X825" s="38"/>
      <c r="Y825" s="38"/>
      <c r="Z825" s="38"/>
      <c r="AA825" s="38"/>
      <c r="AB825" s="38"/>
      <c r="AC825" s="38"/>
      <c r="AD825" s="38"/>
      <c r="AE825" s="38"/>
      <c r="AF825" s="38"/>
      <c r="AG825" s="38"/>
      <c r="AH825" s="38"/>
    </row>
    <row r="826" spans="3:34" ht="20.100000000000001" customHeight="1">
      <c r="C826" s="113"/>
      <c r="D826" s="114"/>
      <c r="P826" s="82"/>
      <c r="Q826" s="82"/>
      <c r="R826" s="38"/>
      <c r="S826" s="38"/>
      <c r="T826" s="38"/>
      <c r="U826" s="38"/>
      <c r="V826" s="38"/>
      <c r="W826" s="38"/>
      <c r="X826" s="38"/>
      <c r="Y826" s="38"/>
      <c r="Z826" s="38"/>
      <c r="AA826" s="38"/>
      <c r="AB826" s="38"/>
      <c r="AC826" s="38"/>
      <c r="AD826" s="38"/>
      <c r="AE826" s="38"/>
      <c r="AF826" s="38"/>
      <c r="AG826" s="38"/>
      <c r="AH826" s="38"/>
    </row>
    <row r="827" spans="3:34" ht="20.100000000000001" customHeight="1">
      <c r="C827" s="113"/>
      <c r="D827" s="114"/>
      <c r="P827" s="82"/>
      <c r="Q827" s="82"/>
      <c r="R827" s="38"/>
      <c r="S827" s="38"/>
      <c r="T827" s="38"/>
      <c r="U827" s="38"/>
      <c r="V827" s="38"/>
      <c r="W827" s="38"/>
      <c r="X827" s="38"/>
      <c r="Y827" s="38"/>
      <c r="Z827" s="38"/>
      <c r="AA827" s="38"/>
      <c r="AB827" s="38"/>
      <c r="AC827" s="38"/>
      <c r="AD827" s="38"/>
      <c r="AE827" s="38"/>
      <c r="AF827" s="38"/>
      <c r="AG827" s="38"/>
      <c r="AH827" s="38"/>
    </row>
    <row r="828" spans="3:34" ht="20.100000000000001" customHeight="1">
      <c r="C828" s="113"/>
      <c r="D828" s="114"/>
      <c r="P828" s="82"/>
      <c r="Q828" s="82"/>
      <c r="R828" s="38"/>
      <c r="S828" s="38"/>
      <c r="T828" s="38"/>
      <c r="U828" s="38"/>
      <c r="V828" s="38"/>
      <c r="W828" s="38"/>
      <c r="X828" s="38"/>
      <c r="Y828" s="38"/>
      <c r="Z828" s="38"/>
      <c r="AA828" s="38"/>
      <c r="AB828" s="38"/>
      <c r="AC828" s="38"/>
      <c r="AD828" s="38"/>
      <c r="AE828" s="38"/>
      <c r="AF828" s="38"/>
      <c r="AG828" s="38"/>
      <c r="AH828" s="38"/>
    </row>
    <row r="829" spans="3:34" ht="20.100000000000001" customHeight="1">
      <c r="C829" s="113"/>
      <c r="D829" s="114"/>
      <c r="P829" s="82"/>
      <c r="Q829" s="82"/>
      <c r="R829" s="38"/>
      <c r="S829" s="38"/>
      <c r="T829" s="38"/>
      <c r="U829" s="38"/>
      <c r="V829" s="38"/>
      <c r="W829" s="38"/>
      <c r="X829" s="38"/>
      <c r="Y829" s="38"/>
      <c r="Z829" s="38"/>
      <c r="AA829" s="38"/>
      <c r="AB829" s="38"/>
      <c r="AC829" s="38"/>
      <c r="AD829" s="38"/>
      <c r="AE829" s="38"/>
      <c r="AF829" s="38"/>
      <c r="AG829" s="38"/>
      <c r="AH829" s="38"/>
    </row>
    <row r="830" spans="3:34" ht="20.100000000000001" customHeight="1">
      <c r="C830" s="113"/>
      <c r="D830" s="114"/>
      <c r="P830" s="82"/>
      <c r="Q830" s="82"/>
      <c r="R830" s="38"/>
      <c r="S830" s="38"/>
      <c r="T830" s="38"/>
      <c r="U830" s="38"/>
      <c r="V830" s="38"/>
      <c r="W830" s="38"/>
      <c r="X830" s="38"/>
      <c r="Y830" s="38"/>
      <c r="Z830" s="38"/>
      <c r="AA830" s="38"/>
      <c r="AB830" s="38"/>
      <c r="AC830" s="38"/>
      <c r="AD830" s="38"/>
      <c r="AE830" s="38"/>
      <c r="AF830" s="38"/>
      <c r="AG830" s="38"/>
      <c r="AH830" s="38"/>
    </row>
    <row r="831" spans="3:34" ht="20.100000000000001" customHeight="1">
      <c r="C831" s="113"/>
      <c r="D831" s="114"/>
      <c r="P831" s="82"/>
      <c r="Q831" s="82"/>
      <c r="R831" s="38"/>
      <c r="S831" s="38"/>
      <c r="T831" s="38"/>
      <c r="U831" s="38"/>
      <c r="V831" s="38"/>
      <c r="W831" s="38"/>
      <c r="X831" s="38"/>
      <c r="Y831" s="38"/>
      <c r="Z831" s="38"/>
      <c r="AA831" s="38"/>
      <c r="AB831" s="38"/>
      <c r="AC831" s="38"/>
      <c r="AD831" s="38"/>
      <c r="AE831" s="38"/>
      <c r="AF831" s="38"/>
      <c r="AG831" s="38"/>
      <c r="AH831" s="38"/>
    </row>
    <row r="832" spans="3:34" ht="20.100000000000001" customHeight="1">
      <c r="C832" s="113"/>
      <c r="D832" s="114"/>
      <c r="P832" s="82"/>
      <c r="Q832" s="82"/>
      <c r="R832" s="38"/>
      <c r="S832" s="38"/>
      <c r="T832" s="38"/>
      <c r="U832" s="38"/>
      <c r="V832" s="38"/>
      <c r="W832" s="38"/>
      <c r="X832" s="38"/>
      <c r="Y832" s="38"/>
      <c r="Z832" s="38"/>
      <c r="AA832" s="38"/>
      <c r="AB832" s="38"/>
      <c r="AC832" s="38"/>
      <c r="AD832" s="38"/>
      <c r="AE832" s="38"/>
      <c r="AF832" s="38"/>
      <c r="AG832" s="38"/>
      <c r="AH832" s="38"/>
    </row>
    <row r="833" spans="3:34" ht="20.100000000000001" customHeight="1">
      <c r="C833" s="113"/>
      <c r="D833" s="114"/>
      <c r="P833" s="82"/>
      <c r="Q833" s="82"/>
      <c r="R833" s="38"/>
      <c r="S833" s="38"/>
      <c r="T833" s="38"/>
      <c r="U833" s="38"/>
      <c r="V833" s="38"/>
      <c r="W833" s="38"/>
      <c r="X833" s="38"/>
      <c r="Y833" s="38"/>
      <c r="Z833" s="38"/>
      <c r="AA833" s="38"/>
      <c r="AB833" s="38"/>
      <c r="AC833" s="38"/>
      <c r="AD833" s="38"/>
      <c r="AE833" s="38"/>
      <c r="AF833" s="38"/>
      <c r="AG833" s="38"/>
      <c r="AH833" s="38"/>
    </row>
    <row r="834" spans="3:34" ht="20.100000000000001" customHeight="1">
      <c r="C834" s="113"/>
      <c r="D834" s="114"/>
      <c r="P834" s="82"/>
      <c r="Q834" s="82"/>
      <c r="R834" s="38"/>
      <c r="S834" s="38"/>
      <c r="T834" s="38"/>
      <c r="U834" s="38"/>
      <c r="V834" s="38"/>
      <c r="W834" s="38"/>
      <c r="X834" s="38"/>
      <c r="Y834" s="38"/>
      <c r="Z834" s="38"/>
      <c r="AA834" s="38"/>
      <c r="AB834" s="38"/>
      <c r="AC834" s="38"/>
      <c r="AD834" s="38"/>
      <c r="AE834" s="38"/>
      <c r="AF834" s="38"/>
      <c r="AG834" s="38"/>
      <c r="AH834" s="38"/>
    </row>
    <row r="835" spans="3:34" ht="20.100000000000001" customHeight="1">
      <c r="C835" s="113"/>
      <c r="D835" s="114"/>
      <c r="P835" s="82"/>
      <c r="Q835" s="82"/>
      <c r="R835" s="38"/>
      <c r="S835" s="38"/>
      <c r="T835" s="38"/>
      <c r="U835" s="38"/>
      <c r="V835" s="38"/>
      <c r="W835" s="38"/>
      <c r="X835" s="38"/>
      <c r="Y835" s="38"/>
      <c r="Z835" s="38"/>
      <c r="AA835" s="38"/>
      <c r="AB835" s="38"/>
      <c r="AC835" s="38"/>
      <c r="AD835" s="38"/>
      <c r="AE835" s="38"/>
      <c r="AF835" s="38"/>
      <c r="AG835" s="38"/>
      <c r="AH835" s="38"/>
    </row>
    <row r="836" spans="3:34" ht="20.100000000000001" customHeight="1">
      <c r="C836" s="113"/>
      <c r="D836" s="114"/>
      <c r="P836" s="82"/>
      <c r="Q836" s="82"/>
      <c r="R836" s="38"/>
      <c r="S836" s="38"/>
      <c r="T836" s="38"/>
      <c r="U836" s="38"/>
      <c r="V836" s="38"/>
      <c r="W836" s="38"/>
      <c r="X836" s="38"/>
      <c r="Y836" s="38"/>
      <c r="Z836" s="38"/>
      <c r="AA836" s="38"/>
      <c r="AB836" s="38"/>
      <c r="AC836" s="38"/>
      <c r="AD836" s="38"/>
      <c r="AE836" s="38"/>
      <c r="AF836" s="38"/>
      <c r="AG836" s="38"/>
      <c r="AH836" s="38"/>
    </row>
    <row r="837" spans="3:34" ht="20.100000000000001" customHeight="1">
      <c r="C837" s="113"/>
      <c r="D837" s="114"/>
      <c r="P837" s="82"/>
      <c r="Q837" s="82"/>
      <c r="R837" s="38"/>
      <c r="S837" s="38"/>
      <c r="T837" s="38"/>
      <c r="U837" s="38"/>
      <c r="V837" s="38"/>
      <c r="W837" s="38"/>
      <c r="X837" s="38"/>
      <c r="Y837" s="38"/>
      <c r="Z837" s="38"/>
      <c r="AA837" s="38"/>
      <c r="AB837" s="38"/>
      <c r="AC837" s="38"/>
      <c r="AD837" s="38"/>
      <c r="AE837" s="38"/>
      <c r="AF837" s="38"/>
      <c r="AG837" s="38"/>
      <c r="AH837" s="38"/>
    </row>
    <row r="838" spans="3:34" ht="20.100000000000001" customHeight="1">
      <c r="C838" s="113"/>
      <c r="D838" s="114"/>
      <c r="P838" s="82"/>
      <c r="Q838" s="82"/>
      <c r="R838" s="38"/>
      <c r="S838" s="38"/>
      <c r="T838" s="38"/>
      <c r="U838" s="38"/>
      <c r="V838" s="38"/>
      <c r="W838" s="38"/>
      <c r="X838" s="38"/>
      <c r="Y838" s="38"/>
      <c r="Z838" s="38"/>
      <c r="AA838" s="38"/>
      <c r="AB838" s="38"/>
      <c r="AC838" s="38"/>
      <c r="AD838" s="38"/>
      <c r="AE838" s="38"/>
      <c r="AF838" s="38"/>
      <c r="AG838" s="38"/>
      <c r="AH838" s="38"/>
    </row>
    <row r="839" spans="3:34" ht="20.100000000000001" customHeight="1">
      <c r="C839" s="113"/>
      <c r="D839" s="114"/>
      <c r="P839" s="82"/>
      <c r="Q839" s="82"/>
      <c r="R839" s="38"/>
      <c r="S839" s="38"/>
      <c r="T839" s="38"/>
      <c r="U839" s="38"/>
      <c r="V839" s="38"/>
      <c r="W839" s="38"/>
      <c r="X839" s="38"/>
      <c r="Y839" s="38"/>
      <c r="Z839" s="38"/>
      <c r="AA839" s="38"/>
      <c r="AB839" s="38"/>
      <c r="AC839" s="38"/>
      <c r="AD839" s="38"/>
      <c r="AE839" s="38"/>
      <c r="AF839" s="38"/>
      <c r="AG839" s="38"/>
      <c r="AH839" s="38"/>
    </row>
    <row r="840" spans="3:34" ht="20.100000000000001" customHeight="1">
      <c r="C840" s="113"/>
      <c r="D840" s="114"/>
      <c r="P840" s="82"/>
      <c r="Q840" s="82"/>
      <c r="R840" s="38"/>
      <c r="S840" s="38"/>
      <c r="T840" s="38"/>
      <c r="U840" s="38"/>
      <c r="V840" s="38"/>
      <c r="W840" s="38"/>
      <c r="X840" s="38"/>
      <c r="Y840" s="38"/>
      <c r="Z840" s="38"/>
      <c r="AA840" s="38"/>
      <c r="AB840" s="38"/>
      <c r="AC840" s="38"/>
      <c r="AD840" s="38"/>
      <c r="AE840" s="38"/>
      <c r="AF840" s="38"/>
      <c r="AG840" s="38"/>
      <c r="AH840" s="38"/>
    </row>
    <row r="841" spans="3:34" ht="20.100000000000001" customHeight="1">
      <c r="C841" s="113"/>
      <c r="D841" s="114"/>
      <c r="P841" s="82"/>
      <c r="Q841" s="82"/>
      <c r="R841" s="38"/>
      <c r="S841" s="38"/>
      <c r="T841" s="38"/>
      <c r="U841" s="38"/>
      <c r="V841" s="38"/>
      <c r="W841" s="38"/>
      <c r="X841" s="38"/>
      <c r="Y841" s="38"/>
      <c r="Z841" s="38"/>
      <c r="AA841" s="38"/>
      <c r="AB841" s="38"/>
      <c r="AC841" s="38"/>
      <c r="AD841" s="38"/>
      <c r="AE841" s="38"/>
      <c r="AF841" s="38"/>
      <c r="AG841" s="38"/>
      <c r="AH841" s="38"/>
    </row>
    <row r="842" spans="3:34" ht="20.100000000000001" customHeight="1">
      <c r="C842" s="113"/>
      <c r="D842" s="114"/>
      <c r="P842" s="82"/>
      <c r="Q842" s="82"/>
      <c r="R842" s="38"/>
      <c r="S842" s="38"/>
      <c r="T842" s="38"/>
      <c r="U842" s="38"/>
      <c r="V842" s="38"/>
      <c r="W842" s="38"/>
      <c r="X842" s="38"/>
      <c r="Y842" s="38"/>
      <c r="Z842" s="38"/>
      <c r="AA842" s="38"/>
      <c r="AB842" s="38"/>
      <c r="AC842" s="38"/>
      <c r="AD842" s="38"/>
      <c r="AE842" s="38"/>
      <c r="AF842" s="38"/>
      <c r="AG842" s="38"/>
      <c r="AH842" s="38"/>
    </row>
    <row r="843" spans="3:34" ht="20.100000000000001" customHeight="1">
      <c r="C843" s="113"/>
      <c r="D843" s="114"/>
      <c r="P843" s="82"/>
      <c r="Q843" s="82"/>
      <c r="R843" s="38"/>
      <c r="S843" s="38"/>
      <c r="T843" s="38"/>
      <c r="U843" s="38"/>
      <c r="V843" s="38"/>
      <c r="W843" s="38"/>
      <c r="X843" s="38"/>
      <c r="Y843" s="38"/>
      <c r="Z843" s="38"/>
      <c r="AA843" s="38"/>
      <c r="AB843" s="38"/>
      <c r="AC843" s="38"/>
      <c r="AD843" s="38"/>
      <c r="AE843" s="38"/>
      <c r="AF843" s="38"/>
      <c r="AG843" s="38"/>
      <c r="AH843" s="38"/>
    </row>
    <row r="844" spans="3:34" ht="20.100000000000001" customHeight="1">
      <c r="C844" s="113"/>
      <c r="D844" s="114"/>
      <c r="P844" s="82"/>
      <c r="Q844" s="82"/>
      <c r="R844" s="38"/>
      <c r="S844" s="38"/>
      <c r="T844" s="38"/>
      <c r="U844" s="38"/>
      <c r="V844" s="38"/>
      <c r="W844" s="38"/>
      <c r="X844" s="38"/>
      <c r="Y844" s="38"/>
      <c r="Z844" s="38"/>
      <c r="AA844" s="38"/>
      <c r="AB844" s="38"/>
      <c r="AC844" s="38"/>
      <c r="AD844" s="38"/>
      <c r="AE844" s="38"/>
      <c r="AF844" s="38"/>
      <c r="AG844" s="38"/>
      <c r="AH844" s="38"/>
    </row>
    <row r="845" spans="3:34" ht="20.100000000000001" customHeight="1">
      <c r="C845" s="113"/>
      <c r="D845" s="114"/>
      <c r="P845" s="82"/>
      <c r="Q845" s="82"/>
      <c r="R845" s="38"/>
      <c r="S845" s="38"/>
      <c r="T845" s="38"/>
      <c r="U845" s="38"/>
      <c r="V845" s="38"/>
      <c r="W845" s="38"/>
      <c r="X845" s="38"/>
      <c r="Y845" s="38"/>
      <c r="Z845" s="38"/>
      <c r="AA845" s="38"/>
      <c r="AB845" s="38"/>
      <c r="AC845" s="38"/>
      <c r="AD845" s="38"/>
      <c r="AE845" s="38"/>
      <c r="AF845" s="38"/>
      <c r="AG845" s="38"/>
      <c r="AH845" s="38"/>
    </row>
    <row r="846" spans="3:34" ht="20.100000000000001" customHeight="1">
      <c r="C846" s="113"/>
      <c r="D846" s="114"/>
      <c r="P846" s="82"/>
      <c r="Q846" s="82"/>
      <c r="R846" s="38"/>
      <c r="S846" s="38"/>
      <c r="T846" s="38"/>
      <c r="U846" s="38"/>
      <c r="V846" s="38"/>
      <c r="W846" s="38"/>
      <c r="X846" s="38"/>
      <c r="Y846" s="38"/>
      <c r="Z846" s="38"/>
      <c r="AA846" s="38"/>
      <c r="AB846" s="38"/>
      <c r="AC846" s="38"/>
      <c r="AD846" s="38"/>
      <c r="AE846" s="38"/>
      <c r="AF846" s="38"/>
      <c r="AG846" s="38"/>
      <c r="AH846" s="38"/>
    </row>
    <row r="847" spans="3:34" ht="20.100000000000001" customHeight="1">
      <c r="C847" s="113"/>
      <c r="D847" s="114"/>
      <c r="P847" s="82"/>
      <c r="Q847" s="82"/>
      <c r="R847" s="38"/>
      <c r="S847" s="38"/>
      <c r="T847" s="38"/>
      <c r="U847" s="38"/>
      <c r="V847" s="38"/>
      <c r="W847" s="38"/>
      <c r="X847" s="38"/>
      <c r="Y847" s="38"/>
      <c r="Z847" s="38"/>
      <c r="AA847" s="38"/>
      <c r="AB847" s="38"/>
      <c r="AC847" s="38"/>
      <c r="AD847" s="38"/>
      <c r="AE847" s="38"/>
      <c r="AF847" s="38"/>
      <c r="AG847" s="38"/>
      <c r="AH847" s="38"/>
    </row>
    <row r="848" spans="3:34" ht="20.100000000000001" customHeight="1">
      <c r="C848" s="113"/>
      <c r="D848" s="114"/>
      <c r="P848" s="82"/>
      <c r="Q848" s="82"/>
      <c r="R848" s="38"/>
      <c r="S848" s="38"/>
      <c r="T848" s="38"/>
      <c r="U848" s="38"/>
      <c r="V848" s="38"/>
      <c r="W848" s="38"/>
      <c r="X848" s="38"/>
      <c r="Y848" s="38"/>
      <c r="Z848" s="38"/>
      <c r="AA848" s="38"/>
      <c r="AB848" s="38"/>
      <c r="AC848" s="38"/>
      <c r="AD848" s="38"/>
      <c r="AE848" s="38"/>
      <c r="AF848" s="38"/>
      <c r="AG848" s="38"/>
      <c r="AH848" s="38"/>
    </row>
    <row r="849" spans="3:34" ht="20.100000000000001" customHeight="1">
      <c r="C849" s="113"/>
      <c r="D849" s="114"/>
      <c r="P849" s="82"/>
      <c r="Q849" s="82"/>
      <c r="R849" s="38"/>
      <c r="S849" s="38"/>
      <c r="T849" s="38"/>
      <c r="U849" s="38"/>
      <c r="V849" s="38"/>
      <c r="W849" s="38"/>
      <c r="X849" s="38"/>
      <c r="Y849" s="38"/>
      <c r="Z849" s="38"/>
      <c r="AA849" s="38"/>
      <c r="AB849" s="38"/>
      <c r="AC849" s="38"/>
      <c r="AD849" s="38"/>
      <c r="AE849" s="38"/>
      <c r="AF849" s="38"/>
      <c r="AG849" s="38"/>
      <c r="AH849" s="38"/>
    </row>
    <row r="850" spans="3:34" ht="20.100000000000001" customHeight="1">
      <c r="C850" s="113"/>
      <c r="D850" s="114"/>
      <c r="P850" s="82"/>
      <c r="Q850" s="82"/>
      <c r="R850" s="38"/>
      <c r="S850" s="38"/>
      <c r="T850" s="38"/>
      <c r="U850" s="38"/>
      <c r="V850" s="38"/>
      <c r="W850" s="38"/>
      <c r="X850" s="38"/>
      <c r="Y850" s="38"/>
      <c r="Z850" s="38"/>
      <c r="AA850" s="38"/>
      <c r="AB850" s="38"/>
      <c r="AC850" s="38"/>
      <c r="AD850" s="38"/>
      <c r="AE850" s="38"/>
      <c r="AF850" s="38"/>
      <c r="AG850" s="38"/>
      <c r="AH850" s="38"/>
    </row>
    <row r="851" spans="3:34" ht="20.100000000000001" customHeight="1">
      <c r="C851" s="113"/>
      <c r="D851" s="114"/>
      <c r="P851" s="82"/>
      <c r="Q851" s="82"/>
      <c r="R851" s="38"/>
      <c r="S851" s="38"/>
      <c r="T851" s="38"/>
      <c r="U851" s="38"/>
      <c r="V851" s="38"/>
      <c r="W851" s="38"/>
      <c r="X851" s="38"/>
      <c r="Y851" s="38"/>
      <c r="Z851" s="38"/>
      <c r="AA851" s="38"/>
      <c r="AB851" s="38"/>
      <c r="AC851" s="38"/>
      <c r="AD851" s="38"/>
      <c r="AE851" s="38"/>
      <c r="AF851" s="38"/>
      <c r="AG851" s="38"/>
      <c r="AH851" s="38"/>
    </row>
    <row r="852" spans="3:34" ht="20.100000000000001" customHeight="1">
      <c r="C852" s="113"/>
      <c r="D852" s="114"/>
      <c r="P852" s="82"/>
      <c r="Q852" s="82"/>
      <c r="R852" s="38"/>
      <c r="S852" s="38"/>
      <c r="T852" s="38"/>
      <c r="U852" s="38"/>
      <c r="V852" s="38"/>
      <c r="W852" s="38"/>
      <c r="X852" s="38"/>
      <c r="Y852" s="38"/>
      <c r="Z852" s="38"/>
      <c r="AA852" s="38"/>
      <c r="AB852" s="38"/>
      <c r="AC852" s="38"/>
      <c r="AD852" s="38"/>
      <c r="AE852" s="38"/>
      <c r="AF852" s="38"/>
      <c r="AG852" s="38"/>
      <c r="AH852" s="38"/>
    </row>
    <row r="853" spans="3:34" ht="20.100000000000001" customHeight="1">
      <c r="C853" s="113"/>
      <c r="D853" s="114"/>
      <c r="P853" s="82"/>
      <c r="Q853" s="82"/>
      <c r="R853" s="38"/>
      <c r="S853" s="38"/>
      <c r="T853" s="38"/>
      <c r="U853" s="38"/>
      <c r="V853" s="38"/>
      <c r="W853" s="38"/>
      <c r="X853" s="38"/>
      <c r="Y853" s="38"/>
      <c r="Z853" s="38"/>
      <c r="AA853" s="38"/>
      <c r="AB853" s="38"/>
      <c r="AC853" s="38"/>
      <c r="AD853" s="38"/>
      <c r="AE853" s="38"/>
      <c r="AF853" s="38"/>
      <c r="AG853" s="38"/>
      <c r="AH853" s="38"/>
    </row>
    <row r="854" spans="3:34" ht="20.100000000000001" customHeight="1">
      <c r="C854" s="113"/>
      <c r="D854" s="114"/>
      <c r="P854" s="82"/>
      <c r="Q854" s="82"/>
      <c r="R854" s="38"/>
      <c r="S854" s="38"/>
      <c r="T854" s="38"/>
      <c r="U854" s="38"/>
      <c r="V854" s="38"/>
      <c r="W854" s="38"/>
      <c r="X854" s="38"/>
      <c r="Y854" s="38"/>
      <c r="Z854" s="38"/>
      <c r="AA854" s="38"/>
      <c r="AB854" s="38"/>
      <c r="AC854" s="38"/>
      <c r="AD854" s="38"/>
      <c r="AE854" s="38"/>
      <c r="AF854" s="38"/>
      <c r="AG854" s="38"/>
      <c r="AH854" s="38"/>
    </row>
    <row r="855" spans="3:34" ht="20.100000000000001" customHeight="1">
      <c r="C855" s="113"/>
      <c r="D855" s="114"/>
      <c r="P855" s="82"/>
      <c r="Q855" s="82"/>
      <c r="R855" s="38"/>
      <c r="S855" s="38"/>
      <c r="T855" s="38"/>
      <c r="U855" s="38"/>
      <c r="V855" s="38"/>
      <c r="W855" s="38"/>
      <c r="X855" s="38"/>
      <c r="Y855" s="38"/>
      <c r="Z855" s="38"/>
      <c r="AA855" s="38"/>
      <c r="AB855" s="38"/>
      <c r="AC855" s="38"/>
      <c r="AD855" s="38"/>
      <c r="AE855" s="38"/>
      <c r="AF855" s="38"/>
      <c r="AG855" s="38"/>
      <c r="AH855" s="38"/>
    </row>
    <row r="856" spans="3:34" ht="20.100000000000001" customHeight="1">
      <c r="C856" s="113"/>
      <c r="D856" s="114"/>
      <c r="P856" s="82"/>
      <c r="Q856" s="82"/>
      <c r="R856" s="38"/>
      <c r="S856" s="38"/>
      <c r="T856" s="38"/>
      <c r="U856" s="38"/>
      <c r="V856" s="38"/>
      <c r="W856" s="38"/>
      <c r="X856" s="38"/>
      <c r="Y856" s="38"/>
      <c r="Z856" s="38"/>
      <c r="AA856" s="38"/>
      <c r="AB856" s="38"/>
      <c r="AC856" s="38"/>
      <c r="AD856" s="38"/>
      <c r="AE856" s="38"/>
      <c r="AF856" s="38"/>
      <c r="AG856" s="38"/>
      <c r="AH856" s="38"/>
    </row>
    <row r="857" spans="3:34" ht="20.100000000000001" customHeight="1">
      <c r="C857" s="113"/>
      <c r="D857" s="114"/>
      <c r="P857" s="82"/>
      <c r="Q857" s="82"/>
      <c r="R857" s="38"/>
      <c r="S857" s="38"/>
      <c r="T857" s="38"/>
      <c r="U857" s="38"/>
      <c r="V857" s="38"/>
      <c r="W857" s="38"/>
      <c r="X857" s="38"/>
      <c r="Y857" s="38"/>
      <c r="Z857" s="38"/>
      <c r="AA857" s="38"/>
      <c r="AB857" s="38"/>
      <c r="AC857" s="38"/>
      <c r="AD857" s="38"/>
      <c r="AE857" s="38"/>
      <c r="AF857" s="38"/>
      <c r="AG857" s="38"/>
      <c r="AH857" s="38"/>
    </row>
    <row r="858" spans="3:34" ht="20.100000000000001" customHeight="1">
      <c r="C858" s="113"/>
      <c r="D858" s="114"/>
      <c r="P858" s="82"/>
      <c r="Q858" s="82"/>
      <c r="R858" s="38"/>
      <c r="S858" s="38"/>
      <c r="T858" s="38"/>
      <c r="U858" s="38"/>
      <c r="V858" s="38"/>
      <c r="W858" s="38"/>
      <c r="X858" s="38"/>
      <c r="Y858" s="38"/>
      <c r="Z858" s="38"/>
      <c r="AA858" s="38"/>
      <c r="AB858" s="38"/>
      <c r="AC858" s="38"/>
      <c r="AD858" s="38"/>
      <c r="AE858" s="38"/>
      <c r="AF858" s="38"/>
      <c r="AG858" s="38"/>
      <c r="AH858" s="38"/>
    </row>
    <row r="859" spans="3:34" ht="20.100000000000001" customHeight="1">
      <c r="C859" s="113"/>
      <c r="D859" s="114"/>
      <c r="P859" s="82"/>
      <c r="Q859" s="82"/>
      <c r="R859" s="38"/>
      <c r="S859" s="38"/>
      <c r="T859" s="38"/>
      <c r="U859" s="38"/>
      <c r="V859" s="38"/>
      <c r="W859" s="38"/>
      <c r="X859" s="38"/>
      <c r="Y859" s="38"/>
      <c r="Z859" s="38"/>
      <c r="AA859" s="38"/>
      <c r="AB859" s="38"/>
      <c r="AC859" s="38"/>
      <c r="AD859" s="38"/>
      <c r="AE859" s="38"/>
      <c r="AF859" s="38"/>
      <c r="AG859" s="38"/>
      <c r="AH859" s="38"/>
    </row>
    <row r="860" spans="3:34" ht="20.100000000000001" customHeight="1">
      <c r="C860" s="113"/>
      <c r="D860" s="114"/>
      <c r="P860" s="82"/>
      <c r="Q860" s="82"/>
      <c r="R860" s="38"/>
      <c r="S860" s="38"/>
      <c r="T860" s="38"/>
      <c r="U860" s="38"/>
      <c r="V860" s="38"/>
      <c r="W860" s="38"/>
      <c r="X860" s="38"/>
      <c r="Y860" s="38"/>
      <c r="Z860" s="38"/>
      <c r="AA860" s="38"/>
      <c r="AB860" s="38"/>
      <c r="AC860" s="38"/>
      <c r="AD860" s="38"/>
      <c r="AE860" s="38"/>
      <c r="AF860" s="38"/>
      <c r="AG860" s="38"/>
      <c r="AH860" s="38"/>
    </row>
    <row r="861" spans="3:34" ht="20.100000000000001" customHeight="1">
      <c r="C861" s="113"/>
      <c r="D861" s="114"/>
      <c r="P861" s="82"/>
      <c r="Q861" s="82"/>
      <c r="R861" s="38"/>
      <c r="S861" s="38"/>
      <c r="T861" s="38"/>
      <c r="U861" s="38"/>
      <c r="V861" s="38"/>
      <c r="W861" s="38"/>
      <c r="X861" s="38"/>
      <c r="Y861" s="38"/>
      <c r="Z861" s="38"/>
      <c r="AA861" s="38"/>
      <c r="AB861" s="38"/>
      <c r="AC861" s="38"/>
      <c r="AD861" s="38"/>
      <c r="AE861" s="38"/>
      <c r="AF861" s="38"/>
      <c r="AG861" s="38"/>
      <c r="AH861" s="38"/>
    </row>
    <row r="862" spans="3:34" ht="20.100000000000001" customHeight="1">
      <c r="C862" s="113"/>
      <c r="D862" s="114"/>
      <c r="P862" s="82"/>
      <c r="Q862" s="82"/>
      <c r="R862" s="38"/>
      <c r="S862" s="38"/>
      <c r="T862" s="38"/>
      <c r="U862" s="38"/>
      <c r="V862" s="38"/>
      <c r="W862" s="38"/>
      <c r="X862" s="38"/>
      <c r="Y862" s="38"/>
      <c r="Z862" s="38"/>
      <c r="AA862" s="38"/>
      <c r="AB862" s="38"/>
      <c r="AC862" s="38"/>
      <c r="AD862" s="38"/>
      <c r="AE862" s="38"/>
      <c r="AF862" s="38"/>
      <c r="AG862" s="38"/>
      <c r="AH862" s="38"/>
    </row>
    <row r="863" spans="3:34" ht="20.100000000000001" customHeight="1">
      <c r="C863" s="113"/>
      <c r="D863" s="114"/>
      <c r="P863" s="82"/>
      <c r="Q863" s="82"/>
      <c r="R863" s="38"/>
      <c r="S863" s="38"/>
      <c r="T863" s="38"/>
      <c r="U863" s="38"/>
      <c r="V863" s="38"/>
      <c r="W863" s="38"/>
      <c r="X863" s="38"/>
      <c r="Y863" s="38"/>
      <c r="Z863" s="38"/>
      <c r="AA863" s="38"/>
      <c r="AB863" s="38"/>
      <c r="AC863" s="38"/>
      <c r="AD863" s="38"/>
      <c r="AE863" s="38"/>
      <c r="AF863" s="38"/>
      <c r="AG863" s="38"/>
      <c r="AH863" s="38"/>
    </row>
    <row r="864" spans="3:34" ht="20.100000000000001" customHeight="1">
      <c r="C864" s="113"/>
      <c r="D864" s="114"/>
      <c r="P864" s="82"/>
      <c r="Q864" s="82"/>
      <c r="R864" s="38"/>
      <c r="S864" s="38"/>
      <c r="T864" s="38"/>
      <c r="U864" s="38"/>
      <c r="V864" s="38"/>
      <c r="W864" s="38"/>
      <c r="X864" s="38"/>
      <c r="Y864" s="38"/>
      <c r="Z864" s="38"/>
      <c r="AA864" s="38"/>
      <c r="AB864" s="38"/>
      <c r="AC864" s="38"/>
      <c r="AD864" s="38"/>
      <c r="AE864" s="38"/>
      <c r="AF864" s="38"/>
      <c r="AG864" s="38"/>
      <c r="AH864" s="38"/>
    </row>
    <row r="865" spans="3:34" ht="20.100000000000001" customHeight="1">
      <c r="C865" s="113"/>
      <c r="D865" s="114"/>
      <c r="P865" s="82"/>
      <c r="Q865" s="82"/>
      <c r="R865" s="38"/>
      <c r="S865" s="38"/>
      <c r="T865" s="38"/>
      <c r="U865" s="38"/>
      <c r="V865" s="38"/>
      <c r="W865" s="38"/>
      <c r="X865" s="38"/>
      <c r="Y865" s="38"/>
      <c r="Z865" s="38"/>
      <c r="AA865" s="38"/>
      <c r="AB865" s="38"/>
      <c r="AC865" s="38"/>
      <c r="AD865" s="38"/>
      <c r="AE865" s="38"/>
      <c r="AF865" s="38"/>
      <c r="AG865" s="38"/>
      <c r="AH865" s="38"/>
    </row>
    <row r="866" spans="3:34" ht="20.100000000000001" customHeight="1">
      <c r="C866" s="113"/>
      <c r="D866" s="114"/>
      <c r="P866" s="82"/>
      <c r="Q866" s="82"/>
      <c r="R866" s="38"/>
      <c r="S866" s="38"/>
      <c r="T866" s="38"/>
      <c r="U866" s="38"/>
      <c r="V866" s="38"/>
      <c r="W866" s="38"/>
      <c r="X866" s="38"/>
      <c r="Y866" s="38"/>
      <c r="Z866" s="38"/>
      <c r="AA866" s="38"/>
      <c r="AB866" s="38"/>
      <c r="AC866" s="38"/>
      <c r="AD866" s="38"/>
      <c r="AE866" s="38"/>
      <c r="AF866" s="38"/>
      <c r="AG866" s="38"/>
      <c r="AH866" s="38"/>
    </row>
    <row r="867" spans="3:34" ht="20.100000000000001" customHeight="1">
      <c r="C867" s="113"/>
      <c r="D867" s="114"/>
      <c r="P867" s="82"/>
      <c r="Q867" s="82"/>
      <c r="R867" s="38"/>
      <c r="S867" s="38"/>
      <c r="T867" s="38"/>
      <c r="U867" s="38"/>
      <c r="V867" s="38"/>
      <c r="W867" s="38"/>
      <c r="X867" s="38"/>
      <c r="Y867" s="38"/>
      <c r="Z867" s="38"/>
      <c r="AA867" s="38"/>
      <c r="AB867" s="38"/>
      <c r="AC867" s="38"/>
      <c r="AD867" s="38"/>
      <c r="AE867" s="38"/>
      <c r="AF867" s="38"/>
      <c r="AG867" s="38"/>
      <c r="AH867" s="38"/>
    </row>
    <row r="868" spans="3:34" ht="20.100000000000001" customHeight="1">
      <c r="C868" s="113"/>
      <c r="D868" s="114"/>
      <c r="P868" s="82"/>
      <c r="Q868" s="82"/>
      <c r="R868" s="38"/>
      <c r="S868" s="38"/>
      <c r="T868" s="38"/>
      <c r="U868" s="38"/>
      <c r="V868" s="38"/>
      <c r="W868" s="38"/>
      <c r="X868" s="38"/>
      <c r="Y868" s="38"/>
      <c r="Z868" s="38"/>
      <c r="AA868" s="38"/>
      <c r="AB868" s="38"/>
      <c r="AC868" s="38"/>
      <c r="AD868" s="38"/>
      <c r="AE868" s="38"/>
      <c r="AF868" s="38"/>
      <c r="AG868" s="38"/>
      <c r="AH868" s="38"/>
    </row>
    <row r="869" spans="3:34" ht="20.100000000000001" customHeight="1">
      <c r="C869" s="113"/>
      <c r="D869" s="114"/>
      <c r="P869" s="82"/>
      <c r="Q869" s="82"/>
      <c r="R869" s="38"/>
      <c r="S869" s="38"/>
      <c r="T869" s="38"/>
      <c r="U869" s="38"/>
      <c r="V869" s="38"/>
      <c r="W869" s="38"/>
      <c r="X869" s="38"/>
      <c r="Y869" s="38"/>
      <c r="Z869" s="38"/>
      <c r="AA869" s="38"/>
      <c r="AB869" s="38"/>
      <c r="AC869" s="38"/>
      <c r="AD869" s="38"/>
      <c r="AE869" s="38"/>
      <c r="AF869" s="38"/>
      <c r="AG869" s="38"/>
      <c r="AH869" s="38"/>
    </row>
    <row r="870" spans="3:34" ht="20.100000000000001" customHeight="1">
      <c r="C870" s="113"/>
      <c r="D870" s="114"/>
      <c r="P870" s="82"/>
      <c r="Q870" s="82"/>
      <c r="R870" s="38"/>
      <c r="S870" s="38"/>
      <c r="T870" s="38"/>
      <c r="U870" s="38"/>
      <c r="V870" s="38"/>
      <c r="W870" s="38"/>
      <c r="X870" s="38"/>
      <c r="Y870" s="38"/>
      <c r="Z870" s="38"/>
      <c r="AA870" s="38"/>
      <c r="AB870" s="38"/>
      <c r="AC870" s="38"/>
      <c r="AD870" s="38"/>
      <c r="AE870" s="38"/>
      <c r="AF870" s="38"/>
      <c r="AG870" s="38"/>
      <c r="AH870" s="38"/>
    </row>
    <row r="871" spans="3:34" ht="20.100000000000001" customHeight="1">
      <c r="C871" s="113"/>
      <c r="D871" s="114"/>
      <c r="P871" s="82"/>
      <c r="Q871" s="82"/>
      <c r="R871" s="38"/>
      <c r="S871" s="38"/>
      <c r="T871" s="38"/>
      <c r="U871" s="38"/>
      <c r="V871" s="38"/>
      <c r="W871" s="38"/>
      <c r="X871" s="38"/>
      <c r="Y871" s="38"/>
      <c r="Z871" s="38"/>
      <c r="AA871" s="38"/>
      <c r="AB871" s="38"/>
      <c r="AC871" s="38"/>
      <c r="AD871" s="38"/>
      <c r="AE871" s="38"/>
      <c r="AF871" s="38"/>
      <c r="AG871" s="38"/>
      <c r="AH871" s="38"/>
    </row>
    <row r="872" spans="3:34" ht="20.100000000000001" customHeight="1">
      <c r="C872" s="113"/>
      <c r="D872" s="114"/>
      <c r="P872" s="82"/>
      <c r="Q872" s="82"/>
      <c r="R872" s="38"/>
      <c r="S872" s="38"/>
      <c r="T872" s="38"/>
      <c r="U872" s="38"/>
      <c r="V872" s="38"/>
      <c r="W872" s="38"/>
      <c r="X872" s="38"/>
      <c r="Y872" s="38"/>
      <c r="Z872" s="38"/>
      <c r="AA872" s="38"/>
      <c r="AB872" s="38"/>
      <c r="AC872" s="38"/>
      <c r="AD872" s="38"/>
      <c r="AE872" s="38"/>
      <c r="AF872" s="38"/>
      <c r="AG872" s="38"/>
      <c r="AH872" s="38"/>
    </row>
    <row r="873" spans="3:34" ht="20.100000000000001" customHeight="1">
      <c r="C873" s="113"/>
      <c r="D873" s="114"/>
      <c r="P873" s="82"/>
      <c r="Q873" s="82"/>
      <c r="R873" s="38"/>
      <c r="S873" s="38"/>
      <c r="T873" s="38"/>
      <c r="U873" s="38"/>
      <c r="V873" s="38"/>
      <c r="W873" s="38"/>
      <c r="X873" s="38"/>
      <c r="Y873" s="38"/>
      <c r="Z873" s="38"/>
      <c r="AA873" s="38"/>
      <c r="AB873" s="38"/>
      <c r="AC873" s="38"/>
      <c r="AD873" s="38"/>
      <c r="AE873" s="38"/>
      <c r="AF873" s="38"/>
      <c r="AG873" s="38"/>
      <c r="AH873" s="38"/>
    </row>
    <row r="874" spans="3:34" ht="20.100000000000001" customHeight="1">
      <c r="C874" s="113"/>
      <c r="D874" s="114"/>
      <c r="P874" s="82"/>
      <c r="Q874" s="82"/>
      <c r="R874" s="38"/>
      <c r="S874" s="38"/>
      <c r="T874" s="38"/>
      <c r="U874" s="38"/>
      <c r="V874" s="38"/>
      <c r="W874" s="38"/>
      <c r="X874" s="38"/>
      <c r="Y874" s="38"/>
      <c r="Z874" s="38"/>
      <c r="AA874" s="38"/>
      <c r="AB874" s="38"/>
      <c r="AC874" s="38"/>
      <c r="AD874" s="38"/>
      <c r="AE874" s="38"/>
      <c r="AF874" s="38"/>
      <c r="AG874" s="38"/>
      <c r="AH874" s="38"/>
    </row>
    <row r="875" spans="3:34" ht="20.100000000000001" customHeight="1">
      <c r="C875" s="113"/>
      <c r="D875" s="114"/>
      <c r="P875" s="82"/>
      <c r="Q875" s="82"/>
      <c r="R875" s="38"/>
      <c r="S875" s="38"/>
      <c r="T875" s="38"/>
      <c r="U875" s="38"/>
      <c r="V875" s="38"/>
      <c r="W875" s="38"/>
      <c r="X875" s="38"/>
      <c r="Y875" s="38"/>
      <c r="Z875" s="38"/>
      <c r="AA875" s="38"/>
      <c r="AB875" s="38"/>
      <c r="AC875" s="38"/>
      <c r="AD875" s="38"/>
      <c r="AE875" s="38"/>
      <c r="AF875" s="38"/>
      <c r="AG875" s="38"/>
      <c r="AH875" s="38"/>
    </row>
    <row r="876" spans="3:34" ht="20.100000000000001" customHeight="1">
      <c r="C876" s="113"/>
      <c r="D876" s="114"/>
      <c r="P876" s="82"/>
      <c r="Q876" s="82"/>
      <c r="R876" s="38"/>
      <c r="S876" s="38"/>
      <c r="T876" s="38"/>
      <c r="U876" s="38"/>
      <c r="V876" s="38"/>
      <c r="W876" s="38"/>
      <c r="X876" s="38"/>
      <c r="Y876" s="38"/>
      <c r="Z876" s="38"/>
      <c r="AA876" s="38"/>
      <c r="AB876" s="38"/>
      <c r="AC876" s="38"/>
      <c r="AD876" s="38"/>
      <c r="AE876" s="38"/>
      <c r="AF876" s="38"/>
      <c r="AG876" s="38"/>
      <c r="AH876" s="38"/>
    </row>
    <row r="877" spans="3:34" ht="20.100000000000001" customHeight="1">
      <c r="C877" s="113"/>
      <c r="D877" s="114"/>
      <c r="P877" s="82"/>
      <c r="Q877" s="82"/>
      <c r="R877" s="38"/>
      <c r="S877" s="38"/>
      <c r="T877" s="38"/>
      <c r="U877" s="38"/>
      <c r="V877" s="38"/>
      <c r="W877" s="38"/>
      <c r="X877" s="38"/>
      <c r="Y877" s="38"/>
      <c r="Z877" s="38"/>
      <c r="AA877" s="38"/>
      <c r="AB877" s="38"/>
      <c r="AC877" s="38"/>
      <c r="AD877" s="38"/>
      <c r="AE877" s="38"/>
      <c r="AF877" s="38"/>
      <c r="AG877" s="38"/>
      <c r="AH877" s="38"/>
    </row>
    <row r="878" spans="3:34" ht="20.100000000000001" customHeight="1">
      <c r="C878" s="113"/>
      <c r="D878" s="114"/>
      <c r="P878" s="82"/>
      <c r="Q878" s="82"/>
      <c r="R878" s="38"/>
      <c r="S878" s="38"/>
      <c r="T878" s="38"/>
      <c r="U878" s="38"/>
      <c r="V878" s="38"/>
      <c r="W878" s="38"/>
      <c r="X878" s="38"/>
      <c r="Y878" s="38"/>
      <c r="Z878" s="38"/>
      <c r="AA878" s="38"/>
      <c r="AB878" s="38"/>
      <c r="AC878" s="38"/>
      <c r="AD878" s="38"/>
      <c r="AE878" s="38"/>
      <c r="AF878" s="38"/>
      <c r="AG878" s="38"/>
      <c r="AH878" s="38"/>
    </row>
    <row r="879" spans="3:34" ht="20.100000000000001" customHeight="1">
      <c r="C879" s="113"/>
      <c r="D879" s="114"/>
      <c r="P879" s="82"/>
      <c r="Q879" s="82"/>
      <c r="R879" s="38"/>
      <c r="S879" s="38"/>
      <c r="T879" s="38"/>
      <c r="U879" s="38"/>
      <c r="V879" s="38"/>
      <c r="W879" s="38"/>
      <c r="X879" s="38"/>
      <c r="Y879" s="38"/>
      <c r="Z879" s="38"/>
      <c r="AA879" s="38"/>
      <c r="AB879" s="38"/>
      <c r="AC879" s="38"/>
      <c r="AD879" s="38"/>
      <c r="AE879" s="38"/>
      <c r="AF879" s="38"/>
      <c r="AG879" s="38"/>
      <c r="AH879" s="38"/>
    </row>
    <row r="880" spans="3:34" ht="20.100000000000001" customHeight="1">
      <c r="C880" s="113"/>
      <c r="D880" s="114"/>
      <c r="P880" s="82"/>
      <c r="Q880" s="82"/>
      <c r="R880" s="38"/>
      <c r="S880" s="38"/>
      <c r="T880" s="38"/>
      <c r="U880" s="38"/>
      <c r="V880" s="38"/>
      <c r="W880" s="38"/>
      <c r="X880" s="38"/>
      <c r="Y880" s="38"/>
      <c r="Z880" s="38"/>
      <c r="AA880" s="38"/>
      <c r="AB880" s="38"/>
      <c r="AC880" s="38"/>
      <c r="AD880" s="38"/>
      <c r="AE880" s="38"/>
      <c r="AF880" s="38"/>
      <c r="AG880" s="38"/>
      <c r="AH880" s="38"/>
    </row>
    <row r="881" spans="3:34" ht="20.100000000000001" customHeight="1">
      <c r="C881" s="113"/>
      <c r="D881" s="114"/>
      <c r="P881" s="82"/>
      <c r="Q881" s="82"/>
      <c r="R881" s="38"/>
      <c r="S881" s="38"/>
      <c r="T881" s="38"/>
      <c r="U881" s="38"/>
      <c r="V881" s="38"/>
      <c r="W881" s="38"/>
      <c r="X881" s="38"/>
      <c r="Y881" s="38"/>
      <c r="Z881" s="38"/>
      <c r="AA881" s="38"/>
      <c r="AB881" s="38"/>
      <c r="AC881" s="38"/>
      <c r="AD881" s="38"/>
      <c r="AE881" s="38"/>
      <c r="AF881" s="38"/>
      <c r="AG881" s="38"/>
      <c r="AH881" s="38"/>
    </row>
    <row r="882" spans="3:34" ht="20.100000000000001" customHeight="1">
      <c r="C882" s="113"/>
      <c r="D882" s="114"/>
      <c r="P882" s="82"/>
      <c r="Q882" s="82"/>
      <c r="R882" s="38"/>
      <c r="S882" s="38"/>
      <c r="T882" s="38"/>
      <c r="U882" s="38"/>
      <c r="V882" s="38"/>
      <c r="W882" s="38"/>
      <c r="X882" s="38"/>
      <c r="Y882" s="38"/>
      <c r="Z882" s="38"/>
      <c r="AA882" s="38"/>
      <c r="AB882" s="38"/>
      <c r="AC882" s="38"/>
      <c r="AD882" s="38"/>
      <c r="AE882" s="38"/>
      <c r="AF882" s="38"/>
      <c r="AG882" s="38"/>
      <c r="AH882" s="38"/>
    </row>
    <row r="883" spans="3:34" ht="20.100000000000001" customHeight="1">
      <c r="C883" s="113"/>
      <c r="D883" s="114"/>
      <c r="P883" s="82"/>
      <c r="Q883" s="82"/>
      <c r="R883" s="38"/>
      <c r="S883" s="38"/>
      <c r="T883" s="38"/>
      <c r="U883" s="38"/>
      <c r="V883" s="38"/>
      <c r="W883" s="38"/>
      <c r="X883" s="38"/>
      <c r="Y883" s="38"/>
      <c r="Z883" s="38"/>
      <c r="AA883" s="38"/>
      <c r="AB883" s="38"/>
      <c r="AC883" s="38"/>
      <c r="AD883" s="38"/>
      <c r="AE883" s="38"/>
      <c r="AF883" s="38"/>
      <c r="AG883" s="38"/>
      <c r="AH883" s="38"/>
    </row>
    <row r="884" spans="3:34" ht="20.100000000000001" customHeight="1">
      <c r="C884" s="113"/>
      <c r="D884" s="114"/>
      <c r="P884" s="82"/>
      <c r="Q884" s="82"/>
      <c r="R884" s="38"/>
      <c r="S884" s="38"/>
      <c r="T884" s="38"/>
      <c r="U884" s="38"/>
      <c r="V884" s="38"/>
      <c r="W884" s="38"/>
      <c r="X884" s="38"/>
      <c r="Y884" s="38"/>
      <c r="Z884" s="38"/>
      <c r="AA884" s="38"/>
      <c r="AB884" s="38"/>
      <c r="AC884" s="38"/>
      <c r="AD884" s="38"/>
      <c r="AE884" s="38"/>
      <c r="AF884" s="38"/>
      <c r="AG884" s="38"/>
      <c r="AH884" s="38"/>
    </row>
    <row r="885" spans="3:34" ht="20.100000000000001" customHeight="1">
      <c r="C885" s="113"/>
      <c r="D885" s="114"/>
      <c r="P885" s="82"/>
      <c r="Q885" s="82"/>
      <c r="R885" s="38"/>
      <c r="S885" s="38"/>
      <c r="T885" s="38"/>
      <c r="U885" s="38"/>
      <c r="V885" s="38"/>
      <c r="W885" s="38"/>
      <c r="X885" s="38"/>
      <c r="Y885" s="38"/>
      <c r="Z885" s="38"/>
      <c r="AA885" s="38"/>
      <c r="AB885" s="38"/>
      <c r="AC885" s="38"/>
      <c r="AD885" s="38"/>
      <c r="AE885" s="38"/>
      <c r="AF885" s="38"/>
      <c r="AG885" s="38"/>
      <c r="AH885" s="38"/>
    </row>
    <row r="886" spans="3:34" ht="20.100000000000001" customHeight="1">
      <c r="C886" s="113"/>
      <c r="D886" s="114"/>
      <c r="P886" s="82"/>
      <c r="Q886" s="82"/>
      <c r="R886" s="38"/>
      <c r="S886" s="38"/>
      <c r="T886" s="38"/>
      <c r="U886" s="38"/>
      <c r="V886" s="38"/>
      <c r="W886" s="38"/>
      <c r="X886" s="38"/>
      <c r="Y886" s="38"/>
      <c r="Z886" s="38"/>
      <c r="AA886" s="38"/>
      <c r="AB886" s="38"/>
      <c r="AC886" s="38"/>
      <c r="AD886" s="38"/>
      <c r="AE886" s="38"/>
      <c r="AF886" s="38"/>
      <c r="AG886" s="38"/>
      <c r="AH886" s="38"/>
    </row>
    <row r="887" spans="3:34" ht="20.100000000000001" customHeight="1">
      <c r="C887" s="113"/>
      <c r="D887" s="114"/>
      <c r="P887" s="82"/>
      <c r="Q887" s="82"/>
      <c r="R887" s="38"/>
      <c r="S887" s="38"/>
      <c r="T887" s="38"/>
      <c r="U887" s="38"/>
      <c r="V887" s="38"/>
      <c r="W887" s="38"/>
      <c r="X887" s="38"/>
      <c r="Y887" s="38"/>
      <c r="Z887" s="38"/>
      <c r="AA887" s="38"/>
      <c r="AB887" s="38"/>
      <c r="AC887" s="38"/>
      <c r="AD887" s="38"/>
      <c r="AE887" s="38"/>
      <c r="AF887" s="38"/>
      <c r="AG887" s="38"/>
      <c r="AH887" s="38"/>
    </row>
    <row r="888" spans="3:34" ht="20.100000000000001" customHeight="1">
      <c r="C888" s="113"/>
      <c r="D888" s="114"/>
      <c r="P888" s="82"/>
      <c r="Q888" s="82"/>
      <c r="R888" s="38"/>
      <c r="S888" s="38"/>
      <c r="T888" s="38"/>
      <c r="U888" s="38"/>
      <c r="V888" s="38"/>
      <c r="W888" s="38"/>
      <c r="X888" s="38"/>
      <c r="Y888" s="38"/>
      <c r="Z888" s="38"/>
      <c r="AA888" s="38"/>
      <c r="AB888" s="38"/>
      <c r="AC888" s="38"/>
      <c r="AD888" s="38"/>
      <c r="AE888" s="38"/>
      <c r="AF888" s="38"/>
      <c r="AG888" s="38"/>
      <c r="AH888" s="38"/>
    </row>
    <row r="889" spans="3:34" ht="20.100000000000001" customHeight="1">
      <c r="C889" s="113"/>
      <c r="D889" s="114"/>
      <c r="P889" s="82"/>
      <c r="Q889" s="82"/>
      <c r="R889" s="38"/>
      <c r="S889" s="38"/>
      <c r="T889" s="38"/>
      <c r="U889" s="38"/>
      <c r="V889" s="38"/>
      <c r="W889" s="38"/>
      <c r="X889" s="38"/>
      <c r="Y889" s="38"/>
      <c r="Z889" s="38"/>
      <c r="AA889" s="38"/>
      <c r="AB889" s="38"/>
      <c r="AC889" s="38"/>
      <c r="AD889" s="38"/>
      <c r="AE889" s="38"/>
      <c r="AF889" s="38"/>
      <c r="AG889" s="38"/>
      <c r="AH889" s="38"/>
    </row>
    <row r="890" spans="3:34" ht="20.100000000000001" customHeight="1">
      <c r="C890" s="113"/>
      <c r="D890" s="114"/>
      <c r="P890" s="82"/>
      <c r="Q890" s="82"/>
      <c r="R890" s="38"/>
      <c r="S890" s="38"/>
      <c r="T890" s="38"/>
      <c r="U890" s="38"/>
      <c r="V890" s="38"/>
      <c r="W890" s="38"/>
      <c r="X890" s="38"/>
      <c r="Y890" s="38"/>
      <c r="Z890" s="38"/>
      <c r="AA890" s="38"/>
      <c r="AB890" s="38"/>
      <c r="AC890" s="38"/>
      <c r="AD890" s="38"/>
      <c r="AE890" s="38"/>
      <c r="AF890" s="38"/>
      <c r="AG890" s="38"/>
      <c r="AH890" s="38"/>
    </row>
    <row r="891" spans="3:34" ht="20.100000000000001" customHeight="1">
      <c r="C891" s="113"/>
      <c r="D891" s="114"/>
      <c r="P891" s="82"/>
      <c r="Q891" s="82"/>
      <c r="R891" s="38"/>
      <c r="S891" s="38"/>
      <c r="T891" s="38"/>
      <c r="U891" s="38"/>
      <c r="V891" s="38"/>
      <c r="W891" s="38"/>
      <c r="X891" s="38"/>
      <c r="Y891" s="38"/>
      <c r="Z891" s="38"/>
      <c r="AA891" s="38"/>
      <c r="AB891" s="38"/>
      <c r="AC891" s="38"/>
      <c r="AD891" s="38"/>
      <c r="AE891" s="38"/>
      <c r="AF891" s="38"/>
      <c r="AG891" s="38"/>
      <c r="AH891" s="38"/>
    </row>
    <row r="892" spans="3:34" ht="20.100000000000001" customHeight="1">
      <c r="C892" s="113"/>
      <c r="D892" s="114"/>
      <c r="P892" s="82"/>
      <c r="Q892" s="82"/>
      <c r="R892" s="38"/>
      <c r="S892" s="38"/>
      <c r="T892" s="38"/>
      <c r="U892" s="38"/>
      <c r="V892" s="38"/>
      <c r="W892" s="38"/>
      <c r="X892" s="38"/>
      <c r="Y892" s="38"/>
      <c r="Z892" s="38"/>
      <c r="AA892" s="38"/>
      <c r="AB892" s="38"/>
      <c r="AC892" s="38"/>
      <c r="AD892" s="38"/>
      <c r="AE892" s="38"/>
      <c r="AF892" s="38"/>
      <c r="AG892" s="38"/>
      <c r="AH892" s="38"/>
    </row>
    <row r="893" spans="3:34" ht="20.100000000000001" customHeight="1">
      <c r="C893" s="113"/>
      <c r="D893" s="114"/>
      <c r="P893" s="82"/>
      <c r="Q893" s="82"/>
      <c r="R893" s="38"/>
      <c r="S893" s="38"/>
      <c r="T893" s="38"/>
      <c r="U893" s="38"/>
      <c r="V893" s="38"/>
      <c r="W893" s="38"/>
      <c r="X893" s="38"/>
      <c r="Y893" s="38"/>
      <c r="Z893" s="38"/>
      <c r="AA893" s="38"/>
      <c r="AB893" s="38"/>
      <c r="AC893" s="38"/>
      <c r="AD893" s="38"/>
      <c r="AE893" s="38"/>
      <c r="AF893" s="38"/>
      <c r="AG893" s="38"/>
      <c r="AH893" s="38"/>
    </row>
    <row r="894" spans="3:34" ht="20.100000000000001" customHeight="1">
      <c r="C894" s="113"/>
      <c r="D894" s="114"/>
      <c r="P894" s="82"/>
      <c r="Q894" s="82"/>
      <c r="R894" s="38"/>
      <c r="S894" s="38"/>
      <c r="T894" s="38"/>
      <c r="U894" s="38"/>
      <c r="V894" s="38"/>
      <c r="W894" s="38"/>
      <c r="X894" s="38"/>
      <c r="Y894" s="38"/>
      <c r="Z894" s="38"/>
      <c r="AA894" s="38"/>
      <c r="AB894" s="38"/>
      <c r="AC894" s="38"/>
      <c r="AD894" s="38"/>
      <c r="AE894" s="38"/>
      <c r="AF894" s="38"/>
      <c r="AG894" s="38"/>
      <c r="AH894" s="38"/>
    </row>
    <row r="895" spans="3:34" ht="20.100000000000001" customHeight="1">
      <c r="C895" s="113"/>
      <c r="D895" s="114"/>
      <c r="P895" s="82"/>
      <c r="Q895" s="82"/>
      <c r="R895" s="38"/>
      <c r="S895" s="38"/>
      <c r="T895" s="38"/>
      <c r="U895" s="38"/>
      <c r="V895" s="38"/>
      <c r="W895" s="38"/>
      <c r="X895" s="38"/>
      <c r="Y895" s="38"/>
      <c r="Z895" s="38"/>
      <c r="AA895" s="38"/>
      <c r="AB895" s="38"/>
      <c r="AC895" s="38"/>
      <c r="AD895" s="38"/>
      <c r="AE895" s="38"/>
      <c r="AF895" s="38"/>
      <c r="AG895" s="38"/>
      <c r="AH895" s="38"/>
    </row>
    <row r="896" spans="3:34" ht="20.100000000000001" customHeight="1">
      <c r="C896" s="113"/>
      <c r="D896" s="114"/>
      <c r="P896" s="82"/>
      <c r="Q896" s="82"/>
      <c r="R896" s="38"/>
      <c r="S896" s="38"/>
      <c r="T896" s="38"/>
      <c r="U896" s="38"/>
      <c r="V896" s="38"/>
      <c r="W896" s="38"/>
      <c r="X896" s="38"/>
      <c r="Y896" s="38"/>
      <c r="Z896" s="38"/>
      <c r="AA896" s="38"/>
      <c r="AB896" s="38"/>
      <c r="AC896" s="38"/>
      <c r="AD896" s="38"/>
      <c r="AE896" s="38"/>
      <c r="AF896" s="38"/>
      <c r="AG896" s="38"/>
      <c r="AH896" s="38"/>
    </row>
    <row r="897" spans="3:34" ht="20.100000000000001" customHeight="1">
      <c r="C897" s="113"/>
      <c r="D897" s="114"/>
      <c r="P897" s="82"/>
      <c r="Q897" s="82"/>
      <c r="R897" s="38"/>
      <c r="S897" s="38"/>
      <c r="T897" s="38"/>
      <c r="U897" s="38"/>
      <c r="V897" s="38"/>
      <c r="W897" s="38"/>
      <c r="X897" s="38"/>
      <c r="Y897" s="38"/>
      <c r="Z897" s="38"/>
      <c r="AA897" s="38"/>
      <c r="AB897" s="38"/>
      <c r="AC897" s="38"/>
      <c r="AD897" s="38"/>
      <c r="AE897" s="38"/>
      <c r="AF897" s="38"/>
      <c r="AG897" s="38"/>
      <c r="AH897" s="38"/>
    </row>
    <row r="898" spans="3:34" ht="20.100000000000001" customHeight="1">
      <c r="C898" s="113"/>
      <c r="D898" s="114"/>
      <c r="P898" s="82"/>
      <c r="Q898" s="82"/>
      <c r="R898" s="38"/>
      <c r="S898" s="38"/>
      <c r="T898" s="38"/>
      <c r="U898" s="38"/>
      <c r="V898" s="38"/>
      <c r="W898" s="38"/>
      <c r="X898" s="38"/>
      <c r="Y898" s="38"/>
      <c r="Z898" s="38"/>
      <c r="AA898" s="38"/>
      <c r="AB898" s="38"/>
      <c r="AC898" s="38"/>
      <c r="AD898" s="38"/>
      <c r="AE898" s="38"/>
      <c r="AF898" s="38"/>
      <c r="AG898" s="38"/>
      <c r="AH898" s="38"/>
    </row>
    <row r="899" spans="3:34" ht="20.100000000000001" customHeight="1">
      <c r="C899" s="113"/>
      <c r="D899" s="114"/>
      <c r="P899" s="82"/>
      <c r="Q899" s="82"/>
      <c r="R899" s="38"/>
      <c r="S899" s="38"/>
      <c r="T899" s="38"/>
      <c r="U899" s="38"/>
      <c r="V899" s="38"/>
      <c r="W899" s="38"/>
      <c r="X899" s="38"/>
      <c r="Y899" s="38"/>
      <c r="Z899" s="38"/>
      <c r="AA899" s="38"/>
      <c r="AB899" s="38"/>
      <c r="AC899" s="38"/>
      <c r="AD899" s="38"/>
      <c r="AE899" s="38"/>
      <c r="AF899" s="38"/>
      <c r="AG899" s="38"/>
      <c r="AH899" s="38"/>
    </row>
    <row r="900" spans="3:34" ht="20.100000000000001" customHeight="1">
      <c r="C900" s="113"/>
      <c r="D900" s="114"/>
      <c r="P900" s="82"/>
      <c r="Q900" s="82"/>
      <c r="R900" s="38"/>
      <c r="S900" s="38"/>
      <c r="T900" s="38"/>
      <c r="U900" s="38"/>
      <c r="V900" s="38"/>
      <c r="W900" s="38"/>
      <c r="X900" s="38"/>
      <c r="Y900" s="38"/>
      <c r="Z900" s="38"/>
      <c r="AA900" s="38"/>
      <c r="AB900" s="38"/>
      <c r="AC900" s="38"/>
      <c r="AD900" s="38"/>
      <c r="AE900" s="38"/>
      <c r="AF900" s="38"/>
      <c r="AG900" s="38"/>
      <c r="AH900" s="38"/>
    </row>
    <row r="901" spans="3:34" ht="20.100000000000001" customHeight="1">
      <c r="C901" s="113"/>
      <c r="D901" s="114"/>
      <c r="P901" s="82"/>
      <c r="Q901" s="82"/>
      <c r="R901" s="38"/>
      <c r="S901" s="38"/>
      <c r="T901" s="38"/>
      <c r="U901" s="38"/>
      <c r="V901" s="38"/>
      <c r="W901" s="38"/>
      <c r="X901" s="38"/>
      <c r="Y901" s="38"/>
      <c r="Z901" s="38"/>
      <c r="AA901" s="38"/>
      <c r="AB901" s="38"/>
      <c r="AC901" s="38"/>
      <c r="AD901" s="38"/>
      <c r="AE901" s="38"/>
      <c r="AF901" s="38"/>
      <c r="AG901" s="38"/>
      <c r="AH901" s="38"/>
    </row>
    <row r="902" spans="3:34" ht="20.100000000000001" customHeight="1">
      <c r="C902" s="113"/>
      <c r="D902" s="114"/>
      <c r="P902" s="82"/>
      <c r="Q902" s="82"/>
      <c r="R902" s="38"/>
      <c r="S902" s="38"/>
      <c r="T902" s="38"/>
      <c r="U902" s="38"/>
      <c r="V902" s="38"/>
      <c r="W902" s="38"/>
      <c r="X902" s="38"/>
      <c r="Y902" s="38"/>
      <c r="Z902" s="38"/>
      <c r="AA902" s="38"/>
      <c r="AB902" s="38"/>
      <c r="AC902" s="38"/>
      <c r="AD902" s="38"/>
      <c r="AE902" s="38"/>
      <c r="AF902" s="38"/>
      <c r="AG902" s="38"/>
      <c r="AH902" s="38"/>
    </row>
    <row r="903" spans="3:34" ht="20.100000000000001" customHeight="1">
      <c r="C903" s="113"/>
      <c r="D903" s="114"/>
      <c r="P903" s="82"/>
      <c r="Q903" s="82"/>
      <c r="R903" s="38"/>
      <c r="S903" s="38"/>
      <c r="T903" s="38"/>
      <c r="U903" s="38"/>
      <c r="V903" s="38"/>
      <c r="W903" s="38"/>
      <c r="X903" s="38"/>
      <c r="Y903" s="38"/>
      <c r="Z903" s="38"/>
      <c r="AA903" s="38"/>
      <c r="AB903" s="38"/>
      <c r="AC903" s="38"/>
      <c r="AD903" s="38"/>
      <c r="AE903" s="38"/>
      <c r="AF903" s="38"/>
      <c r="AG903" s="38"/>
      <c r="AH903" s="38"/>
    </row>
    <row r="904" spans="3:34" ht="20.100000000000001" customHeight="1">
      <c r="C904" s="113"/>
      <c r="D904" s="114"/>
      <c r="P904" s="82"/>
      <c r="Q904" s="82"/>
      <c r="R904" s="38"/>
      <c r="S904" s="38"/>
      <c r="T904" s="38"/>
      <c r="U904" s="38"/>
      <c r="V904" s="38"/>
      <c r="W904" s="38"/>
      <c r="X904" s="38"/>
      <c r="Y904" s="38"/>
      <c r="Z904" s="38"/>
      <c r="AA904" s="38"/>
      <c r="AB904" s="38"/>
      <c r="AC904" s="38"/>
      <c r="AD904" s="38"/>
      <c r="AE904" s="38"/>
      <c r="AF904" s="38"/>
      <c r="AG904" s="38"/>
      <c r="AH904" s="38"/>
    </row>
    <row r="905" spans="3:34" ht="20.100000000000001" customHeight="1">
      <c r="C905" s="113"/>
      <c r="D905" s="114"/>
      <c r="P905" s="82"/>
      <c r="Q905" s="82"/>
      <c r="R905" s="38"/>
      <c r="S905" s="38"/>
      <c r="T905" s="38"/>
      <c r="U905" s="38"/>
      <c r="V905" s="38"/>
      <c r="W905" s="38"/>
      <c r="X905" s="38"/>
      <c r="Y905" s="38"/>
      <c r="Z905" s="38"/>
      <c r="AA905" s="38"/>
      <c r="AB905" s="38"/>
      <c r="AC905" s="38"/>
      <c r="AD905" s="38"/>
      <c r="AE905" s="38"/>
      <c r="AF905" s="38"/>
      <c r="AG905" s="38"/>
      <c r="AH905" s="38"/>
    </row>
    <row r="906" spans="3:34" ht="20.100000000000001" customHeight="1">
      <c r="C906" s="113"/>
      <c r="D906" s="114"/>
      <c r="P906" s="82"/>
      <c r="Q906" s="82"/>
      <c r="R906" s="38"/>
      <c r="S906" s="38"/>
      <c r="T906" s="38"/>
      <c r="U906" s="38"/>
      <c r="V906" s="38"/>
      <c r="W906" s="38"/>
      <c r="X906" s="38"/>
      <c r="Y906" s="38"/>
      <c r="Z906" s="38"/>
      <c r="AA906" s="38"/>
      <c r="AB906" s="38"/>
      <c r="AC906" s="38"/>
      <c r="AD906" s="38"/>
      <c r="AE906" s="38"/>
      <c r="AF906" s="38"/>
      <c r="AG906" s="38"/>
      <c r="AH906" s="38"/>
    </row>
    <row r="907" spans="3:34" ht="20.100000000000001" customHeight="1">
      <c r="C907" s="113"/>
      <c r="D907" s="114"/>
      <c r="P907" s="82"/>
      <c r="Q907" s="82"/>
      <c r="R907" s="38"/>
      <c r="S907" s="38"/>
      <c r="T907" s="38"/>
      <c r="U907" s="38"/>
      <c r="V907" s="38"/>
      <c r="W907" s="38"/>
      <c r="X907" s="38"/>
      <c r="Y907" s="38"/>
      <c r="Z907" s="38"/>
      <c r="AA907" s="38"/>
      <c r="AB907" s="38"/>
      <c r="AC907" s="38"/>
      <c r="AD907" s="38"/>
      <c r="AE907" s="38"/>
      <c r="AF907" s="38"/>
      <c r="AG907" s="38"/>
      <c r="AH907" s="38"/>
    </row>
    <row r="908" spans="3:34" ht="20.100000000000001" customHeight="1">
      <c r="C908" s="113"/>
      <c r="D908" s="114"/>
      <c r="P908" s="82"/>
      <c r="Q908" s="82"/>
      <c r="R908" s="38"/>
      <c r="S908" s="38"/>
      <c r="T908" s="38"/>
      <c r="U908" s="38"/>
      <c r="V908" s="38"/>
      <c r="W908" s="38"/>
      <c r="X908" s="38"/>
      <c r="Y908" s="38"/>
      <c r="Z908" s="38"/>
      <c r="AA908" s="38"/>
      <c r="AB908" s="38"/>
      <c r="AC908" s="38"/>
      <c r="AD908" s="38"/>
      <c r="AE908" s="38"/>
      <c r="AF908" s="38"/>
      <c r="AG908" s="38"/>
      <c r="AH908" s="38"/>
    </row>
    <row r="909" spans="3:34" ht="20.100000000000001" customHeight="1">
      <c r="C909" s="113"/>
      <c r="D909" s="114"/>
      <c r="P909" s="82"/>
      <c r="Q909" s="82"/>
      <c r="R909" s="38"/>
      <c r="S909" s="38"/>
      <c r="T909" s="38"/>
      <c r="U909" s="38"/>
      <c r="V909" s="38"/>
      <c r="W909" s="38"/>
      <c r="X909" s="38"/>
      <c r="Y909" s="38"/>
      <c r="Z909" s="38"/>
      <c r="AA909" s="38"/>
      <c r="AB909" s="38"/>
      <c r="AC909" s="38"/>
      <c r="AD909" s="38"/>
      <c r="AE909" s="38"/>
      <c r="AF909" s="38"/>
      <c r="AG909" s="38"/>
      <c r="AH909" s="38"/>
    </row>
    <row r="910" spans="3:34" ht="20.100000000000001" customHeight="1">
      <c r="C910" s="113"/>
      <c r="D910" s="114"/>
      <c r="P910" s="82"/>
      <c r="Q910" s="82"/>
      <c r="R910" s="38"/>
      <c r="S910" s="38"/>
      <c r="T910" s="38"/>
      <c r="U910" s="38"/>
      <c r="V910" s="38"/>
      <c r="W910" s="38"/>
      <c r="X910" s="38"/>
      <c r="Y910" s="38"/>
      <c r="Z910" s="38"/>
      <c r="AA910" s="38"/>
      <c r="AB910" s="38"/>
      <c r="AC910" s="38"/>
      <c r="AD910" s="38"/>
      <c r="AE910" s="38"/>
      <c r="AF910" s="38"/>
      <c r="AG910" s="38"/>
      <c r="AH910" s="38"/>
    </row>
    <row r="911" spans="3:34" ht="20.100000000000001" customHeight="1">
      <c r="C911" s="113"/>
      <c r="D911" s="114"/>
      <c r="P911" s="82"/>
      <c r="Q911" s="82"/>
      <c r="R911" s="38"/>
      <c r="S911" s="38"/>
      <c r="T911" s="38"/>
      <c r="U911" s="38"/>
      <c r="V911" s="38"/>
      <c r="W911" s="38"/>
      <c r="X911" s="38"/>
      <c r="Y911" s="38"/>
      <c r="Z911" s="38"/>
      <c r="AA911" s="38"/>
      <c r="AB911" s="38"/>
      <c r="AC911" s="38"/>
      <c r="AD911" s="38"/>
      <c r="AE911" s="38"/>
      <c r="AF911" s="38"/>
      <c r="AG911" s="38"/>
      <c r="AH911" s="38"/>
    </row>
    <row r="912" spans="3:34" ht="20.100000000000001" customHeight="1">
      <c r="C912" s="113"/>
      <c r="D912" s="114"/>
      <c r="P912" s="82"/>
      <c r="Q912" s="82"/>
      <c r="R912" s="38"/>
      <c r="S912" s="38"/>
      <c r="T912" s="38"/>
      <c r="U912" s="38"/>
      <c r="V912" s="38"/>
      <c r="W912" s="38"/>
      <c r="X912" s="38"/>
      <c r="Y912" s="38"/>
      <c r="Z912" s="38"/>
      <c r="AA912" s="38"/>
      <c r="AB912" s="38"/>
      <c r="AC912" s="38"/>
      <c r="AD912" s="38"/>
      <c r="AE912" s="38"/>
      <c r="AF912" s="38"/>
      <c r="AG912" s="38"/>
      <c r="AH912" s="38"/>
    </row>
    <row r="913" spans="3:34" ht="20.100000000000001" customHeight="1">
      <c r="C913" s="113"/>
      <c r="D913" s="114"/>
      <c r="P913" s="82"/>
      <c r="Q913" s="82"/>
      <c r="R913" s="38"/>
      <c r="S913" s="38"/>
      <c r="T913" s="38"/>
      <c r="U913" s="38"/>
      <c r="V913" s="38"/>
      <c r="W913" s="38"/>
      <c r="X913" s="38"/>
      <c r="Y913" s="38"/>
      <c r="Z913" s="38"/>
      <c r="AA913" s="38"/>
      <c r="AB913" s="38"/>
      <c r="AC913" s="38"/>
      <c r="AD913" s="38"/>
      <c r="AE913" s="38"/>
      <c r="AF913" s="38"/>
      <c r="AG913" s="38"/>
      <c r="AH913" s="38"/>
    </row>
    <row r="914" spans="3:34" ht="20.100000000000001" customHeight="1">
      <c r="C914" s="113"/>
      <c r="D914" s="114"/>
      <c r="P914" s="82"/>
      <c r="Q914" s="82"/>
      <c r="R914" s="38"/>
      <c r="S914" s="38"/>
      <c r="T914" s="38"/>
      <c r="U914" s="38"/>
      <c r="V914" s="38"/>
      <c r="W914" s="38"/>
      <c r="X914" s="38"/>
      <c r="Y914" s="38"/>
      <c r="Z914" s="38"/>
      <c r="AA914" s="38"/>
      <c r="AB914" s="38"/>
      <c r="AC914" s="38"/>
      <c r="AD914" s="38"/>
      <c r="AE914" s="38"/>
      <c r="AF914" s="38"/>
      <c r="AG914" s="38"/>
      <c r="AH914" s="38"/>
    </row>
    <row r="915" spans="3:34" ht="20.100000000000001" customHeight="1">
      <c r="C915" s="113"/>
      <c r="D915" s="114"/>
      <c r="P915" s="82"/>
      <c r="Q915" s="82"/>
      <c r="R915" s="38"/>
      <c r="S915" s="38"/>
      <c r="T915" s="38"/>
      <c r="U915" s="38"/>
      <c r="V915" s="38"/>
      <c r="W915" s="38"/>
      <c r="X915" s="38"/>
      <c r="Y915" s="38"/>
      <c r="Z915" s="38"/>
      <c r="AA915" s="38"/>
      <c r="AB915" s="38"/>
      <c r="AC915" s="38"/>
      <c r="AD915" s="38"/>
      <c r="AE915" s="38"/>
      <c r="AF915" s="38"/>
      <c r="AG915" s="38"/>
      <c r="AH915" s="38"/>
    </row>
    <row r="916" spans="3:34" ht="20.100000000000001" customHeight="1">
      <c r="C916" s="113"/>
      <c r="D916" s="114"/>
      <c r="P916" s="82"/>
      <c r="Q916" s="82"/>
      <c r="R916" s="38"/>
      <c r="S916" s="38"/>
      <c r="T916" s="38"/>
      <c r="U916" s="38"/>
      <c r="V916" s="38"/>
      <c r="W916" s="38"/>
      <c r="X916" s="38"/>
      <c r="Y916" s="38"/>
      <c r="Z916" s="38"/>
      <c r="AA916" s="38"/>
      <c r="AB916" s="38"/>
      <c r="AC916" s="38"/>
      <c r="AD916" s="38"/>
      <c r="AE916" s="38"/>
      <c r="AF916" s="38"/>
      <c r="AG916" s="38"/>
      <c r="AH916" s="38"/>
    </row>
    <row r="917" spans="3:34" ht="20.100000000000001" customHeight="1">
      <c r="C917" s="113"/>
      <c r="D917" s="114"/>
      <c r="P917" s="82"/>
      <c r="Q917" s="82"/>
      <c r="R917" s="38"/>
      <c r="S917" s="38"/>
      <c r="T917" s="38"/>
      <c r="U917" s="38"/>
      <c r="V917" s="38"/>
      <c r="W917" s="38"/>
      <c r="X917" s="38"/>
      <c r="Y917" s="38"/>
      <c r="Z917" s="38"/>
      <c r="AA917" s="38"/>
      <c r="AB917" s="38"/>
      <c r="AC917" s="38"/>
      <c r="AD917" s="38"/>
      <c r="AE917" s="38"/>
      <c r="AF917" s="38"/>
      <c r="AG917" s="38"/>
      <c r="AH917" s="38"/>
    </row>
    <row r="918" spans="3:34" ht="20.100000000000001" customHeight="1">
      <c r="C918" s="113"/>
      <c r="D918" s="114"/>
      <c r="P918" s="82"/>
      <c r="Q918" s="82"/>
      <c r="R918" s="38"/>
      <c r="S918" s="38"/>
      <c r="T918" s="38"/>
      <c r="U918" s="38"/>
      <c r="V918" s="38"/>
      <c r="W918" s="38"/>
      <c r="X918" s="38"/>
      <c r="Y918" s="38"/>
      <c r="Z918" s="38"/>
      <c r="AA918" s="38"/>
      <c r="AB918" s="38"/>
      <c r="AC918" s="38"/>
      <c r="AD918" s="38"/>
      <c r="AE918" s="38"/>
      <c r="AF918" s="38"/>
      <c r="AG918" s="38"/>
      <c r="AH918" s="38"/>
    </row>
    <row r="919" spans="3:34" ht="20.100000000000001" customHeight="1">
      <c r="C919" s="113"/>
      <c r="D919" s="114"/>
      <c r="P919" s="82"/>
      <c r="Q919" s="82"/>
      <c r="R919" s="38"/>
      <c r="S919" s="38"/>
      <c r="T919" s="38"/>
      <c r="U919" s="38"/>
      <c r="V919" s="38"/>
      <c r="W919" s="38"/>
      <c r="X919" s="38"/>
      <c r="Y919" s="38"/>
      <c r="Z919" s="38"/>
      <c r="AA919" s="38"/>
      <c r="AB919" s="38"/>
      <c r="AC919" s="38"/>
      <c r="AD919" s="38"/>
      <c r="AE919" s="38"/>
      <c r="AF919" s="38"/>
      <c r="AG919" s="38"/>
      <c r="AH919" s="38"/>
    </row>
    <row r="920" spans="3:34" ht="20.100000000000001" customHeight="1">
      <c r="C920" s="113"/>
      <c r="D920" s="114"/>
      <c r="P920" s="82"/>
      <c r="Q920" s="82"/>
      <c r="R920" s="38"/>
      <c r="S920" s="38"/>
      <c r="T920" s="38"/>
      <c r="U920" s="38"/>
      <c r="V920" s="38"/>
      <c r="W920" s="38"/>
      <c r="X920" s="38"/>
      <c r="Y920" s="38"/>
      <c r="Z920" s="38"/>
      <c r="AA920" s="38"/>
      <c r="AB920" s="38"/>
      <c r="AC920" s="38"/>
      <c r="AD920" s="38"/>
      <c r="AE920" s="38"/>
      <c r="AF920" s="38"/>
      <c r="AG920" s="38"/>
      <c r="AH920" s="38"/>
    </row>
    <row r="921" spans="3:34" ht="20.100000000000001" customHeight="1">
      <c r="C921" s="113"/>
      <c r="D921" s="114"/>
      <c r="P921" s="82"/>
      <c r="Q921" s="82"/>
      <c r="R921" s="38"/>
      <c r="S921" s="38"/>
      <c r="T921" s="38"/>
      <c r="U921" s="38"/>
      <c r="V921" s="38"/>
      <c r="W921" s="38"/>
      <c r="X921" s="38"/>
      <c r="Y921" s="38"/>
      <c r="Z921" s="38"/>
      <c r="AA921" s="38"/>
      <c r="AB921" s="38"/>
      <c r="AC921" s="38"/>
      <c r="AD921" s="38"/>
      <c r="AE921" s="38"/>
      <c r="AF921" s="38"/>
      <c r="AG921" s="38"/>
      <c r="AH921" s="38"/>
    </row>
    <row r="922" spans="3:34" ht="20.100000000000001" customHeight="1">
      <c r="C922" s="113"/>
      <c r="D922" s="114"/>
      <c r="P922" s="82"/>
      <c r="Q922" s="82"/>
      <c r="R922" s="38"/>
      <c r="S922" s="38"/>
      <c r="T922" s="38"/>
      <c r="U922" s="38"/>
      <c r="V922" s="38"/>
      <c r="W922" s="38"/>
      <c r="X922" s="38"/>
      <c r="Y922" s="38"/>
      <c r="Z922" s="38"/>
      <c r="AA922" s="38"/>
      <c r="AB922" s="38"/>
      <c r="AC922" s="38"/>
      <c r="AD922" s="38"/>
      <c r="AE922" s="38"/>
      <c r="AF922" s="38"/>
      <c r="AG922" s="38"/>
      <c r="AH922" s="38"/>
    </row>
    <row r="923" spans="3:34" ht="20.100000000000001" customHeight="1">
      <c r="C923" s="113"/>
      <c r="D923" s="114"/>
      <c r="P923" s="82"/>
      <c r="Q923" s="82"/>
      <c r="R923" s="38"/>
      <c r="S923" s="38"/>
      <c r="T923" s="38"/>
      <c r="U923" s="38"/>
      <c r="V923" s="38"/>
      <c r="W923" s="38"/>
      <c r="X923" s="38"/>
      <c r="Y923" s="38"/>
      <c r="Z923" s="38"/>
      <c r="AA923" s="38"/>
      <c r="AB923" s="38"/>
      <c r="AC923" s="38"/>
      <c r="AD923" s="38"/>
      <c r="AE923" s="38"/>
      <c r="AF923" s="38"/>
      <c r="AG923" s="38"/>
      <c r="AH923" s="38"/>
    </row>
    <row r="924" spans="3:34" ht="20.100000000000001" customHeight="1">
      <c r="C924" s="113"/>
      <c r="D924" s="114"/>
      <c r="P924" s="82"/>
      <c r="Q924" s="82"/>
      <c r="R924" s="38"/>
      <c r="S924" s="38"/>
      <c r="T924" s="38"/>
      <c r="U924" s="38"/>
      <c r="V924" s="38"/>
      <c r="W924" s="38"/>
      <c r="X924" s="38"/>
      <c r="Y924" s="38"/>
      <c r="Z924" s="38"/>
      <c r="AA924" s="38"/>
      <c r="AB924" s="38"/>
      <c r="AC924" s="38"/>
      <c r="AD924" s="38"/>
      <c r="AE924" s="38"/>
      <c r="AF924" s="38"/>
      <c r="AG924" s="38"/>
      <c r="AH924" s="38"/>
    </row>
    <row r="925" spans="3:34" ht="20.100000000000001" customHeight="1">
      <c r="C925" s="113"/>
      <c r="D925" s="114"/>
      <c r="P925" s="82"/>
      <c r="Q925" s="82"/>
      <c r="R925" s="38"/>
      <c r="S925" s="38"/>
      <c r="T925" s="38"/>
      <c r="U925" s="38"/>
      <c r="V925" s="38"/>
      <c r="W925" s="38"/>
      <c r="X925" s="38"/>
      <c r="Y925" s="38"/>
      <c r="Z925" s="38"/>
      <c r="AA925" s="38"/>
      <c r="AB925" s="38"/>
      <c r="AC925" s="38"/>
      <c r="AD925" s="38"/>
      <c r="AE925" s="38"/>
      <c r="AF925" s="38"/>
      <c r="AG925" s="38"/>
      <c r="AH925" s="38"/>
    </row>
    <row r="926" spans="3:34" ht="20.100000000000001" customHeight="1">
      <c r="C926" s="113"/>
      <c r="D926" s="114"/>
      <c r="P926" s="82"/>
      <c r="Q926" s="82"/>
      <c r="R926" s="38"/>
      <c r="S926" s="38"/>
      <c r="T926" s="38"/>
      <c r="U926" s="38"/>
      <c r="V926" s="38"/>
      <c r="W926" s="38"/>
      <c r="X926" s="38"/>
      <c r="Y926" s="38"/>
      <c r="Z926" s="38"/>
      <c r="AA926" s="38"/>
      <c r="AB926" s="38"/>
      <c r="AC926" s="38"/>
      <c r="AD926" s="38"/>
      <c r="AE926" s="38"/>
      <c r="AF926" s="38"/>
      <c r="AG926" s="38"/>
      <c r="AH926" s="38"/>
    </row>
    <row r="927" spans="3:34" ht="20.100000000000001" customHeight="1">
      <c r="C927" s="113"/>
      <c r="D927" s="114"/>
      <c r="P927" s="82"/>
      <c r="Q927" s="82"/>
      <c r="R927" s="38"/>
      <c r="S927" s="38"/>
      <c r="T927" s="38"/>
      <c r="U927" s="38"/>
      <c r="V927" s="38"/>
      <c r="W927" s="38"/>
      <c r="X927" s="38"/>
      <c r="Y927" s="38"/>
      <c r="Z927" s="38"/>
      <c r="AA927" s="38"/>
      <c r="AB927" s="38"/>
      <c r="AC927" s="38"/>
      <c r="AD927" s="38"/>
      <c r="AE927" s="38"/>
      <c r="AF927" s="38"/>
      <c r="AG927" s="38"/>
      <c r="AH927" s="38"/>
    </row>
    <row r="928" spans="3:34" ht="20.100000000000001" customHeight="1">
      <c r="C928" s="113"/>
      <c r="D928" s="114"/>
      <c r="P928" s="82"/>
      <c r="Q928" s="82"/>
      <c r="R928" s="38"/>
      <c r="S928" s="38"/>
      <c r="T928" s="38"/>
      <c r="U928" s="38"/>
      <c r="V928" s="38"/>
      <c r="W928" s="38"/>
      <c r="X928" s="38"/>
      <c r="Y928" s="38"/>
      <c r="Z928" s="38"/>
      <c r="AA928" s="38"/>
      <c r="AB928" s="38"/>
      <c r="AC928" s="38"/>
      <c r="AD928" s="38"/>
      <c r="AE928" s="38"/>
      <c r="AF928" s="38"/>
      <c r="AG928" s="38"/>
      <c r="AH928" s="38"/>
    </row>
    <row r="929" spans="3:34" ht="20.100000000000001" customHeight="1">
      <c r="C929" s="113"/>
      <c r="D929" s="114"/>
      <c r="P929" s="82"/>
      <c r="Q929" s="82"/>
      <c r="R929" s="38"/>
      <c r="S929" s="38"/>
      <c r="T929" s="38"/>
      <c r="U929" s="38"/>
      <c r="V929" s="38"/>
      <c r="W929" s="38"/>
      <c r="X929" s="38"/>
      <c r="Y929" s="38"/>
      <c r="Z929" s="38"/>
      <c r="AA929" s="38"/>
      <c r="AB929" s="38"/>
      <c r="AC929" s="38"/>
      <c r="AD929" s="38"/>
      <c r="AE929" s="38"/>
      <c r="AF929" s="38"/>
      <c r="AG929" s="38"/>
      <c r="AH929" s="38"/>
    </row>
    <row r="930" spans="3:34" ht="20.100000000000001" customHeight="1">
      <c r="C930" s="113"/>
      <c r="D930" s="114"/>
      <c r="P930" s="82"/>
      <c r="Q930" s="82"/>
      <c r="R930" s="38"/>
      <c r="S930" s="38"/>
      <c r="T930" s="38"/>
      <c r="U930" s="38"/>
      <c r="V930" s="38"/>
      <c r="W930" s="38"/>
      <c r="X930" s="38"/>
      <c r="Y930" s="38"/>
      <c r="Z930" s="38"/>
      <c r="AA930" s="38"/>
      <c r="AB930" s="38"/>
      <c r="AC930" s="38"/>
      <c r="AD930" s="38"/>
      <c r="AE930" s="38"/>
      <c r="AF930" s="38"/>
      <c r="AG930" s="38"/>
      <c r="AH930" s="38"/>
    </row>
    <row r="931" spans="3:34" ht="20.100000000000001" customHeight="1">
      <c r="C931" s="113"/>
      <c r="D931" s="114"/>
      <c r="P931" s="82"/>
      <c r="Q931" s="82"/>
      <c r="R931" s="38"/>
      <c r="S931" s="38"/>
      <c r="T931" s="38"/>
      <c r="U931" s="38"/>
      <c r="V931" s="38"/>
      <c r="W931" s="38"/>
      <c r="X931" s="38"/>
      <c r="Y931" s="38"/>
      <c r="Z931" s="38"/>
      <c r="AA931" s="38"/>
      <c r="AB931" s="38"/>
      <c r="AC931" s="38"/>
      <c r="AD931" s="38"/>
      <c r="AE931" s="38"/>
      <c r="AF931" s="38"/>
      <c r="AG931" s="38"/>
      <c r="AH931" s="38"/>
    </row>
    <row r="932" spans="3:34" ht="20.100000000000001" customHeight="1">
      <c r="C932" s="113"/>
      <c r="D932" s="114"/>
      <c r="P932" s="82"/>
      <c r="Q932" s="82"/>
      <c r="R932" s="38"/>
      <c r="S932" s="38"/>
      <c r="T932" s="38"/>
      <c r="U932" s="38"/>
      <c r="V932" s="38"/>
      <c r="W932" s="38"/>
      <c r="X932" s="38"/>
      <c r="Y932" s="38"/>
      <c r="Z932" s="38"/>
      <c r="AA932" s="38"/>
      <c r="AB932" s="38"/>
      <c r="AC932" s="38"/>
      <c r="AD932" s="38"/>
      <c r="AE932" s="38"/>
      <c r="AF932" s="38"/>
      <c r="AG932" s="38"/>
      <c r="AH932" s="38"/>
    </row>
    <row r="933" spans="3:34" ht="20.100000000000001" customHeight="1">
      <c r="C933" s="113"/>
      <c r="D933" s="114"/>
      <c r="P933" s="82"/>
      <c r="Q933" s="82"/>
      <c r="R933" s="38"/>
      <c r="S933" s="38"/>
      <c r="T933" s="38"/>
      <c r="U933" s="38"/>
      <c r="V933" s="38"/>
      <c r="W933" s="38"/>
      <c r="X933" s="38"/>
      <c r="Y933" s="38"/>
      <c r="Z933" s="38"/>
      <c r="AA933" s="38"/>
      <c r="AB933" s="38"/>
      <c r="AC933" s="38"/>
      <c r="AD933" s="38"/>
      <c r="AE933" s="38"/>
      <c r="AF933" s="38"/>
      <c r="AG933" s="38"/>
      <c r="AH933" s="38"/>
    </row>
    <row r="934" spans="3:34" ht="20.100000000000001" customHeight="1">
      <c r="C934" s="113"/>
      <c r="D934" s="114"/>
      <c r="P934" s="82"/>
      <c r="Q934" s="82"/>
      <c r="R934" s="38"/>
      <c r="S934" s="38"/>
      <c r="T934" s="38"/>
      <c r="U934" s="38"/>
      <c r="V934" s="38"/>
      <c r="W934" s="38"/>
      <c r="X934" s="38"/>
      <c r="Y934" s="38"/>
      <c r="Z934" s="38"/>
      <c r="AA934" s="38"/>
      <c r="AB934" s="38"/>
      <c r="AC934" s="38"/>
      <c r="AD934" s="38"/>
      <c r="AE934" s="38"/>
      <c r="AF934" s="38"/>
      <c r="AG934" s="38"/>
      <c r="AH934" s="38"/>
    </row>
    <row r="935" spans="3:34" ht="20.100000000000001" customHeight="1">
      <c r="C935" s="113"/>
      <c r="D935" s="114"/>
      <c r="P935" s="82"/>
      <c r="Q935" s="82"/>
      <c r="R935" s="38"/>
      <c r="S935" s="38"/>
      <c r="T935" s="38"/>
      <c r="U935" s="38"/>
      <c r="V935" s="38"/>
      <c r="W935" s="38"/>
      <c r="X935" s="38"/>
      <c r="Y935" s="38"/>
      <c r="Z935" s="38"/>
      <c r="AA935" s="38"/>
      <c r="AB935" s="38"/>
      <c r="AC935" s="38"/>
      <c r="AD935" s="38"/>
      <c r="AE935" s="38"/>
      <c r="AF935" s="38"/>
      <c r="AG935" s="38"/>
      <c r="AH935" s="38"/>
    </row>
    <row r="936" spans="3:34" ht="20.100000000000001" customHeight="1">
      <c r="C936" s="113"/>
      <c r="D936" s="114"/>
      <c r="P936" s="82"/>
      <c r="Q936" s="82"/>
      <c r="R936" s="38"/>
      <c r="S936" s="38"/>
      <c r="T936" s="38"/>
      <c r="U936" s="38"/>
      <c r="V936" s="38"/>
      <c r="W936" s="38"/>
      <c r="X936" s="38"/>
      <c r="Y936" s="38"/>
      <c r="Z936" s="38"/>
      <c r="AA936" s="38"/>
      <c r="AB936" s="38"/>
      <c r="AC936" s="38"/>
      <c r="AD936" s="38"/>
      <c r="AE936" s="38"/>
      <c r="AF936" s="38"/>
      <c r="AG936" s="38"/>
      <c r="AH936" s="38"/>
    </row>
    <row r="937" spans="3:34" ht="20.100000000000001" customHeight="1">
      <c r="C937" s="113"/>
      <c r="D937" s="114"/>
      <c r="P937" s="82"/>
      <c r="Q937" s="82"/>
      <c r="R937" s="38"/>
      <c r="S937" s="38"/>
      <c r="T937" s="38"/>
      <c r="U937" s="38"/>
      <c r="V937" s="38"/>
      <c r="W937" s="38"/>
      <c r="X937" s="38"/>
      <c r="Y937" s="38"/>
      <c r="Z937" s="38"/>
      <c r="AA937" s="38"/>
      <c r="AB937" s="38"/>
      <c r="AC937" s="38"/>
      <c r="AD937" s="38"/>
      <c r="AE937" s="38"/>
      <c r="AF937" s="38"/>
      <c r="AG937" s="38"/>
      <c r="AH937" s="38"/>
    </row>
    <row r="938" spans="3:34" ht="20.100000000000001" customHeight="1">
      <c r="C938" s="113"/>
      <c r="D938" s="114"/>
      <c r="P938" s="82"/>
      <c r="Q938" s="82"/>
      <c r="R938" s="38"/>
      <c r="S938" s="38"/>
      <c r="T938" s="38"/>
      <c r="U938" s="38"/>
      <c r="V938" s="38"/>
      <c r="W938" s="38"/>
      <c r="X938" s="38"/>
      <c r="Y938" s="38"/>
      <c r="Z938" s="38"/>
      <c r="AA938" s="38"/>
      <c r="AB938" s="38"/>
      <c r="AC938" s="38"/>
      <c r="AD938" s="38"/>
      <c r="AE938" s="38"/>
      <c r="AF938" s="38"/>
      <c r="AG938" s="38"/>
      <c r="AH938" s="38"/>
    </row>
    <row r="939" spans="3:34" ht="20.100000000000001" customHeight="1">
      <c r="C939" s="113"/>
      <c r="D939" s="114"/>
      <c r="P939" s="82"/>
      <c r="Q939" s="82"/>
      <c r="R939" s="38"/>
      <c r="S939" s="38"/>
      <c r="T939" s="38"/>
      <c r="U939" s="38"/>
      <c r="V939" s="38"/>
      <c r="W939" s="38"/>
      <c r="X939" s="38"/>
      <c r="Y939" s="38"/>
      <c r="Z939" s="38"/>
      <c r="AA939" s="38"/>
      <c r="AB939" s="38"/>
      <c r="AC939" s="38"/>
      <c r="AD939" s="38"/>
      <c r="AE939" s="38"/>
      <c r="AF939" s="38"/>
      <c r="AG939" s="38"/>
      <c r="AH939" s="38"/>
    </row>
    <row r="940" spans="3:34" ht="20.100000000000001" customHeight="1">
      <c r="C940" s="113"/>
      <c r="D940" s="114"/>
      <c r="P940" s="82"/>
      <c r="Q940" s="82"/>
      <c r="R940" s="38"/>
      <c r="S940" s="38"/>
      <c r="T940" s="38"/>
      <c r="U940" s="38"/>
      <c r="V940" s="38"/>
      <c r="W940" s="38"/>
      <c r="X940" s="38"/>
      <c r="Y940" s="38"/>
      <c r="Z940" s="38"/>
      <c r="AA940" s="38"/>
      <c r="AB940" s="38"/>
      <c r="AC940" s="38"/>
      <c r="AD940" s="38"/>
      <c r="AE940" s="38"/>
      <c r="AF940" s="38"/>
      <c r="AG940" s="38"/>
      <c r="AH940" s="38"/>
    </row>
    <row r="941" spans="3:34" ht="20.100000000000001" customHeight="1">
      <c r="C941" s="113"/>
      <c r="D941" s="114"/>
      <c r="P941" s="82"/>
      <c r="Q941" s="82"/>
      <c r="R941" s="38"/>
      <c r="S941" s="38"/>
      <c r="T941" s="38"/>
      <c r="U941" s="38"/>
      <c r="V941" s="38"/>
      <c r="W941" s="38"/>
      <c r="X941" s="38"/>
      <c r="Y941" s="38"/>
      <c r="Z941" s="38"/>
      <c r="AA941" s="38"/>
      <c r="AB941" s="38"/>
      <c r="AC941" s="38"/>
      <c r="AD941" s="38"/>
      <c r="AE941" s="38"/>
      <c r="AF941" s="38"/>
      <c r="AG941" s="38"/>
      <c r="AH941" s="38"/>
    </row>
    <row r="942" spans="3:34" ht="20.100000000000001" customHeight="1">
      <c r="C942" s="113"/>
      <c r="D942" s="114"/>
      <c r="P942" s="82"/>
      <c r="Q942" s="82"/>
      <c r="R942" s="38"/>
      <c r="S942" s="38"/>
      <c r="T942" s="38"/>
      <c r="U942" s="38"/>
      <c r="V942" s="38"/>
      <c r="W942" s="38"/>
      <c r="X942" s="38"/>
      <c r="Y942" s="38"/>
      <c r="Z942" s="38"/>
      <c r="AA942" s="38"/>
      <c r="AB942" s="38"/>
      <c r="AC942" s="38"/>
      <c r="AD942" s="38"/>
      <c r="AE942" s="38"/>
      <c r="AF942" s="38"/>
      <c r="AG942" s="38"/>
      <c r="AH942" s="38"/>
    </row>
    <row r="943" spans="3:34" ht="20.100000000000001" customHeight="1">
      <c r="C943" s="113"/>
      <c r="D943" s="114"/>
      <c r="P943" s="82"/>
      <c r="Q943" s="82"/>
      <c r="R943" s="38"/>
      <c r="S943" s="38"/>
      <c r="T943" s="38"/>
      <c r="U943" s="38"/>
      <c r="V943" s="38"/>
      <c r="W943" s="38"/>
      <c r="X943" s="38"/>
      <c r="Y943" s="38"/>
      <c r="Z943" s="38"/>
      <c r="AA943" s="38"/>
      <c r="AB943" s="38"/>
      <c r="AC943" s="38"/>
      <c r="AD943" s="38"/>
      <c r="AE943" s="38"/>
      <c r="AF943" s="38"/>
      <c r="AG943" s="38"/>
      <c r="AH943" s="38"/>
    </row>
    <row r="944" spans="3:34" ht="20.100000000000001" customHeight="1">
      <c r="C944" s="113"/>
      <c r="D944" s="114"/>
      <c r="P944" s="82"/>
      <c r="Q944" s="82"/>
      <c r="R944" s="38"/>
      <c r="S944" s="38"/>
      <c r="T944" s="38"/>
      <c r="U944" s="38"/>
      <c r="V944" s="38"/>
      <c r="W944" s="38"/>
      <c r="X944" s="38"/>
      <c r="Y944" s="38"/>
      <c r="Z944" s="38"/>
      <c r="AA944" s="38"/>
      <c r="AB944" s="38"/>
      <c r="AC944" s="38"/>
      <c r="AD944" s="38"/>
      <c r="AE944" s="38"/>
      <c r="AF944" s="38"/>
      <c r="AG944" s="38"/>
      <c r="AH944" s="38"/>
    </row>
    <row r="945" spans="3:34" ht="20.100000000000001" customHeight="1">
      <c r="C945" s="113"/>
      <c r="D945" s="114"/>
      <c r="P945" s="82"/>
      <c r="Q945" s="82"/>
      <c r="R945" s="38"/>
      <c r="S945" s="38"/>
      <c r="T945" s="38"/>
      <c r="U945" s="38"/>
      <c r="V945" s="38"/>
      <c r="W945" s="38"/>
      <c r="X945" s="38"/>
      <c r="Y945" s="38"/>
      <c r="Z945" s="38"/>
      <c r="AA945" s="38"/>
      <c r="AB945" s="38"/>
      <c r="AC945" s="38"/>
      <c r="AD945" s="38"/>
      <c r="AE945" s="38"/>
      <c r="AF945" s="38"/>
      <c r="AG945" s="38"/>
      <c r="AH945" s="38"/>
    </row>
    <row r="946" spans="3:34" ht="20.100000000000001" customHeight="1">
      <c r="C946" s="113"/>
      <c r="D946" s="114"/>
      <c r="P946" s="82"/>
      <c r="Q946" s="82"/>
      <c r="R946" s="38"/>
      <c r="S946" s="38"/>
      <c r="T946" s="38"/>
      <c r="U946" s="38"/>
      <c r="V946" s="38"/>
      <c r="W946" s="38"/>
      <c r="X946" s="38"/>
      <c r="Y946" s="38"/>
      <c r="Z946" s="38"/>
      <c r="AA946" s="38"/>
      <c r="AB946" s="38"/>
      <c r="AC946" s="38"/>
      <c r="AD946" s="38"/>
      <c r="AE946" s="38"/>
      <c r="AF946" s="38"/>
      <c r="AG946" s="38"/>
      <c r="AH946" s="38"/>
    </row>
    <row r="947" spans="3:34" ht="20.100000000000001" customHeight="1">
      <c r="C947" s="113"/>
      <c r="D947" s="114"/>
      <c r="P947" s="82"/>
      <c r="Q947" s="82"/>
      <c r="R947" s="38"/>
      <c r="S947" s="38"/>
      <c r="T947" s="38"/>
      <c r="U947" s="38"/>
      <c r="V947" s="38"/>
      <c r="W947" s="38"/>
      <c r="X947" s="38"/>
      <c r="Y947" s="38"/>
      <c r="Z947" s="38"/>
      <c r="AA947" s="38"/>
      <c r="AB947" s="38"/>
      <c r="AC947" s="38"/>
      <c r="AD947" s="38"/>
      <c r="AE947" s="38"/>
      <c r="AF947" s="38"/>
      <c r="AG947" s="38"/>
      <c r="AH947" s="38"/>
    </row>
    <row r="948" spans="3:34" ht="20.100000000000001" customHeight="1">
      <c r="C948" s="113"/>
      <c r="D948" s="114"/>
      <c r="P948" s="82"/>
      <c r="Q948" s="82"/>
      <c r="R948" s="38"/>
      <c r="S948" s="38"/>
      <c r="T948" s="38"/>
      <c r="U948" s="38"/>
      <c r="V948" s="38"/>
      <c r="W948" s="38"/>
      <c r="X948" s="38"/>
      <c r="Y948" s="38"/>
      <c r="Z948" s="38"/>
      <c r="AA948" s="38"/>
      <c r="AB948" s="38"/>
      <c r="AC948" s="38"/>
      <c r="AD948" s="38"/>
      <c r="AE948" s="38"/>
      <c r="AF948" s="38"/>
      <c r="AG948" s="38"/>
      <c r="AH948" s="38"/>
    </row>
    <row r="949" spans="3:34" ht="20.100000000000001" customHeight="1">
      <c r="C949" s="113"/>
      <c r="D949" s="114"/>
      <c r="P949" s="82"/>
      <c r="Q949" s="82"/>
      <c r="R949" s="38"/>
      <c r="S949" s="38"/>
      <c r="T949" s="38"/>
      <c r="U949" s="38"/>
      <c r="V949" s="38"/>
      <c r="W949" s="38"/>
      <c r="X949" s="38"/>
      <c r="Y949" s="38"/>
      <c r="Z949" s="38"/>
      <c r="AA949" s="38"/>
      <c r="AB949" s="38"/>
      <c r="AC949" s="38"/>
      <c r="AD949" s="38"/>
      <c r="AE949" s="38"/>
      <c r="AF949" s="38"/>
      <c r="AG949" s="38"/>
      <c r="AH949" s="38"/>
    </row>
    <row r="950" spans="3:34" ht="20.100000000000001" customHeight="1">
      <c r="C950" s="113"/>
      <c r="D950" s="114"/>
      <c r="P950" s="82"/>
      <c r="Q950" s="82"/>
      <c r="R950" s="38"/>
      <c r="S950" s="38"/>
      <c r="T950" s="38"/>
      <c r="U950" s="38"/>
      <c r="V950" s="38"/>
      <c r="W950" s="38"/>
      <c r="X950" s="38"/>
      <c r="Y950" s="38"/>
      <c r="Z950" s="38"/>
      <c r="AA950" s="38"/>
      <c r="AB950" s="38"/>
      <c r="AC950" s="38"/>
      <c r="AD950" s="38"/>
      <c r="AE950" s="38"/>
      <c r="AF950" s="38"/>
      <c r="AG950" s="38"/>
      <c r="AH950" s="38"/>
    </row>
    <row r="951" spans="3:34" ht="20.100000000000001" customHeight="1">
      <c r="C951" s="113"/>
      <c r="D951" s="114"/>
      <c r="P951" s="82"/>
      <c r="Q951" s="82"/>
      <c r="R951" s="38"/>
      <c r="S951" s="38"/>
      <c r="T951" s="38"/>
      <c r="U951" s="38"/>
      <c r="V951" s="38"/>
      <c r="W951" s="38"/>
      <c r="X951" s="38"/>
      <c r="Y951" s="38"/>
      <c r="Z951" s="38"/>
      <c r="AA951" s="38"/>
      <c r="AB951" s="38"/>
      <c r="AC951" s="38"/>
      <c r="AD951" s="38"/>
      <c r="AE951" s="38"/>
      <c r="AF951" s="38"/>
      <c r="AG951" s="38"/>
      <c r="AH951" s="38"/>
    </row>
    <row r="952" spans="3:34" ht="20.100000000000001" customHeight="1">
      <c r="C952" s="113"/>
      <c r="D952" s="114"/>
      <c r="P952" s="82"/>
      <c r="Q952" s="82"/>
      <c r="R952" s="38"/>
      <c r="S952" s="38"/>
      <c r="T952" s="38"/>
      <c r="U952" s="38"/>
      <c r="V952" s="38"/>
      <c r="W952" s="38"/>
      <c r="X952" s="38"/>
      <c r="Y952" s="38"/>
      <c r="Z952" s="38"/>
      <c r="AA952" s="38"/>
      <c r="AB952" s="38"/>
      <c r="AC952" s="38"/>
      <c r="AD952" s="38"/>
      <c r="AE952" s="38"/>
      <c r="AF952" s="38"/>
      <c r="AG952" s="38"/>
      <c r="AH952" s="38"/>
    </row>
    <row r="953" spans="3:34" ht="20.100000000000001" customHeight="1">
      <c r="C953" s="113"/>
      <c r="D953" s="114"/>
      <c r="P953" s="82"/>
      <c r="Q953" s="82"/>
      <c r="R953" s="38"/>
      <c r="S953" s="38"/>
      <c r="T953" s="38"/>
      <c r="U953" s="38"/>
      <c r="V953" s="38"/>
      <c r="W953" s="38"/>
      <c r="X953" s="38"/>
      <c r="Y953" s="38"/>
      <c r="Z953" s="38"/>
      <c r="AA953" s="38"/>
      <c r="AB953" s="38"/>
      <c r="AC953" s="38"/>
      <c r="AD953" s="38"/>
      <c r="AE953" s="38"/>
      <c r="AF953" s="38"/>
      <c r="AG953" s="38"/>
      <c r="AH953" s="38"/>
    </row>
    <row r="954" spans="3:34" ht="20.100000000000001" customHeight="1">
      <c r="C954" s="113"/>
      <c r="D954" s="114"/>
      <c r="P954" s="82"/>
      <c r="Q954" s="82"/>
      <c r="R954" s="38"/>
      <c r="S954" s="38"/>
      <c r="T954" s="38"/>
      <c r="U954" s="38"/>
      <c r="V954" s="38"/>
      <c r="W954" s="38"/>
      <c r="X954" s="38"/>
      <c r="Y954" s="38"/>
      <c r="Z954" s="38"/>
      <c r="AA954" s="38"/>
      <c r="AB954" s="38"/>
      <c r="AC954" s="38"/>
      <c r="AD954" s="38"/>
      <c r="AE954" s="38"/>
      <c r="AF954" s="38"/>
      <c r="AG954" s="38"/>
      <c r="AH954" s="38"/>
    </row>
    <row r="955" spans="3:34" ht="20.100000000000001" customHeight="1">
      <c r="C955" s="113"/>
      <c r="D955" s="114"/>
      <c r="P955" s="82"/>
      <c r="Q955" s="82"/>
      <c r="R955" s="38"/>
      <c r="S955" s="38"/>
      <c r="T955" s="38"/>
      <c r="U955" s="38"/>
      <c r="V955" s="38"/>
      <c r="W955" s="38"/>
      <c r="X955" s="38"/>
      <c r="Y955" s="38"/>
      <c r="Z955" s="38"/>
      <c r="AA955" s="38"/>
      <c r="AB955" s="38"/>
      <c r="AC955" s="38"/>
      <c r="AD955" s="38"/>
      <c r="AE955" s="38"/>
      <c r="AF955" s="38"/>
      <c r="AG955" s="38"/>
      <c r="AH955" s="38"/>
    </row>
    <row r="956" spans="3:34" ht="20.100000000000001" customHeight="1">
      <c r="C956" s="113"/>
      <c r="D956" s="114"/>
      <c r="P956" s="82"/>
      <c r="Q956" s="82"/>
      <c r="R956" s="38"/>
      <c r="S956" s="38"/>
      <c r="T956" s="38"/>
      <c r="U956" s="38"/>
      <c r="V956" s="38"/>
      <c r="W956" s="38"/>
      <c r="X956" s="38"/>
      <c r="Y956" s="38"/>
      <c r="Z956" s="38"/>
      <c r="AA956" s="38"/>
      <c r="AB956" s="38"/>
      <c r="AC956" s="38"/>
      <c r="AD956" s="38"/>
      <c r="AE956" s="38"/>
      <c r="AF956" s="38"/>
      <c r="AG956" s="38"/>
      <c r="AH956" s="38"/>
    </row>
    <row r="957" spans="3:34" ht="20.100000000000001" customHeight="1">
      <c r="C957" s="113"/>
      <c r="D957" s="114"/>
      <c r="P957" s="82"/>
      <c r="Q957" s="82"/>
      <c r="R957" s="38"/>
      <c r="S957" s="38"/>
      <c r="T957" s="38"/>
      <c r="U957" s="38"/>
      <c r="V957" s="38"/>
      <c r="W957" s="38"/>
      <c r="X957" s="38"/>
      <c r="Y957" s="38"/>
      <c r="Z957" s="38"/>
      <c r="AA957" s="38"/>
      <c r="AB957" s="38"/>
      <c r="AC957" s="38"/>
      <c r="AD957" s="38"/>
      <c r="AE957" s="38"/>
      <c r="AF957" s="38"/>
      <c r="AG957" s="38"/>
      <c r="AH957" s="38"/>
    </row>
    <row r="958" spans="3:34" ht="20.100000000000001" customHeight="1">
      <c r="C958" s="113"/>
      <c r="D958" s="114"/>
      <c r="P958" s="82"/>
      <c r="Q958" s="82"/>
      <c r="R958" s="38"/>
      <c r="S958" s="38"/>
      <c r="T958" s="38"/>
      <c r="U958" s="38"/>
      <c r="V958" s="38"/>
      <c r="W958" s="38"/>
      <c r="X958" s="38"/>
      <c r="Y958" s="38"/>
      <c r="Z958" s="38"/>
      <c r="AA958" s="38"/>
      <c r="AB958" s="38"/>
      <c r="AC958" s="38"/>
      <c r="AD958" s="38"/>
      <c r="AE958" s="38"/>
      <c r="AF958" s="38"/>
      <c r="AG958" s="38"/>
      <c r="AH958" s="38"/>
    </row>
    <row r="959" spans="3:34" ht="20.100000000000001" customHeight="1">
      <c r="C959" s="113"/>
      <c r="D959" s="114"/>
      <c r="P959" s="82"/>
      <c r="Q959" s="82"/>
      <c r="R959" s="38"/>
      <c r="S959" s="38"/>
      <c r="T959" s="38"/>
      <c r="U959" s="38"/>
      <c r="V959" s="38"/>
      <c r="W959" s="38"/>
      <c r="X959" s="38"/>
      <c r="Y959" s="38"/>
      <c r="Z959" s="38"/>
      <c r="AA959" s="38"/>
      <c r="AB959" s="38"/>
      <c r="AC959" s="38"/>
      <c r="AD959" s="38"/>
      <c r="AE959" s="38"/>
      <c r="AF959" s="38"/>
      <c r="AG959" s="38"/>
      <c r="AH959" s="38"/>
    </row>
    <row r="960" spans="3:34" ht="20.100000000000001" customHeight="1">
      <c r="C960" s="113"/>
      <c r="D960" s="114"/>
      <c r="P960" s="82"/>
      <c r="Q960" s="82"/>
      <c r="R960" s="38"/>
      <c r="S960" s="38"/>
      <c r="T960" s="38"/>
      <c r="U960" s="38"/>
      <c r="V960" s="38"/>
      <c r="W960" s="38"/>
      <c r="X960" s="38"/>
      <c r="Y960" s="38"/>
      <c r="Z960" s="38"/>
      <c r="AA960" s="38"/>
      <c r="AB960" s="38"/>
      <c r="AC960" s="38"/>
      <c r="AD960" s="38"/>
      <c r="AE960" s="38"/>
      <c r="AF960" s="38"/>
      <c r="AG960" s="38"/>
      <c r="AH960" s="38"/>
    </row>
    <row r="961" spans="3:34" ht="20.100000000000001" customHeight="1">
      <c r="C961" s="113"/>
      <c r="D961" s="114"/>
      <c r="P961" s="82"/>
      <c r="Q961" s="82"/>
      <c r="R961" s="38"/>
      <c r="S961" s="38"/>
      <c r="T961" s="38"/>
      <c r="U961" s="38"/>
      <c r="V961" s="38"/>
      <c r="W961" s="38"/>
      <c r="X961" s="38"/>
      <c r="Y961" s="38"/>
      <c r="Z961" s="38"/>
      <c r="AA961" s="38"/>
      <c r="AB961" s="38"/>
      <c r="AC961" s="38"/>
      <c r="AD961" s="38"/>
      <c r="AE961" s="38"/>
      <c r="AF961" s="38"/>
      <c r="AG961" s="38"/>
      <c r="AH961" s="38"/>
    </row>
    <row r="962" spans="3:34" ht="20.100000000000001" customHeight="1">
      <c r="C962" s="113"/>
      <c r="D962" s="114"/>
      <c r="P962" s="82"/>
      <c r="Q962" s="82"/>
      <c r="R962" s="38"/>
      <c r="S962" s="38"/>
      <c r="T962" s="38"/>
      <c r="U962" s="38"/>
      <c r="V962" s="38"/>
      <c r="W962" s="38"/>
      <c r="X962" s="38"/>
      <c r="Y962" s="38"/>
      <c r="Z962" s="38"/>
      <c r="AA962" s="38"/>
      <c r="AB962" s="38"/>
      <c r="AC962" s="38"/>
      <c r="AD962" s="38"/>
      <c r="AE962" s="38"/>
      <c r="AF962" s="38"/>
      <c r="AG962" s="38"/>
      <c r="AH962" s="38"/>
    </row>
    <row r="963" spans="3:34" ht="20.100000000000001" customHeight="1">
      <c r="C963" s="113"/>
      <c r="D963" s="114"/>
      <c r="P963" s="82"/>
      <c r="Q963" s="82"/>
      <c r="R963" s="38"/>
      <c r="S963" s="38"/>
      <c r="T963" s="38"/>
      <c r="U963" s="38"/>
      <c r="V963" s="38"/>
      <c r="W963" s="38"/>
      <c r="X963" s="38"/>
      <c r="Y963" s="38"/>
      <c r="Z963" s="38"/>
      <c r="AA963" s="38"/>
      <c r="AB963" s="38"/>
      <c r="AC963" s="38"/>
      <c r="AD963" s="38"/>
      <c r="AE963" s="38"/>
      <c r="AF963" s="38"/>
      <c r="AG963" s="38"/>
      <c r="AH963" s="38"/>
    </row>
    <row r="964" spans="3:34" ht="20.100000000000001" customHeight="1">
      <c r="C964" s="113"/>
      <c r="D964" s="114"/>
      <c r="P964" s="82"/>
      <c r="Q964" s="82"/>
      <c r="R964" s="38"/>
      <c r="S964" s="38"/>
      <c r="T964" s="38"/>
      <c r="U964" s="38"/>
      <c r="V964" s="38"/>
      <c r="W964" s="38"/>
      <c r="X964" s="38"/>
      <c r="Y964" s="38"/>
      <c r="Z964" s="38"/>
      <c r="AA964" s="38"/>
      <c r="AB964" s="38"/>
      <c r="AC964" s="38"/>
      <c r="AD964" s="38"/>
      <c r="AE964" s="38"/>
      <c r="AF964" s="38"/>
      <c r="AG964" s="38"/>
      <c r="AH964" s="38"/>
    </row>
    <row r="965" spans="3:34" ht="20.100000000000001" customHeight="1">
      <c r="C965" s="113"/>
      <c r="D965" s="114"/>
      <c r="P965" s="82"/>
      <c r="Q965" s="82"/>
      <c r="R965" s="38"/>
      <c r="S965" s="38"/>
      <c r="T965" s="38"/>
      <c r="U965" s="38"/>
      <c r="V965" s="38"/>
      <c r="W965" s="38"/>
      <c r="X965" s="38"/>
      <c r="Y965" s="38"/>
      <c r="Z965" s="38"/>
      <c r="AA965" s="38"/>
      <c r="AB965" s="38"/>
      <c r="AC965" s="38"/>
      <c r="AD965" s="38"/>
      <c r="AE965" s="38"/>
      <c r="AF965" s="38"/>
      <c r="AG965" s="38"/>
      <c r="AH965" s="38"/>
    </row>
    <row r="966" spans="3:34" ht="20.100000000000001" customHeight="1">
      <c r="C966" s="113"/>
      <c r="D966" s="114"/>
      <c r="P966" s="82"/>
      <c r="Q966" s="82"/>
      <c r="R966" s="38"/>
      <c r="S966" s="38"/>
      <c r="T966" s="38"/>
      <c r="U966" s="38"/>
      <c r="V966" s="38"/>
      <c r="W966" s="38"/>
      <c r="X966" s="38"/>
      <c r="Y966" s="38"/>
      <c r="Z966" s="38"/>
      <c r="AA966" s="38"/>
      <c r="AB966" s="38"/>
      <c r="AC966" s="38"/>
      <c r="AD966" s="38"/>
      <c r="AE966" s="38"/>
      <c r="AF966" s="38"/>
      <c r="AG966" s="38"/>
      <c r="AH966" s="38"/>
    </row>
    <row r="967" spans="3:34" ht="20.100000000000001" customHeight="1">
      <c r="C967" s="113"/>
      <c r="D967" s="114"/>
      <c r="P967" s="82"/>
      <c r="Q967" s="82"/>
      <c r="R967" s="38"/>
      <c r="S967" s="38"/>
      <c r="T967" s="38"/>
      <c r="U967" s="38"/>
      <c r="V967" s="38"/>
      <c r="W967" s="38"/>
      <c r="X967" s="38"/>
      <c r="Y967" s="38"/>
      <c r="Z967" s="38"/>
      <c r="AA967" s="38"/>
      <c r="AB967" s="38"/>
      <c r="AC967" s="38"/>
      <c r="AD967" s="38"/>
      <c r="AE967" s="38"/>
      <c r="AF967" s="38"/>
      <c r="AG967" s="38"/>
      <c r="AH967" s="38"/>
    </row>
    <row r="968" spans="3:34" ht="20.100000000000001" customHeight="1">
      <c r="C968" s="113"/>
      <c r="D968" s="114"/>
      <c r="P968" s="82"/>
      <c r="Q968" s="82"/>
      <c r="R968" s="38"/>
      <c r="S968" s="38"/>
      <c r="T968" s="38"/>
      <c r="U968" s="38"/>
      <c r="V968" s="38"/>
      <c r="W968" s="38"/>
      <c r="X968" s="38"/>
      <c r="Y968" s="38"/>
      <c r="Z968" s="38"/>
      <c r="AA968" s="38"/>
      <c r="AB968" s="38"/>
      <c r="AC968" s="38"/>
      <c r="AD968" s="38"/>
      <c r="AE968" s="38"/>
      <c r="AF968" s="38"/>
      <c r="AG968" s="38"/>
      <c r="AH968" s="38"/>
    </row>
    <row r="969" spans="3:34" ht="20.100000000000001" customHeight="1">
      <c r="C969" s="113"/>
      <c r="D969" s="114"/>
      <c r="P969" s="82"/>
      <c r="Q969" s="82"/>
      <c r="R969" s="38"/>
      <c r="S969" s="38"/>
      <c r="T969" s="38"/>
      <c r="U969" s="38"/>
      <c r="V969" s="38"/>
      <c r="W969" s="38"/>
      <c r="X969" s="38"/>
      <c r="Y969" s="38"/>
      <c r="Z969" s="38"/>
      <c r="AA969" s="38"/>
      <c r="AB969" s="38"/>
      <c r="AC969" s="38"/>
      <c r="AD969" s="38"/>
      <c r="AE969" s="38"/>
      <c r="AF969" s="38"/>
      <c r="AG969" s="38"/>
      <c r="AH969" s="38"/>
    </row>
    <row r="970" spans="3:34" ht="20.100000000000001" customHeight="1">
      <c r="C970" s="113"/>
      <c r="D970" s="114"/>
      <c r="P970" s="82"/>
      <c r="Q970" s="82"/>
      <c r="R970" s="38"/>
      <c r="S970" s="38"/>
      <c r="T970" s="38"/>
      <c r="U970" s="38"/>
      <c r="V970" s="38"/>
      <c r="W970" s="38"/>
      <c r="X970" s="38"/>
      <c r="Y970" s="38"/>
      <c r="Z970" s="38"/>
      <c r="AA970" s="38"/>
      <c r="AB970" s="38"/>
      <c r="AC970" s="38"/>
      <c r="AD970" s="38"/>
      <c r="AE970" s="38"/>
      <c r="AF970" s="38"/>
      <c r="AG970" s="38"/>
      <c r="AH970" s="38"/>
    </row>
    <row r="971" spans="3:34" ht="20.100000000000001" customHeight="1">
      <c r="C971" s="113"/>
      <c r="D971" s="114"/>
      <c r="P971" s="82"/>
      <c r="Q971" s="82"/>
      <c r="R971" s="38"/>
      <c r="S971" s="38"/>
      <c r="T971" s="38"/>
      <c r="U971" s="38"/>
      <c r="V971" s="38"/>
      <c r="W971" s="38"/>
      <c r="X971" s="38"/>
      <c r="Y971" s="38"/>
      <c r="Z971" s="38"/>
      <c r="AA971" s="38"/>
      <c r="AB971" s="38"/>
      <c r="AC971" s="38"/>
      <c r="AD971" s="38"/>
      <c r="AE971" s="38"/>
      <c r="AF971" s="38"/>
      <c r="AG971" s="38"/>
      <c r="AH971" s="38"/>
    </row>
    <row r="972" spans="3:34" ht="20.100000000000001" customHeight="1">
      <c r="C972" s="113"/>
      <c r="D972" s="114"/>
      <c r="P972" s="82"/>
      <c r="Q972" s="82"/>
      <c r="R972" s="38"/>
      <c r="S972" s="38"/>
      <c r="T972" s="38"/>
      <c r="U972" s="38"/>
      <c r="V972" s="38"/>
      <c r="W972" s="38"/>
      <c r="X972" s="38"/>
      <c r="Y972" s="38"/>
      <c r="Z972" s="38"/>
      <c r="AA972" s="38"/>
      <c r="AB972" s="38"/>
      <c r="AC972" s="38"/>
      <c r="AD972" s="38"/>
      <c r="AE972" s="38"/>
      <c r="AF972" s="38"/>
      <c r="AG972" s="38"/>
      <c r="AH972" s="38"/>
    </row>
    <row r="973" spans="3:34" ht="20.100000000000001" customHeight="1">
      <c r="C973" s="113"/>
      <c r="D973" s="114"/>
      <c r="P973" s="82"/>
      <c r="Q973" s="82"/>
      <c r="R973" s="38"/>
      <c r="S973" s="38"/>
      <c r="T973" s="38"/>
      <c r="U973" s="38"/>
      <c r="V973" s="38"/>
      <c r="W973" s="38"/>
      <c r="X973" s="38"/>
      <c r="Y973" s="38"/>
      <c r="Z973" s="38"/>
      <c r="AA973" s="38"/>
      <c r="AB973" s="38"/>
      <c r="AC973" s="38"/>
      <c r="AD973" s="38"/>
      <c r="AE973" s="38"/>
      <c r="AF973" s="38"/>
      <c r="AG973" s="38"/>
      <c r="AH973" s="38"/>
    </row>
    <row r="974" spans="3:34" ht="20.100000000000001" customHeight="1">
      <c r="C974" s="113"/>
      <c r="D974" s="114"/>
      <c r="P974" s="82"/>
      <c r="Q974" s="82"/>
      <c r="R974" s="38"/>
      <c r="S974" s="38"/>
      <c r="T974" s="38"/>
      <c r="U974" s="38"/>
      <c r="V974" s="38"/>
      <c r="W974" s="38"/>
      <c r="X974" s="38"/>
      <c r="Y974" s="38"/>
      <c r="Z974" s="38"/>
      <c r="AA974" s="38"/>
      <c r="AB974" s="38"/>
      <c r="AC974" s="38"/>
      <c r="AD974" s="38"/>
      <c r="AE974" s="38"/>
      <c r="AF974" s="38"/>
      <c r="AG974" s="38"/>
      <c r="AH974" s="38"/>
    </row>
    <row r="975" spans="3:34" ht="20.100000000000001" customHeight="1">
      <c r="C975" s="113"/>
      <c r="D975" s="114"/>
      <c r="P975" s="82"/>
      <c r="Q975" s="82"/>
      <c r="R975" s="38"/>
      <c r="S975" s="38"/>
      <c r="T975" s="38"/>
      <c r="U975" s="38"/>
      <c r="V975" s="38"/>
      <c r="W975" s="38"/>
      <c r="X975" s="38"/>
      <c r="Y975" s="38"/>
      <c r="Z975" s="38"/>
      <c r="AA975" s="38"/>
      <c r="AB975" s="38"/>
      <c r="AC975" s="38"/>
      <c r="AD975" s="38"/>
      <c r="AE975" s="38"/>
      <c r="AF975" s="38"/>
      <c r="AG975" s="38"/>
      <c r="AH975" s="38"/>
    </row>
    <row r="976" spans="3:34" ht="20.100000000000001" customHeight="1">
      <c r="C976" s="113"/>
      <c r="D976" s="114"/>
      <c r="P976" s="82"/>
      <c r="Q976" s="82"/>
      <c r="R976" s="38"/>
      <c r="S976" s="38"/>
      <c r="T976" s="38"/>
      <c r="U976" s="38"/>
      <c r="V976" s="38"/>
      <c r="W976" s="38"/>
      <c r="X976" s="38"/>
      <c r="Y976" s="38"/>
      <c r="Z976" s="38"/>
      <c r="AA976" s="38"/>
      <c r="AB976" s="38"/>
      <c r="AC976" s="38"/>
      <c r="AD976" s="38"/>
      <c r="AE976" s="38"/>
      <c r="AF976" s="38"/>
      <c r="AG976" s="38"/>
      <c r="AH976" s="38"/>
    </row>
    <row r="977" spans="3:34" ht="20.100000000000001" customHeight="1">
      <c r="C977" s="113"/>
      <c r="D977" s="114"/>
      <c r="P977" s="82"/>
      <c r="Q977" s="82"/>
      <c r="R977" s="38"/>
      <c r="S977" s="38"/>
      <c r="T977" s="38"/>
      <c r="U977" s="38"/>
      <c r="V977" s="38"/>
      <c r="W977" s="38"/>
      <c r="X977" s="38"/>
      <c r="Y977" s="38"/>
      <c r="Z977" s="38"/>
      <c r="AA977" s="38"/>
      <c r="AB977" s="38"/>
      <c r="AC977" s="38"/>
      <c r="AD977" s="38"/>
      <c r="AE977" s="38"/>
      <c r="AF977" s="38"/>
      <c r="AG977" s="38"/>
      <c r="AH977" s="38"/>
    </row>
    <row r="978" spans="3:34" ht="20.100000000000001" customHeight="1">
      <c r="C978" s="113"/>
      <c r="D978" s="114"/>
      <c r="P978" s="82"/>
      <c r="Q978" s="82"/>
      <c r="R978" s="38"/>
      <c r="S978" s="38"/>
      <c r="T978" s="38"/>
      <c r="U978" s="38"/>
      <c r="V978" s="38"/>
      <c r="W978" s="38"/>
      <c r="X978" s="38"/>
      <c r="Y978" s="38"/>
      <c r="Z978" s="38"/>
      <c r="AA978" s="38"/>
      <c r="AB978" s="38"/>
      <c r="AC978" s="38"/>
      <c r="AD978" s="38"/>
      <c r="AE978" s="38"/>
      <c r="AF978" s="38"/>
      <c r="AG978" s="38"/>
      <c r="AH978" s="38"/>
    </row>
    <row r="979" spans="3:34" ht="20.100000000000001" customHeight="1">
      <c r="C979" s="113"/>
      <c r="D979" s="114"/>
      <c r="P979" s="82"/>
      <c r="Q979" s="82"/>
      <c r="R979" s="38"/>
      <c r="S979" s="38"/>
      <c r="T979" s="38"/>
      <c r="U979" s="38"/>
      <c r="V979" s="38"/>
      <c r="W979" s="38"/>
      <c r="X979" s="38"/>
      <c r="Y979" s="38"/>
      <c r="Z979" s="38"/>
      <c r="AA979" s="38"/>
      <c r="AB979" s="38"/>
      <c r="AC979" s="38"/>
      <c r="AD979" s="38"/>
      <c r="AE979" s="38"/>
      <c r="AF979" s="38"/>
      <c r="AG979" s="38"/>
      <c r="AH979" s="38"/>
    </row>
    <row r="980" spans="3:34" ht="20.100000000000001" customHeight="1">
      <c r="C980" s="113"/>
      <c r="D980" s="114"/>
      <c r="P980" s="82"/>
      <c r="Q980" s="82"/>
      <c r="R980" s="38"/>
      <c r="S980" s="38"/>
      <c r="T980" s="38"/>
      <c r="U980" s="38"/>
      <c r="V980" s="38"/>
      <c r="W980" s="38"/>
      <c r="X980" s="38"/>
      <c r="Y980" s="38"/>
      <c r="Z980" s="38"/>
      <c r="AA980" s="38"/>
      <c r="AB980" s="38"/>
      <c r="AC980" s="38"/>
      <c r="AD980" s="38"/>
      <c r="AE980" s="38"/>
      <c r="AF980" s="38"/>
      <c r="AG980" s="38"/>
      <c r="AH980" s="38"/>
    </row>
    <row r="981" spans="3:34" ht="20.100000000000001" customHeight="1">
      <c r="C981" s="113"/>
      <c r="D981" s="114"/>
      <c r="P981" s="82"/>
      <c r="Q981" s="82"/>
      <c r="R981" s="38"/>
      <c r="S981" s="38"/>
      <c r="T981" s="38"/>
      <c r="U981" s="38"/>
      <c r="V981" s="38"/>
      <c r="W981" s="38"/>
      <c r="X981" s="38"/>
      <c r="Y981" s="38"/>
      <c r="Z981" s="38"/>
      <c r="AA981" s="38"/>
      <c r="AB981" s="38"/>
      <c r="AC981" s="38"/>
      <c r="AD981" s="38"/>
      <c r="AE981" s="38"/>
      <c r="AF981" s="38"/>
      <c r="AG981" s="38"/>
      <c r="AH981" s="38"/>
    </row>
    <row r="982" spans="3:34" ht="20.100000000000001" customHeight="1">
      <c r="C982" s="113"/>
      <c r="D982" s="114"/>
      <c r="P982" s="82"/>
      <c r="Q982" s="82"/>
      <c r="R982" s="38"/>
      <c r="S982" s="38"/>
      <c r="T982" s="38"/>
      <c r="U982" s="38"/>
      <c r="V982" s="38"/>
      <c r="W982" s="38"/>
      <c r="X982" s="38"/>
      <c r="Y982" s="38"/>
      <c r="Z982" s="38"/>
      <c r="AA982" s="38"/>
      <c r="AB982" s="38"/>
      <c r="AC982" s="38"/>
      <c r="AD982" s="38"/>
      <c r="AE982" s="38"/>
      <c r="AF982" s="38"/>
      <c r="AG982" s="38"/>
      <c r="AH982" s="38"/>
    </row>
    <row r="983" spans="3:34" ht="20.100000000000001" customHeight="1">
      <c r="C983" s="113"/>
      <c r="D983" s="114"/>
      <c r="P983" s="82"/>
      <c r="Q983" s="82"/>
      <c r="R983" s="38"/>
      <c r="S983" s="38"/>
      <c r="T983" s="38"/>
      <c r="U983" s="38"/>
      <c r="V983" s="38"/>
      <c r="W983" s="38"/>
      <c r="X983" s="38"/>
      <c r="Y983" s="38"/>
      <c r="Z983" s="38"/>
      <c r="AA983" s="38"/>
      <c r="AB983" s="38"/>
      <c r="AC983" s="38"/>
      <c r="AD983" s="38"/>
      <c r="AE983" s="38"/>
      <c r="AF983" s="38"/>
      <c r="AG983" s="38"/>
      <c r="AH983" s="38"/>
    </row>
    <row r="984" spans="3:34" ht="20.100000000000001" customHeight="1">
      <c r="C984" s="113"/>
      <c r="D984" s="114"/>
      <c r="P984" s="82"/>
      <c r="Q984" s="82"/>
      <c r="R984" s="38"/>
      <c r="S984" s="38"/>
      <c r="T984" s="38"/>
      <c r="U984" s="38"/>
      <c r="V984" s="38"/>
      <c r="W984" s="38"/>
      <c r="X984" s="38"/>
      <c r="Y984" s="38"/>
      <c r="Z984" s="38"/>
      <c r="AA984" s="38"/>
      <c r="AB984" s="38"/>
      <c r="AC984" s="38"/>
      <c r="AD984" s="38"/>
      <c r="AE984" s="38"/>
      <c r="AF984" s="38"/>
      <c r="AG984" s="38"/>
      <c r="AH984" s="38"/>
    </row>
    <row r="985" spans="3:34" ht="20.100000000000001" customHeight="1">
      <c r="C985" s="113"/>
      <c r="D985" s="114"/>
      <c r="P985" s="82"/>
      <c r="Q985" s="82"/>
      <c r="R985" s="38"/>
      <c r="S985" s="38"/>
      <c r="T985" s="38"/>
      <c r="U985" s="38"/>
      <c r="V985" s="38"/>
      <c r="W985" s="38"/>
      <c r="X985" s="38"/>
      <c r="Y985" s="38"/>
      <c r="Z985" s="38"/>
      <c r="AA985" s="38"/>
      <c r="AB985" s="38"/>
      <c r="AC985" s="38"/>
      <c r="AD985" s="38"/>
      <c r="AE985" s="38"/>
      <c r="AF985" s="38"/>
      <c r="AG985" s="38"/>
      <c r="AH985" s="38"/>
    </row>
    <row r="986" spans="3:34" ht="20.100000000000001" customHeight="1">
      <c r="C986" s="113"/>
      <c r="D986" s="114"/>
      <c r="P986" s="82"/>
      <c r="Q986" s="82"/>
      <c r="R986" s="38"/>
      <c r="S986" s="38"/>
      <c r="T986" s="38"/>
      <c r="U986" s="38"/>
      <c r="V986" s="38"/>
      <c r="W986" s="38"/>
      <c r="X986" s="38"/>
      <c r="Y986" s="38"/>
      <c r="Z986" s="38"/>
      <c r="AA986" s="38"/>
      <c r="AB986" s="38"/>
      <c r="AC986" s="38"/>
      <c r="AD986" s="38"/>
      <c r="AE986" s="38"/>
      <c r="AF986" s="38"/>
      <c r="AG986" s="38"/>
      <c r="AH986" s="38"/>
    </row>
    <row r="987" spans="3:34" ht="20.100000000000001" customHeight="1">
      <c r="C987" s="113"/>
      <c r="D987" s="114"/>
      <c r="P987" s="82"/>
      <c r="Q987" s="82"/>
      <c r="R987" s="38"/>
      <c r="S987" s="38"/>
      <c r="T987" s="38"/>
      <c r="U987" s="38"/>
      <c r="V987" s="38"/>
      <c r="W987" s="38"/>
      <c r="X987" s="38"/>
      <c r="Y987" s="38"/>
      <c r="Z987" s="38"/>
      <c r="AA987" s="38"/>
      <c r="AB987" s="38"/>
      <c r="AC987" s="38"/>
      <c r="AD987" s="38"/>
      <c r="AE987" s="38"/>
      <c r="AF987" s="38"/>
      <c r="AG987" s="38"/>
      <c r="AH987" s="38"/>
    </row>
    <row r="988" spans="3:34" ht="20.100000000000001" customHeight="1">
      <c r="C988" s="113"/>
      <c r="D988" s="114"/>
      <c r="P988" s="82"/>
      <c r="Q988" s="82"/>
      <c r="R988" s="38"/>
      <c r="S988" s="38"/>
      <c r="T988" s="38"/>
      <c r="U988" s="38"/>
      <c r="V988" s="38"/>
      <c r="W988" s="38"/>
      <c r="X988" s="38"/>
      <c r="Y988" s="38"/>
      <c r="Z988" s="38"/>
      <c r="AA988" s="38"/>
      <c r="AB988" s="38"/>
      <c r="AC988" s="38"/>
      <c r="AD988" s="38"/>
      <c r="AE988" s="38"/>
      <c r="AF988" s="38"/>
      <c r="AG988" s="38"/>
      <c r="AH988" s="38"/>
    </row>
    <row r="989" spans="3:34" ht="20.100000000000001" customHeight="1">
      <c r="C989" s="113"/>
      <c r="D989" s="114"/>
      <c r="P989" s="82"/>
      <c r="Q989" s="82"/>
      <c r="R989" s="38"/>
      <c r="S989" s="38"/>
      <c r="T989" s="38"/>
      <c r="U989" s="38"/>
      <c r="V989" s="38"/>
      <c r="W989" s="38"/>
      <c r="X989" s="38"/>
      <c r="Y989" s="38"/>
      <c r="Z989" s="38"/>
      <c r="AA989" s="38"/>
      <c r="AB989" s="38"/>
      <c r="AC989" s="38"/>
      <c r="AD989" s="38"/>
      <c r="AE989" s="38"/>
      <c r="AF989" s="38"/>
      <c r="AG989" s="38"/>
      <c r="AH989" s="38"/>
    </row>
    <row r="990" spans="3:34" ht="20.100000000000001" customHeight="1">
      <c r="C990" s="113"/>
      <c r="D990" s="114"/>
      <c r="P990" s="82"/>
      <c r="Q990" s="82"/>
      <c r="R990" s="38"/>
      <c r="S990" s="38"/>
      <c r="T990" s="38"/>
      <c r="U990" s="38"/>
      <c r="V990" s="38"/>
      <c r="W990" s="38"/>
      <c r="X990" s="38"/>
      <c r="Y990" s="38"/>
      <c r="Z990" s="38"/>
      <c r="AA990" s="38"/>
      <c r="AB990" s="38"/>
      <c r="AC990" s="38"/>
      <c r="AD990" s="38"/>
      <c r="AE990" s="38"/>
      <c r="AF990" s="38"/>
      <c r="AG990" s="38"/>
      <c r="AH990" s="38"/>
    </row>
    <row r="991" spans="3:34" ht="20.100000000000001" customHeight="1">
      <c r="C991" s="113"/>
      <c r="D991" s="114"/>
      <c r="P991" s="82"/>
      <c r="Q991" s="82"/>
      <c r="R991" s="38"/>
      <c r="S991" s="38"/>
      <c r="T991" s="38"/>
      <c r="U991" s="38"/>
      <c r="V991" s="38"/>
      <c r="W991" s="38"/>
      <c r="X991" s="38"/>
      <c r="Y991" s="38"/>
      <c r="Z991" s="38"/>
      <c r="AA991" s="38"/>
      <c r="AB991" s="38"/>
      <c r="AC991" s="38"/>
      <c r="AD991" s="38"/>
      <c r="AE991" s="38"/>
      <c r="AF991" s="38"/>
      <c r="AG991" s="38"/>
      <c r="AH991" s="38"/>
    </row>
    <row r="992" spans="3:34" ht="20.100000000000001" customHeight="1">
      <c r="C992" s="113"/>
      <c r="D992" s="114"/>
      <c r="P992" s="82"/>
      <c r="Q992" s="82"/>
      <c r="R992" s="38"/>
      <c r="S992" s="38"/>
      <c r="T992" s="38"/>
      <c r="U992" s="38"/>
      <c r="V992" s="38"/>
      <c r="W992" s="38"/>
      <c r="X992" s="38"/>
      <c r="Y992" s="38"/>
      <c r="Z992" s="38"/>
      <c r="AA992" s="38"/>
      <c r="AB992" s="38"/>
      <c r="AC992" s="38"/>
      <c r="AD992" s="38"/>
      <c r="AE992" s="38"/>
      <c r="AF992" s="38"/>
      <c r="AG992" s="38"/>
      <c r="AH992" s="38"/>
    </row>
    <row r="993" spans="3:34" ht="20.100000000000001" customHeight="1">
      <c r="C993" s="113"/>
      <c r="D993" s="114"/>
      <c r="P993" s="82"/>
      <c r="Q993" s="82"/>
      <c r="R993" s="38"/>
      <c r="S993" s="38"/>
      <c r="T993" s="38"/>
      <c r="U993" s="38"/>
      <c r="V993" s="38"/>
      <c r="W993" s="38"/>
      <c r="X993" s="38"/>
      <c r="Y993" s="38"/>
      <c r="Z993" s="38"/>
      <c r="AA993" s="38"/>
      <c r="AB993" s="38"/>
      <c r="AC993" s="38"/>
      <c r="AD993" s="38"/>
      <c r="AE993" s="38"/>
      <c r="AF993" s="38"/>
      <c r="AG993" s="38"/>
      <c r="AH993" s="38"/>
    </row>
    <row r="994" spans="3:34" ht="20.100000000000001" customHeight="1">
      <c r="C994" s="113"/>
      <c r="D994" s="114"/>
      <c r="P994" s="82"/>
      <c r="Q994" s="82"/>
      <c r="R994" s="38"/>
      <c r="S994" s="38"/>
      <c r="T994" s="38"/>
      <c r="U994" s="38"/>
      <c r="V994" s="38"/>
      <c r="W994" s="38"/>
      <c r="X994" s="38"/>
      <c r="Y994" s="38"/>
      <c r="Z994" s="38"/>
      <c r="AA994" s="38"/>
      <c r="AB994" s="38"/>
      <c r="AC994" s="38"/>
      <c r="AD994" s="38"/>
      <c r="AE994" s="38"/>
      <c r="AF994" s="38"/>
      <c r="AG994" s="38"/>
      <c r="AH994" s="38"/>
    </row>
    <row r="995" spans="3:34" ht="20.100000000000001" customHeight="1">
      <c r="C995" s="113"/>
      <c r="D995" s="114"/>
      <c r="P995" s="82"/>
      <c r="Q995" s="82"/>
      <c r="R995" s="38"/>
      <c r="S995" s="38"/>
      <c r="T995" s="38"/>
      <c r="U995" s="38"/>
      <c r="V995" s="38"/>
      <c r="W995" s="38"/>
      <c r="X995" s="38"/>
      <c r="Y995" s="38"/>
      <c r="Z995" s="38"/>
      <c r="AA995" s="38"/>
      <c r="AB995" s="38"/>
      <c r="AC995" s="38"/>
      <c r="AD995" s="38"/>
      <c r="AE995" s="38"/>
      <c r="AF995" s="38"/>
      <c r="AG995" s="38"/>
      <c r="AH995" s="38"/>
    </row>
    <row r="996" spans="3:34" ht="20.100000000000001" customHeight="1">
      <c r="C996" s="113"/>
      <c r="D996" s="114"/>
      <c r="P996" s="82"/>
      <c r="Q996" s="82"/>
      <c r="R996" s="38"/>
      <c r="S996" s="38"/>
      <c r="T996" s="38"/>
      <c r="U996" s="38"/>
      <c r="V996" s="38"/>
      <c r="W996" s="38"/>
      <c r="X996" s="38"/>
      <c r="Y996" s="38"/>
      <c r="Z996" s="38"/>
      <c r="AA996" s="38"/>
      <c r="AB996" s="38"/>
      <c r="AC996" s="38"/>
      <c r="AD996" s="38"/>
      <c r="AE996" s="38"/>
      <c r="AF996" s="38"/>
      <c r="AG996" s="38"/>
      <c r="AH996" s="38"/>
    </row>
    <row r="997" spans="3:34" ht="20.100000000000001" customHeight="1">
      <c r="C997" s="113"/>
      <c r="D997" s="114"/>
      <c r="P997" s="82"/>
      <c r="Q997" s="82"/>
      <c r="R997" s="38"/>
      <c r="S997" s="38"/>
      <c r="T997" s="38"/>
      <c r="U997" s="38"/>
      <c r="V997" s="38"/>
      <c r="W997" s="38"/>
      <c r="X997" s="38"/>
      <c r="Y997" s="38"/>
      <c r="Z997" s="38"/>
      <c r="AA997" s="38"/>
      <c r="AB997" s="38"/>
      <c r="AC997" s="38"/>
      <c r="AD997" s="38"/>
      <c r="AE997" s="38"/>
      <c r="AF997" s="38"/>
      <c r="AG997" s="38"/>
      <c r="AH997" s="38"/>
    </row>
    <row r="998" spans="3:34" ht="20.100000000000001" customHeight="1">
      <c r="C998" s="113"/>
      <c r="D998" s="114"/>
      <c r="P998" s="82"/>
      <c r="Q998" s="82"/>
      <c r="R998" s="38"/>
      <c r="S998" s="38"/>
      <c r="T998" s="38"/>
      <c r="U998" s="38"/>
      <c r="V998" s="38"/>
      <c r="W998" s="38"/>
      <c r="X998" s="38"/>
      <c r="Y998" s="38"/>
      <c r="Z998" s="38"/>
      <c r="AA998" s="38"/>
      <c r="AB998" s="38"/>
      <c r="AC998" s="38"/>
      <c r="AD998" s="38"/>
      <c r="AE998" s="38"/>
      <c r="AF998" s="38"/>
      <c r="AG998" s="38"/>
      <c r="AH998" s="38"/>
    </row>
    <row r="999" spans="3:34" ht="20.100000000000001" customHeight="1">
      <c r="C999" s="113"/>
      <c r="D999" s="114"/>
      <c r="P999" s="82"/>
      <c r="Q999" s="82"/>
      <c r="R999" s="38"/>
      <c r="S999" s="38"/>
      <c r="T999" s="38"/>
      <c r="U999" s="38"/>
      <c r="V999" s="38"/>
      <c r="W999" s="38"/>
      <c r="X999" s="38"/>
      <c r="Y999" s="38"/>
      <c r="Z999" s="38"/>
      <c r="AA999" s="38"/>
      <c r="AB999" s="38"/>
      <c r="AC999" s="38"/>
      <c r="AD999" s="38"/>
      <c r="AE999" s="38"/>
      <c r="AF999" s="38"/>
      <c r="AG999" s="38"/>
      <c r="AH999" s="38"/>
    </row>
    <row r="1000" spans="3:34" ht="20.100000000000001" customHeight="1">
      <c r="C1000" s="113"/>
      <c r="D1000" s="114"/>
      <c r="P1000" s="82"/>
      <c r="Q1000" s="82"/>
      <c r="R1000" s="38"/>
      <c r="S1000" s="38"/>
      <c r="T1000" s="38"/>
      <c r="U1000" s="38"/>
      <c r="V1000" s="38"/>
      <c r="W1000" s="38"/>
      <c r="X1000" s="38"/>
      <c r="Y1000" s="38"/>
      <c r="Z1000" s="38"/>
      <c r="AA1000" s="38"/>
      <c r="AB1000" s="38"/>
      <c r="AC1000" s="38"/>
      <c r="AD1000" s="38"/>
      <c r="AE1000" s="38"/>
      <c r="AF1000" s="38"/>
      <c r="AG1000" s="38"/>
      <c r="AH1000" s="38"/>
    </row>
    <row r="1001" spans="3:34" ht="20.100000000000001" customHeight="1">
      <c r="C1001" s="113"/>
      <c r="D1001" s="114"/>
      <c r="P1001" s="82"/>
      <c r="Q1001" s="82"/>
      <c r="R1001" s="38"/>
      <c r="S1001" s="38"/>
      <c r="T1001" s="38"/>
      <c r="U1001" s="38"/>
      <c r="V1001" s="38"/>
      <c r="W1001" s="38"/>
      <c r="X1001" s="38"/>
      <c r="Y1001" s="38"/>
      <c r="Z1001" s="38"/>
      <c r="AA1001" s="38"/>
      <c r="AB1001" s="38"/>
      <c r="AC1001" s="38"/>
      <c r="AD1001" s="38"/>
      <c r="AE1001" s="38"/>
      <c r="AF1001" s="38"/>
      <c r="AG1001" s="38"/>
      <c r="AH1001" s="38"/>
    </row>
    <row r="1002" spans="3:34" ht="20.100000000000001" customHeight="1">
      <c r="C1002" s="113"/>
      <c r="D1002" s="114"/>
      <c r="P1002" s="82"/>
      <c r="Q1002" s="82"/>
      <c r="R1002" s="38"/>
      <c r="S1002" s="38"/>
      <c r="T1002" s="38"/>
      <c r="U1002" s="38"/>
      <c r="V1002" s="38"/>
      <c r="W1002" s="38"/>
      <c r="X1002" s="38"/>
      <c r="Y1002" s="38"/>
      <c r="Z1002" s="38"/>
      <c r="AA1002" s="38"/>
      <c r="AB1002" s="38"/>
      <c r="AC1002" s="38"/>
      <c r="AD1002" s="38"/>
      <c r="AE1002" s="38"/>
      <c r="AF1002" s="38"/>
      <c r="AG1002" s="38"/>
      <c r="AH1002" s="38"/>
    </row>
    <row r="1003" spans="3:34" ht="20.100000000000001" customHeight="1">
      <c r="C1003" s="113"/>
      <c r="D1003" s="114"/>
      <c r="P1003" s="82"/>
      <c r="Q1003" s="82"/>
      <c r="R1003" s="38"/>
      <c r="S1003" s="38"/>
      <c r="T1003" s="38"/>
      <c r="U1003" s="38"/>
      <c r="V1003" s="38"/>
      <c r="W1003" s="38"/>
      <c r="X1003" s="38"/>
      <c r="Y1003" s="38"/>
      <c r="Z1003" s="38"/>
      <c r="AA1003" s="38"/>
      <c r="AB1003" s="38"/>
      <c r="AC1003" s="38"/>
      <c r="AD1003" s="38"/>
      <c r="AE1003" s="38"/>
      <c r="AF1003" s="38"/>
      <c r="AG1003" s="38"/>
      <c r="AH1003" s="38"/>
    </row>
    <row r="1004" spans="3:34" ht="20.100000000000001" customHeight="1">
      <c r="C1004" s="113"/>
      <c r="D1004" s="114"/>
      <c r="P1004" s="82"/>
      <c r="Q1004" s="82"/>
      <c r="R1004" s="38"/>
      <c r="S1004" s="38"/>
      <c r="T1004" s="38"/>
      <c r="U1004" s="38"/>
      <c r="V1004" s="38"/>
      <c r="W1004" s="38"/>
      <c r="X1004" s="38"/>
      <c r="Y1004" s="38"/>
      <c r="Z1004" s="38"/>
      <c r="AA1004" s="38"/>
      <c r="AB1004" s="38"/>
      <c r="AC1004" s="38"/>
      <c r="AD1004" s="38"/>
      <c r="AE1004" s="38"/>
      <c r="AF1004" s="38"/>
      <c r="AG1004" s="38"/>
      <c r="AH1004" s="38"/>
    </row>
    <row r="1005" spans="3:34" ht="20.100000000000001" customHeight="1">
      <c r="C1005" s="113"/>
      <c r="D1005" s="114"/>
      <c r="P1005" s="82"/>
      <c r="Q1005" s="82"/>
      <c r="R1005" s="38"/>
      <c r="S1005" s="38"/>
      <c r="T1005" s="38"/>
      <c r="U1005" s="38"/>
      <c r="V1005" s="38"/>
      <c r="W1005" s="38"/>
      <c r="X1005" s="38"/>
      <c r="Y1005" s="38"/>
      <c r="Z1005" s="38"/>
      <c r="AA1005" s="38"/>
      <c r="AB1005" s="38"/>
      <c r="AC1005" s="38"/>
      <c r="AD1005" s="38"/>
      <c r="AE1005" s="38"/>
      <c r="AF1005" s="38"/>
      <c r="AG1005" s="38"/>
      <c r="AH1005" s="38"/>
    </row>
    <row r="1006" spans="3:34" ht="20.100000000000001" customHeight="1">
      <c r="C1006" s="113"/>
      <c r="D1006" s="114"/>
      <c r="P1006" s="82"/>
      <c r="Q1006" s="82"/>
      <c r="R1006" s="38"/>
      <c r="S1006" s="38"/>
      <c r="T1006" s="38"/>
      <c r="U1006" s="38"/>
      <c r="V1006" s="38"/>
      <c r="W1006" s="38"/>
      <c r="X1006" s="38"/>
      <c r="Y1006" s="38"/>
      <c r="Z1006" s="38"/>
      <c r="AA1006" s="38"/>
      <c r="AB1006" s="38"/>
      <c r="AC1006" s="38"/>
      <c r="AD1006" s="38"/>
      <c r="AE1006" s="38"/>
      <c r="AF1006" s="38"/>
      <c r="AG1006" s="38"/>
      <c r="AH1006" s="38"/>
    </row>
    <row r="1007" spans="3:34" ht="20.100000000000001" customHeight="1">
      <c r="C1007" s="113"/>
      <c r="D1007" s="114"/>
      <c r="P1007" s="82"/>
      <c r="Q1007" s="82"/>
      <c r="R1007" s="38"/>
      <c r="S1007" s="38"/>
      <c r="T1007" s="38"/>
      <c r="U1007" s="38"/>
      <c r="V1007" s="38"/>
      <c r="W1007" s="38"/>
      <c r="X1007" s="38"/>
      <c r="Y1007" s="38"/>
      <c r="Z1007" s="38"/>
      <c r="AA1007" s="38"/>
      <c r="AB1007" s="38"/>
      <c r="AC1007" s="38"/>
      <c r="AD1007" s="38"/>
      <c r="AE1007" s="38"/>
      <c r="AF1007" s="38"/>
      <c r="AG1007" s="38"/>
      <c r="AH1007" s="38"/>
    </row>
    <row r="1008" spans="3:34" ht="20.100000000000001" customHeight="1">
      <c r="C1008" s="113"/>
      <c r="D1008" s="114"/>
      <c r="P1008" s="82"/>
      <c r="Q1008" s="82"/>
      <c r="R1008" s="38"/>
      <c r="S1008" s="38"/>
      <c r="T1008" s="38"/>
      <c r="U1008" s="38"/>
      <c r="V1008" s="38"/>
      <c r="W1008" s="38"/>
      <c r="X1008" s="38"/>
      <c r="Y1008" s="38"/>
      <c r="Z1008" s="38"/>
      <c r="AA1008" s="38"/>
      <c r="AB1008" s="38"/>
      <c r="AC1008" s="38"/>
      <c r="AD1008" s="38"/>
      <c r="AE1008" s="38"/>
      <c r="AF1008" s="38"/>
      <c r="AG1008" s="38"/>
      <c r="AH1008" s="38"/>
    </row>
    <row r="1009" spans="3:34" ht="20.100000000000001" customHeight="1">
      <c r="C1009" s="113"/>
      <c r="D1009" s="114"/>
      <c r="P1009" s="82"/>
      <c r="Q1009" s="82"/>
      <c r="R1009" s="38"/>
      <c r="S1009" s="38"/>
      <c r="T1009" s="38"/>
      <c r="U1009" s="38"/>
      <c r="V1009" s="38"/>
      <c r="W1009" s="38"/>
      <c r="X1009" s="38"/>
      <c r="Y1009" s="38"/>
      <c r="Z1009" s="38"/>
      <c r="AA1009" s="38"/>
      <c r="AB1009" s="38"/>
      <c r="AC1009" s="38"/>
      <c r="AD1009" s="38"/>
      <c r="AE1009" s="38"/>
      <c r="AF1009" s="38"/>
      <c r="AG1009" s="38"/>
      <c r="AH1009" s="38"/>
    </row>
    <row r="1010" spans="3:34" ht="20.100000000000001" customHeight="1">
      <c r="C1010" s="113"/>
      <c r="D1010" s="114"/>
      <c r="P1010" s="82"/>
      <c r="Q1010" s="82"/>
      <c r="R1010" s="38"/>
      <c r="S1010" s="38"/>
      <c r="T1010" s="38"/>
      <c r="U1010" s="38"/>
      <c r="V1010" s="38"/>
      <c r="W1010" s="38"/>
      <c r="X1010" s="38"/>
      <c r="Y1010" s="38"/>
      <c r="Z1010" s="38"/>
      <c r="AA1010" s="38"/>
      <c r="AB1010" s="38"/>
      <c r="AC1010" s="38"/>
      <c r="AD1010" s="38"/>
      <c r="AE1010" s="38"/>
      <c r="AF1010" s="38"/>
      <c r="AG1010" s="38"/>
      <c r="AH1010" s="38"/>
    </row>
    <row r="1011" spans="3:34" ht="20.100000000000001" customHeight="1">
      <c r="C1011" s="113"/>
      <c r="D1011" s="114"/>
      <c r="P1011" s="82"/>
      <c r="Q1011" s="82"/>
      <c r="R1011" s="38"/>
      <c r="S1011" s="38"/>
      <c r="T1011" s="38"/>
      <c r="U1011" s="38"/>
      <c r="V1011" s="38"/>
      <c r="W1011" s="38"/>
      <c r="X1011" s="38"/>
      <c r="Y1011" s="38"/>
      <c r="Z1011" s="38"/>
      <c r="AA1011" s="38"/>
      <c r="AB1011" s="38"/>
      <c r="AC1011" s="38"/>
      <c r="AD1011" s="38"/>
      <c r="AE1011" s="38"/>
      <c r="AF1011" s="38"/>
      <c r="AG1011" s="38"/>
      <c r="AH1011" s="38"/>
    </row>
    <row r="1012" spans="3:34" ht="20.100000000000001" customHeight="1">
      <c r="C1012" s="113"/>
      <c r="D1012" s="114"/>
      <c r="P1012" s="82"/>
      <c r="Q1012" s="82"/>
      <c r="R1012" s="38"/>
      <c r="S1012" s="38"/>
      <c r="T1012" s="38"/>
      <c r="U1012" s="38"/>
      <c r="V1012" s="38"/>
      <c r="W1012" s="38"/>
      <c r="X1012" s="38"/>
      <c r="Y1012" s="38"/>
      <c r="Z1012" s="38"/>
      <c r="AA1012" s="38"/>
      <c r="AB1012" s="38"/>
      <c r="AC1012" s="38"/>
      <c r="AD1012" s="38"/>
      <c r="AE1012" s="38"/>
      <c r="AF1012" s="38"/>
      <c r="AG1012" s="38"/>
      <c r="AH1012" s="38"/>
    </row>
    <row r="1013" spans="3:34" ht="20.100000000000001" customHeight="1">
      <c r="C1013" s="113"/>
      <c r="D1013" s="114"/>
      <c r="P1013" s="82"/>
      <c r="Q1013" s="82"/>
      <c r="R1013" s="38"/>
      <c r="S1013" s="38"/>
      <c r="T1013" s="38"/>
      <c r="U1013" s="38"/>
      <c r="V1013" s="38"/>
      <c r="W1013" s="38"/>
      <c r="X1013" s="38"/>
      <c r="Y1013" s="38"/>
      <c r="Z1013" s="38"/>
      <c r="AA1013" s="38"/>
      <c r="AB1013" s="38"/>
      <c r="AC1013" s="38"/>
      <c r="AD1013" s="38"/>
      <c r="AE1013" s="38"/>
      <c r="AF1013" s="38"/>
      <c r="AG1013" s="38"/>
      <c r="AH1013" s="38"/>
    </row>
    <row r="1014" spans="3:34" ht="20.100000000000001" customHeight="1">
      <c r="C1014" s="113"/>
      <c r="D1014" s="114"/>
      <c r="P1014" s="82"/>
      <c r="Q1014" s="82"/>
      <c r="R1014" s="38"/>
      <c r="S1014" s="38"/>
      <c r="T1014" s="38"/>
      <c r="U1014" s="38"/>
      <c r="V1014" s="38"/>
      <c r="W1014" s="38"/>
      <c r="X1014" s="38"/>
      <c r="Y1014" s="38"/>
      <c r="Z1014" s="38"/>
      <c r="AA1014" s="38"/>
      <c r="AB1014" s="38"/>
      <c r="AC1014" s="38"/>
      <c r="AD1014" s="38"/>
      <c r="AE1014" s="38"/>
      <c r="AF1014" s="38"/>
      <c r="AG1014" s="38"/>
      <c r="AH1014" s="38"/>
    </row>
    <row r="1015" spans="3:34" ht="20.100000000000001" customHeight="1">
      <c r="C1015" s="113"/>
      <c r="D1015" s="114"/>
      <c r="P1015" s="82"/>
      <c r="Q1015" s="82"/>
      <c r="R1015" s="38"/>
      <c r="S1015" s="38"/>
      <c r="T1015" s="38"/>
      <c r="U1015" s="38"/>
      <c r="V1015" s="38"/>
      <c r="W1015" s="38"/>
      <c r="X1015" s="38"/>
      <c r="Y1015" s="38"/>
      <c r="Z1015" s="38"/>
      <c r="AA1015" s="38"/>
      <c r="AB1015" s="38"/>
      <c r="AC1015" s="38"/>
      <c r="AD1015" s="38"/>
      <c r="AE1015" s="38"/>
      <c r="AF1015" s="38"/>
      <c r="AG1015" s="38"/>
      <c r="AH1015" s="38"/>
    </row>
    <row r="1016" spans="3:34" ht="20.100000000000001" customHeight="1">
      <c r="C1016" s="113"/>
      <c r="D1016" s="114"/>
      <c r="P1016" s="82"/>
      <c r="Q1016" s="82"/>
      <c r="R1016" s="38"/>
      <c r="S1016" s="38"/>
      <c r="T1016" s="38"/>
      <c r="U1016" s="38"/>
      <c r="V1016" s="38"/>
      <c r="W1016" s="38"/>
      <c r="X1016" s="38"/>
      <c r="Y1016" s="38"/>
      <c r="Z1016" s="38"/>
      <c r="AA1016" s="38"/>
      <c r="AB1016" s="38"/>
      <c r="AC1016" s="38"/>
      <c r="AD1016" s="38"/>
      <c r="AE1016" s="38"/>
      <c r="AF1016" s="38"/>
      <c r="AG1016" s="38"/>
      <c r="AH1016" s="38"/>
    </row>
    <row r="1017" spans="3:34" ht="20.100000000000001" customHeight="1">
      <c r="C1017" s="113"/>
      <c r="D1017" s="114"/>
      <c r="P1017" s="82"/>
      <c r="Q1017" s="82"/>
      <c r="R1017" s="38"/>
      <c r="S1017" s="38"/>
      <c r="T1017" s="38"/>
      <c r="U1017" s="38"/>
      <c r="V1017" s="38"/>
      <c r="W1017" s="38"/>
      <c r="X1017" s="38"/>
      <c r="Y1017" s="38"/>
      <c r="Z1017" s="38"/>
      <c r="AA1017" s="38"/>
      <c r="AB1017" s="38"/>
      <c r="AC1017" s="38"/>
      <c r="AD1017" s="38"/>
      <c r="AE1017" s="38"/>
      <c r="AF1017" s="38"/>
      <c r="AG1017" s="38"/>
      <c r="AH1017" s="38"/>
    </row>
    <row r="1018" spans="3:34" ht="20.100000000000001" customHeight="1">
      <c r="C1018" s="113"/>
      <c r="D1018" s="114"/>
      <c r="P1018" s="82"/>
      <c r="Q1018" s="82"/>
      <c r="R1018" s="38"/>
      <c r="S1018" s="38"/>
      <c r="T1018" s="38"/>
      <c r="U1018" s="38"/>
      <c r="V1018" s="38"/>
      <c r="W1018" s="38"/>
      <c r="X1018" s="38"/>
      <c r="Y1018" s="38"/>
      <c r="Z1018" s="38"/>
      <c r="AA1018" s="38"/>
      <c r="AB1018" s="38"/>
      <c r="AC1018" s="38"/>
      <c r="AD1018" s="38"/>
      <c r="AE1018" s="38"/>
      <c r="AF1018" s="38"/>
      <c r="AG1018" s="38"/>
      <c r="AH1018" s="38"/>
    </row>
    <row r="1019" spans="3:34" ht="20.100000000000001" customHeight="1">
      <c r="C1019" s="113"/>
      <c r="D1019" s="114"/>
      <c r="P1019" s="82"/>
      <c r="Q1019" s="82"/>
      <c r="R1019" s="38"/>
      <c r="S1019" s="38"/>
      <c r="T1019" s="38"/>
      <c r="U1019" s="38"/>
      <c r="V1019" s="38"/>
      <c r="W1019" s="38"/>
      <c r="X1019" s="38"/>
      <c r="Y1019" s="38"/>
      <c r="Z1019" s="38"/>
      <c r="AA1019" s="38"/>
      <c r="AB1019" s="38"/>
      <c r="AC1019" s="38"/>
      <c r="AD1019" s="38"/>
      <c r="AE1019" s="38"/>
      <c r="AF1019" s="38"/>
      <c r="AG1019" s="38"/>
      <c r="AH1019" s="38"/>
    </row>
    <row r="1020" spans="3:34" ht="20.100000000000001" customHeight="1">
      <c r="C1020" s="113"/>
      <c r="D1020" s="114"/>
      <c r="P1020" s="82"/>
      <c r="Q1020" s="82"/>
      <c r="R1020" s="38"/>
      <c r="S1020" s="38"/>
      <c r="T1020" s="38"/>
      <c r="U1020" s="38"/>
      <c r="V1020" s="38"/>
      <c r="W1020" s="38"/>
      <c r="X1020" s="38"/>
      <c r="Y1020" s="38"/>
      <c r="Z1020" s="38"/>
      <c r="AA1020" s="38"/>
      <c r="AB1020" s="38"/>
      <c r="AC1020" s="38"/>
      <c r="AD1020" s="38"/>
      <c r="AE1020" s="38"/>
      <c r="AF1020" s="38"/>
      <c r="AG1020" s="38"/>
      <c r="AH1020" s="38"/>
    </row>
    <row r="1021" spans="3:34" ht="20.100000000000001" customHeight="1">
      <c r="C1021" s="113"/>
      <c r="D1021" s="114"/>
      <c r="P1021" s="82"/>
      <c r="Q1021" s="82"/>
      <c r="R1021" s="38"/>
      <c r="S1021" s="38"/>
      <c r="T1021" s="38"/>
      <c r="U1021" s="38"/>
      <c r="V1021" s="38"/>
      <c r="W1021" s="38"/>
      <c r="X1021" s="38"/>
      <c r="Y1021" s="38"/>
      <c r="Z1021" s="38"/>
      <c r="AA1021" s="38"/>
      <c r="AB1021" s="38"/>
      <c r="AC1021" s="38"/>
      <c r="AD1021" s="38"/>
      <c r="AE1021" s="38"/>
      <c r="AF1021" s="38"/>
      <c r="AG1021" s="38"/>
      <c r="AH1021" s="38"/>
    </row>
    <row r="1022" spans="3:34" ht="20.100000000000001" customHeight="1">
      <c r="C1022" s="113"/>
      <c r="D1022" s="114"/>
      <c r="P1022" s="82"/>
      <c r="Q1022" s="82"/>
      <c r="R1022" s="38"/>
      <c r="S1022" s="38"/>
      <c r="T1022" s="38"/>
      <c r="U1022" s="38"/>
      <c r="V1022" s="38"/>
      <c r="W1022" s="38"/>
      <c r="X1022" s="38"/>
      <c r="Y1022" s="38"/>
      <c r="Z1022" s="38"/>
      <c r="AA1022" s="38"/>
      <c r="AB1022" s="38"/>
      <c r="AC1022" s="38"/>
      <c r="AD1022" s="38"/>
      <c r="AE1022" s="38"/>
      <c r="AF1022" s="38"/>
      <c r="AG1022" s="38"/>
      <c r="AH1022" s="38"/>
    </row>
    <row r="1023" spans="3:34" ht="20.100000000000001" customHeight="1">
      <c r="C1023" s="113"/>
      <c r="D1023" s="114"/>
      <c r="P1023" s="82"/>
      <c r="Q1023" s="82"/>
      <c r="R1023" s="38"/>
      <c r="S1023" s="38"/>
      <c r="T1023" s="38"/>
      <c r="U1023" s="38"/>
      <c r="V1023" s="38"/>
      <c r="W1023" s="38"/>
      <c r="X1023" s="38"/>
      <c r="Y1023" s="38"/>
      <c r="Z1023" s="38"/>
      <c r="AA1023" s="38"/>
      <c r="AB1023" s="38"/>
      <c r="AC1023" s="38"/>
      <c r="AD1023" s="38"/>
      <c r="AE1023" s="38"/>
      <c r="AF1023" s="38"/>
      <c r="AG1023" s="38"/>
      <c r="AH1023" s="38"/>
    </row>
    <row r="1024" spans="3:34" ht="20.100000000000001" customHeight="1">
      <c r="C1024" s="113"/>
      <c r="D1024" s="114"/>
      <c r="P1024" s="82"/>
      <c r="Q1024" s="82"/>
      <c r="R1024" s="38"/>
      <c r="S1024" s="38"/>
      <c r="T1024" s="38"/>
      <c r="U1024" s="38"/>
      <c r="V1024" s="38"/>
      <c r="W1024" s="38"/>
      <c r="X1024" s="38"/>
      <c r="Y1024" s="38"/>
      <c r="Z1024" s="38"/>
      <c r="AA1024" s="38"/>
      <c r="AB1024" s="38"/>
      <c r="AC1024" s="38"/>
      <c r="AD1024" s="38"/>
      <c r="AE1024" s="38"/>
      <c r="AF1024" s="38"/>
      <c r="AG1024" s="38"/>
      <c r="AH1024" s="38"/>
    </row>
    <row r="1025" spans="3:34" ht="20.100000000000001" customHeight="1">
      <c r="C1025" s="113"/>
      <c r="D1025" s="114"/>
      <c r="P1025" s="82"/>
      <c r="Q1025" s="82"/>
      <c r="R1025" s="38"/>
      <c r="S1025" s="38"/>
      <c r="T1025" s="38"/>
      <c r="U1025" s="38"/>
      <c r="V1025" s="38"/>
      <c r="W1025" s="38"/>
      <c r="X1025" s="38"/>
      <c r="Y1025" s="38"/>
      <c r="Z1025" s="38"/>
      <c r="AA1025" s="38"/>
      <c r="AB1025" s="38"/>
      <c r="AC1025" s="38"/>
      <c r="AD1025" s="38"/>
      <c r="AE1025" s="38"/>
      <c r="AF1025" s="38"/>
      <c r="AG1025" s="38"/>
      <c r="AH1025" s="38"/>
    </row>
    <row r="1026" spans="3:34" ht="20.100000000000001" customHeight="1">
      <c r="C1026" s="113"/>
      <c r="D1026" s="114"/>
      <c r="P1026" s="82"/>
      <c r="Q1026" s="82"/>
      <c r="R1026" s="38"/>
      <c r="S1026" s="38"/>
      <c r="T1026" s="38"/>
      <c r="U1026" s="38"/>
      <c r="V1026" s="38"/>
      <c r="W1026" s="38"/>
      <c r="X1026" s="38"/>
      <c r="Y1026" s="38"/>
      <c r="Z1026" s="38"/>
      <c r="AA1026" s="38"/>
      <c r="AB1026" s="38"/>
      <c r="AC1026" s="38"/>
      <c r="AD1026" s="38"/>
      <c r="AE1026" s="38"/>
      <c r="AF1026" s="38"/>
      <c r="AG1026" s="38"/>
      <c r="AH1026" s="38"/>
    </row>
    <row r="1027" spans="3:34" ht="20.100000000000001" customHeight="1">
      <c r="C1027" s="113"/>
      <c r="D1027" s="114"/>
      <c r="P1027" s="82"/>
      <c r="Q1027" s="82"/>
      <c r="R1027" s="38"/>
      <c r="S1027" s="38"/>
      <c r="T1027" s="38"/>
      <c r="U1027" s="38"/>
      <c r="V1027" s="38"/>
      <c r="W1027" s="38"/>
      <c r="X1027" s="38"/>
      <c r="Y1027" s="38"/>
      <c r="Z1027" s="38"/>
      <c r="AA1027" s="38"/>
      <c r="AB1027" s="38"/>
      <c r="AC1027" s="38"/>
      <c r="AD1027" s="38"/>
      <c r="AE1027" s="38"/>
      <c r="AF1027" s="38"/>
      <c r="AG1027" s="38"/>
      <c r="AH1027" s="38"/>
    </row>
    <row r="1028" spans="3:34" ht="20.100000000000001" customHeight="1">
      <c r="C1028" s="113"/>
      <c r="D1028" s="114"/>
      <c r="P1028" s="82"/>
      <c r="Q1028" s="82"/>
      <c r="R1028" s="38"/>
      <c r="S1028" s="38"/>
      <c r="T1028" s="38"/>
      <c r="U1028" s="38"/>
      <c r="V1028" s="38"/>
      <c r="W1028" s="38"/>
      <c r="X1028" s="38"/>
      <c r="Y1028" s="38"/>
      <c r="Z1028" s="38"/>
      <c r="AA1028" s="38"/>
      <c r="AB1028" s="38"/>
      <c r="AC1028" s="38"/>
      <c r="AD1028" s="38"/>
      <c r="AE1028" s="38"/>
      <c r="AF1028" s="38"/>
      <c r="AG1028" s="38"/>
      <c r="AH1028" s="38"/>
    </row>
    <row r="1029" spans="3:34" ht="20.100000000000001" customHeight="1">
      <c r="C1029" s="113"/>
      <c r="D1029" s="114"/>
      <c r="P1029" s="82"/>
      <c r="Q1029" s="82"/>
      <c r="R1029" s="38"/>
      <c r="S1029" s="38"/>
      <c r="T1029" s="38"/>
      <c r="U1029" s="38"/>
      <c r="V1029" s="38"/>
      <c r="W1029" s="38"/>
      <c r="X1029" s="38"/>
      <c r="Y1029" s="38"/>
      <c r="Z1029" s="38"/>
      <c r="AA1029" s="38"/>
      <c r="AB1029" s="38"/>
      <c r="AC1029" s="38"/>
      <c r="AD1029" s="38"/>
      <c r="AE1029" s="38"/>
      <c r="AF1029" s="38"/>
      <c r="AG1029" s="38"/>
      <c r="AH1029" s="38"/>
    </row>
    <row r="1030" spans="3:34" ht="20.100000000000001" customHeight="1">
      <c r="C1030" s="113"/>
      <c r="D1030" s="114"/>
      <c r="P1030" s="82"/>
      <c r="Q1030" s="82"/>
      <c r="R1030" s="38"/>
      <c r="S1030" s="38"/>
      <c r="T1030" s="38"/>
      <c r="U1030" s="38"/>
      <c r="V1030" s="38"/>
      <c r="W1030" s="38"/>
      <c r="X1030" s="38"/>
      <c r="Y1030" s="38"/>
      <c r="Z1030" s="38"/>
      <c r="AA1030" s="38"/>
      <c r="AB1030" s="38"/>
      <c r="AC1030" s="38"/>
      <c r="AD1030" s="38"/>
      <c r="AE1030" s="38"/>
      <c r="AF1030" s="38"/>
      <c r="AG1030" s="38"/>
      <c r="AH1030" s="38"/>
    </row>
    <row r="1031" spans="3:34" ht="20.100000000000001" customHeight="1">
      <c r="C1031" s="113"/>
      <c r="D1031" s="114"/>
      <c r="P1031" s="82"/>
      <c r="Q1031" s="82"/>
      <c r="R1031" s="38"/>
      <c r="S1031" s="38"/>
      <c r="T1031" s="38"/>
      <c r="U1031" s="38"/>
      <c r="V1031" s="38"/>
      <c r="W1031" s="38"/>
      <c r="X1031" s="38"/>
      <c r="Y1031" s="38"/>
      <c r="Z1031" s="38"/>
      <c r="AA1031" s="38"/>
      <c r="AB1031" s="38"/>
      <c r="AC1031" s="38"/>
      <c r="AD1031" s="38"/>
      <c r="AE1031" s="38"/>
      <c r="AF1031" s="38"/>
      <c r="AG1031" s="38"/>
      <c r="AH1031" s="38"/>
    </row>
    <row r="1032" spans="3:34" ht="20.100000000000001" customHeight="1">
      <c r="C1032" s="113"/>
      <c r="D1032" s="114"/>
      <c r="P1032" s="82"/>
      <c r="Q1032" s="82"/>
      <c r="R1032" s="38"/>
      <c r="S1032" s="38"/>
      <c r="T1032" s="38"/>
      <c r="U1032" s="38"/>
      <c r="V1032" s="38"/>
      <c r="W1032" s="38"/>
      <c r="X1032" s="38"/>
      <c r="Y1032" s="38"/>
      <c r="Z1032" s="38"/>
      <c r="AA1032" s="38"/>
      <c r="AB1032" s="38"/>
      <c r="AC1032" s="38"/>
      <c r="AD1032" s="38"/>
      <c r="AE1032" s="38"/>
      <c r="AF1032" s="38"/>
      <c r="AG1032" s="38"/>
      <c r="AH1032" s="38"/>
    </row>
    <row r="1033" spans="3:34" ht="20.100000000000001" customHeight="1">
      <c r="C1033" s="113"/>
      <c r="D1033" s="114"/>
      <c r="P1033" s="82"/>
      <c r="Q1033" s="82"/>
      <c r="R1033" s="38"/>
      <c r="S1033" s="38"/>
      <c r="T1033" s="38"/>
      <c r="U1033" s="38"/>
      <c r="V1033" s="38"/>
      <c r="W1033" s="38"/>
      <c r="X1033" s="38"/>
      <c r="Y1033" s="38"/>
      <c r="Z1033" s="38"/>
      <c r="AA1033" s="38"/>
      <c r="AB1033" s="38"/>
      <c r="AC1033" s="38"/>
      <c r="AD1033" s="38"/>
      <c r="AE1033" s="38"/>
      <c r="AF1033" s="38"/>
      <c r="AG1033" s="38"/>
      <c r="AH1033" s="38"/>
    </row>
    <row r="1034" spans="3:34" ht="20.100000000000001" customHeight="1">
      <c r="C1034" s="113"/>
      <c r="D1034" s="114"/>
      <c r="P1034" s="82"/>
      <c r="Q1034" s="82"/>
      <c r="R1034" s="38"/>
      <c r="S1034" s="38"/>
      <c r="T1034" s="38"/>
      <c r="U1034" s="38"/>
      <c r="V1034" s="38"/>
      <c r="W1034" s="38"/>
      <c r="X1034" s="38"/>
      <c r="Y1034" s="38"/>
      <c r="Z1034" s="38"/>
      <c r="AA1034" s="38"/>
      <c r="AB1034" s="38"/>
      <c r="AC1034" s="38"/>
      <c r="AD1034" s="38"/>
      <c r="AE1034" s="38"/>
      <c r="AF1034" s="38"/>
      <c r="AG1034" s="38"/>
      <c r="AH1034" s="38"/>
    </row>
    <row r="1035" spans="3:34" ht="20.100000000000001" customHeight="1">
      <c r="C1035" s="113"/>
      <c r="D1035" s="114"/>
      <c r="P1035" s="82"/>
      <c r="Q1035" s="82"/>
      <c r="R1035" s="38"/>
      <c r="S1035" s="38"/>
      <c r="T1035" s="38"/>
      <c r="U1035" s="38"/>
      <c r="V1035" s="38"/>
      <c r="W1035" s="38"/>
      <c r="X1035" s="38"/>
      <c r="Y1035" s="38"/>
      <c r="Z1035" s="38"/>
      <c r="AA1035" s="38"/>
      <c r="AB1035" s="38"/>
      <c r="AC1035" s="38"/>
      <c r="AD1035" s="38"/>
      <c r="AE1035" s="38"/>
      <c r="AF1035" s="38"/>
      <c r="AG1035" s="38"/>
      <c r="AH1035" s="38"/>
    </row>
    <row r="1036" spans="3:34" ht="20.100000000000001" customHeight="1">
      <c r="C1036" s="113"/>
      <c r="D1036" s="114"/>
      <c r="P1036" s="82"/>
      <c r="Q1036" s="82"/>
      <c r="R1036" s="38"/>
      <c r="S1036" s="38"/>
      <c r="T1036" s="38"/>
      <c r="U1036" s="38"/>
      <c r="V1036" s="38"/>
      <c r="W1036" s="38"/>
      <c r="X1036" s="38"/>
      <c r="Y1036" s="38"/>
      <c r="Z1036" s="38"/>
      <c r="AA1036" s="38"/>
      <c r="AB1036" s="38"/>
      <c r="AC1036" s="38"/>
      <c r="AD1036" s="38"/>
      <c r="AE1036" s="38"/>
      <c r="AF1036" s="38"/>
      <c r="AG1036" s="38"/>
      <c r="AH1036" s="38"/>
    </row>
    <row r="1037" spans="3:34" ht="20.100000000000001" customHeight="1">
      <c r="C1037" s="113"/>
      <c r="D1037" s="114"/>
      <c r="P1037" s="82"/>
      <c r="Q1037" s="82"/>
      <c r="R1037" s="38"/>
      <c r="S1037" s="38"/>
      <c r="T1037" s="38"/>
      <c r="U1037" s="38"/>
      <c r="V1037" s="38"/>
      <c r="W1037" s="38"/>
      <c r="X1037" s="38"/>
      <c r="Y1037" s="38"/>
      <c r="Z1037" s="38"/>
      <c r="AA1037" s="38"/>
      <c r="AB1037" s="38"/>
      <c r="AC1037" s="38"/>
      <c r="AD1037" s="38"/>
      <c r="AE1037" s="38"/>
      <c r="AF1037" s="38"/>
      <c r="AG1037" s="38"/>
      <c r="AH1037" s="38"/>
    </row>
    <row r="1038" spans="3:34" ht="20.100000000000001" customHeight="1">
      <c r="C1038" s="113"/>
      <c r="D1038" s="114"/>
      <c r="P1038" s="82"/>
      <c r="Q1038" s="82"/>
      <c r="R1038" s="38"/>
      <c r="S1038" s="38"/>
      <c r="T1038" s="38"/>
      <c r="U1038" s="38"/>
      <c r="V1038" s="38"/>
      <c r="W1038" s="38"/>
      <c r="X1038" s="38"/>
      <c r="Y1038" s="38"/>
      <c r="Z1038" s="38"/>
      <c r="AA1038" s="38"/>
      <c r="AB1038" s="38"/>
      <c r="AC1038" s="38"/>
      <c r="AD1038" s="38"/>
      <c r="AE1038" s="38"/>
      <c r="AF1038" s="38"/>
      <c r="AG1038" s="38"/>
      <c r="AH1038" s="38"/>
    </row>
    <row r="1039" spans="3:34" ht="20.100000000000001" customHeight="1">
      <c r="C1039" s="113"/>
      <c r="D1039" s="114"/>
      <c r="P1039" s="82"/>
      <c r="Q1039" s="82"/>
      <c r="R1039" s="38"/>
      <c r="S1039" s="38"/>
      <c r="T1039" s="38"/>
      <c r="U1039" s="38"/>
      <c r="V1039" s="38"/>
      <c r="W1039" s="38"/>
      <c r="X1039" s="38"/>
      <c r="Y1039" s="38"/>
      <c r="Z1039" s="38"/>
      <c r="AA1039" s="38"/>
      <c r="AB1039" s="38"/>
      <c r="AC1039" s="38"/>
      <c r="AD1039" s="38"/>
      <c r="AE1039" s="38"/>
      <c r="AF1039" s="38"/>
      <c r="AG1039" s="38"/>
      <c r="AH1039" s="38"/>
    </row>
    <row r="1040" spans="3:34" ht="20.100000000000001" customHeight="1">
      <c r="C1040" s="113"/>
      <c r="D1040" s="114"/>
      <c r="P1040" s="82"/>
      <c r="Q1040" s="82"/>
      <c r="R1040" s="38"/>
      <c r="S1040" s="38"/>
      <c r="T1040" s="38"/>
      <c r="U1040" s="38"/>
      <c r="V1040" s="38"/>
      <c r="W1040" s="38"/>
      <c r="X1040" s="38"/>
      <c r="Y1040" s="38"/>
      <c r="Z1040" s="38"/>
      <c r="AA1040" s="38"/>
      <c r="AB1040" s="38"/>
      <c r="AC1040" s="38"/>
      <c r="AD1040" s="38"/>
      <c r="AE1040" s="38"/>
      <c r="AF1040" s="38"/>
      <c r="AG1040" s="38"/>
      <c r="AH1040" s="38"/>
    </row>
    <row r="1041" spans="3:34" ht="20.100000000000001" customHeight="1">
      <c r="C1041" s="113"/>
      <c r="D1041" s="114"/>
      <c r="P1041" s="82"/>
      <c r="Q1041" s="82"/>
      <c r="R1041" s="38"/>
      <c r="S1041" s="38"/>
      <c r="T1041" s="38"/>
      <c r="U1041" s="38"/>
      <c r="V1041" s="38"/>
      <c r="W1041" s="38"/>
      <c r="X1041" s="38"/>
      <c r="Y1041" s="38"/>
      <c r="Z1041" s="38"/>
      <c r="AA1041" s="38"/>
      <c r="AB1041" s="38"/>
      <c r="AC1041" s="38"/>
      <c r="AD1041" s="38"/>
      <c r="AE1041" s="38"/>
      <c r="AF1041" s="38"/>
      <c r="AG1041" s="38"/>
      <c r="AH1041" s="38"/>
    </row>
    <row r="1042" spans="3:34" ht="20.100000000000001" customHeight="1">
      <c r="C1042" s="113"/>
      <c r="D1042" s="114"/>
      <c r="P1042" s="82"/>
      <c r="Q1042" s="82"/>
      <c r="R1042" s="38"/>
      <c r="S1042" s="38"/>
      <c r="T1042" s="38"/>
      <c r="U1042" s="38"/>
      <c r="V1042" s="38"/>
      <c r="W1042" s="38"/>
      <c r="X1042" s="38"/>
      <c r="Y1042" s="38"/>
      <c r="Z1042" s="38"/>
      <c r="AA1042" s="38"/>
      <c r="AB1042" s="38"/>
      <c r="AC1042" s="38"/>
      <c r="AD1042" s="38"/>
      <c r="AE1042" s="38"/>
      <c r="AF1042" s="38"/>
      <c r="AG1042" s="38"/>
      <c r="AH1042" s="38"/>
    </row>
    <row r="1043" spans="3:34" ht="20.100000000000001" customHeight="1">
      <c r="C1043" s="113"/>
      <c r="D1043" s="114"/>
      <c r="P1043" s="82"/>
      <c r="Q1043" s="82"/>
      <c r="R1043" s="38"/>
      <c r="S1043" s="38"/>
      <c r="T1043" s="38"/>
      <c r="U1043" s="38"/>
      <c r="V1043" s="38"/>
      <c r="W1043" s="38"/>
      <c r="X1043" s="38"/>
      <c r="Y1043" s="38"/>
      <c r="Z1043" s="38"/>
      <c r="AA1043" s="38"/>
      <c r="AB1043" s="38"/>
      <c r="AC1043" s="38"/>
      <c r="AD1043" s="38"/>
      <c r="AE1043" s="38"/>
      <c r="AF1043" s="38"/>
      <c r="AG1043" s="38"/>
      <c r="AH1043" s="38"/>
    </row>
    <row r="1044" spans="3:34" ht="20.100000000000001" customHeight="1">
      <c r="C1044" s="113"/>
      <c r="D1044" s="114"/>
      <c r="P1044" s="82"/>
      <c r="Q1044" s="82"/>
      <c r="R1044" s="38"/>
      <c r="S1044" s="38"/>
      <c r="T1044" s="38"/>
      <c r="U1044" s="38"/>
      <c r="V1044" s="38"/>
      <c r="W1044" s="38"/>
      <c r="X1044" s="38"/>
      <c r="Y1044" s="38"/>
      <c r="Z1044" s="38"/>
      <c r="AA1044" s="38"/>
      <c r="AB1044" s="38"/>
      <c r="AC1044" s="38"/>
      <c r="AD1044" s="38"/>
      <c r="AE1044" s="38"/>
      <c r="AF1044" s="38"/>
      <c r="AG1044" s="38"/>
      <c r="AH1044" s="38"/>
    </row>
    <row r="1045" spans="3:34" ht="20.100000000000001" customHeight="1">
      <c r="C1045" s="113"/>
      <c r="D1045" s="114"/>
      <c r="P1045" s="82"/>
      <c r="Q1045" s="82"/>
      <c r="R1045" s="38"/>
      <c r="S1045" s="38"/>
      <c r="T1045" s="38"/>
      <c r="U1045" s="38"/>
      <c r="V1045" s="38"/>
      <c r="W1045" s="38"/>
      <c r="X1045" s="38"/>
      <c r="Y1045" s="38"/>
      <c r="Z1045" s="38"/>
      <c r="AA1045" s="38"/>
      <c r="AB1045" s="38"/>
      <c r="AC1045" s="38"/>
      <c r="AD1045" s="38"/>
      <c r="AE1045" s="38"/>
      <c r="AF1045" s="38"/>
      <c r="AG1045" s="38"/>
      <c r="AH1045" s="38"/>
    </row>
    <row r="1046" spans="3:34" ht="20.100000000000001" customHeight="1">
      <c r="C1046" s="113"/>
      <c r="D1046" s="114"/>
      <c r="P1046" s="82"/>
      <c r="Q1046" s="82"/>
      <c r="R1046" s="38"/>
      <c r="S1046" s="38"/>
      <c r="T1046" s="38"/>
      <c r="U1046" s="38"/>
      <c r="V1046" s="38"/>
      <c r="W1046" s="38"/>
      <c r="X1046" s="38"/>
      <c r="Y1046" s="38"/>
      <c r="Z1046" s="38"/>
      <c r="AA1046" s="38"/>
      <c r="AB1046" s="38"/>
      <c r="AC1046" s="38"/>
      <c r="AD1046" s="38"/>
      <c r="AE1046" s="38"/>
      <c r="AF1046" s="38"/>
      <c r="AG1046" s="38"/>
      <c r="AH1046" s="38"/>
    </row>
    <row r="1047" spans="3:34" ht="20.100000000000001" customHeight="1">
      <c r="C1047" s="113"/>
      <c r="D1047" s="114"/>
      <c r="P1047" s="82"/>
      <c r="Q1047" s="82"/>
      <c r="R1047" s="38"/>
      <c r="S1047" s="38"/>
      <c r="T1047" s="38"/>
      <c r="U1047" s="38"/>
      <c r="V1047" s="38"/>
      <c r="W1047" s="38"/>
      <c r="X1047" s="38"/>
      <c r="Y1047" s="38"/>
      <c r="Z1047" s="38"/>
      <c r="AA1047" s="38"/>
      <c r="AB1047" s="38"/>
      <c r="AC1047" s="38"/>
      <c r="AD1047" s="38"/>
      <c r="AE1047" s="38"/>
      <c r="AF1047" s="38"/>
      <c r="AG1047" s="38"/>
      <c r="AH1047" s="38"/>
    </row>
    <row r="1048" spans="3:34" ht="20.100000000000001" customHeight="1">
      <c r="C1048" s="113"/>
      <c r="D1048" s="114"/>
      <c r="P1048" s="82"/>
      <c r="Q1048" s="82"/>
      <c r="R1048" s="38"/>
      <c r="S1048" s="38"/>
      <c r="T1048" s="38"/>
      <c r="U1048" s="38"/>
      <c r="V1048" s="38"/>
      <c r="W1048" s="38"/>
      <c r="X1048" s="38"/>
      <c r="Y1048" s="38"/>
      <c r="Z1048" s="38"/>
      <c r="AA1048" s="38"/>
      <c r="AB1048" s="38"/>
      <c r="AC1048" s="38"/>
      <c r="AD1048" s="38"/>
      <c r="AE1048" s="38"/>
      <c r="AF1048" s="38"/>
      <c r="AG1048" s="38"/>
      <c r="AH1048" s="38"/>
    </row>
    <row r="1049" spans="3:34" ht="20.100000000000001" customHeight="1">
      <c r="C1049" s="113"/>
      <c r="D1049" s="114"/>
      <c r="P1049" s="82"/>
      <c r="Q1049" s="82"/>
      <c r="R1049" s="38"/>
      <c r="S1049" s="38"/>
      <c r="T1049" s="38"/>
      <c r="U1049" s="38"/>
      <c r="V1049" s="38"/>
      <c r="W1049" s="38"/>
      <c r="X1049" s="38"/>
      <c r="Y1049" s="38"/>
      <c r="Z1049" s="38"/>
      <c r="AA1049" s="38"/>
      <c r="AB1049" s="38"/>
      <c r="AC1049" s="38"/>
      <c r="AD1049" s="38"/>
      <c r="AE1049" s="38"/>
      <c r="AF1049" s="38"/>
      <c r="AG1049" s="38"/>
      <c r="AH1049" s="38"/>
    </row>
    <row r="1050" spans="3:34" ht="20.100000000000001" customHeight="1">
      <c r="C1050" s="113"/>
      <c r="D1050" s="114"/>
      <c r="P1050" s="82"/>
      <c r="Q1050" s="82"/>
      <c r="R1050" s="38"/>
      <c r="S1050" s="38"/>
      <c r="T1050" s="38"/>
      <c r="U1050" s="38"/>
      <c r="V1050" s="38"/>
      <c r="W1050" s="38"/>
      <c r="X1050" s="38"/>
      <c r="Y1050" s="38"/>
      <c r="Z1050" s="38"/>
      <c r="AA1050" s="38"/>
      <c r="AB1050" s="38"/>
      <c r="AC1050" s="38"/>
      <c r="AD1050" s="38"/>
      <c r="AE1050" s="38"/>
      <c r="AF1050" s="38"/>
      <c r="AG1050" s="38"/>
      <c r="AH1050" s="38"/>
    </row>
    <row r="1051" spans="3:34" ht="20.100000000000001" customHeight="1">
      <c r="C1051" s="113"/>
      <c r="D1051" s="114"/>
      <c r="P1051" s="82"/>
      <c r="Q1051" s="82"/>
      <c r="R1051" s="38"/>
      <c r="S1051" s="38"/>
      <c r="T1051" s="38"/>
      <c r="U1051" s="38"/>
      <c r="V1051" s="38"/>
      <c r="W1051" s="38"/>
      <c r="X1051" s="38"/>
      <c r="Y1051" s="38"/>
      <c r="Z1051" s="38"/>
      <c r="AA1051" s="38"/>
      <c r="AB1051" s="38"/>
      <c r="AC1051" s="38"/>
      <c r="AD1051" s="38"/>
      <c r="AE1051" s="38"/>
      <c r="AF1051" s="38"/>
      <c r="AG1051" s="38"/>
      <c r="AH1051" s="38"/>
    </row>
    <row r="1052" spans="3:34" ht="20.100000000000001" customHeight="1">
      <c r="C1052" s="113"/>
      <c r="D1052" s="114"/>
      <c r="P1052" s="82"/>
      <c r="Q1052" s="82"/>
      <c r="R1052" s="38"/>
      <c r="S1052" s="38"/>
      <c r="T1052" s="38"/>
      <c r="U1052" s="38"/>
      <c r="V1052" s="38"/>
      <c r="W1052" s="38"/>
      <c r="X1052" s="38"/>
      <c r="Y1052" s="38"/>
      <c r="Z1052" s="38"/>
      <c r="AA1052" s="38"/>
      <c r="AB1052" s="38"/>
      <c r="AC1052" s="38"/>
      <c r="AD1052" s="38"/>
      <c r="AE1052" s="38"/>
      <c r="AF1052" s="38"/>
      <c r="AG1052" s="38"/>
      <c r="AH1052" s="38"/>
    </row>
    <row r="1053" spans="3:34" ht="20.100000000000001" customHeight="1">
      <c r="C1053" s="113"/>
      <c r="D1053" s="114"/>
      <c r="P1053" s="82"/>
      <c r="Q1053" s="82"/>
      <c r="R1053" s="38"/>
      <c r="S1053" s="38"/>
      <c r="T1053" s="38"/>
      <c r="U1053" s="38"/>
      <c r="V1053" s="38"/>
      <c r="W1053" s="38"/>
      <c r="X1053" s="38"/>
      <c r="Y1053" s="38"/>
      <c r="Z1053" s="38"/>
      <c r="AA1053" s="38"/>
      <c r="AB1053" s="38"/>
      <c r="AC1053" s="38"/>
      <c r="AD1053" s="38"/>
      <c r="AE1053" s="38"/>
      <c r="AF1053" s="38"/>
      <c r="AG1053" s="38"/>
      <c r="AH1053" s="38"/>
    </row>
    <row r="1054" spans="3:34" ht="20.100000000000001" customHeight="1">
      <c r="C1054" s="113"/>
      <c r="D1054" s="114"/>
      <c r="P1054" s="82"/>
      <c r="Q1054" s="82"/>
      <c r="R1054" s="38"/>
      <c r="S1054" s="38"/>
      <c r="T1054" s="38"/>
      <c r="U1054" s="38"/>
      <c r="V1054" s="38"/>
      <c r="W1054" s="38"/>
      <c r="X1054" s="38"/>
      <c r="Y1054" s="38"/>
      <c r="Z1054" s="38"/>
      <c r="AA1054" s="38"/>
      <c r="AB1054" s="38"/>
      <c r="AC1054" s="38"/>
      <c r="AD1054" s="38"/>
      <c r="AE1054" s="38"/>
      <c r="AF1054" s="38"/>
      <c r="AG1054" s="38"/>
      <c r="AH1054" s="38"/>
    </row>
    <row r="1055" spans="3:34" ht="20.100000000000001" customHeight="1">
      <c r="C1055" s="113"/>
      <c r="D1055" s="114"/>
      <c r="P1055" s="82"/>
      <c r="Q1055" s="82"/>
      <c r="R1055" s="38"/>
      <c r="S1055" s="38"/>
      <c r="T1055" s="38"/>
      <c r="U1055" s="38"/>
      <c r="V1055" s="38"/>
      <c r="W1055" s="38"/>
      <c r="X1055" s="38"/>
      <c r="Y1055" s="38"/>
      <c r="Z1055" s="38"/>
      <c r="AA1055" s="38"/>
      <c r="AB1055" s="38"/>
      <c r="AC1055" s="38"/>
      <c r="AD1055" s="38"/>
      <c r="AE1055" s="38"/>
      <c r="AF1055" s="38"/>
      <c r="AG1055" s="38"/>
      <c r="AH1055" s="38"/>
    </row>
    <row r="1056" spans="3:34" ht="20.100000000000001" customHeight="1">
      <c r="C1056" s="113"/>
      <c r="D1056" s="114"/>
      <c r="P1056" s="82"/>
      <c r="Q1056" s="82"/>
      <c r="R1056" s="38"/>
      <c r="S1056" s="38"/>
      <c r="T1056" s="38"/>
      <c r="U1056" s="38"/>
      <c r="V1056" s="38"/>
      <c r="W1056" s="38"/>
      <c r="X1056" s="38"/>
      <c r="Y1056" s="38"/>
      <c r="Z1056" s="38"/>
      <c r="AA1056" s="38"/>
      <c r="AB1056" s="38"/>
      <c r="AC1056" s="38"/>
      <c r="AD1056" s="38"/>
      <c r="AE1056" s="38"/>
      <c r="AF1056" s="38"/>
      <c r="AG1056" s="38"/>
      <c r="AH1056" s="38"/>
    </row>
    <row r="1057" spans="3:34" ht="20.100000000000001" customHeight="1">
      <c r="C1057" s="113"/>
      <c r="D1057" s="114"/>
      <c r="P1057" s="82"/>
      <c r="Q1057" s="82"/>
      <c r="R1057" s="38"/>
      <c r="S1057" s="38"/>
      <c r="T1057" s="38"/>
      <c r="U1057" s="38"/>
      <c r="V1057" s="38"/>
      <c r="W1057" s="38"/>
      <c r="X1057" s="38"/>
      <c r="Y1057" s="38"/>
      <c r="Z1057" s="38"/>
      <c r="AA1057" s="38"/>
      <c r="AB1057" s="38"/>
      <c r="AC1057" s="38"/>
      <c r="AD1057" s="38"/>
      <c r="AE1057" s="38"/>
      <c r="AF1057" s="38"/>
      <c r="AG1057" s="38"/>
      <c r="AH1057" s="38"/>
    </row>
    <row r="1058" spans="3:34" ht="20.100000000000001" customHeight="1">
      <c r="C1058" s="113"/>
      <c r="D1058" s="114"/>
      <c r="P1058" s="82"/>
      <c r="Q1058" s="82"/>
      <c r="R1058" s="38"/>
      <c r="S1058" s="38"/>
      <c r="T1058" s="38"/>
      <c r="U1058" s="38"/>
      <c r="V1058" s="38"/>
      <c r="W1058" s="38"/>
      <c r="X1058" s="38"/>
      <c r="Y1058" s="38"/>
      <c r="Z1058" s="38"/>
      <c r="AA1058" s="38"/>
      <c r="AB1058" s="38"/>
      <c r="AC1058" s="38"/>
      <c r="AD1058" s="38"/>
      <c r="AE1058" s="38"/>
      <c r="AF1058" s="38"/>
      <c r="AG1058" s="38"/>
      <c r="AH1058" s="38"/>
    </row>
    <row r="1059" spans="3:34" ht="20.100000000000001" customHeight="1">
      <c r="C1059" s="113"/>
      <c r="D1059" s="114"/>
      <c r="P1059" s="82"/>
      <c r="Q1059" s="82"/>
      <c r="R1059" s="38"/>
      <c r="S1059" s="38"/>
      <c r="T1059" s="38"/>
      <c r="U1059" s="38"/>
      <c r="V1059" s="38"/>
      <c r="W1059" s="38"/>
      <c r="X1059" s="38"/>
      <c r="Y1059" s="38"/>
      <c r="Z1059" s="38"/>
      <c r="AA1059" s="38"/>
      <c r="AB1059" s="38"/>
      <c r="AC1059" s="38"/>
      <c r="AD1059" s="38"/>
      <c r="AE1059" s="38"/>
      <c r="AF1059" s="38"/>
      <c r="AG1059" s="38"/>
      <c r="AH1059" s="38"/>
    </row>
    <row r="1060" spans="3:34" ht="20.100000000000001" customHeight="1">
      <c r="C1060" s="113"/>
      <c r="D1060" s="114"/>
      <c r="P1060" s="82"/>
      <c r="Q1060" s="82"/>
      <c r="R1060" s="38"/>
      <c r="S1060" s="38"/>
      <c r="T1060" s="38"/>
      <c r="U1060" s="38"/>
      <c r="V1060" s="38"/>
      <c r="W1060" s="38"/>
      <c r="X1060" s="38"/>
      <c r="Y1060" s="38"/>
      <c r="Z1060" s="38"/>
      <c r="AA1060" s="38"/>
      <c r="AB1060" s="38"/>
      <c r="AC1060" s="38"/>
      <c r="AD1060" s="38"/>
      <c r="AE1060" s="38"/>
      <c r="AF1060" s="38"/>
      <c r="AG1060" s="38"/>
      <c r="AH1060" s="38"/>
    </row>
    <row r="1061" spans="3:34" ht="20.100000000000001" customHeight="1">
      <c r="C1061" s="113"/>
      <c r="D1061" s="114"/>
      <c r="P1061" s="82"/>
      <c r="Q1061" s="82"/>
      <c r="R1061" s="38"/>
      <c r="S1061" s="38"/>
      <c r="T1061" s="38"/>
      <c r="U1061" s="38"/>
      <c r="V1061" s="38"/>
      <c r="W1061" s="38"/>
      <c r="X1061" s="38"/>
      <c r="Y1061" s="38"/>
      <c r="Z1061" s="38"/>
      <c r="AA1061" s="38"/>
      <c r="AB1061" s="38"/>
      <c r="AC1061" s="38"/>
      <c r="AD1061" s="38"/>
      <c r="AE1061" s="38"/>
      <c r="AF1061" s="38"/>
      <c r="AG1061" s="38"/>
      <c r="AH1061" s="38"/>
    </row>
    <row r="1062" spans="3:34" ht="20.100000000000001" customHeight="1">
      <c r="C1062" s="113"/>
      <c r="D1062" s="114"/>
      <c r="P1062" s="82"/>
      <c r="Q1062" s="82"/>
      <c r="R1062" s="38"/>
      <c r="S1062" s="38"/>
      <c r="T1062" s="38"/>
      <c r="U1062" s="38"/>
      <c r="V1062" s="38"/>
      <c r="W1062" s="38"/>
      <c r="X1062" s="38"/>
      <c r="Y1062" s="38"/>
      <c r="Z1062" s="38"/>
      <c r="AA1062" s="38"/>
      <c r="AB1062" s="38"/>
      <c r="AC1062" s="38"/>
      <c r="AD1062" s="38"/>
      <c r="AE1062" s="38"/>
      <c r="AF1062" s="38"/>
      <c r="AG1062" s="38"/>
      <c r="AH1062" s="38"/>
    </row>
    <row r="1063" spans="3:34" ht="20.100000000000001" customHeight="1">
      <c r="C1063" s="113"/>
      <c r="D1063" s="114"/>
      <c r="P1063" s="82"/>
      <c r="Q1063" s="82"/>
      <c r="R1063" s="38"/>
      <c r="S1063" s="38"/>
      <c r="T1063" s="38"/>
      <c r="U1063" s="38"/>
      <c r="V1063" s="38"/>
      <c r="W1063" s="38"/>
      <c r="X1063" s="38"/>
      <c r="Y1063" s="38"/>
      <c r="Z1063" s="38"/>
      <c r="AA1063" s="38"/>
      <c r="AB1063" s="38"/>
      <c r="AC1063" s="38"/>
      <c r="AD1063" s="38"/>
      <c r="AE1063" s="38"/>
      <c r="AF1063" s="38"/>
      <c r="AG1063" s="38"/>
      <c r="AH1063" s="38"/>
    </row>
    <row r="1064" spans="3:34" ht="20.100000000000001" customHeight="1">
      <c r="C1064" s="113"/>
      <c r="D1064" s="114"/>
      <c r="P1064" s="82"/>
      <c r="Q1064" s="82"/>
      <c r="R1064" s="38"/>
      <c r="S1064" s="38"/>
      <c r="T1064" s="38"/>
      <c r="U1064" s="38"/>
      <c r="V1064" s="38"/>
      <c r="W1064" s="38"/>
      <c r="X1064" s="38"/>
      <c r="Y1064" s="38"/>
      <c r="Z1064" s="38"/>
      <c r="AA1064" s="38"/>
      <c r="AB1064" s="38"/>
      <c r="AC1064" s="38"/>
      <c r="AD1064" s="38"/>
      <c r="AE1064" s="38"/>
      <c r="AF1064" s="38"/>
      <c r="AG1064" s="38"/>
      <c r="AH1064" s="38"/>
    </row>
    <row r="1065" spans="3:34" ht="20.100000000000001" customHeight="1">
      <c r="C1065" s="113"/>
      <c r="D1065" s="114"/>
      <c r="P1065" s="82"/>
      <c r="Q1065" s="82"/>
      <c r="R1065" s="38"/>
      <c r="S1065" s="38"/>
      <c r="T1065" s="38"/>
      <c r="U1065" s="38"/>
      <c r="V1065" s="38"/>
      <c r="W1065" s="38"/>
      <c r="X1065" s="38"/>
      <c r="Y1065" s="38"/>
      <c r="Z1065" s="38"/>
      <c r="AA1065" s="38"/>
      <c r="AB1065" s="38"/>
      <c r="AC1065" s="38"/>
      <c r="AD1065" s="38"/>
      <c r="AE1065" s="38"/>
      <c r="AF1065" s="38"/>
      <c r="AG1065" s="38"/>
      <c r="AH1065" s="38"/>
    </row>
    <row r="1066" spans="3:34" ht="20.100000000000001" customHeight="1">
      <c r="C1066" s="113"/>
      <c r="D1066" s="114"/>
      <c r="P1066" s="82"/>
      <c r="Q1066" s="82"/>
      <c r="R1066" s="38"/>
      <c r="S1066" s="38"/>
      <c r="T1066" s="38"/>
      <c r="U1066" s="38"/>
      <c r="V1066" s="38"/>
      <c r="W1066" s="38"/>
      <c r="X1066" s="38"/>
      <c r="Y1066" s="38"/>
      <c r="Z1066" s="38"/>
      <c r="AA1066" s="38"/>
      <c r="AB1066" s="38"/>
      <c r="AC1066" s="38"/>
      <c r="AD1066" s="38"/>
      <c r="AE1066" s="38"/>
      <c r="AF1066" s="38"/>
      <c r="AG1066" s="38"/>
      <c r="AH1066" s="38"/>
    </row>
    <row r="1067" spans="3:34" ht="20.100000000000001" customHeight="1">
      <c r="C1067" s="113"/>
      <c r="D1067" s="114"/>
      <c r="P1067" s="82"/>
      <c r="Q1067" s="82"/>
      <c r="R1067" s="38"/>
      <c r="S1067" s="38"/>
      <c r="T1067" s="38"/>
      <c r="U1067" s="38"/>
      <c r="V1067" s="38"/>
      <c r="W1067" s="38"/>
      <c r="X1067" s="38"/>
      <c r="Y1067" s="38"/>
      <c r="Z1067" s="38"/>
      <c r="AA1067" s="38"/>
      <c r="AB1067" s="38"/>
      <c r="AC1067" s="38"/>
      <c r="AD1067" s="38"/>
      <c r="AE1067" s="38"/>
      <c r="AF1067" s="38"/>
      <c r="AG1067" s="38"/>
      <c r="AH1067" s="38"/>
    </row>
    <row r="1068" spans="3:34" ht="20.100000000000001" customHeight="1">
      <c r="C1068" s="113"/>
      <c r="D1068" s="114"/>
      <c r="P1068" s="82"/>
      <c r="Q1068" s="82"/>
      <c r="R1068" s="38"/>
      <c r="S1068" s="38"/>
      <c r="T1068" s="38"/>
      <c r="U1068" s="38"/>
      <c r="V1068" s="38"/>
      <c r="W1068" s="38"/>
      <c r="X1068" s="38"/>
      <c r="Y1068" s="38"/>
      <c r="Z1068" s="38"/>
      <c r="AA1068" s="38"/>
      <c r="AB1068" s="38"/>
      <c r="AC1068" s="38"/>
      <c r="AD1068" s="38"/>
      <c r="AE1068" s="38"/>
      <c r="AF1068" s="38"/>
      <c r="AG1068" s="38"/>
      <c r="AH1068" s="38"/>
    </row>
    <row r="1069" spans="3:34" ht="20.100000000000001" customHeight="1">
      <c r="C1069" s="113"/>
      <c r="D1069" s="114"/>
      <c r="P1069" s="82"/>
      <c r="Q1069" s="82"/>
      <c r="R1069" s="38"/>
      <c r="S1069" s="38"/>
      <c r="T1069" s="38"/>
      <c r="U1069" s="38"/>
      <c r="V1069" s="38"/>
      <c r="W1069" s="38"/>
      <c r="X1069" s="38"/>
      <c r="Y1069" s="38"/>
      <c r="Z1069" s="38"/>
      <c r="AA1069" s="38"/>
      <c r="AB1069" s="38"/>
      <c r="AC1069" s="38"/>
      <c r="AD1069" s="38"/>
      <c r="AE1069" s="38"/>
      <c r="AF1069" s="38"/>
      <c r="AG1069" s="38"/>
      <c r="AH1069" s="38"/>
    </row>
    <row r="1070" spans="3:34" ht="20.100000000000001" customHeight="1">
      <c r="C1070" s="113"/>
      <c r="D1070" s="114"/>
      <c r="P1070" s="82"/>
      <c r="Q1070" s="82"/>
      <c r="R1070" s="38"/>
      <c r="S1070" s="38"/>
      <c r="T1070" s="38"/>
      <c r="U1070" s="38"/>
      <c r="V1070" s="38"/>
      <c r="W1070" s="38"/>
      <c r="X1070" s="38"/>
      <c r="Y1070" s="38"/>
      <c r="Z1070" s="38"/>
      <c r="AA1070" s="38"/>
      <c r="AB1070" s="38"/>
      <c r="AC1070" s="38"/>
      <c r="AD1070" s="38"/>
      <c r="AE1070" s="38"/>
      <c r="AF1070" s="38"/>
      <c r="AG1070" s="38"/>
      <c r="AH1070" s="38"/>
    </row>
    <row r="1071" spans="3:34" ht="20.100000000000001" customHeight="1">
      <c r="C1071" s="113"/>
      <c r="D1071" s="114"/>
      <c r="P1071" s="82"/>
      <c r="Q1071" s="82"/>
      <c r="R1071" s="38"/>
      <c r="S1071" s="38"/>
      <c r="T1071" s="38"/>
      <c r="U1071" s="38"/>
      <c r="V1071" s="38"/>
      <c r="W1071" s="38"/>
      <c r="X1071" s="38"/>
      <c r="Y1071" s="38"/>
      <c r="Z1071" s="38"/>
      <c r="AA1071" s="38"/>
      <c r="AB1071" s="38"/>
      <c r="AC1071" s="38"/>
      <c r="AD1071" s="38"/>
      <c r="AE1071" s="38"/>
      <c r="AF1071" s="38"/>
      <c r="AG1071" s="38"/>
      <c r="AH1071" s="38"/>
    </row>
    <row r="1072" spans="3:34" ht="20.100000000000001" customHeight="1">
      <c r="C1072" s="113"/>
      <c r="D1072" s="114"/>
      <c r="P1072" s="82"/>
      <c r="Q1072" s="82"/>
      <c r="R1072" s="38"/>
      <c r="S1072" s="38"/>
      <c r="T1072" s="38"/>
      <c r="U1072" s="38"/>
      <c r="V1072" s="38"/>
      <c r="W1072" s="38"/>
      <c r="X1072" s="38"/>
      <c r="Y1072" s="38"/>
      <c r="Z1072" s="38"/>
      <c r="AA1072" s="38"/>
      <c r="AB1072" s="38"/>
      <c r="AC1072" s="38"/>
      <c r="AD1072" s="38"/>
      <c r="AE1072" s="38"/>
      <c r="AF1072" s="38"/>
      <c r="AG1072" s="38"/>
      <c r="AH1072" s="38"/>
    </row>
    <row r="1073" spans="3:34" ht="20.100000000000001" customHeight="1">
      <c r="C1073" s="113"/>
      <c r="D1073" s="114"/>
      <c r="P1073" s="82"/>
      <c r="Q1073" s="82"/>
      <c r="R1073" s="38"/>
      <c r="S1073" s="38"/>
      <c r="T1073" s="38"/>
      <c r="U1073" s="38"/>
      <c r="V1073" s="38"/>
      <c r="W1073" s="38"/>
      <c r="X1073" s="38"/>
      <c r="Y1073" s="38"/>
      <c r="Z1073" s="38"/>
      <c r="AA1073" s="38"/>
      <c r="AB1073" s="38"/>
      <c r="AC1073" s="38"/>
      <c r="AD1073" s="38"/>
      <c r="AE1073" s="38"/>
      <c r="AF1073" s="38"/>
      <c r="AG1073" s="38"/>
      <c r="AH1073" s="38"/>
    </row>
    <row r="1074" spans="3:34" ht="20.100000000000001" customHeight="1">
      <c r="C1074" s="113"/>
      <c r="D1074" s="114"/>
      <c r="P1074" s="82"/>
      <c r="Q1074" s="82"/>
      <c r="R1074" s="38"/>
      <c r="S1074" s="38"/>
      <c r="T1074" s="38"/>
      <c r="U1074" s="38"/>
      <c r="V1074" s="38"/>
      <c r="W1074" s="38"/>
      <c r="X1074" s="38"/>
      <c r="Y1074" s="38"/>
      <c r="Z1074" s="38"/>
      <c r="AA1074" s="38"/>
      <c r="AB1074" s="38"/>
      <c r="AC1074" s="38"/>
      <c r="AD1074" s="38"/>
      <c r="AE1074" s="38"/>
      <c r="AF1074" s="38"/>
      <c r="AG1074" s="38"/>
      <c r="AH1074" s="38"/>
    </row>
    <row r="1075" spans="3:34" ht="20.100000000000001" customHeight="1">
      <c r="C1075" s="113"/>
      <c r="D1075" s="114"/>
      <c r="P1075" s="82"/>
      <c r="Q1075" s="82"/>
      <c r="R1075" s="38"/>
      <c r="S1075" s="38"/>
      <c r="T1075" s="38"/>
      <c r="U1075" s="38"/>
      <c r="V1075" s="38"/>
      <c r="W1075" s="38"/>
      <c r="X1075" s="38"/>
      <c r="Y1075" s="38"/>
      <c r="Z1075" s="38"/>
      <c r="AA1075" s="38"/>
      <c r="AB1075" s="38"/>
      <c r="AC1075" s="38"/>
      <c r="AD1075" s="38"/>
      <c r="AE1075" s="38"/>
      <c r="AF1075" s="38"/>
      <c r="AG1075" s="38"/>
      <c r="AH1075" s="38"/>
    </row>
    <row r="1076" spans="3:34" ht="20.100000000000001" customHeight="1">
      <c r="C1076" s="113"/>
      <c r="D1076" s="114"/>
      <c r="P1076" s="82"/>
      <c r="Q1076" s="82"/>
      <c r="R1076" s="38"/>
      <c r="S1076" s="38"/>
      <c r="T1076" s="38"/>
      <c r="U1076" s="38"/>
      <c r="V1076" s="38"/>
      <c r="W1076" s="38"/>
      <c r="X1076" s="38"/>
      <c r="Y1076" s="38"/>
      <c r="Z1076" s="38"/>
      <c r="AA1076" s="38"/>
      <c r="AB1076" s="38"/>
      <c r="AC1076" s="38"/>
      <c r="AD1076" s="38"/>
      <c r="AE1076" s="38"/>
      <c r="AF1076" s="38"/>
      <c r="AG1076" s="38"/>
      <c r="AH1076" s="38"/>
    </row>
    <row r="1077" spans="3:34" ht="20.100000000000001" customHeight="1">
      <c r="C1077" s="113"/>
      <c r="D1077" s="114"/>
      <c r="P1077" s="82"/>
      <c r="Q1077" s="82"/>
      <c r="R1077" s="38"/>
      <c r="S1077" s="38"/>
      <c r="T1077" s="38"/>
      <c r="U1077" s="38"/>
      <c r="V1077" s="38"/>
      <c r="W1077" s="38"/>
      <c r="X1077" s="38"/>
      <c r="Y1077" s="38"/>
      <c r="Z1077" s="38"/>
      <c r="AA1077" s="38"/>
      <c r="AB1077" s="38"/>
      <c r="AC1077" s="38"/>
      <c r="AD1077" s="38"/>
      <c r="AE1077" s="38"/>
      <c r="AF1077" s="38"/>
      <c r="AG1077" s="38"/>
      <c r="AH1077" s="38"/>
    </row>
    <row r="1078" spans="3:34" ht="20.100000000000001" customHeight="1">
      <c r="C1078" s="113"/>
      <c r="D1078" s="114"/>
      <c r="P1078" s="82"/>
      <c r="Q1078" s="82"/>
      <c r="R1078" s="38"/>
      <c r="S1078" s="38"/>
      <c r="T1078" s="38"/>
      <c r="U1078" s="38"/>
      <c r="V1078" s="38"/>
      <c r="W1078" s="38"/>
      <c r="X1078" s="38"/>
      <c r="Y1078" s="38"/>
      <c r="Z1078" s="38"/>
      <c r="AA1078" s="38"/>
      <c r="AB1078" s="38"/>
      <c r="AC1078" s="38"/>
      <c r="AD1078" s="38"/>
      <c r="AE1078" s="38"/>
      <c r="AF1078" s="38"/>
      <c r="AG1078" s="38"/>
      <c r="AH1078" s="38"/>
    </row>
    <row r="1079" spans="3:34" ht="20.100000000000001" customHeight="1">
      <c r="C1079" s="113"/>
      <c r="D1079" s="114"/>
      <c r="P1079" s="82"/>
      <c r="Q1079" s="82"/>
      <c r="R1079" s="38"/>
      <c r="S1079" s="38"/>
      <c r="T1079" s="38"/>
      <c r="U1079" s="38"/>
      <c r="V1079" s="38"/>
      <c r="W1079" s="38"/>
      <c r="X1079" s="38"/>
      <c r="Y1079" s="38"/>
      <c r="Z1079" s="38"/>
      <c r="AA1079" s="38"/>
      <c r="AB1079" s="38"/>
      <c r="AC1079" s="38"/>
      <c r="AD1079" s="38"/>
      <c r="AE1079" s="38"/>
      <c r="AF1079" s="38"/>
      <c r="AG1079" s="38"/>
      <c r="AH1079" s="38"/>
    </row>
    <row r="1080" spans="3:34" ht="20.100000000000001" customHeight="1">
      <c r="C1080" s="113"/>
      <c r="D1080" s="114"/>
      <c r="P1080" s="82"/>
      <c r="Q1080" s="82"/>
      <c r="R1080" s="38"/>
      <c r="S1080" s="38"/>
      <c r="T1080" s="38"/>
      <c r="U1080" s="38"/>
      <c r="V1080" s="38"/>
      <c r="W1080" s="38"/>
      <c r="X1080" s="38"/>
      <c r="Y1080" s="38"/>
      <c r="Z1080" s="38"/>
      <c r="AA1080" s="38"/>
      <c r="AB1080" s="38"/>
      <c r="AC1080" s="38"/>
      <c r="AD1080" s="38"/>
      <c r="AE1080" s="38"/>
      <c r="AF1080" s="38"/>
      <c r="AG1080" s="38"/>
      <c r="AH1080" s="38"/>
    </row>
    <row r="1081" spans="3:34" ht="20.100000000000001" customHeight="1">
      <c r="C1081" s="113"/>
      <c r="D1081" s="114"/>
      <c r="P1081" s="82"/>
      <c r="Q1081" s="82"/>
      <c r="R1081" s="38"/>
      <c r="S1081" s="38"/>
      <c r="T1081" s="38"/>
      <c r="U1081" s="38"/>
      <c r="V1081" s="38"/>
      <c r="W1081" s="38"/>
      <c r="X1081" s="38"/>
      <c r="Y1081" s="38"/>
      <c r="Z1081" s="38"/>
      <c r="AA1081" s="38"/>
      <c r="AB1081" s="38"/>
      <c r="AC1081" s="38"/>
      <c r="AD1081" s="38"/>
      <c r="AE1081" s="38"/>
      <c r="AF1081" s="38"/>
      <c r="AG1081" s="38"/>
      <c r="AH1081" s="38"/>
    </row>
    <row r="1082" spans="3:34" ht="20.100000000000001" customHeight="1">
      <c r="C1082" s="113"/>
      <c r="D1082" s="114"/>
      <c r="P1082" s="82"/>
      <c r="Q1082" s="82"/>
      <c r="R1082" s="38"/>
      <c r="S1082" s="38"/>
      <c r="T1082" s="38"/>
      <c r="U1082" s="38"/>
      <c r="V1082" s="38"/>
      <c r="W1082" s="38"/>
      <c r="X1082" s="38"/>
      <c r="Y1082" s="38"/>
      <c r="Z1082" s="38"/>
      <c r="AA1082" s="38"/>
      <c r="AB1082" s="38"/>
      <c r="AC1082" s="38"/>
      <c r="AD1082" s="38"/>
      <c r="AE1082" s="38"/>
      <c r="AF1082" s="38"/>
      <c r="AG1082" s="38"/>
      <c r="AH1082" s="38"/>
    </row>
    <row r="1083" spans="3:34" ht="20.100000000000001" customHeight="1">
      <c r="C1083" s="113"/>
      <c r="D1083" s="114"/>
      <c r="P1083" s="82"/>
      <c r="Q1083" s="82"/>
      <c r="R1083" s="38"/>
      <c r="S1083" s="38"/>
      <c r="T1083" s="38"/>
      <c r="U1083" s="38"/>
      <c r="V1083" s="38"/>
      <c r="W1083" s="38"/>
      <c r="X1083" s="38"/>
      <c r="Y1083" s="38"/>
      <c r="Z1083" s="38"/>
      <c r="AA1083" s="38"/>
      <c r="AB1083" s="38"/>
      <c r="AC1083" s="38"/>
      <c r="AD1083" s="38"/>
      <c r="AE1083" s="38"/>
      <c r="AF1083" s="38"/>
      <c r="AG1083" s="38"/>
      <c r="AH1083" s="38"/>
    </row>
    <row r="1084" spans="3:34" ht="20.100000000000001" customHeight="1">
      <c r="C1084" s="113"/>
      <c r="D1084" s="114"/>
      <c r="P1084" s="82"/>
      <c r="Q1084" s="82"/>
      <c r="R1084" s="38"/>
      <c r="S1084" s="38"/>
      <c r="T1084" s="38"/>
      <c r="U1084" s="38"/>
      <c r="V1084" s="38"/>
      <c r="W1084" s="38"/>
      <c r="X1084" s="38"/>
      <c r="Y1084" s="38"/>
      <c r="Z1084" s="38"/>
      <c r="AA1084" s="38"/>
      <c r="AB1084" s="38"/>
      <c r="AC1084" s="38"/>
      <c r="AD1084" s="38"/>
      <c r="AE1084" s="38"/>
      <c r="AF1084" s="38"/>
      <c r="AG1084" s="38"/>
      <c r="AH1084" s="38"/>
    </row>
    <row r="1085" spans="3:34" ht="20.100000000000001" customHeight="1">
      <c r="C1085" s="113"/>
      <c r="D1085" s="114"/>
      <c r="P1085" s="82"/>
      <c r="Q1085" s="82"/>
      <c r="R1085" s="38"/>
      <c r="S1085" s="38"/>
      <c r="T1085" s="38"/>
      <c r="U1085" s="38"/>
      <c r="V1085" s="38"/>
      <c r="W1085" s="38"/>
      <c r="X1085" s="38"/>
      <c r="Y1085" s="38"/>
      <c r="Z1085" s="38"/>
      <c r="AA1085" s="38"/>
      <c r="AB1085" s="38"/>
      <c r="AC1085" s="38"/>
      <c r="AD1085" s="38"/>
      <c r="AE1085" s="38"/>
      <c r="AF1085" s="38"/>
      <c r="AG1085" s="38"/>
      <c r="AH1085" s="38"/>
    </row>
    <row r="1086" spans="3:34" ht="20.100000000000001" customHeight="1">
      <c r="C1086" s="113"/>
      <c r="D1086" s="114"/>
      <c r="P1086" s="82"/>
      <c r="Q1086" s="82"/>
      <c r="R1086" s="38"/>
      <c r="S1086" s="38"/>
      <c r="T1086" s="38"/>
      <c r="U1086" s="38"/>
      <c r="V1086" s="38"/>
      <c r="W1086" s="38"/>
      <c r="X1086" s="38"/>
      <c r="Y1086" s="38"/>
      <c r="Z1086" s="38"/>
      <c r="AA1086" s="38"/>
      <c r="AB1086" s="38"/>
      <c r="AC1086" s="38"/>
      <c r="AD1086" s="38"/>
      <c r="AE1086" s="38"/>
      <c r="AF1086" s="38"/>
      <c r="AG1086" s="38"/>
      <c r="AH1086" s="38"/>
    </row>
    <row r="1087" spans="3:34" ht="20.100000000000001" customHeight="1">
      <c r="C1087" s="113"/>
      <c r="D1087" s="114"/>
      <c r="P1087" s="82"/>
      <c r="Q1087" s="82"/>
      <c r="R1087" s="38"/>
      <c r="S1087" s="38"/>
      <c r="T1087" s="38"/>
      <c r="U1087" s="38"/>
      <c r="V1087" s="38"/>
      <c r="W1087" s="38"/>
      <c r="X1087" s="38"/>
      <c r="Y1087" s="38"/>
      <c r="Z1087" s="38"/>
      <c r="AA1087" s="38"/>
      <c r="AB1087" s="38"/>
      <c r="AC1087" s="38"/>
      <c r="AD1087" s="38"/>
      <c r="AE1087" s="38"/>
      <c r="AF1087" s="38"/>
      <c r="AG1087" s="38"/>
      <c r="AH1087" s="38"/>
    </row>
    <row r="1088" spans="3:34" ht="20.100000000000001" customHeight="1">
      <c r="C1088" s="113"/>
      <c r="D1088" s="114"/>
      <c r="P1088" s="82"/>
      <c r="Q1088" s="82"/>
      <c r="R1088" s="38"/>
      <c r="S1088" s="38"/>
      <c r="T1088" s="38"/>
      <c r="U1088" s="38"/>
      <c r="V1088" s="38"/>
      <c r="W1088" s="38"/>
      <c r="X1088" s="38"/>
      <c r="Y1088" s="38"/>
      <c r="Z1088" s="38"/>
      <c r="AA1088" s="38"/>
      <c r="AB1088" s="38"/>
      <c r="AC1088" s="38"/>
      <c r="AD1088" s="38"/>
      <c r="AE1088" s="38"/>
      <c r="AF1088" s="38"/>
      <c r="AG1088" s="38"/>
      <c r="AH1088" s="38"/>
    </row>
    <row r="1089" spans="3:34" ht="20.100000000000001" customHeight="1">
      <c r="C1089" s="113"/>
      <c r="D1089" s="114"/>
      <c r="P1089" s="82"/>
      <c r="Q1089" s="82"/>
      <c r="R1089" s="38"/>
      <c r="S1089" s="38"/>
      <c r="T1089" s="38"/>
      <c r="U1089" s="38"/>
      <c r="V1089" s="38"/>
      <c r="W1089" s="38"/>
      <c r="X1089" s="38"/>
      <c r="Y1089" s="38"/>
      <c r="Z1089" s="38"/>
      <c r="AA1089" s="38"/>
      <c r="AB1089" s="38"/>
      <c r="AC1089" s="38"/>
      <c r="AD1089" s="38"/>
      <c r="AE1089" s="38"/>
      <c r="AF1089" s="38"/>
      <c r="AG1089" s="38"/>
      <c r="AH1089" s="38"/>
    </row>
    <row r="1090" spans="3:34" ht="20.100000000000001" customHeight="1">
      <c r="C1090" s="113"/>
      <c r="D1090" s="114"/>
      <c r="P1090" s="82"/>
      <c r="Q1090" s="82"/>
      <c r="R1090" s="38"/>
      <c r="S1090" s="38"/>
      <c r="T1090" s="38"/>
      <c r="U1090" s="38"/>
      <c r="V1090" s="38"/>
      <c r="W1090" s="38"/>
      <c r="X1090" s="38"/>
      <c r="Y1090" s="38"/>
      <c r="Z1090" s="38"/>
      <c r="AA1090" s="38"/>
      <c r="AB1090" s="38"/>
      <c r="AC1090" s="38"/>
      <c r="AD1090" s="38"/>
      <c r="AE1090" s="38"/>
      <c r="AF1090" s="38"/>
      <c r="AG1090" s="38"/>
      <c r="AH1090" s="38"/>
    </row>
    <row r="1091" spans="3:34" ht="20.100000000000001" customHeight="1">
      <c r="C1091" s="113"/>
      <c r="D1091" s="114"/>
      <c r="P1091" s="82"/>
      <c r="Q1091" s="82"/>
      <c r="R1091" s="38"/>
      <c r="S1091" s="38"/>
      <c r="T1091" s="38"/>
      <c r="U1091" s="38"/>
      <c r="V1091" s="38"/>
      <c r="W1091" s="38"/>
      <c r="X1091" s="38"/>
      <c r="Y1091" s="38"/>
      <c r="Z1091" s="38"/>
      <c r="AA1091" s="38"/>
      <c r="AB1091" s="38"/>
      <c r="AC1091" s="38"/>
      <c r="AD1091" s="38"/>
      <c r="AE1091" s="38"/>
      <c r="AF1091" s="38"/>
      <c r="AG1091" s="38"/>
      <c r="AH1091" s="38"/>
    </row>
    <row r="1092" spans="3:34" ht="20.100000000000001" customHeight="1">
      <c r="C1092" s="113"/>
      <c r="D1092" s="114"/>
      <c r="P1092" s="82"/>
      <c r="Q1092" s="82"/>
      <c r="R1092" s="38"/>
      <c r="S1092" s="38"/>
      <c r="T1092" s="38"/>
      <c r="U1092" s="38"/>
      <c r="V1092" s="38"/>
      <c r="W1092" s="38"/>
      <c r="X1092" s="38"/>
      <c r="Y1092" s="38"/>
      <c r="Z1092" s="38"/>
      <c r="AA1092" s="38"/>
      <c r="AB1092" s="38"/>
      <c r="AC1092" s="38"/>
      <c r="AD1092" s="38"/>
      <c r="AE1092" s="38"/>
      <c r="AF1092" s="38"/>
      <c r="AG1092" s="38"/>
      <c r="AH1092" s="38"/>
    </row>
    <row r="1093" spans="3:34" ht="20.100000000000001" customHeight="1">
      <c r="C1093" s="113"/>
      <c r="D1093" s="114"/>
      <c r="P1093" s="82"/>
      <c r="Q1093" s="82"/>
      <c r="R1093" s="38"/>
      <c r="S1093" s="38"/>
      <c r="T1093" s="38"/>
      <c r="U1093" s="38"/>
      <c r="V1093" s="38"/>
      <c r="W1093" s="38"/>
      <c r="X1093" s="38"/>
      <c r="Y1093" s="38"/>
      <c r="Z1093" s="38"/>
      <c r="AA1093" s="38"/>
      <c r="AB1093" s="38"/>
      <c r="AC1093" s="38"/>
      <c r="AD1093" s="38"/>
      <c r="AE1093" s="38"/>
      <c r="AF1093" s="38"/>
      <c r="AG1093" s="38"/>
      <c r="AH1093" s="38"/>
    </row>
    <row r="1094" spans="3:34" ht="20.100000000000001" customHeight="1">
      <c r="C1094" s="113"/>
      <c r="D1094" s="114"/>
      <c r="P1094" s="82"/>
      <c r="Q1094" s="82"/>
      <c r="R1094" s="38"/>
      <c r="S1094" s="38"/>
      <c r="T1094" s="38"/>
      <c r="U1094" s="38"/>
      <c r="V1094" s="38"/>
      <c r="W1094" s="38"/>
      <c r="X1094" s="38"/>
      <c r="Y1094" s="38"/>
      <c r="Z1094" s="38"/>
      <c r="AA1094" s="38"/>
      <c r="AB1094" s="38"/>
      <c r="AC1094" s="38"/>
      <c r="AD1094" s="38"/>
      <c r="AE1094" s="38"/>
      <c r="AF1094" s="38"/>
      <c r="AG1094" s="38"/>
      <c r="AH1094" s="38"/>
    </row>
    <row r="1095" spans="3:34" ht="20.100000000000001" customHeight="1">
      <c r="C1095" s="113"/>
      <c r="D1095" s="114"/>
      <c r="P1095" s="82"/>
      <c r="Q1095" s="82"/>
      <c r="R1095" s="38"/>
      <c r="S1095" s="38"/>
      <c r="T1095" s="38"/>
      <c r="U1095" s="38"/>
      <c r="V1095" s="38"/>
      <c r="W1095" s="38"/>
      <c r="X1095" s="38"/>
      <c r="Y1095" s="38"/>
      <c r="Z1095" s="38"/>
      <c r="AA1095" s="38"/>
      <c r="AB1095" s="38"/>
      <c r="AC1095" s="38"/>
      <c r="AD1095" s="38"/>
      <c r="AE1095" s="38"/>
      <c r="AF1095" s="38"/>
      <c r="AG1095" s="38"/>
      <c r="AH1095" s="38"/>
    </row>
    <row r="1096" spans="3:34" ht="20.100000000000001" customHeight="1">
      <c r="C1096" s="113"/>
      <c r="D1096" s="114"/>
      <c r="P1096" s="82"/>
      <c r="Q1096" s="82"/>
      <c r="R1096" s="38"/>
      <c r="S1096" s="38"/>
      <c r="T1096" s="38"/>
      <c r="U1096" s="38"/>
      <c r="V1096" s="38"/>
      <c r="W1096" s="38"/>
      <c r="X1096" s="38"/>
      <c r="Y1096" s="38"/>
      <c r="Z1096" s="38"/>
      <c r="AA1096" s="38"/>
      <c r="AB1096" s="38"/>
      <c r="AC1096" s="38"/>
      <c r="AD1096" s="38"/>
      <c r="AE1096" s="38"/>
      <c r="AF1096" s="38"/>
      <c r="AG1096" s="38"/>
      <c r="AH1096" s="38"/>
    </row>
    <row r="1097" spans="3:34" ht="20.100000000000001" customHeight="1">
      <c r="C1097" s="113"/>
      <c r="D1097" s="114"/>
      <c r="P1097" s="82"/>
      <c r="Q1097" s="82"/>
      <c r="R1097" s="38"/>
      <c r="S1097" s="38"/>
      <c r="T1097" s="38"/>
      <c r="U1097" s="38"/>
      <c r="V1097" s="38"/>
      <c r="W1097" s="38"/>
      <c r="X1097" s="38"/>
      <c r="Y1097" s="38"/>
      <c r="Z1097" s="38"/>
      <c r="AA1097" s="38"/>
      <c r="AB1097" s="38"/>
      <c r="AC1097" s="38"/>
      <c r="AD1097" s="38"/>
      <c r="AE1097" s="38"/>
      <c r="AF1097" s="38"/>
      <c r="AG1097" s="38"/>
      <c r="AH1097" s="38"/>
    </row>
    <row r="1098" spans="3:34" ht="20.100000000000001" customHeight="1">
      <c r="C1098" s="113"/>
      <c r="D1098" s="114"/>
      <c r="P1098" s="82"/>
      <c r="Q1098" s="82"/>
      <c r="R1098" s="38"/>
      <c r="S1098" s="38"/>
      <c r="T1098" s="38"/>
      <c r="U1098" s="38"/>
      <c r="V1098" s="38"/>
      <c r="W1098" s="38"/>
      <c r="X1098" s="38"/>
      <c r="Y1098" s="38"/>
      <c r="Z1098" s="38"/>
      <c r="AA1098" s="38"/>
      <c r="AB1098" s="38"/>
      <c r="AC1098" s="38"/>
      <c r="AD1098" s="38"/>
      <c r="AE1098" s="38"/>
      <c r="AF1098" s="38"/>
      <c r="AG1098" s="38"/>
      <c r="AH1098" s="38"/>
    </row>
    <row r="1099" spans="3:34" ht="20.100000000000001" customHeight="1">
      <c r="C1099" s="113"/>
      <c r="D1099" s="114"/>
      <c r="P1099" s="82"/>
      <c r="Q1099" s="82"/>
      <c r="R1099" s="38"/>
      <c r="S1099" s="38"/>
      <c r="T1099" s="38"/>
      <c r="U1099" s="38"/>
      <c r="V1099" s="38"/>
      <c r="W1099" s="38"/>
      <c r="X1099" s="38"/>
      <c r="Y1099" s="38"/>
      <c r="Z1099" s="38"/>
      <c r="AA1099" s="38"/>
      <c r="AB1099" s="38"/>
      <c r="AC1099" s="38"/>
      <c r="AD1099" s="38"/>
      <c r="AE1099" s="38"/>
      <c r="AF1099" s="38"/>
      <c r="AG1099" s="38"/>
      <c r="AH1099" s="38"/>
    </row>
    <row r="1100" spans="3:34" ht="20.100000000000001" customHeight="1">
      <c r="C1100" s="113"/>
      <c r="D1100" s="114"/>
      <c r="P1100" s="82"/>
      <c r="Q1100" s="82"/>
      <c r="R1100" s="38"/>
      <c r="S1100" s="38"/>
      <c r="T1100" s="38"/>
      <c r="U1100" s="38"/>
      <c r="V1100" s="38"/>
      <c r="W1100" s="38"/>
      <c r="X1100" s="38"/>
      <c r="Y1100" s="38"/>
      <c r="Z1100" s="38"/>
      <c r="AA1100" s="38"/>
      <c r="AB1100" s="38"/>
      <c r="AC1100" s="38"/>
      <c r="AD1100" s="38"/>
      <c r="AE1100" s="38"/>
      <c r="AF1100" s="38"/>
      <c r="AG1100" s="38"/>
      <c r="AH1100" s="38"/>
    </row>
    <row r="1101" spans="3:34" ht="20.100000000000001" customHeight="1">
      <c r="C1101" s="113"/>
      <c r="D1101" s="114"/>
      <c r="P1101" s="82"/>
      <c r="Q1101" s="82"/>
      <c r="R1101" s="38"/>
      <c r="S1101" s="38"/>
      <c r="T1101" s="38"/>
      <c r="U1101" s="38"/>
      <c r="V1101" s="38"/>
      <c r="W1101" s="38"/>
      <c r="X1101" s="38"/>
      <c r="Y1101" s="38"/>
      <c r="Z1101" s="38"/>
      <c r="AA1101" s="38"/>
      <c r="AB1101" s="38"/>
      <c r="AC1101" s="38"/>
      <c r="AD1101" s="38"/>
      <c r="AE1101" s="38"/>
      <c r="AF1101" s="38"/>
      <c r="AG1101" s="38"/>
      <c r="AH1101" s="38"/>
    </row>
    <row r="1102" spans="3:34" ht="20.100000000000001" customHeight="1">
      <c r="C1102" s="113"/>
      <c r="D1102" s="114"/>
      <c r="P1102" s="82"/>
      <c r="Q1102" s="82"/>
      <c r="R1102" s="38"/>
      <c r="S1102" s="38"/>
      <c r="T1102" s="38"/>
      <c r="U1102" s="38"/>
      <c r="V1102" s="38"/>
      <c r="W1102" s="38"/>
      <c r="X1102" s="38"/>
      <c r="Y1102" s="38"/>
      <c r="Z1102" s="38"/>
      <c r="AA1102" s="38"/>
      <c r="AB1102" s="38"/>
      <c r="AC1102" s="38"/>
      <c r="AD1102" s="38"/>
      <c r="AE1102" s="38"/>
      <c r="AF1102" s="38"/>
      <c r="AG1102" s="38"/>
      <c r="AH1102" s="38"/>
    </row>
    <row r="1103" spans="3:34" ht="20.100000000000001" customHeight="1">
      <c r="C1103" s="113"/>
      <c r="D1103" s="114"/>
      <c r="P1103" s="82"/>
      <c r="Q1103" s="82"/>
      <c r="R1103" s="38"/>
      <c r="S1103" s="38"/>
      <c r="T1103" s="38"/>
      <c r="U1103" s="38"/>
      <c r="V1103" s="38"/>
      <c r="W1103" s="38"/>
      <c r="X1103" s="38"/>
      <c r="Y1103" s="38"/>
      <c r="Z1103" s="38"/>
      <c r="AA1103" s="38"/>
      <c r="AB1103" s="38"/>
      <c r="AC1103" s="38"/>
      <c r="AD1103" s="38"/>
      <c r="AE1103" s="38"/>
      <c r="AF1103" s="38"/>
      <c r="AG1103" s="38"/>
      <c r="AH1103" s="38"/>
    </row>
    <row r="1104" spans="3:34" ht="20.100000000000001" customHeight="1">
      <c r="C1104" s="113"/>
      <c r="D1104" s="114"/>
      <c r="P1104" s="82"/>
      <c r="Q1104" s="82"/>
      <c r="R1104" s="38"/>
      <c r="S1104" s="38"/>
      <c r="T1104" s="38"/>
      <c r="U1104" s="38"/>
      <c r="V1104" s="38"/>
      <c r="W1104" s="38"/>
      <c r="X1104" s="38"/>
      <c r="Y1104" s="38"/>
      <c r="Z1104" s="38"/>
      <c r="AA1104" s="38"/>
      <c r="AB1104" s="38"/>
      <c r="AC1104" s="38"/>
      <c r="AD1104" s="38"/>
      <c r="AE1104" s="38"/>
      <c r="AF1104" s="38"/>
      <c r="AG1104" s="38"/>
      <c r="AH1104" s="38"/>
    </row>
    <row r="1105" spans="3:34" ht="20.100000000000001" customHeight="1">
      <c r="C1105" s="113"/>
      <c r="D1105" s="114"/>
      <c r="P1105" s="82"/>
      <c r="Q1105" s="82"/>
      <c r="R1105" s="38"/>
      <c r="S1105" s="38"/>
      <c r="T1105" s="38"/>
      <c r="U1105" s="38"/>
      <c r="V1105" s="38"/>
      <c r="W1105" s="38"/>
      <c r="X1105" s="38"/>
      <c r="Y1105" s="38"/>
      <c r="Z1105" s="38"/>
      <c r="AA1105" s="38"/>
      <c r="AB1105" s="38"/>
      <c r="AC1105" s="38"/>
      <c r="AD1105" s="38"/>
      <c r="AE1105" s="38"/>
      <c r="AF1105" s="38"/>
      <c r="AG1105" s="38"/>
      <c r="AH1105" s="38"/>
    </row>
    <row r="1106" spans="3:34" ht="20.100000000000001" customHeight="1">
      <c r="C1106" s="113"/>
      <c r="D1106" s="114"/>
      <c r="P1106" s="82"/>
      <c r="Q1106" s="82"/>
      <c r="R1106" s="38"/>
      <c r="S1106" s="38"/>
      <c r="T1106" s="38"/>
      <c r="U1106" s="38"/>
      <c r="V1106" s="38"/>
      <c r="W1106" s="38"/>
      <c r="X1106" s="38"/>
      <c r="Y1106" s="38"/>
      <c r="Z1106" s="38"/>
      <c r="AA1106" s="38"/>
      <c r="AB1106" s="38"/>
      <c r="AC1106" s="38"/>
      <c r="AD1106" s="38"/>
      <c r="AE1106" s="38"/>
      <c r="AF1106" s="38"/>
      <c r="AG1106" s="38"/>
      <c r="AH1106" s="38"/>
    </row>
    <row r="1107" spans="3:34" ht="20.100000000000001" customHeight="1">
      <c r="C1107" s="113"/>
      <c r="D1107" s="114"/>
      <c r="P1107" s="82"/>
      <c r="Q1107" s="82"/>
      <c r="R1107" s="38"/>
      <c r="S1107" s="38"/>
      <c r="T1107" s="38"/>
      <c r="U1107" s="38"/>
      <c r="V1107" s="38"/>
      <c r="W1107" s="38"/>
      <c r="X1107" s="38"/>
      <c r="Y1107" s="38"/>
      <c r="Z1107" s="38"/>
      <c r="AA1107" s="38"/>
      <c r="AB1107" s="38"/>
      <c r="AC1107" s="38"/>
      <c r="AD1107" s="38"/>
      <c r="AE1107" s="38"/>
      <c r="AF1107" s="38"/>
      <c r="AG1107" s="38"/>
      <c r="AH1107" s="38"/>
    </row>
    <row r="1108" spans="3:34" ht="20.100000000000001" customHeight="1">
      <c r="C1108" s="113"/>
      <c r="D1108" s="114"/>
      <c r="P1108" s="82"/>
      <c r="Q1108" s="82"/>
      <c r="R1108" s="38"/>
      <c r="S1108" s="38"/>
      <c r="T1108" s="38"/>
      <c r="U1108" s="38"/>
      <c r="V1108" s="38"/>
      <c r="W1108" s="38"/>
      <c r="X1108" s="38"/>
      <c r="Y1108" s="38"/>
      <c r="Z1108" s="38"/>
      <c r="AA1108" s="38"/>
      <c r="AB1108" s="38"/>
      <c r="AC1108" s="38"/>
      <c r="AD1108" s="38"/>
      <c r="AE1108" s="38"/>
      <c r="AF1108" s="38"/>
      <c r="AG1108" s="38"/>
      <c r="AH1108" s="38"/>
    </row>
    <row r="1109" spans="3:34" ht="20.100000000000001" customHeight="1">
      <c r="C1109" s="113"/>
      <c r="D1109" s="114"/>
      <c r="P1109" s="82"/>
      <c r="Q1109" s="82"/>
      <c r="R1109" s="38"/>
      <c r="S1109" s="38"/>
      <c r="T1109" s="38"/>
      <c r="U1109" s="38"/>
      <c r="V1109" s="38"/>
      <c r="W1109" s="38"/>
      <c r="X1109" s="38"/>
      <c r="Y1109" s="38"/>
      <c r="Z1109" s="38"/>
      <c r="AA1109" s="38"/>
      <c r="AB1109" s="38"/>
      <c r="AC1109" s="38"/>
      <c r="AD1109" s="38"/>
      <c r="AE1109" s="38"/>
      <c r="AF1109" s="38"/>
      <c r="AG1109" s="38"/>
      <c r="AH1109" s="38"/>
    </row>
    <row r="1110" spans="3:34" ht="20.100000000000001" customHeight="1">
      <c r="C1110" s="113"/>
      <c r="D1110" s="114"/>
      <c r="P1110" s="82"/>
      <c r="Q1110" s="82"/>
      <c r="R1110" s="38"/>
      <c r="S1110" s="38"/>
      <c r="T1110" s="38"/>
      <c r="U1110" s="38"/>
      <c r="V1110" s="38"/>
      <c r="W1110" s="38"/>
      <c r="X1110" s="38"/>
      <c r="Y1110" s="38"/>
      <c r="Z1110" s="38"/>
      <c r="AA1110" s="38"/>
      <c r="AB1110" s="38"/>
      <c r="AC1110" s="38"/>
      <c r="AD1110" s="38"/>
      <c r="AE1110" s="38"/>
      <c r="AF1110" s="38"/>
      <c r="AG1110" s="38"/>
      <c r="AH1110" s="38"/>
    </row>
    <row r="1111" spans="3:34" ht="20.100000000000001" customHeight="1">
      <c r="C1111" s="113"/>
      <c r="D1111" s="114"/>
      <c r="P1111" s="82"/>
      <c r="Q1111" s="82"/>
      <c r="R1111" s="38"/>
      <c r="S1111" s="38"/>
      <c r="T1111" s="38"/>
      <c r="U1111" s="38"/>
      <c r="V1111" s="38"/>
      <c r="W1111" s="38"/>
      <c r="X1111" s="38"/>
      <c r="Y1111" s="38"/>
      <c r="Z1111" s="38"/>
      <c r="AA1111" s="38"/>
      <c r="AB1111" s="38"/>
      <c r="AC1111" s="38"/>
      <c r="AD1111" s="38"/>
      <c r="AE1111" s="38"/>
      <c r="AF1111" s="38"/>
      <c r="AG1111" s="38"/>
      <c r="AH1111" s="38"/>
    </row>
    <row r="1112" spans="3:34" ht="20.100000000000001" customHeight="1">
      <c r="C1112" s="113"/>
      <c r="D1112" s="114"/>
      <c r="P1112" s="82"/>
      <c r="Q1112" s="82"/>
      <c r="R1112" s="38"/>
      <c r="S1112" s="38"/>
      <c r="T1112" s="38"/>
      <c r="U1112" s="38"/>
      <c r="V1112" s="38"/>
      <c r="W1112" s="38"/>
      <c r="X1112" s="38"/>
      <c r="Y1112" s="38"/>
      <c r="Z1112" s="38"/>
      <c r="AA1112" s="38"/>
      <c r="AB1112" s="38"/>
      <c r="AC1112" s="38"/>
      <c r="AD1112" s="38"/>
      <c r="AE1112" s="38"/>
      <c r="AF1112" s="38"/>
      <c r="AG1112" s="38"/>
      <c r="AH1112" s="38"/>
    </row>
    <row r="1113" spans="3:34" ht="20.100000000000001" customHeight="1">
      <c r="C1113" s="113"/>
      <c r="D1113" s="114"/>
      <c r="P1113" s="82"/>
      <c r="Q1113" s="82"/>
      <c r="R1113" s="38"/>
      <c r="S1113" s="38"/>
      <c r="T1113" s="38"/>
      <c r="U1113" s="38"/>
      <c r="V1113" s="38"/>
      <c r="W1113" s="38"/>
      <c r="X1113" s="38"/>
      <c r="Y1113" s="38"/>
      <c r="Z1113" s="38"/>
      <c r="AA1113" s="38"/>
      <c r="AB1113" s="38"/>
      <c r="AC1113" s="38"/>
      <c r="AD1113" s="38"/>
      <c r="AE1113" s="38"/>
      <c r="AF1113" s="38"/>
      <c r="AG1113" s="38"/>
      <c r="AH1113" s="38"/>
    </row>
    <row r="1114" spans="3:34" ht="20.100000000000001" customHeight="1">
      <c r="C1114" s="113"/>
      <c r="D1114" s="114"/>
      <c r="P1114" s="82"/>
      <c r="Q1114" s="82"/>
      <c r="R1114" s="38"/>
      <c r="S1114" s="38"/>
      <c r="T1114" s="38"/>
      <c r="U1114" s="38"/>
      <c r="V1114" s="38"/>
      <c r="W1114" s="38"/>
      <c r="X1114" s="38"/>
      <c r="Y1114" s="38"/>
      <c r="Z1114" s="38"/>
      <c r="AA1114" s="38"/>
      <c r="AB1114" s="38"/>
      <c r="AC1114" s="38"/>
      <c r="AD1114" s="38"/>
      <c r="AE1114" s="38"/>
      <c r="AF1114" s="38"/>
      <c r="AG1114" s="38"/>
      <c r="AH1114" s="38"/>
    </row>
    <row r="1115" spans="3:34" ht="20.100000000000001" customHeight="1">
      <c r="C1115" s="113"/>
      <c r="D1115" s="114"/>
      <c r="P1115" s="82"/>
      <c r="Q1115" s="82"/>
      <c r="R1115" s="38"/>
      <c r="S1115" s="38"/>
      <c r="T1115" s="38"/>
      <c r="U1115" s="38"/>
      <c r="V1115" s="38"/>
      <c r="W1115" s="38"/>
      <c r="X1115" s="38"/>
      <c r="Y1115" s="38"/>
      <c r="Z1115" s="38"/>
      <c r="AA1115" s="38"/>
      <c r="AB1115" s="38"/>
      <c r="AC1115" s="38"/>
      <c r="AD1115" s="38"/>
      <c r="AE1115" s="38"/>
      <c r="AF1115" s="38"/>
      <c r="AG1115" s="38"/>
      <c r="AH1115" s="38"/>
    </row>
    <row r="1116" spans="3:34" ht="20.100000000000001" customHeight="1">
      <c r="C1116" s="113"/>
      <c r="D1116" s="114"/>
      <c r="P1116" s="82"/>
      <c r="Q1116" s="82"/>
      <c r="R1116" s="38"/>
      <c r="S1116" s="38"/>
      <c r="T1116" s="38"/>
      <c r="U1116" s="38"/>
      <c r="V1116" s="38"/>
      <c r="W1116" s="38"/>
      <c r="X1116" s="38"/>
      <c r="Y1116" s="38"/>
      <c r="Z1116" s="38"/>
      <c r="AA1116" s="38"/>
      <c r="AB1116" s="38"/>
      <c r="AC1116" s="38"/>
      <c r="AD1116" s="38"/>
      <c r="AE1116" s="38"/>
      <c r="AF1116" s="38"/>
      <c r="AG1116" s="38"/>
      <c r="AH1116" s="38"/>
    </row>
    <row r="1117" spans="3:34" ht="20.100000000000001" customHeight="1">
      <c r="C1117" s="113"/>
      <c r="D1117" s="114"/>
      <c r="P1117" s="82"/>
      <c r="Q1117" s="82"/>
      <c r="R1117" s="38"/>
      <c r="S1117" s="38"/>
      <c r="T1117" s="38"/>
      <c r="U1117" s="38"/>
      <c r="V1117" s="38"/>
      <c r="W1117" s="38"/>
      <c r="X1117" s="38"/>
      <c r="Y1117" s="38"/>
      <c r="Z1117" s="38"/>
      <c r="AA1117" s="38"/>
      <c r="AB1117" s="38"/>
      <c r="AC1117" s="38"/>
      <c r="AD1117" s="38"/>
      <c r="AE1117" s="38"/>
      <c r="AF1117" s="38"/>
      <c r="AG1117" s="38"/>
      <c r="AH1117" s="38"/>
    </row>
    <row r="1118" spans="3:34" ht="20.100000000000001" customHeight="1">
      <c r="C1118" s="113"/>
      <c r="D1118" s="114"/>
      <c r="P1118" s="82"/>
      <c r="Q1118" s="82"/>
      <c r="R1118" s="38"/>
      <c r="S1118" s="38"/>
      <c r="T1118" s="38"/>
      <c r="U1118" s="38"/>
      <c r="V1118" s="38"/>
      <c r="W1118" s="38"/>
      <c r="X1118" s="38"/>
      <c r="Y1118" s="38"/>
      <c r="Z1118" s="38"/>
      <c r="AA1118" s="38"/>
      <c r="AB1118" s="38"/>
      <c r="AC1118" s="38"/>
      <c r="AD1118" s="38"/>
      <c r="AE1118" s="38"/>
      <c r="AF1118" s="38"/>
      <c r="AG1118" s="38"/>
      <c r="AH1118" s="38"/>
    </row>
    <row r="1119" spans="3:34" ht="20.100000000000001" customHeight="1">
      <c r="C1119" s="113"/>
      <c r="D1119" s="114"/>
      <c r="P1119" s="82"/>
      <c r="Q1119" s="82"/>
      <c r="R1119" s="38"/>
      <c r="S1119" s="38"/>
      <c r="T1119" s="38"/>
      <c r="U1119" s="38"/>
      <c r="V1119" s="38"/>
      <c r="W1119" s="38"/>
      <c r="X1119" s="38"/>
      <c r="Y1119" s="38"/>
      <c r="Z1119" s="38"/>
      <c r="AA1119" s="38"/>
      <c r="AB1119" s="38"/>
      <c r="AC1119" s="38"/>
      <c r="AD1119" s="38"/>
      <c r="AE1119" s="38"/>
      <c r="AF1119" s="38"/>
      <c r="AG1119" s="38"/>
      <c r="AH1119" s="38"/>
    </row>
    <row r="1120" spans="3:34" ht="20.100000000000001" customHeight="1">
      <c r="C1120" s="113"/>
      <c r="D1120" s="114"/>
      <c r="P1120" s="82"/>
      <c r="Q1120" s="82"/>
      <c r="R1120" s="38"/>
      <c r="S1120" s="38"/>
      <c r="T1120" s="38"/>
      <c r="U1120" s="38"/>
      <c r="V1120" s="38"/>
      <c r="W1120" s="38"/>
      <c r="X1120" s="38"/>
      <c r="Y1120" s="38"/>
      <c r="Z1120" s="38"/>
      <c r="AA1120" s="38"/>
      <c r="AB1120" s="38"/>
      <c r="AC1120" s="38"/>
      <c r="AD1120" s="38"/>
      <c r="AE1120" s="38"/>
      <c r="AF1120" s="38"/>
      <c r="AG1120" s="38"/>
      <c r="AH1120" s="38"/>
    </row>
    <row r="1121" spans="3:34" ht="20.100000000000001" customHeight="1">
      <c r="C1121" s="113"/>
      <c r="D1121" s="114"/>
      <c r="P1121" s="82"/>
      <c r="Q1121" s="82"/>
      <c r="R1121" s="38"/>
      <c r="S1121" s="38"/>
      <c r="T1121" s="38"/>
      <c r="U1121" s="38"/>
      <c r="V1121" s="38"/>
      <c r="W1121" s="38"/>
      <c r="X1121" s="38"/>
      <c r="Y1121" s="38"/>
      <c r="Z1121" s="38"/>
      <c r="AA1121" s="38"/>
      <c r="AB1121" s="38"/>
      <c r="AC1121" s="38"/>
      <c r="AD1121" s="38"/>
      <c r="AE1121" s="38"/>
      <c r="AF1121" s="38"/>
      <c r="AG1121" s="38"/>
      <c r="AH1121" s="38"/>
    </row>
    <row r="1122" spans="3:34" ht="20.100000000000001" customHeight="1">
      <c r="C1122" s="113"/>
      <c r="D1122" s="114"/>
      <c r="P1122" s="82"/>
      <c r="Q1122" s="82"/>
      <c r="R1122" s="38"/>
      <c r="S1122" s="38"/>
      <c r="T1122" s="38"/>
      <c r="U1122" s="38"/>
      <c r="V1122" s="38"/>
      <c r="W1122" s="38"/>
      <c r="X1122" s="38"/>
      <c r="Y1122" s="38"/>
      <c r="Z1122" s="38"/>
      <c r="AA1122" s="38"/>
      <c r="AB1122" s="38"/>
      <c r="AC1122" s="38"/>
      <c r="AD1122" s="38"/>
      <c r="AE1122" s="38"/>
      <c r="AF1122" s="38"/>
      <c r="AG1122" s="38"/>
      <c r="AH1122" s="38"/>
    </row>
    <row r="1123" spans="3:34" ht="20.100000000000001" customHeight="1">
      <c r="C1123" s="113"/>
      <c r="D1123" s="114"/>
      <c r="P1123" s="82"/>
      <c r="Q1123" s="82"/>
      <c r="R1123" s="38"/>
      <c r="S1123" s="38"/>
      <c r="T1123" s="38"/>
      <c r="U1123" s="38"/>
      <c r="V1123" s="38"/>
      <c r="W1123" s="38"/>
      <c r="X1123" s="38"/>
      <c r="Y1123" s="38"/>
      <c r="Z1123" s="38"/>
      <c r="AA1123" s="38"/>
      <c r="AB1123" s="38"/>
      <c r="AC1123" s="38"/>
      <c r="AD1123" s="38"/>
      <c r="AE1123" s="38"/>
      <c r="AF1123" s="38"/>
      <c r="AG1123" s="38"/>
      <c r="AH1123" s="38"/>
    </row>
    <row r="1124" spans="3:34" ht="20.100000000000001" customHeight="1">
      <c r="C1124" s="113"/>
      <c r="D1124" s="114"/>
      <c r="P1124" s="82"/>
      <c r="Q1124" s="82"/>
      <c r="R1124" s="38"/>
      <c r="S1124" s="38"/>
      <c r="T1124" s="38"/>
      <c r="U1124" s="38"/>
      <c r="V1124" s="38"/>
      <c r="W1124" s="38"/>
      <c r="X1124" s="38"/>
      <c r="Y1124" s="38"/>
      <c r="Z1124" s="38"/>
      <c r="AA1124" s="38"/>
      <c r="AB1124" s="38"/>
      <c r="AC1124" s="38"/>
      <c r="AD1124" s="38"/>
      <c r="AE1124" s="38"/>
      <c r="AF1124" s="38"/>
      <c r="AG1124" s="38"/>
      <c r="AH1124" s="38"/>
    </row>
    <row r="1125" spans="3:34" ht="20.100000000000001" customHeight="1">
      <c r="C1125" s="113"/>
      <c r="D1125" s="114"/>
      <c r="P1125" s="82"/>
      <c r="Q1125" s="82"/>
      <c r="R1125" s="38"/>
      <c r="S1125" s="38"/>
      <c r="T1125" s="38"/>
      <c r="U1125" s="38"/>
      <c r="V1125" s="38"/>
      <c r="W1125" s="38"/>
      <c r="X1125" s="38"/>
      <c r="Y1125" s="38"/>
      <c r="Z1125" s="38"/>
      <c r="AA1125" s="38"/>
      <c r="AB1125" s="38"/>
      <c r="AC1125" s="38"/>
      <c r="AD1125" s="38"/>
      <c r="AE1125" s="38"/>
      <c r="AF1125" s="38"/>
      <c r="AG1125" s="38"/>
      <c r="AH1125" s="38"/>
    </row>
    <row r="1126" spans="3:34" ht="20.100000000000001" customHeight="1">
      <c r="C1126" s="113"/>
      <c r="D1126" s="114"/>
      <c r="P1126" s="82"/>
      <c r="Q1126" s="82"/>
      <c r="R1126" s="38"/>
      <c r="S1126" s="38"/>
      <c r="T1126" s="38"/>
      <c r="U1126" s="38"/>
      <c r="V1126" s="38"/>
      <c r="W1126" s="38"/>
      <c r="X1126" s="38"/>
      <c r="Y1126" s="38"/>
      <c r="Z1126" s="38"/>
      <c r="AA1126" s="38"/>
      <c r="AB1126" s="38"/>
      <c r="AC1126" s="38"/>
      <c r="AD1126" s="38"/>
      <c r="AE1126" s="38"/>
      <c r="AF1126" s="38"/>
      <c r="AG1126" s="38"/>
      <c r="AH1126" s="38"/>
    </row>
    <row r="1127" spans="3:34" ht="20.100000000000001" customHeight="1">
      <c r="C1127" s="113"/>
      <c r="D1127" s="114"/>
      <c r="P1127" s="82"/>
      <c r="Q1127" s="82"/>
      <c r="R1127" s="38"/>
      <c r="S1127" s="38"/>
      <c r="T1127" s="38"/>
      <c r="U1127" s="38"/>
      <c r="V1127" s="38"/>
      <c r="W1127" s="38"/>
      <c r="X1127" s="38"/>
      <c r="Y1127" s="38"/>
      <c r="Z1127" s="38"/>
      <c r="AA1127" s="38"/>
      <c r="AB1127" s="38"/>
      <c r="AC1127" s="38"/>
      <c r="AD1127" s="38"/>
      <c r="AE1127" s="38"/>
      <c r="AF1127" s="38"/>
      <c r="AG1127" s="38"/>
      <c r="AH1127" s="38"/>
    </row>
    <row r="1128" spans="3:34" ht="20.100000000000001" customHeight="1">
      <c r="C1128" s="113"/>
      <c r="D1128" s="114"/>
      <c r="P1128" s="82"/>
      <c r="Q1128" s="82"/>
      <c r="R1128" s="38"/>
      <c r="S1128" s="38"/>
      <c r="T1128" s="38"/>
      <c r="U1128" s="38"/>
      <c r="V1128" s="38"/>
      <c r="W1128" s="38"/>
      <c r="X1128" s="38"/>
      <c r="Y1128" s="38"/>
      <c r="Z1128" s="38"/>
      <c r="AA1128" s="38"/>
      <c r="AB1128" s="38"/>
      <c r="AC1128" s="38"/>
      <c r="AD1128" s="38"/>
      <c r="AE1128" s="38"/>
      <c r="AF1128" s="38"/>
      <c r="AG1128" s="38"/>
      <c r="AH1128" s="38"/>
    </row>
    <row r="1129" spans="3:34" ht="20.100000000000001" customHeight="1">
      <c r="C1129" s="113"/>
      <c r="D1129" s="114"/>
      <c r="P1129" s="82"/>
      <c r="Q1129" s="82"/>
      <c r="R1129" s="38"/>
      <c r="S1129" s="38"/>
      <c r="T1129" s="38"/>
      <c r="U1129" s="38"/>
      <c r="V1129" s="38"/>
      <c r="W1129" s="38"/>
      <c r="X1129" s="38"/>
      <c r="Y1129" s="38"/>
      <c r="Z1129" s="38"/>
      <c r="AA1129" s="38"/>
      <c r="AB1129" s="38"/>
      <c r="AC1129" s="38"/>
      <c r="AD1129" s="38"/>
      <c r="AE1129" s="38"/>
      <c r="AF1129" s="38"/>
      <c r="AG1129" s="38"/>
      <c r="AH1129" s="38"/>
    </row>
    <row r="1130" spans="3:34" ht="20.100000000000001" customHeight="1">
      <c r="C1130" s="113"/>
      <c r="D1130" s="114"/>
      <c r="P1130" s="82"/>
      <c r="Q1130" s="82"/>
      <c r="R1130" s="38"/>
      <c r="S1130" s="38"/>
      <c r="T1130" s="38"/>
      <c r="U1130" s="38"/>
      <c r="V1130" s="38"/>
      <c r="W1130" s="38"/>
      <c r="X1130" s="38"/>
      <c r="Y1130" s="38"/>
      <c r="Z1130" s="38"/>
      <c r="AA1130" s="38"/>
      <c r="AB1130" s="38"/>
      <c r="AC1130" s="38"/>
      <c r="AD1130" s="38"/>
      <c r="AE1130" s="38"/>
      <c r="AF1130" s="38"/>
      <c r="AG1130" s="38"/>
      <c r="AH1130" s="38"/>
    </row>
    <row r="1131" spans="3:34" ht="20.100000000000001" customHeight="1">
      <c r="C1131" s="113"/>
      <c r="D1131" s="114"/>
      <c r="P1131" s="82"/>
      <c r="Q1131" s="82"/>
      <c r="R1131" s="38"/>
      <c r="S1131" s="38"/>
      <c r="T1131" s="38"/>
      <c r="U1131" s="38"/>
      <c r="V1131" s="38"/>
      <c r="W1131" s="38"/>
      <c r="X1131" s="38"/>
      <c r="Y1131" s="38"/>
      <c r="Z1131" s="38"/>
      <c r="AA1131" s="38"/>
      <c r="AB1131" s="38"/>
      <c r="AC1131" s="38"/>
      <c r="AD1131" s="38"/>
      <c r="AE1131" s="38"/>
      <c r="AF1131" s="38"/>
      <c r="AG1131" s="38"/>
      <c r="AH1131" s="38"/>
    </row>
    <row r="1132" spans="3:34" ht="20.100000000000001" customHeight="1">
      <c r="C1132" s="113"/>
      <c r="D1132" s="114"/>
      <c r="P1132" s="82"/>
      <c r="Q1132" s="82"/>
      <c r="R1132" s="38"/>
      <c r="S1132" s="38"/>
      <c r="T1132" s="38"/>
      <c r="U1132" s="38"/>
      <c r="V1132" s="38"/>
      <c r="W1132" s="38"/>
      <c r="X1132" s="38"/>
      <c r="Y1132" s="38"/>
      <c r="Z1132" s="38"/>
      <c r="AA1132" s="38"/>
      <c r="AB1132" s="38"/>
      <c r="AC1132" s="38"/>
      <c r="AD1132" s="38"/>
      <c r="AE1132" s="38"/>
      <c r="AF1132" s="38"/>
      <c r="AG1132" s="38"/>
      <c r="AH1132" s="38"/>
    </row>
    <row r="1133" spans="3:34" ht="20.100000000000001" customHeight="1">
      <c r="C1133" s="113"/>
      <c r="D1133" s="114"/>
      <c r="P1133" s="82"/>
      <c r="Q1133" s="82"/>
      <c r="R1133" s="38"/>
      <c r="S1133" s="38"/>
      <c r="T1133" s="38"/>
      <c r="U1133" s="38"/>
      <c r="V1133" s="38"/>
      <c r="W1133" s="38"/>
      <c r="X1133" s="38"/>
      <c r="Y1133" s="38"/>
      <c r="Z1133" s="38"/>
      <c r="AA1133" s="38"/>
      <c r="AB1133" s="38"/>
      <c r="AC1133" s="38"/>
      <c r="AD1133" s="38"/>
      <c r="AE1133" s="38"/>
      <c r="AF1133" s="38"/>
      <c r="AG1133" s="38"/>
      <c r="AH1133" s="38"/>
    </row>
    <row r="1134" spans="3:34" ht="20.100000000000001" customHeight="1">
      <c r="C1134" s="113"/>
      <c r="D1134" s="114"/>
      <c r="P1134" s="82"/>
      <c r="Q1134" s="82"/>
      <c r="R1134" s="38"/>
      <c r="S1134" s="38"/>
      <c r="T1134" s="38"/>
      <c r="U1134" s="38"/>
      <c r="V1134" s="38"/>
      <c r="W1134" s="38"/>
      <c r="X1134" s="38"/>
      <c r="Y1134" s="38"/>
      <c r="Z1134" s="38"/>
      <c r="AA1134" s="38"/>
      <c r="AB1134" s="38"/>
      <c r="AC1134" s="38"/>
      <c r="AD1134" s="38"/>
      <c r="AE1134" s="38"/>
      <c r="AF1134" s="38"/>
      <c r="AG1134" s="38"/>
      <c r="AH1134" s="38"/>
    </row>
    <row r="1135" spans="3:34" ht="20.100000000000001" customHeight="1">
      <c r="C1135" s="113"/>
      <c r="D1135" s="114"/>
      <c r="P1135" s="82"/>
      <c r="Q1135" s="82"/>
      <c r="R1135" s="38"/>
      <c r="S1135" s="38"/>
      <c r="T1135" s="38"/>
      <c r="U1135" s="38"/>
      <c r="V1135" s="38"/>
      <c r="W1135" s="38"/>
      <c r="X1135" s="38"/>
      <c r="Y1135" s="38"/>
      <c r="Z1135" s="38"/>
      <c r="AA1135" s="38"/>
      <c r="AB1135" s="38"/>
      <c r="AC1135" s="38"/>
      <c r="AD1135" s="38"/>
      <c r="AE1135" s="38"/>
      <c r="AF1135" s="38"/>
      <c r="AG1135" s="38"/>
      <c r="AH1135" s="38"/>
    </row>
    <row r="1136" spans="3:34" ht="20.100000000000001" customHeight="1">
      <c r="C1136" s="113"/>
      <c r="D1136" s="114"/>
      <c r="P1136" s="82"/>
      <c r="Q1136" s="82"/>
      <c r="R1136" s="38"/>
      <c r="S1136" s="38"/>
      <c r="T1136" s="38"/>
      <c r="U1136" s="38"/>
      <c r="V1136" s="38"/>
      <c r="W1136" s="38"/>
      <c r="X1136" s="38"/>
      <c r="Y1136" s="38"/>
      <c r="Z1136" s="38"/>
      <c r="AA1136" s="38"/>
      <c r="AB1136" s="38"/>
      <c r="AC1136" s="38"/>
      <c r="AD1136" s="38"/>
      <c r="AE1136" s="38"/>
      <c r="AF1136" s="38"/>
      <c r="AG1136" s="38"/>
      <c r="AH1136" s="38"/>
    </row>
    <row r="1137" spans="3:34" ht="20.100000000000001" customHeight="1">
      <c r="C1137" s="113"/>
      <c r="D1137" s="114"/>
      <c r="P1137" s="82"/>
      <c r="Q1137" s="82"/>
      <c r="R1137" s="38"/>
      <c r="S1137" s="38"/>
      <c r="T1137" s="38"/>
      <c r="U1137" s="38"/>
      <c r="V1137" s="38"/>
      <c r="W1137" s="38"/>
      <c r="X1137" s="38"/>
      <c r="Y1137" s="38"/>
      <c r="Z1137" s="38"/>
      <c r="AA1137" s="38"/>
      <c r="AB1137" s="38"/>
      <c r="AC1137" s="38"/>
      <c r="AD1137" s="38"/>
      <c r="AE1137" s="38"/>
      <c r="AF1137" s="38"/>
      <c r="AG1137" s="38"/>
      <c r="AH1137" s="38"/>
    </row>
    <row r="1138" spans="3:34" ht="20.100000000000001" customHeight="1">
      <c r="C1138" s="113"/>
      <c r="D1138" s="114"/>
      <c r="P1138" s="82"/>
      <c r="Q1138" s="82"/>
      <c r="R1138" s="38"/>
      <c r="S1138" s="38"/>
      <c r="T1138" s="38"/>
      <c r="U1138" s="38"/>
      <c r="V1138" s="38"/>
      <c r="W1138" s="38"/>
      <c r="X1138" s="38"/>
      <c r="Y1138" s="38"/>
      <c r="Z1138" s="38"/>
      <c r="AA1138" s="38"/>
      <c r="AB1138" s="38"/>
      <c r="AC1138" s="38"/>
      <c r="AD1138" s="38"/>
      <c r="AE1138" s="38"/>
      <c r="AF1138" s="38"/>
      <c r="AG1138" s="38"/>
      <c r="AH1138" s="38"/>
    </row>
    <row r="1139" spans="3:34" ht="20.100000000000001" customHeight="1">
      <c r="C1139" s="113"/>
      <c r="D1139" s="114"/>
      <c r="P1139" s="82"/>
      <c r="Q1139" s="82"/>
      <c r="R1139" s="38"/>
      <c r="S1139" s="38"/>
      <c r="T1139" s="38"/>
      <c r="U1139" s="38"/>
      <c r="V1139" s="38"/>
      <c r="W1139" s="38"/>
      <c r="X1139" s="38"/>
      <c r="Y1139" s="38"/>
      <c r="Z1139" s="38"/>
      <c r="AA1139" s="38"/>
      <c r="AB1139" s="38"/>
      <c r="AC1139" s="38"/>
      <c r="AD1139" s="38"/>
      <c r="AE1139" s="38"/>
      <c r="AF1139" s="38"/>
      <c r="AG1139" s="38"/>
      <c r="AH1139" s="38"/>
    </row>
    <row r="1140" spans="3:34" ht="20.100000000000001" customHeight="1">
      <c r="C1140" s="113"/>
      <c r="D1140" s="114"/>
      <c r="P1140" s="82"/>
      <c r="Q1140" s="82"/>
      <c r="R1140" s="38"/>
      <c r="S1140" s="38"/>
      <c r="T1140" s="38"/>
      <c r="U1140" s="38"/>
      <c r="V1140" s="38"/>
      <c r="W1140" s="38"/>
      <c r="X1140" s="38"/>
      <c r="Y1140" s="38"/>
      <c r="Z1140" s="38"/>
      <c r="AA1140" s="38"/>
      <c r="AB1140" s="38"/>
      <c r="AC1140" s="38"/>
      <c r="AD1140" s="38"/>
      <c r="AE1140" s="38"/>
      <c r="AF1140" s="38"/>
      <c r="AG1140" s="38"/>
      <c r="AH1140" s="38"/>
    </row>
    <row r="1141" spans="3:34" ht="20.100000000000001" customHeight="1">
      <c r="C1141" s="113"/>
      <c r="D1141" s="114"/>
      <c r="P1141" s="82"/>
      <c r="Q1141" s="82"/>
      <c r="R1141" s="38"/>
      <c r="S1141" s="38"/>
      <c r="T1141" s="38"/>
      <c r="U1141" s="38"/>
      <c r="V1141" s="38"/>
      <c r="W1141" s="38"/>
      <c r="X1141" s="38"/>
      <c r="Y1141" s="38"/>
      <c r="Z1141" s="38"/>
      <c r="AA1141" s="38"/>
      <c r="AB1141" s="38"/>
      <c r="AC1141" s="38"/>
      <c r="AD1141" s="38"/>
      <c r="AE1141" s="38"/>
      <c r="AF1141" s="38"/>
      <c r="AG1141" s="38"/>
      <c r="AH1141" s="38"/>
    </row>
    <row r="1142" spans="3:34" ht="20.100000000000001" customHeight="1">
      <c r="C1142" s="113"/>
      <c r="D1142" s="114"/>
      <c r="P1142" s="82"/>
      <c r="Q1142" s="82"/>
      <c r="R1142" s="38"/>
      <c r="S1142" s="38"/>
      <c r="T1142" s="38"/>
      <c r="U1142" s="38"/>
      <c r="V1142" s="38"/>
      <c r="W1142" s="38"/>
      <c r="X1142" s="38"/>
      <c r="Y1142" s="38"/>
      <c r="Z1142" s="38"/>
      <c r="AA1142" s="38"/>
      <c r="AB1142" s="38"/>
      <c r="AC1142" s="38"/>
      <c r="AD1142" s="38"/>
      <c r="AE1142" s="38"/>
      <c r="AF1142" s="38"/>
      <c r="AG1142" s="38"/>
      <c r="AH1142" s="38"/>
    </row>
    <row r="1143" spans="3:34" ht="20.100000000000001" customHeight="1">
      <c r="C1143" s="113"/>
      <c r="D1143" s="114"/>
      <c r="P1143" s="82"/>
      <c r="Q1143" s="82"/>
      <c r="R1143" s="38"/>
      <c r="S1143" s="38"/>
      <c r="T1143" s="38"/>
      <c r="U1143" s="38"/>
      <c r="V1143" s="38"/>
      <c r="W1143" s="38"/>
      <c r="X1143" s="38"/>
      <c r="Y1143" s="38"/>
      <c r="Z1143" s="38"/>
      <c r="AA1143" s="38"/>
      <c r="AB1143" s="38"/>
      <c r="AC1143" s="38"/>
      <c r="AD1143" s="38"/>
      <c r="AE1143" s="38"/>
      <c r="AF1143" s="38"/>
      <c r="AG1143" s="38"/>
      <c r="AH1143" s="38"/>
    </row>
    <row r="1144" spans="3:34" ht="20.100000000000001" customHeight="1">
      <c r="C1144" s="113"/>
      <c r="D1144" s="114"/>
      <c r="P1144" s="82"/>
      <c r="Q1144" s="82"/>
      <c r="R1144" s="38"/>
      <c r="S1144" s="38"/>
      <c r="T1144" s="38"/>
      <c r="U1144" s="38"/>
      <c r="V1144" s="38"/>
      <c r="W1144" s="38"/>
      <c r="X1144" s="38"/>
      <c r="Y1144" s="38"/>
      <c r="Z1144" s="38"/>
      <c r="AA1144" s="38"/>
      <c r="AB1144" s="38"/>
      <c r="AC1144" s="38"/>
      <c r="AD1144" s="38"/>
      <c r="AE1144" s="38"/>
      <c r="AF1144" s="38"/>
      <c r="AG1144" s="38"/>
      <c r="AH1144" s="38"/>
    </row>
    <row r="1145" spans="3:34" ht="20.100000000000001" customHeight="1">
      <c r="C1145" s="113"/>
      <c r="D1145" s="114"/>
      <c r="P1145" s="82"/>
      <c r="Q1145" s="82"/>
      <c r="R1145" s="38"/>
      <c r="S1145" s="38"/>
      <c r="T1145" s="38"/>
      <c r="U1145" s="38"/>
      <c r="V1145" s="38"/>
      <c r="W1145" s="38"/>
      <c r="X1145" s="38"/>
      <c r="Y1145" s="38"/>
      <c r="Z1145" s="38"/>
      <c r="AA1145" s="38"/>
      <c r="AB1145" s="38"/>
      <c r="AC1145" s="38"/>
      <c r="AD1145" s="38"/>
      <c r="AE1145" s="38"/>
      <c r="AF1145" s="38"/>
      <c r="AG1145" s="38"/>
      <c r="AH1145" s="38"/>
    </row>
    <row r="1146" spans="3:34" ht="20.100000000000001" customHeight="1">
      <c r="C1146" s="113"/>
      <c r="D1146" s="114"/>
      <c r="P1146" s="82"/>
      <c r="Q1146" s="82"/>
      <c r="R1146" s="38"/>
      <c r="S1146" s="38"/>
      <c r="T1146" s="38"/>
      <c r="U1146" s="38"/>
      <c r="V1146" s="38"/>
      <c r="W1146" s="38"/>
      <c r="X1146" s="38"/>
      <c r="Y1146" s="38"/>
      <c r="Z1146" s="38"/>
      <c r="AA1146" s="38"/>
      <c r="AB1146" s="38"/>
      <c r="AC1146" s="38"/>
      <c r="AD1146" s="38"/>
      <c r="AE1146" s="38"/>
      <c r="AF1146" s="38"/>
      <c r="AG1146" s="38"/>
      <c r="AH1146" s="38"/>
    </row>
    <row r="1147" spans="3:34" ht="20.100000000000001" customHeight="1">
      <c r="C1147" s="113"/>
      <c r="D1147" s="114"/>
      <c r="P1147" s="82"/>
      <c r="Q1147" s="82"/>
      <c r="R1147" s="38"/>
      <c r="S1147" s="38"/>
      <c r="T1147" s="38"/>
      <c r="U1147" s="38"/>
      <c r="V1147" s="38"/>
      <c r="W1147" s="38"/>
      <c r="X1147" s="38"/>
      <c r="Y1147" s="38"/>
      <c r="Z1147" s="38"/>
      <c r="AA1147" s="38"/>
      <c r="AB1147" s="38"/>
      <c r="AC1147" s="38"/>
      <c r="AD1147" s="38"/>
      <c r="AE1147" s="38"/>
      <c r="AF1147" s="38"/>
      <c r="AG1147" s="38"/>
      <c r="AH1147" s="38"/>
    </row>
    <row r="1148" spans="3:34" ht="20.100000000000001" customHeight="1">
      <c r="C1148" s="113"/>
      <c r="D1148" s="114"/>
      <c r="P1148" s="82"/>
      <c r="Q1148" s="82"/>
      <c r="R1148" s="38"/>
      <c r="S1148" s="38"/>
      <c r="T1148" s="38"/>
      <c r="U1148" s="38"/>
      <c r="V1148" s="38"/>
      <c r="W1148" s="38"/>
      <c r="X1148" s="38"/>
      <c r="Y1148" s="38"/>
      <c r="Z1148" s="38"/>
      <c r="AA1148" s="38"/>
      <c r="AB1148" s="38"/>
      <c r="AC1148" s="38"/>
      <c r="AD1148" s="38"/>
      <c r="AE1148" s="38"/>
      <c r="AF1148" s="38"/>
      <c r="AG1148" s="38"/>
      <c r="AH1148" s="38"/>
    </row>
    <row r="1149" spans="3:34" ht="20.100000000000001" customHeight="1">
      <c r="C1149" s="113"/>
      <c r="D1149" s="114"/>
      <c r="P1149" s="82"/>
      <c r="Q1149" s="82"/>
      <c r="R1149" s="38"/>
      <c r="S1149" s="38"/>
      <c r="T1149" s="38"/>
      <c r="U1149" s="38"/>
      <c r="V1149" s="38"/>
      <c r="W1149" s="38"/>
      <c r="X1149" s="38"/>
      <c r="Y1149" s="38"/>
      <c r="Z1149" s="38"/>
      <c r="AA1149" s="38"/>
      <c r="AB1149" s="38"/>
      <c r="AC1149" s="38"/>
      <c r="AD1149" s="38"/>
      <c r="AE1149" s="38"/>
      <c r="AF1149" s="38"/>
      <c r="AG1149" s="38"/>
      <c r="AH1149" s="38"/>
    </row>
    <row r="1150" spans="3:34" ht="20.100000000000001" customHeight="1">
      <c r="C1150" s="113"/>
      <c r="D1150" s="114"/>
      <c r="P1150" s="82"/>
      <c r="Q1150" s="82"/>
      <c r="R1150" s="38"/>
      <c r="S1150" s="38"/>
      <c r="T1150" s="38"/>
      <c r="U1150" s="38"/>
      <c r="V1150" s="38"/>
      <c r="W1150" s="38"/>
      <c r="X1150" s="38"/>
      <c r="Y1150" s="38"/>
      <c r="Z1150" s="38"/>
      <c r="AA1150" s="38"/>
      <c r="AB1150" s="38"/>
      <c r="AC1150" s="38"/>
      <c r="AD1150" s="38"/>
      <c r="AE1150" s="38"/>
      <c r="AF1150" s="38"/>
      <c r="AG1150" s="38"/>
      <c r="AH1150" s="38"/>
    </row>
    <row r="1151" spans="3:34" ht="20.100000000000001" customHeight="1">
      <c r="C1151" s="113"/>
      <c r="D1151" s="114"/>
      <c r="P1151" s="82"/>
      <c r="Q1151" s="82"/>
      <c r="R1151" s="38"/>
      <c r="S1151" s="38"/>
      <c r="T1151" s="38"/>
      <c r="U1151" s="38"/>
      <c r="V1151" s="38"/>
      <c r="W1151" s="38"/>
      <c r="X1151" s="38"/>
      <c r="Y1151" s="38"/>
      <c r="Z1151" s="38"/>
      <c r="AA1151" s="38"/>
      <c r="AB1151" s="38"/>
      <c r="AC1151" s="38"/>
      <c r="AD1151" s="38"/>
      <c r="AE1151" s="38"/>
      <c r="AF1151" s="38"/>
      <c r="AG1151" s="38"/>
      <c r="AH1151" s="38"/>
    </row>
    <row r="1152" spans="3:34" ht="20.100000000000001" customHeight="1">
      <c r="C1152" s="113"/>
      <c r="D1152" s="114"/>
      <c r="P1152" s="82"/>
      <c r="Q1152" s="82"/>
      <c r="R1152" s="38"/>
      <c r="S1152" s="38"/>
      <c r="T1152" s="38"/>
      <c r="U1152" s="38"/>
      <c r="V1152" s="38"/>
      <c r="W1152" s="38"/>
      <c r="X1152" s="38"/>
      <c r="Y1152" s="38"/>
      <c r="Z1152" s="38"/>
      <c r="AA1152" s="38"/>
      <c r="AB1152" s="38"/>
      <c r="AC1152" s="38"/>
      <c r="AD1152" s="38"/>
      <c r="AE1152" s="38"/>
      <c r="AF1152" s="38"/>
      <c r="AG1152" s="38"/>
      <c r="AH1152" s="38"/>
    </row>
    <row r="1153" spans="3:34" ht="20.100000000000001" customHeight="1">
      <c r="C1153" s="113"/>
      <c r="D1153" s="114"/>
      <c r="P1153" s="82"/>
      <c r="Q1153" s="82"/>
      <c r="R1153" s="38"/>
      <c r="S1153" s="38"/>
      <c r="T1153" s="38"/>
      <c r="U1153" s="38"/>
      <c r="V1153" s="38"/>
      <c r="W1153" s="38"/>
      <c r="X1153" s="38"/>
      <c r="Y1153" s="38"/>
      <c r="Z1153" s="38"/>
      <c r="AA1153" s="38"/>
      <c r="AB1153" s="38"/>
      <c r="AC1153" s="38"/>
      <c r="AD1153" s="38"/>
      <c r="AE1153" s="38"/>
      <c r="AF1153" s="38"/>
      <c r="AG1153" s="38"/>
      <c r="AH1153" s="38"/>
    </row>
    <row r="1154" spans="3:34" ht="20.100000000000001" customHeight="1">
      <c r="C1154" s="113"/>
      <c r="D1154" s="114"/>
      <c r="P1154" s="82"/>
      <c r="Q1154" s="82"/>
      <c r="R1154" s="38"/>
      <c r="S1154" s="38"/>
      <c r="T1154" s="38"/>
      <c r="U1154" s="38"/>
      <c r="V1154" s="38"/>
      <c r="W1154" s="38"/>
      <c r="X1154" s="38"/>
      <c r="Y1154" s="38"/>
      <c r="Z1154" s="38"/>
      <c r="AA1154" s="38"/>
      <c r="AB1154" s="38"/>
      <c r="AC1154" s="38"/>
      <c r="AD1154" s="38"/>
      <c r="AE1154" s="38"/>
      <c r="AF1154" s="38"/>
      <c r="AG1154" s="38"/>
      <c r="AH1154" s="38"/>
    </row>
    <row r="1155" spans="3:34" ht="20.100000000000001" customHeight="1">
      <c r="C1155" s="113"/>
      <c r="D1155" s="114"/>
      <c r="P1155" s="82"/>
      <c r="Q1155" s="82"/>
      <c r="R1155" s="38"/>
      <c r="S1155" s="38"/>
      <c r="T1155" s="38"/>
      <c r="U1155" s="38"/>
      <c r="V1155" s="38"/>
      <c r="W1155" s="38"/>
      <c r="X1155" s="38"/>
      <c r="Y1155" s="38"/>
      <c r="Z1155" s="38"/>
      <c r="AA1155" s="38"/>
      <c r="AB1155" s="38"/>
      <c r="AC1155" s="38"/>
      <c r="AD1155" s="38"/>
      <c r="AE1155" s="38"/>
      <c r="AF1155" s="38"/>
      <c r="AG1155" s="38"/>
      <c r="AH1155" s="38"/>
    </row>
    <row r="1156" spans="3:34" ht="20.100000000000001" customHeight="1">
      <c r="C1156" s="113"/>
      <c r="D1156" s="114"/>
      <c r="P1156" s="82"/>
      <c r="Q1156" s="82"/>
      <c r="R1156" s="38"/>
      <c r="S1156" s="38"/>
      <c r="T1156" s="38"/>
      <c r="U1156" s="38"/>
      <c r="V1156" s="38"/>
      <c r="W1156" s="38"/>
      <c r="X1156" s="38"/>
      <c r="Y1156" s="38"/>
      <c r="Z1156" s="38"/>
      <c r="AA1156" s="38"/>
      <c r="AB1156" s="38"/>
      <c r="AC1156" s="38"/>
      <c r="AD1156" s="38"/>
      <c r="AE1156" s="38"/>
      <c r="AF1156" s="38"/>
      <c r="AG1156" s="38"/>
      <c r="AH1156" s="38"/>
    </row>
    <row r="1157" spans="3:34" ht="20.100000000000001" customHeight="1">
      <c r="C1157" s="113"/>
      <c r="D1157" s="114"/>
      <c r="P1157" s="82"/>
      <c r="Q1157" s="82"/>
      <c r="R1157" s="38"/>
      <c r="S1157" s="38"/>
      <c r="T1157" s="38"/>
      <c r="U1157" s="38"/>
      <c r="V1157" s="38"/>
      <c r="W1157" s="38"/>
      <c r="X1157" s="38"/>
      <c r="Y1157" s="38"/>
      <c r="Z1157" s="38"/>
      <c r="AA1157" s="38"/>
      <c r="AB1157" s="38"/>
      <c r="AC1157" s="38"/>
      <c r="AD1157" s="38"/>
      <c r="AE1157" s="38"/>
      <c r="AF1157" s="38"/>
      <c r="AG1157" s="38"/>
      <c r="AH1157" s="38"/>
    </row>
    <row r="1158" spans="3:34" ht="20.100000000000001" customHeight="1">
      <c r="C1158" s="113"/>
      <c r="D1158" s="114"/>
      <c r="P1158" s="82"/>
      <c r="Q1158" s="82"/>
      <c r="R1158" s="38"/>
      <c r="S1158" s="38"/>
      <c r="T1158" s="38"/>
      <c r="U1158" s="38"/>
      <c r="V1158" s="38"/>
      <c r="W1158" s="38"/>
      <c r="X1158" s="38"/>
      <c r="Y1158" s="38"/>
      <c r="Z1158" s="38"/>
      <c r="AA1158" s="38"/>
      <c r="AB1158" s="38"/>
      <c r="AC1158" s="38"/>
      <c r="AD1158" s="38"/>
      <c r="AE1158" s="38"/>
      <c r="AF1158" s="38"/>
      <c r="AG1158" s="38"/>
      <c r="AH1158" s="38"/>
    </row>
    <row r="1159" spans="3:34" ht="20.100000000000001" customHeight="1">
      <c r="C1159" s="113"/>
      <c r="D1159" s="114"/>
      <c r="P1159" s="82"/>
      <c r="Q1159" s="82"/>
      <c r="R1159" s="38"/>
      <c r="S1159" s="38"/>
      <c r="T1159" s="38"/>
      <c r="U1159" s="38"/>
      <c r="V1159" s="38"/>
      <c r="W1159" s="38"/>
      <c r="X1159" s="38"/>
      <c r="Y1159" s="38"/>
      <c r="Z1159" s="38"/>
      <c r="AA1159" s="38"/>
      <c r="AB1159" s="38"/>
      <c r="AC1159" s="38"/>
      <c r="AD1159" s="38"/>
      <c r="AE1159" s="38"/>
      <c r="AF1159" s="38"/>
      <c r="AG1159" s="38"/>
      <c r="AH1159" s="38"/>
    </row>
    <row r="1160" spans="3:34" ht="20.100000000000001" customHeight="1">
      <c r="C1160" s="113"/>
      <c r="D1160" s="114"/>
      <c r="P1160" s="82"/>
      <c r="Q1160" s="82"/>
      <c r="R1160" s="38"/>
      <c r="S1160" s="38"/>
      <c r="T1160" s="38"/>
      <c r="U1160" s="38"/>
      <c r="V1160" s="38"/>
      <c r="W1160" s="38"/>
      <c r="X1160" s="38"/>
      <c r="Y1160" s="38"/>
      <c r="Z1160" s="38"/>
      <c r="AA1160" s="38"/>
      <c r="AB1160" s="38"/>
      <c r="AC1160" s="38"/>
      <c r="AD1160" s="38"/>
      <c r="AE1160" s="38"/>
      <c r="AF1160" s="38"/>
      <c r="AG1160" s="38"/>
      <c r="AH1160" s="38"/>
    </row>
    <row r="1161" spans="3:34" ht="20.100000000000001" customHeight="1">
      <c r="C1161" s="113"/>
      <c r="D1161" s="114"/>
      <c r="P1161" s="82"/>
      <c r="Q1161" s="82"/>
      <c r="R1161" s="38"/>
      <c r="S1161" s="38"/>
      <c r="T1161" s="38"/>
      <c r="U1161" s="38"/>
      <c r="V1161" s="38"/>
      <c r="W1161" s="38"/>
      <c r="X1161" s="38"/>
      <c r="Y1161" s="38"/>
      <c r="Z1161" s="38"/>
      <c r="AA1161" s="38"/>
      <c r="AB1161" s="38"/>
      <c r="AC1161" s="38"/>
      <c r="AD1161" s="38"/>
      <c r="AE1161" s="38"/>
      <c r="AF1161" s="38"/>
      <c r="AG1161" s="38"/>
      <c r="AH1161" s="38"/>
    </row>
    <row r="1162" spans="3:34" ht="20.100000000000001" customHeight="1">
      <c r="C1162" s="113"/>
      <c r="D1162" s="114"/>
      <c r="P1162" s="82"/>
      <c r="Q1162" s="82"/>
      <c r="R1162" s="38"/>
      <c r="S1162" s="38"/>
      <c r="T1162" s="38"/>
      <c r="U1162" s="38"/>
      <c r="V1162" s="38"/>
      <c r="W1162" s="38"/>
      <c r="X1162" s="38"/>
      <c r="Y1162" s="38"/>
      <c r="Z1162" s="38"/>
      <c r="AA1162" s="38"/>
      <c r="AB1162" s="38"/>
      <c r="AC1162" s="38"/>
      <c r="AD1162" s="38"/>
      <c r="AE1162" s="38"/>
      <c r="AF1162" s="38"/>
      <c r="AG1162" s="38"/>
      <c r="AH1162" s="38"/>
    </row>
    <row r="1163" spans="3:34" ht="20.100000000000001" customHeight="1">
      <c r="C1163" s="113"/>
      <c r="D1163" s="114"/>
      <c r="P1163" s="82"/>
      <c r="Q1163" s="82"/>
      <c r="R1163" s="38"/>
      <c r="S1163" s="38"/>
      <c r="T1163" s="38"/>
      <c r="U1163" s="38"/>
      <c r="V1163" s="38"/>
      <c r="W1163" s="38"/>
      <c r="X1163" s="38"/>
      <c r="Y1163" s="38"/>
      <c r="Z1163" s="38"/>
      <c r="AA1163" s="38"/>
      <c r="AB1163" s="38"/>
      <c r="AC1163" s="38"/>
      <c r="AD1163" s="38"/>
      <c r="AE1163" s="38"/>
      <c r="AF1163" s="38"/>
      <c r="AG1163" s="38"/>
      <c r="AH1163" s="38"/>
    </row>
    <row r="1164" spans="3:34" ht="20.100000000000001" customHeight="1">
      <c r="C1164" s="113"/>
      <c r="D1164" s="114"/>
      <c r="P1164" s="82"/>
      <c r="Q1164" s="82"/>
      <c r="R1164" s="38"/>
      <c r="S1164" s="38"/>
      <c r="T1164" s="38"/>
      <c r="U1164" s="38"/>
      <c r="V1164" s="38"/>
      <c r="W1164" s="38"/>
      <c r="X1164" s="38"/>
      <c r="Y1164" s="38"/>
      <c r="Z1164" s="38"/>
      <c r="AA1164" s="38"/>
      <c r="AB1164" s="38"/>
      <c r="AC1164" s="38"/>
      <c r="AD1164" s="38"/>
      <c r="AE1164" s="38"/>
      <c r="AF1164" s="38"/>
      <c r="AG1164" s="38"/>
      <c r="AH1164" s="38"/>
    </row>
    <row r="1165" spans="3:34" ht="20.100000000000001" customHeight="1">
      <c r="C1165" s="113"/>
      <c r="D1165" s="114"/>
      <c r="P1165" s="82"/>
      <c r="Q1165" s="82"/>
      <c r="R1165" s="38"/>
      <c r="S1165" s="38"/>
      <c r="T1165" s="38"/>
      <c r="U1165" s="38"/>
      <c r="V1165" s="38"/>
      <c r="W1165" s="38"/>
      <c r="X1165" s="38"/>
      <c r="Y1165" s="38"/>
      <c r="Z1165" s="38"/>
      <c r="AA1165" s="38"/>
      <c r="AB1165" s="38"/>
      <c r="AC1165" s="38"/>
      <c r="AD1165" s="38"/>
      <c r="AE1165" s="38"/>
      <c r="AF1165" s="38"/>
      <c r="AG1165" s="38"/>
      <c r="AH1165" s="38"/>
    </row>
    <row r="1166" spans="3:34" ht="20.100000000000001" customHeight="1">
      <c r="C1166" s="113"/>
      <c r="D1166" s="114"/>
      <c r="P1166" s="82"/>
      <c r="Q1166" s="82"/>
      <c r="R1166" s="38"/>
      <c r="S1166" s="38"/>
      <c r="T1166" s="38"/>
      <c r="U1166" s="38"/>
      <c r="V1166" s="38"/>
      <c r="W1166" s="38"/>
      <c r="X1166" s="38"/>
      <c r="Y1166" s="38"/>
      <c r="Z1166" s="38"/>
      <c r="AA1166" s="38"/>
      <c r="AB1166" s="38"/>
      <c r="AC1166" s="38"/>
      <c r="AD1166" s="38"/>
      <c r="AE1166" s="38"/>
      <c r="AF1166" s="38"/>
      <c r="AG1166" s="38"/>
      <c r="AH1166" s="38"/>
    </row>
    <row r="1167" spans="3:34" ht="20.100000000000001" customHeight="1">
      <c r="C1167" s="113"/>
      <c r="D1167" s="114"/>
      <c r="P1167" s="82"/>
      <c r="Q1167" s="82"/>
      <c r="R1167" s="38"/>
      <c r="S1167" s="38"/>
      <c r="T1167" s="38"/>
      <c r="U1167" s="38"/>
      <c r="V1167" s="38"/>
      <c r="W1167" s="38"/>
      <c r="X1167" s="38"/>
      <c r="Y1167" s="38"/>
      <c r="Z1167" s="38"/>
      <c r="AA1167" s="38"/>
      <c r="AB1167" s="38"/>
      <c r="AC1167" s="38"/>
      <c r="AD1167" s="38"/>
      <c r="AE1167" s="38"/>
      <c r="AF1167" s="38"/>
      <c r="AG1167" s="38"/>
      <c r="AH1167" s="38"/>
    </row>
    <row r="1168" spans="3:34" ht="20.100000000000001" customHeight="1">
      <c r="C1168" s="113"/>
      <c r="D1168" s="114"/>
      <c r="P1168" s="82"/>
      <c r="Q1168" s="82"/>
      <c r="R1168" s="38"/>
      <c r="S1168" s="38"/>
      <c r="T1168" s="38"/>
      <c r="U1168" s="38"/>
      <c r="V1168" s="38"/>
      <c r="W1168" s="38"/>
      <c r="X1168" s="38"/>
      <c r="Y1168" s="38"/>
      <c r="Z1168" s="38"/>
      <c r="AA1168" s="38"/>
      <c r="AB1168" s="38"/>
      <c r="AC1168" s="38"/>
      <c r="AD1168" s="38"/>
      <c r="AE1168" s="38"/>
      <c r="AF1168" s="38"/>
      <c r="AG1168" s="38"/>
      <c r="AH1168" s="38"/>
    </row>
    <row r="1169" spans="3:34" ht="20.100000000000001" customHeight="1">
      <c r="C1169" s="113"/>
      <c r="D1169" s="114"/>
      <c r="P1169" s="82"/>
      <c r="Q1169" s="82"/>
      <c r="R1169" s="38"/>
      <c r="S1169" s="38"/>
      <c r="T1169" s="38"/>
      <c r="U1169" s="38"/>
      <c r="V1169" s="38"/>
      <c r="W1169" s="38"/>
      <c r="X1169" s="38"/>
      <c r="Y1169" s="38"/>
      <c r="Z1169" s="38"/>
      <c r="AA1169" s="38"/>
      <c r="AB1169" s="38"/>
      <c r="AC1169" s="38"/>
      <c r="AD1169" s="38"/>
      <c r="AE1169" s="38"/>
      <c r="AF1169" s="38"/>
      <c r="AG1169" s="38"/>
      <c r="AH1169" s="38"/>
    </row>
    <row r="1170" spans="3:34" ht="20.100000000000001" customHeight="1">
      <c r="C1170" s="113"/>
      <c r="D1170" s="114"/>
      <c r="P1170" s="82"/>
      <c r="Q1170" s="82"/>
      <c r="R1170" s="38"/>
      <c r="S1170" s="38"/>
      <c r="T1170" s="38"/>
      <c r="U1170" s="38"/>
      <c r="V1170" s="38"/>
      <c r="W1170" s="38"/>
      <c r="X1170" s="38"/>
      <c r="Y1170" s="38"/>
      <c r="Z1170" s="38"/>
      <c r="AA1170" s="38"/>
      <c r="AB1170" s="38"/>
      <c r="AC1170" s="38"/>
      <c r="AD1170" s="38"/>
      <c r="AE1170" s="38"/>
      <c r="AF1170" s="38"/>
      <c r="AG1170" s="38"/>
      <c r="AH1170" s="38"/>
    </row>
    <row r="1171" spans="3:34" ht="20.100000000000001" customHeight="1">
      <c r="C1171" s="113"/>
      <c r="D1171" s="114"/>
      <c r="P1171" s="82"/>
      <c r="Q1171" s="82"/>
      <c r="R1171" s="38"/>
      <c r="S1171" s="38"/>
      <c r="T1171" s="38"/>
      <c r="U1171" s="38"/>
      <c r="V1171" s="38"/>
      <c r="W1171" s="38"/>
      <c r="X1171" s="38"/>
      <c r="Y1171" s="38"/>
      <c r="Z1171" s="38"/>
      <c r="AA1171" s="38"/>
      <c r="AB1171" s="38"/>
      <c r="AC1171" s="38"/>
      <c r="AD1171" s="38"/>
      <c r="AE1171" s="38"/>
      <c r="AF1171" s="38"/>
      <c r="AG1171" s="38"/>
      <c r="AH1171" s="38"/>
    </row>
    <row r="1172" spans="3:34" ht="20.100000000000001" customHeight="1">
      <c r="C1172" s="113"/>
      <c r="D1172" s="114"/>
      <c r="P1172" s="82"/>
      <c r="Q1172" s="82"/>
      <c r="R1172" s="38"/>
      <c r="S1172" s="38"/>
      <c r="T1172" s="38"/>
      <c r="U1172" s="38"/>
      <c r="V1172" s="38"/>
      <c r="W1172" s="38"/>
      <c r="X1172" s="38"/>
      <c r="Y1172" s="38"/>
      <c r="Z1172" s="38"/>
      <c r="AA1172" s="38"/>
      <c r="AB1172" s="38"/>
      <c r="AC1172" s="38"/>
      <c r="AD1172" s="38"/>
      <c r="AE1172" s="38"/>
      <c r="AF1172" s="38"/>
      <c r="AG1172" s="38"/>
      <c r="AH1172" s="38"/>
    </row>
    <row r="1173" spans="3:34" ht="20.100000000000001" customHeight="1">
      <c r="C1173" s="113"/>
      <c r="D1173" s="114"/>
      <c r="P1173" s="82"/>
      <c r="Q1173" s="82"/>
      <c r="R1173" s="38"/>
      <c r="S1173" s="38"/>
      <c r="T1173" s="38"/>
      <c r="U1173" s="38"/>
      <c r="V1173" s="38"/>
      <c r="W1173" s="38"/>
      <c r="X1173" s="38"/>
      <c r="Y1173" s="38"/>
      <c r="Z1173" s="38"/>
      <c r="AA1173" s="38"/>
      <c r="AB1173" s="38"/>
      <c r="AC1173" s="38"/>
      <c r="AD1173" s="38"/>
      <c r="AE1173" s="38"/>
      <c r="AF1173" s="38"/>
      <c r="AG1173" s="38"/>
      <c r="AH1173" s="38"/>
    </row>
    <row r="1174" spans="3:34" ht="20.100000000000001" customHeight="1">
      <c r="C1174" s="113"/>
      <c r="D1174" s="114"/>
      <c r="P1174" s="82"/>
      <c r="Q1174" s="82"/>
      <c r="R1174" s="38"/>
      <c r="S1174" s="38"/>
      <c r="T1174" s="38"/>
      <c r="U1174" s="38"/>
      <c r="V1174" s="38"/>
      <c r="W1174" s="38"/>
      <c r="X1174" s="38"/>
      <c r="Y1174" s="38"/>
      <c r="Z1174" s="38"/>
      <c r="AA1174" s="38"/>
      <c r="AB1174" s="38"/>
      <c r="AC1174" s="38"/>
      <c r="AD1174" s="38"/>
      <c r="AE1174" s="38"/>
      <c r="AF1174" s="38"/>
      <c r="AG1174" s="38"/>
      <c r="AH1174" s="38"/>
    </row>
    <row r="1175" spans="3:34" ht="20.100000000000001" customHeight="1">
      <c r="C1175" s="113"/>
      <c r="D1175" s="114"/>
      <c r="P1175" s="82"/>
      <c r="Q1175" s="82"/>
      <c r="R1175" s="38"/>
      <c r="S1175" s="38"/>
      <c r="T1175" s="38"/>
      <c r="U1175" s="38"/>
      <c r="V1175" s="38"/>
      <c r="W1175" s="38"/>
      <c r="X1175" s="38"/>
      <c r="Y1175" s="38"/>
      <c r="Z1175" s="38"/>
      <c r="AA1175" s="38"/>
      <c r="AB1175" s="38"/>
      <c r="AC1175" s="38"/>
      <c r="AD1175" s="38"/>
      <c r="AE1175" s="38"/>
      <c r="AF1175" s="38"/>
      <c r="AG1175" s="38"/>
      <c r="AH1175" s="38"/>
    </row>
    <row r="1176" spans="3:34" ht="20.100000000000001" customHeight="1">
      <c r="C1176" s="113"/>
      <c r="D1176" s="114"/>
      <c r="P1176" s="82"/>
      <c r="Q1176" s="82"/>
      <c r="R1176" s="38"/>
      <c r="S1176" s="38"/>
      <c r="T1176" s="38"/>
      <c r="U1176" s="38"/>
      <c r="V1176" s="38"/>
      <c r="W1176" s="38"/>
      <c r="X1176" s="38"/>
      <c r="Y1176" s="38"/>
      <c r="Z1176" s="38"/>
      <c r="AA1176" s="38"/>
      <c r="AB1176" s="38"/>
      <c r="AC1176" s="38"/>
      <c r="AD1176" s="38"/>
      <c r="AE1176" s="38"/>
      <c r="AF1176" s="38"/>
      <c r="AG1176" s="38"/>
      <c r="AH1176" s="38"/>
    </row>
    <row r="1177" spans="3:34" ht="20.100000000000001" customHeight="1">
      <c r="C1177" s="113"/>
      <c r="D1177" s="114"/>
      <c r="P1177" s="82"/>
      <c r="Q1177" s="82"/>
      <c r="R1177" s="38"/>
      <c r="S1177" s="38"/>
      <c r="T1177" s="38"/>
      <c r="U1177" s="38"/>
      <c r="V1177" s="38"/>
      <c r="W1177" s="38"/>
      <c r="X1177" s="38"/>
      <c r="Y1177" s="38"/>
      <c r="Z1177" s="38"/>
      <c r="AA1177" s="38"/>
      <c r="AB1177" s="38"/>
      <c r="AC1177" s="38"/>
      <c r="AD1177" s="38"/>
      <c r="AE1177" s="38"/>
      <c r="AF1177" s="38"/>
      <c r="AG1177" s="38"/>
      <c r="AH1177" s="38"/>
    </row>
    <row r="1178" spans="3:34" ht="20.100000000000001" customHeight="1">
      <c r="C1178" s="113"/>
      <c r="D1178" s="114"/>
      <c r="P1178" s="82"/>
      <c r="Q1178" s="82"/>
      <c r="R1178" s="38"/>
      <c r="S1178" s="38"/>
      <c r="T1178" s="38"/>
      <c r="U1178" s="38"/>
      <c r="V1178" s="38"/>
      <c r="W1178" s="38"/>
      <c r="X1178" s="38"/>
      <c r="Y1178" s="38"/>
      <c r="Z1178" s="38"/>
      <c r="AA1178" s="38"/>
      <c r="AB1178" s="38"/>
      <c r="AC1178" s="38"/>
      <c r="AD1178" s="38"/>
      <c r="AE1178" s="38"/>
      <c r="AF1178" s="38"/>
      <c r="AG1178" s="38"/>
      <c r="AH1178" s="38"/>
    </row>
    <row r="1179" spans="3:34" ht="20.100000000000001" customHeight="1">
      <c r="C1179" s="113"/>
      <c r="D1179" s="114"/>
      <c r="P1179" s="82"/>
      <c r="Q1179" s="82"/>
      <c r="R1179" s="38"/>
      <c r="S1179" s="38"/>
      <c r="T1179" s="38"/>
      <c r="U1179" s="38"/>
      <c r="V1179" s="38"/>
      <c r="W1179" s="38"/>
      <c r="X1179" s="38"/>
      <c r="Y1179" s="38"/>
      <c r="Z1179" s="38"/>
      <c r="AA1179" s="38"/>
      <c r="AB1179" s="38"/>
      <c r="AC1179" s="38"/>
      <c r="AD1179" s="38"/>
      <c r="AE1179" s="38"/>
      <c r="AF1179" s="38"/>
      <c r="AG1179" s="38"/>
      <c r="AH1179" s="38"/>
    </row>
    <row r="1180" spans="3:34" ht="20.100000000000001" customHeight="1">
      <c r="C1180" s="113"/>
      <c r="D1180" s="114"/>
      <c r="P1180" s="82"/>
      <c r="Q1180" s="82"/>
      <c r="R1180" s="38"/>
      <c r="S1180" s="38"/>
      <c r="T1180" s="38"/>
      <c r="U1180" s="38"/>
      <c r="V1180" s="38"/>
      <c r="W1180" s="38"/>
      <c r="X1180" s="38"/>
      <c r="Y1180" s="38"/>
      <c r="Z1180" s="38"/>
      <c r="AA1180" s="38"/>
      <c r="AB1180" s="38"/>
      <c r="AC1180" s="38"/>
      <c r="AD1180" s="38"/>
      <c r="AE1180" s="38"/>
      <c r="AF1180" s="38"/>
      <c r="AG1180" s="38"/>
      <c r="AH1180" s="38"/>
    </row>
    <row r="1181" spans="3:34" ht="20.100000000000001" customHeight="1">
      <c r="C1181" s="113"/>
      <c r="D1181" s="114"/>
      <c r="P1181" s="82"/>
      <c r="Q1181" s="82"/>
      <c r="R1181" s="38"/>
      <c r="S1181" s="38"/>
      <c r="T1181" s="38"/>
      <c r="U1181" s="38"/>
      <c r="V1181" s="38"/>
      <c r="W1181" s="38"/>
      <c r="X1181" s="38"/>
      <c r="Y1181" s="38"/>
      <c r="Z1181" s="38"/>
      <c r="AA1181" s="38"/>
      <c r="AB1181" s="38"/>
      <c r="AC1181" s="38"/>
      <c r="AD1181" s="38"/>
      <c r="AE1181" s="38"/>
      <c r="AF1181" s="38"/>
      <c r="AG1181" s="38"/>
      <c r="AH1181" s="38"/>
    </row>
    <row r="1182" spans="3:34" ht="20.100000000000001" customHeight="1">
      <c r="C1182" s="113"/>
      <c r="D1182" s="114"/>
      <c r="P1182" s="82"/>
      <c r="Q1182" s="82"/>
      <c r="R1182" s="38"/>
      <c r="S1182" s="38"/>
      <c r="T1182" s="38"/>
      <c r="U1182" s="38"/>
      <c r="V1182" s="38"/>
      <c r="W1182" s="38"/>
      <c r="X1182" s="38"/>
      <c r="Y1182" s="38"/>
      <c r="Z1182" s="38"/>
      <c r="AA1182" s="38"/>
      <c r="AB1182" s="38"/>
      <c r="AC1182" s="38"/>
      <c r="AD1182" s="38"/>
      <c r="AE1182" s="38"/>
      <c r="AF1182" s="38"/>
      <c r="AG1182" s="38"/>
      <c r="AH1182" s="38"/>
    </row>
    <row r="1183" spans="3:34" ht="20.100000000000001" customHeight="1">
      <c r="C1183" s="113"/>
      <c r="D1183" s="114"/>
      <c r="P1183" s="82"/>
      <c r="Q1183" s="82"/>
      <c r="R1183" s="38"/>
      <c r="S1183" s="38"/>
      <c r="T1183" s="38"/>
      <c r="U1183" s="38"/>
      <c r="V1183" s="38"/>
      <c r="W1183" s="38"/>
      <c r="X1183" s="38"/>
      <c r="Y1183" s="38"/>
      <c r="Z1183" s="38"/>
      <c r="AA1183" s="38"/>
      <c r="AB1183" s="38"/>
      <c r="AC1183" s="38"/>
      <c r="AD1183" s="38"/>
      <c r="AE1183" s="38"/>
      <c r="AF1183" s="38"/>
      <c r="AG1183" s="38"/>
      <c r="AH1183" s="38"/>
    </row>
    <row r="1184" spans="3:34" ht="20.100000000000001" customHeight="1">
      <c r="C1184" s="113"/>
      <c r="D1184" s="114"/>
      <c r="P1184" s="82"/>
      <c r="Q1184" s="82"/>
      <c r="R1184" s="38"/>
      <c r="S1184" s="38"/>
      <c r="T1184" s="38"/>
      <c r="U1184" s="38"/>
      <c r="V1184" s="38"/>
      <c r="W1184" s="38"/>
      <c r="X1184" s="38"/>
      <c r="Y1184" s="38"/>
      <c r="Z1184" s="38"/>
      <c r="AA1184" s="38"/>
      <c r="AB1184" s="38"/>
      <c r="AC1184" s="38"/>
      <c r="AD1184" s="38"/>
      <c r="AE1184" s="38"/>
      <c r="AF1184" s="38"/>
      <c r="AG1184" s="38"/>
      <c r="AH1184" s="38"/>
    </row>
    <row r="1185" spans="3:34" ht="20.100000000000001" customHeight="1">
      <c r="C1185" s="113"/>
      <c r="D1185" s="114"/>
      <c r="P1185" s="82"/>
      <c r="Q1185" s="82"/>
      <c r="R1185" s="38"/>
      <c r="S1185" s="38"/>
      <c r="T1185" s="38"/>
      <c r="U1185" s="38"/>
      <c r="V1185" s="38"/>
      <c r="W1185" s="38"/>
      <c r="X1185" s="38"/>
      <c r="Y1185" s="38"/>
      <c r="Z1185" s="38"/>
      <c r="AA1185" s="38"/>
      <c r="AB1185" s="38"/>
      <c r="AC1185" s="38"/>
      <c r="AD1185" s="38"/>
      <c r="AE1185" s="38"/>
      <c r="AF1185" s="38"/>
      <c r="AG1185" s="38"/>
      <c r="AH1185" s="38"/>
    </row>
    <row r="1186" spans="3:34" ht="20.100000000000001" customHeight="1">
      <c r="C1186" s="113"/>
      <c r="D1186" s="114"/>
      <c r="P1186" s="82"/>
      <c r="Q1186" s="82"/>
      <c r="R1186" s="38"/>
      <c r="S1186" s="38"/>
      <c r="T1186" s="38"/>
      <c r="U1186" s="38"/>
      <c r="V1186" s="38"/>
      <c r="W1186" s="38"/>
      <c r="X1186" s="38"/>
      <c r="Y1186" s="38"/>
      <c r="Z1186" s="38"/>
      <c r="AA1186" s="38"/>
      <c r="AB1186" s="38"/>
      <c r="AC1186" s="38"/>
      <c r="AD1186" s="38"/>
      <c r="AE1186" s="38"/>
      <c r="AF1186" s="38"/>
      <c r="AG1186" s="38"/>
      <c r="AH1186" s="38"/>
    </row>
    <row r="1187" spans="3:34" ht="20.100000000000001" customHeight="1">
      <c r="C1187" s="113"/>
      <c r="D1187" s="114"/>
      <c r="P1187" s="82"/>
      <c r="Q1187" s="82"/>
      <c r="R1187" s="38"/>
      <c r="S1187" s="38"/>
      <c r="T1187" s="38"/>
      <c r="U1187" s="38"/>
      <c r="V1187" s="38"/>
      <c r="W1187" s="38"/>
      <c r="X1187" s="38"/>
      <c r="Y1187" s="38"/>
      <c r="Z1187" s="38"/>
      <c r="AA1187" s="38"/>
      <c r="AB1187" s="38"/>
      <c r="AC1187" s="38"/>
      <c r="AD1187" s="38"/>
      <c r="AE1187" s="38"/>
      <c r="AF1187" s="38"/>
      <c r="AG1187" s="38"/>
      <c r="AH1187" s="38"/>
    </row>
    <row r="1188" spans="3:34" ht="20.100000000000001" customHeight="1">
      <c r="C1188" s="113"/>
      <c r="D1188" s="114"/>
      <c r="P1188" s="82"/>
      <c r="Q1188" s="82"/>
      <c r="R1188" s="38"/>
      <c r="S1188" s="38"/>
      <c r="T1188" s="38"/>
      <c r="U1188" s="38"/>
      <c r="V1188" s="38"/>
      <c r="W1188" s="38"/>
      <c r="X1188" s="38"/>
      <c r="Y1188" s="38"/>
      <c r="Z1188" s="38"/>
      <c r="AA1188" s="38"/>
      <c r="AB1188" s="38"/>
      <c r="AC1188" s="38"/>
      <c r="AD1188" s="38"/>
      <c r="AE1188" s="38"/>
      <c r="AF1188" s="38"/>
      <c r="AG1188" s="38"/>
      <c r="AH1188" s="38"/>
    </row>
    <row r="1189" spans="3:34" ht="20.100000000000001" customHeight="1">
      <c r="C1189" s="113"/>
      <c r="D1189" s="114"/>
      <c r="P1189" s="82"/>
      <c r="Q1189" s="82"/>
      <c r="R1189" s="38"/>
      <c r="S1189" s="38"/>
      <c r="T1189" s="38"/>
      <c r="U1189" s="38"/>
      <c r="V1189" s="38"/>
      <c r="W1189" s="38"/>
      <c r="X1189" s="38"/>
      <c r="Y1189" s="38"/>
      <c r="Z1189" s="38"/>
      <c r="AA1189" s="38"/>
      <c r="AB1189" s="38"/>
      <c r="AC1189" s="38"/>
      <c r="AD1189" s="38"/>
      <c r="AE1189" s="38"/>
      <c r="AF1189" s="38"/>
      <c r="AG1189" s="38"/>
      <c r="AH1189" s="38"/>
    </row>
    <row r="1190" spans="3:34" ht="20.100000000000001" customHeight="1">
      <c r="C1190" s="113"/>
      <c r="D1190" s="114"/>
      <c r="P1190" s="82"/>
      <c r="Q1190" s="82"/>
      <c r="R1190" s="38"/>
      <c r="S1190" s="38"/>
      <c r="T1190" s="38"/>
      <c r="U1190" s="38"/>
      <c r="V1190" s="38"/>
      <c r="W1190" s="38"/>
      <c r="X1190" s="38"/>
      <c r="Y1190" s="38"/>
      <c r="Z1190" s="38"/>
      <c r="AA1190" s="38"/>
      <c r="AB1190" s="38"/>
      <c r="AC1190" s="38"/>
      <c r="AD1190" s="38"/>
      <c r="AE1190" s="38"/>
      <c r="AF1190" s="38"/>
      <c r="AG1190" s="38"/>
      <c r="AH1190" s="38"/>
    </row>
    <row r="1191" spans="3:34" ht="20.100000000000001" customHeight="1">
      <c r="C1191" s="113"/>
      <c r="D1191" s="114"/>
      <c r="P1191" s="82"/>
      <c r="Q1191" s="82"/>
      <c r="R1191" s="38"/>
      <c r="S1191" s="38"/>
      <c r="T1191" s="38"/>
      <c r="U1191" s="38"/>
      <c r="V1191" s="38"/>
      <c r="W1191" s="38"/>
      <c r="X1191" s="38"/>
      <c r="Y1191" s="38"/>
      <c r="Z1191" s="38"/>
      <c r="AA1191" s="38"/>
      <c r="AB1191" s="38"/>
      <c r="AC1191" s="38"/>
      <c r="AD1191" s="38"/>
      <c r="AE1191" s="38"/>
      <c r="AF1191" s="38"/>
      <c r="AG1191" s="38"/>
      <c r="AH1191" s="38"/>
    </row>
    <row r="1192" spans="3:34" ht="20.100000000000001" customHeight="1">
      <c r="C1192" s="113"/>
      <c r="D1192" s="114"/>
      <c r="P1192" s="82"/>
      <c r="Q1192" s="82"/>
      <c r="R1192" s="38"/>
      <c r="S1192" s="38"/>
      <c r="T1192" s="38"/>
      <c r="U1192" s="38"/>
      <c r="V1192" s="38"/>
      <c r="W1192" s="38"/>
      <c r="X1192" s="38"/>
      <c r="Y1192" s="38"/>
      <c r="Z1192" s="38"/>
      <c r="AA1192" s="38"/>
      <c r="AB1192" s="38"/>
      <c r="AC1192" s="38"/>
      <c r="AD1192" s="38"/>
      <c r="AE1192" s="38"/>
      <c r="AF1192" s="38"/>
      <c r="AG1192" s="38"/>
      <c r="AH1192" s="38"/>
    </row>
    <row r="1193" spans="3:34" ht="20.100000000000001" customHeight="1">
      <c r="C1193" s="113"/>
      <c r="D1193" s="114"/>
      <c r="P1193" s="82"/>
      <c r="Q1193" s="82"/>
      <c r="R1193" s="38"/>
      <c r="S1193" s="38"/>
      <c r="T1193" s="38"/>
      <c r="U1193" s="38"/>
      <c r="V1193" s="38"/>
      <c r="W1193" s="38"/>
      <c r="X1193" s="38"/>
      <c r="Y1193" s="38"/>
      <c r="Z1193" s="38"/>
      <c r="AA1193" s="38"/>
      <c r="AB1193" s="38"/>
      <c r="AC1193" s="38"/>
      <c r="AD1193" s="38"/>
      <c r="AE1193" s="38"/>
      <c r="AF1193" s="38"/>
      <c r="AG1193" s="38"/>
      <c r="AH1193" s="38"/>
    </row>
    <row r="1194" spans="3:34" ht="20.100000000000001" customHeight="1">
      <c r="C1194" s="113"/>
      <c r="D1194" s="114"/>
      <c r="P1194" s="82"/>
      <c r="Q1194" s="82"/>
      <c r="R1194" s="38"/>
      <c r="S1194" s="38"/>
      <c r="T1194" s="38"/>
      <c r="U1194" s="38"/>
      <c r="V1194" s="38"/>
      <c r="W1194" s="38"/>
      <c r="X1194" s="38"/>
      <c r="Y1194" s="38"/>
      <c r="Z1194" s="38"/>
      <c r="AA1194" s="38"/>
      <c r="AB1194" s="38"/>
      <c r="AC1194" s="38"/>
      <c r="AD1194" s="38"/>
      <c r="AE1194" s="38"/>
      <c r="AF1194" s="38"/>
      <c r="AG1194" s="38"/>
      <c r="AH1194" s="38"/>
    </row>
    <row r="1195" spans="3:34" ht="20.100000000000001" customHeight="1">
      <c r="C1195" s="113"/>
      <c r="D1195" s="114"/>
      <c r="P1195" s="82"/>
      <c r="Q1195" s="82"/>
      <c r="R1195" s="38"/>
      <c r="S1195" s="38"/>
      <c r="T1195" s="38"/>
      <c r="U1195" s="38"/>
      <c r="V1195" s="38"/>
      <c r="W1195" s="38"/>
      <c r="X1195" s="38"/>
      <c r="Y1195" s="38"/>
      <c r="Z1195" s="38"/>
      <c r="AA1195" s="38"/>
      <c r="AB1195" s="38"/>
      <c r="AC1195" s="38"/>
      <c r="AD1195" s="38"/>
      <c r="AE1195" s="38"/>
      <c r="AF1195" s="38"/>
      <c r="AG1195" s="38"/>
      <c r="AH1195" s="38"/>
    </row>
    <row r="1196" spans="3:34" ht="20.100000000000001" customHeight="1">
      <c r="C1196" s="113"/>
      <c r="D1196" s="114"/>
      <c r="P1196" s="82"/>
      <c r="Q1196" s="82"/>
      <c r="R1196" s="38"/>
      <c r="S1196" s="38"/>
      <c r="T1196" s="38"/>
      <c r="U1196" s="38"/>
      <c r="V1196" s="38"/>
      <c r="W1196" s="38"/>
      <c r="X1196" s="38"/>
      <c r="Y1196" s="38"/>
      <c r="Z1196" s="38"/>
      <c r="AA1196" s="38"/>
      <c r="AB1196" s="38"/>
      <c r="AC1196" s="38"/>
      <c r="AD1196" s="38"/>
      <c r="AE1196" s="38"/>
      <c r="AF1196" s="38"/>
      <c r="AG1196" s="38"/>
      <c r="AH1196" s="38"/>
    </row>
    <row r="1197" spans="3:34" ht="20.100000000000001" customHeight="1">
      <c r="C1197" s="113"/>
      <c r="D1197" s="114"/>
      <c r="P1197" s="82"/>
      <c r="Q1197" s="82"/>
      <c r="R1197" s="38"/>
      <c r="S1197" s="38"/>
      <c r="T1197" s="38"/>
      <c r="U1197" s="38"/>
      <c r="V1197" s="38"/>
      <c r="W1197" s="38"/>
      <c r="X1197" s="38"/>
      <c r="Y1197" s="38"/>
      <c r="Z1197" s="38"/>
      <c r="AA1197" s="38"/>
      <c r="AB1197" s="38"/>
      <c r="AC1197" s="38"/>
      <c r="AD1197" s="38"/>
      <c r="AE1197" s="38"/>
      <c r="AF1197" s="38"/>
      <c r="AG1197" s="38"/>
      <c r="AH1197" s="38"/>
    </row>
    <row r="1198" spans="3:34" ht="20.100000000000001" customHeight="1">
      <c r="C1198" s="113"/>
      <c r="D1198" s="114"/>
      <c r="P1198" s="82"/>
      <c r="Q1198" s="82"/>
      <c r="R1198" s="38"/>
      <c r="S1198" s="38"/>
      <c r="T1198" s="38"/>
      <c r="U1198" s="38"/>
      <c r="V1198" s="38"/>
      <c r="W1198" s="38"/>
      <c r="X1198" s="38"/>
      <c r="Y1198" s="38"/>
      <c r="Z1198" s="38"/>
      <c r="AA1198" s="38"/>
      <c r="AB1198" s="38"/>
      <c r="AC1198" s="38"/>
      <c r="AD1198" s="38"/>
      <c r="AE1198" s="38"/>
      <c r="AF1198" s="38"/>
      <c r="AG1198" s="38"/>
      <c r="AH1198" s="38"/>
    </row>
    <row r="1199" spans="3:34" ht="20.100000000000001" customHeight="1">
      <c r="C1199" s="113"/>
      <c r="D1199" s="114"/>
      <c r="P1199" s="82"/>
      <c r="Q1199" s="82"/>
      <c r="R1199" s="38"/>
      <c r="S1199" s="38"/>
      <c r="T1199" s="38"/>
      <c r="U1199" s="38"/>
      <c r="V1199" s="38"/>
      <c r="W1199" s="38"/>
      <c r="X1199" s="38"/>
      <c r="Y1199" s="38"/>
      <c r="Z1199" s="38"/>
      <c r="AA1199" s="38"/>
      <c r="AB1199" s="38"/>
      <c r="AC1199" s="38"/>
      <c r="AD1199" s="38"/>
      <c r="AE1199" s="38"/>
      <c r="AF1199" s="38"/>
      <c r="AG1199" s="38"/>
      <c r="AH1199" s="38"/>
    </row>
    <row r="1200" spans="3:34" ht="20.100000000000001" customHeight="1">
      <c r="C1200" s="113"/>
      <c r="D1200" s="114"/>
      <c r="P1200" s="82"/>
      <c r="Q1200" s="82"/>
      <c r="R1200" s="38"/>
      <c r="S1200" s="38"/>
      <c r="T1200" s="38"/>
      <c r="U1200" s="38"/>
      <c r="V1200" s="38"/>
      <c r="W1200" s="38"/>
      <c r="X1200" s="38"/>
      <c r="Y1200" s="38"/>
      <c r="Z1200" s="38"/>
      <c r="AA1200" s="38"/>
      <c r="AB1200" s="38"/>
      <c r="AC1200" s="38"/>
      <c r="AD1200" s="38"/>
      <c r="AE1200" s="38"/>
      <c r="AF1200" s="38"/>
      <c r="AG1200" s="38"/>
      <c r="AH1200" s="38"/>
    </row>
    <row r="1201" spans="3:34" ht="20.100000000000001" customHeight="1">
      <c r="C1201" s="113"/>
      <c r="D1201" s="114"/>
      <c r="P1201" s="82"/>
      <c r="Q1201" s="82"/>
      <c r="R1201" s="38"/>
      <c r="S1201" s="38"/>
      <c r="T1201" s="38"/>
      <c r="U1201" s="38"/>
      <c r="V1201" s="38"/>
      <c r="W1201" s="38"/>
      <c r="X1201" s="38"/>
      <c r="Y1201" s="38"/>
      <c r="Z1201" s="38"/>
      <c r="AA1201" s="38"/>
      <c r="AB1201" s="38"/>
      <c r="AC1201" s="38"/>
      <c r="AD1201" s="38"/>
      <c r="AE1201" s="38"/>
      <c r="AF1201" s="38"/>
      <c r="AG1201" s="38"/>
      <c r="AH1201" s="38"/>
    </row>
    <row r="1202" spans="3:34" ht="20.100000000000001" customHeight="1">
      <c r="C1202" s="113"/>
      <c r="D1202" s="114"/>
      <c r="P1202" s="82"/>
      <c r="Q1202" s="82"/>
      <c r="R1202" s="38"/>
      <c r="S1202" s="38"/>
      <c r="T1202" s="38"/>
      <c r="U1202" s="38"/>
      <c r="V1202" s="38"/>
      <c r="W1202" s="38"/>
      <c r="X1202" s="38"/>
      <c r="Y1202" s="38"/>
      <c r="Z1202" s="38"/>
      <c r="AA1202" s="38"/>
      <c r="AB1202" s="38"/>
      <c r="AC1202" s="38"/>
      <c r="AD1202" s="38"/>
      <c r="AE1202" s="38"/>
      <c r="AF1202" s="38"/>
      <c r="AG1202" s="38"/>
      <c r="AH1202" s="38"/>
    </row>
    <row r="1203" spans="3:34" ht="20.100000000000001" customHeight="1">
      <c r="C1203" s="113"/>
      <c r="D1203" s="114"/>
      <c r="P1203" s="82"/>
      <c r="Q1203" s="82"/>
      <c r="R1203" s="38"/>
      <c r="S1203" s="38"/>
      <c r="T1203" s="38"/>
      <c r="U1203" s="38"/>
      <c r="V1203" s="38"/>
      <c r="W1203" s="38"/>
      <c r="X1203" s="38"/>
      <c r="Y1203" s="38"/>
      <c r="Z1203" s="38"/>
      <c r="AA1203" s="38"/>
      <c r="AB1203" s="38"/>
      <c r="AC1203" s="38"/>
      <c r="AD1203" s="38"/>
      <c r="AE1203" s="38"/>
      <c r="AF1203" s="38"/>
      <c r="AG1203" s="38"/>
      <c r="AH1203" s="38"/>
    </row>
    <row r="1204" spans="3:34" ht="20.100000000000001" customHeight="1">
      <c r="C1204" s="113"/>
      <c r="D1204" s="114"/>
      <c r="P1204" s="82"/>
      <c r="Q1204" s="82"/>
      <c r="R1204" s="38"/>
      <c r="S1204" s="38"/>
      <c r="T1204" s="38"/>
      <c r="U1204" s="38"/>
      <c r="V1204" s="38"/>
      <c r="W1204" s="38"/>
      <c r="X1204" s="38"/>
      <c r="Y1204" s="38"/>
      <c r="Z1204" s="38"/>
      <c r="AA1204" s="38"/>
      <c r="AB1204" s="38"/>
      <c r="AC1204" s="38"/>
      <c r="AD1204" s="38"/>
      <c r="AE1204" s="38"/>
      <c r="AF1204" s="38"/>
      <c r="AG1204" s="38"/>
      <c r="AH1204" s="38"/>
    </row>
    <row r="1205" spans="3:34" ht="20.100000000000001" customHeight="1">
      <c r="C1205" s="113"/>
      <c r="D1205" s="114"/>
      <c r="P1205" s="82"/>
      <c r="Q1205" s="82"/>
      <c r="R1205" s="38"/>
      <c r="S1205" s="38"/>
      <c r="T1205" s="38"/>
      <c r="U1205" s="38"/>
      <c r="V1205" s="38"/>
      <c r="W1205" s="38"/>
      <c r="X1205" s="38"/>
      <c r="Y1205" s="38"/>
      <c r="Z1205" s="38"/>
      <c r="AA1205" s="38"/>
      <c r="AB1205" s="38"/>
      <c r="AC1205" s="38"/>
      <c r="AD1205" s="38"/>
      <c r="AE1205" s="38"/>
      <c r="AF1205" s="38"/>
      <c r="AG1205" s="38"/>
      <c r="AH1205" s="38"/>
    </row>
    <row r="1206" spans="3:34" ht="20.100000000000001" customHeight="1">
      <c r="C1206" s="113"/>
      <c r="D1206" s="114"/>
      <c r="P1206" s="82"/>
      <c r="Q1206" s="82"/>
      <c r="R1206" s="38"/>
      <c r="S1206" s="38"/>
      <c r="T1206" s="38"/>
      <c r="U1206" s="38"/>
      <c r="V1206" s="38"/>
      <c r="W1206" s="38"/>
      <c r="X1206" s="38"/>
      <c r="Y1206" s="38"/>
      <c r="Z1206" s="38"/>
      <c r="AA1206" s="38"/>
      <c r="AB1206" s="38"/>
      <c r="AC1206" s="38"/>
      <c r="AD1206" s="38"/>
      <c r="AE1206" s="38"/>
      <c r="AF1206" s="38"/>
      <c r="AG1206" s="38"/>
      <c r="AH1206" s="38"/>
    </row>
    <row r="1207" spans="3:34" ht="20.100000000000001" customHeight="1">
      <c r="C1207" s="113"/>
      <c r="D1207" s="114"/>
      <c r="P1207" s="82"/>
      <c r="Q1207" s="82"/>
      <c r="R1207" s="38"/>
      <c r="S1207" s="38"/>
      <c r="T1207" s="38"/>
      <c r="U1207" s="38"/>
      <c r="V1207" s="38"/>
      <c r="W1207" s="38"/>
      <c r="X1207" s="38"/>
      <c r="Y1207" s="38"/>
      <c r="Z1207" s="38"/>
      <c r="AA1207" s="38"/>
      <c r="AB1207" s="38"/>
      <c r="AC1207" s="38"/>
      <c r="AD1207" s="38"/>
      <c r="AE1207" s="38"/>
      <c r="AF1207" s="38"/>
      <c r="AG1207" s="38"/>
      <c r="AH1207" s="38"/>
    </row>
    <row r="1208" spans="3:34" ht="20.100000000000001" customHeight="1">
      <c r="C1208" s="113"/>
      <c r="D1208" s="114"/>
      <c r="P1208" s="82"/>
      <c r="Q1208" s="82"/>
      <c r="R1208" s="38"/>
      <c r="S1208" s="38"/>
      <c r="T1208" s="38"/>
      <c r="U1208" s="38"/>
      <c r="V1208" s="38"/>
      <c r="W1208" s="38"/>
      <c r="X1208" s="38"/>
      <c r="Y1208" s="38"/>
      <c r="Z1208" s="38"/>
      <c r="AA1208" s="38"/>
      <c r="AB1208" s="38"/>
      <c r="AC1208" s="38"/>
      <c r="AD1208" s="38"/>
      <c r="AE1208" s="38"/>
      <c r="AF1208" s="38"/>
      <c r="AG1208" s="38"/>
      <c r="AH1208" s="38"/>
    </row>
    <row r="1209" spans="3:34" ht="20.100000000000001" customHeight="1">
      <c r="C1209" s="113"/>
      <c r="D1209" s="114"/>
      <c r="P1209" s="82"/>
      <c r="Q1209" s="82"/>
      <c r="R1209" s="38"/>
      <c r="S1209" s="38"/>
      <c r="T1209" s="38"/>
      <c r="U1209" s="38"/>
      <c r="V1209" s="38"/>
      <c r="W1209" s="38"/>
      <c r="X1209" s="38"/>
      <c r="Y1209" s="38"/>
      <c r="Z1209" s="38"/>
      <c r="AA1209" s="38"/>
      <c r="AB1209" s="38"/>
      <c r="AC1209" s="38"/>
      <c r="AD1209" s="38"/>
      <c r="AE1209" s="38"/>
      <c r="AF1209" s="38"/>
      <c r="AG1209" s="38"/>
      <c r="AH1209" s="38"/>
    </row>
    <row r="1210" spans="3:34" ht="20.100000000000001" customHeight="1">
      <c r="C1210" s="113"/>
      <c r="D1210" s="114"/>
      <c r="P1210" s="82"/>
      <c r="Q1210" s="82"/>
      <c r="R1210" s="38"/>
      <c r="S1210" s="38"/>
      <c r="T1210" s="38"/>
      <c r="U1210" s="38"/>
      <c r="V1210" s="38"/>
      <c r="W1210" s="38"/>
      <c r="X1210" s="38"/>
      <c r="Y1210" s="38"/>
      <c r="Z1210" s="38"/>
      <c r="AA1210" s="38"/>
      <c r="AB1210" s="38"/>
      <c r="AC1210" s="38"/>
      <c r="AD1210" s="38"/>
      <c r="AE1210" s="38"/>
      <c r="AF1210" s="38"/>
      <c r="AG1210" s="38"/>
      <c r="AH1210" s="38"/>
    </row>
    <row r="1211" spans="3:34" ht="20.100000000000001" customHeight="1">
      <c r="C1211" s="113"/>
      <c r="D1211" s="114"/>
      <c r="P1211" s="82"/>
      <c r="Q1211" s="82"/>
      <c r="R1211" s="38"/>
      <c r="S1211" s="38"/>
      <c r="T1211" s="38"/>
      <c r="U1211" s="38"/>
      <c r="V1211" s="38"/>
      <c r="W1211" s="38"/>
      <c r="X1211" s="38"/>
      <c r="Y1211" s="38"/>
      <c r="Z1211" s="38"/>
      <c r="AA1211" s="38"/>
      <c r="AB1211" s="38"/>
      <c r="AC1211" s="38"/>
      <c r="AD1211" s="38"/>
      <c r="AE1211" s="38"/>
      <c r="AF1211" s="38"/>
      <c r="AG1211" s="38"/>
      <c r="AH1211" s="38"/>
    </row>
    <row r="1212" spans="3:34" ht="20.100000000000001" customHeight="1">
      <c r="C1212" s="113"/>
      <c r="D1212" s="114"/>
      <c r="P1212" s="82"/>
      <c r="Q1212" s="82"/>
      <c r="R1212" s="38"/>
      <c r="S1212" s="38"/>
      <c r="T1212" s="38"/>
      <c r="U1212" s="38"/>
      <c r="V1212" s="38"/>
      <c r="W1212" s="38"/>
      <c r="X1212" s="38"/>
      <c r="Y1212" s="38"/>
      <c r="Z1212" s="38"/>
      <c r="AA1212" s="38"/>
      <c r="AB1212" s="38"/>
      <c r="AC1212" s="38"/>
      <c r="AD1212" s="38"/>
      <c r="AE1212" s="38"/>
      <c r="AF1212" s="38"/>
      <c r="AG1212" s="38"/>
      <c r="AH1212" s="38"/>
    </row>
    <row r="1213" spans="3:34" ht="20.100000000000001" customHeight="1">
      <c r="C1213" s="113"/>
      <c r="D1213" s="114"/>
      <c r="P1213" s="82"/>
      <c r="Q1213" s="82"/>
      <c r="R1213" s="38"/>
      <c r="S1213" s="38"/>
      <c r="T1213" s="38"/>
      <c r="U1213" s="38"/>
      <c r="V1213" s="38"/>
      <c r="W1213" s="38"/>
      <c r="X1213" s="38"/>
      <c r="Y1213" s="38"/>
      <c r="Z1213" s="38"/>
      <c r="AA1213" s="38"/>
      <c r="AB1213" s="38"/>
      <c r="AC1213" s="38"/>
      <c r="AD1213" s="38"/>
      <c r="AE1213" s="38"/>
      <c r="AF1213" s="38"/>
      <c r="AG1213" s="38"/>
      <c r="AH1213" s="38"/>
    </row>
    <row r="1214" spans="3:34" ht="20.100000000000001" customHeight="1">
      <c r="C1214" s="113"/>
      <c r="D1214" s="114"/>
      <c r="P1214" s="82"/>
      <c r="Q1214" s="82"/>
      <c r="R1214" s="38"/>
      <c r="S1214" s="38"/>
      <c r="T1214" s="38"/>
      <c r="U1214" s="38"/>
      <c r="V1214" s="38"/>
      <c r="W1214" s="38"/>
      <c r="X1214" s="38"/>
      <c r="Y1214" s="38"/>
      <c r="Z1214" s="38"/>
      <c r="AA1214" s="38"/>
      <c r="AB1214" s="38"/>
      <c r="AC1214" s="38"/>
      <c r="AD1214" s="38"/>
      <c r="AE1214" s="38"/>
      <c r="AF1214" s="38"/>
      <c r="AG1214" s="38"/>
      <c r="AH1214" s="38"/>
    </row>
    <row r="1215" spans="3:34" ht="20.100000000000001" customHeight="1">
      <c r="C1215" s="113"/>
      <c r="D1215" s="114"/>
      <c r="P1215" s="82"/>
      <c r="Q1215" s="82"/>
      <c r="R1215" s="38"/>
      <c r="S1215" s="38"/>
      <c r="T1215" s="38"/>
      <c r="U1215" s="38"/>
      <c r="V1215" s="38"/>
      <c r="W1215" s="38"/>
      <c r="X1215" s="38"/>
      <c r="Y1215" s="38"/>
      <c r="Z1215" s="38"/>
      <c r="AA1215" s="38"/>
      <c r="AB1215" s="38"/>
      <c r="AC1215" s="38"/>
      <c r="AD1215" s="38"/>
      <c r="AE1215" s="38"/>
      <c r="AF1215" s="38"/>
      <c r="AG1215" s="38"/>
      <c r="AH1215" s="38"/>
    </row>
    <row r="1216" spans="3:34" ht="20.100000000000001" customHeight="1">
      <c r="C1216" s="113"/>
      <c r="D1216" s="114"/>
      <c r="P1216" s="82"/>
      <c r="Q1216" s="82"/>
      <c r="R1216" s="38"/>
      <c r="S1216" s="38"/>
      <c r="T1216" s="38"/>
      <c r="U1216" s="38"/>
      <c r="V1216" s="38"/>
      <c r="W1216" s="38"/>
      <c r="X1216" s="38"/>
      <c r="Y1216" s="38"/>
      <c r="Z1216" s="38"/>
      <c r="AA1216" s="38"/>
      <c r="AB1216" s="38"/>
      <c r="AC1216" s="38"/>
      <c r="AD1216" s="38"/>
      <c r="AE1216" s="38"/>
      <c r="AF1216" s="38"/>
      <c r="AG1216" s="38"/>
      <c r="AH1216" s="38"/>
    </row>
    <row r="1217" spans="3:34" ht="20.100000000000001" customHeight="1">
      <c r="C1217" s="113"/>
      <c r="D1217" s="114"/>
      <c r="P1217" s="82"/>
      <c r="Q1217" s="82"/>
      <c r="R1217" s="38"/>
      <c r="S1217" s="38"/>
      <c r="T1217" s="38"/>
      <c r="U1217" s="38"/>
      <c r="V1217" s="38"/>
      <c r="W1217" s="38"/>
      <c r="X1217" s="38"/>
      <c r="Y1217" s="38"/>
      <c r="Z1217" s="38"/>
      <c r="AA1217" s="38"/>
      <c r="AB1217" s="38"/>
      <c r="AC1217" s="38"/>
      <c r="AD1217" s="38"/>
      <c r="AE1217" s="38"/>
      <c r="AF1217" s="38"/>
      <c r="AG1217" s="38"/>
      <c r="AH1217" s="38"/>
    </row>
    <row r="1218" spans="3:34" ht="20.100000000000001" customHeight="1">
      <c r="C1218" s="113"/>
      <c r="D1218" s="114"/>
      <c r="P1218" s="82"/>
      <c r="Q1218" s="82"/>
      <c r="R1218" s="38"/>
      <c r="S1218" s="38"/>
      <c r="T1218" s="38"/>
      <c r="U1218" s="38"/>
      <c r="V1218" s="38"/>
      <c r="W1218" s="38"/>
      <c r="X1218" s="38"/>
      <c r="Y1218" s="38"/>
      <c r="Z1218" s="38"/>
      <c r="AA1218" s="38"/>
      <c r="AB1218" s="38"/>
      <c r="AC1218" s="38"/>
      <c r="AD1218" s="38"/>
      <c r="AE1218" s="38"/>
      <c r="AF1218" s="38"/>
      <c r="AG1218" s="38"/>
      <c r="AH1218" s="38"/>
    </row>
    <row r="1219" spans="3:34" ht="20.100000000000001" customHeight="1">
      <c r="C1219" s="113"/>
      <c r="D1219" s="114"/>
      <c r="P1219" s="82"/>
      <c r="Q1219" s="82"/>
      <c r="R1219" s="38"/>
      <c r="S1219" s="38"/>
      <c r="T1219" s="38"/>
      <c r="U1219" s="38"/>
      <c r="V1219" s="38"/>
      <c r="W1219" s="38"/>
      <c r="X1219" s="38"/>
      <c r="Y1219" s="38"/>
      <c r="Z1219" s="38"/>
      <c r="AA1219" s="38"/>
      <c r="AB1219" s="38"/>
      <c r="AC1219" s="38"/>
      <c r="AD1219" s="38"/>
      <c r="AE1219" s="38"/>
      <c r="AF1219" s="38"/>
      <c r="AG1219" s="38"/>
      <c r="AH1219" s="38"/>
    </row>
    <row r="1220" spans="3:34" ht="20.100000000000001" customHeight="1">
      <c r="C1220" s="113"/>
      <c r="D1220" s="114"/>
      <c r="P1220" s="82"/>
      <c r="Q1220" s="82"/>
      <c r="R1220" s="38"/>
      <c r="S1220" s="38"/>
      <c r="T1220" s="38"/>
      <c r="U1220" s="38"/>
      <c r="V1220" s="38"/>
      <c r="W1220" s="38"/>
      <c r="X1220" s="38"/>
      <c r="Y1220" s="38"/>
      <c r="Z1220" s="38"/>
      <c r="AA1220" s="38"/>
      <c r="AB1220" s="38"/>
      <c r="AC1220" s="38"/>
      <c r="AD1220" s="38"/>
      <c r="AE1220" s="38"/>
      <c r="AF1220" s="38"/>
      <c r="AG1220" s="38"/>
      <c r="AH1220" s="38"/>
    </row>
    <row r="1221" spans="3:34" ht="20.100000000000001" customHeight="1">
      <c r="C1221" s="113"/>
      <c r="D1221" s="114"/>
      <c r="P1221" s="82"/>
      <c r="Q1221" s="82"/>
      <c r="R1221" s="38"/>
      <c r="S1221" s="38"/>
      <c r="T1221" s="38"/>
      <c r="U1221" s="38"/>
      <c r="V1221" s="38"/>
      <c r="W1221" s="38"/>
      <c r="X1221" s="38"/>
      <c r="Y1221" s="38"/>
      <c r="Z1221" s="38"/>
      <c r="AA1221" s="38"/>
      <c r="AB1221" s="38"/>
      <c r="AC1221" s="38"/>
      <c r="AD1221" s="38"/>
      <c r="AE1221" s="38"/>
      <c r="AF1221" s="38"/>
      <c r="AG1221" s="38"/>
      <c r="AH1221" s="38"/>
    </row>
    <row r="1222" spans="3:34" ht="20.100000000000001" customHeight="1">
      <c r="C1222" s="113"/>
      <c r="D1222" s="114"/>
      <c r="P1222" s="82"/>
      <c r="Q1222" s="82"/>
      <c r="R1222" s="38"/>
      <c r="S1222" s="38"/>
      <c r="T1222" s="38"/>
      <c r="U1222" s="38"/>
      <c r="V1222" s="38"/>
      <c r="W1222" s="38"/>
      <c r="X1222" s="38"/>
      <c r="Y1222" s="38"/>
      <c r="Z1222" s="38"/>
      <c r="AA1222" s="38"/>
      <c r="AB1222" s="38"/>
      <c r="AC1222" s="38"/>
      <c r="AD1222" s="38"/>
      <c r="AE1222" s="38"/>
      <c r="AF1222" s="38"/>
      <c r="AG1222" s="38"/>
      <c r="AH1222" s="38"/>
    </row>
    <row r="1223" spans="3:34" ht="20.100000000000001" customHeight="1">
      <c r="C1223" s="113"/>
      <c r="D1223" s="114"/>
      <c r="P1223" s="82"/>
      <c r="Q1223" s="82"/>
      <c r="R1223" s="38"/>
      <c r="S1223" s="38"/>
      <c r="T1223" s="38"/>
      <c r="U1223" s="38"/>
      <c r="V1223" s="38"/>
      <c r="W1223" s="38"/>
      <c r="X1223" s="38"/>
      <c r="Y1223" s="38"/>
      <c r="Z1223" s="38"/>
      <c r="AA1223" s="38"/>
      <c r="AB1223" s="38"/>
      <c r="AC1223" s="38"/>
      <c r="AD1223" s="38"/>
      <c r="AE1223" s="38"/>
      <c r="AF1223" s="38"/>
      <c r="AG1223" s="38"/>
      <c r="AH1223" s="38"/>
    </row>
    <row r="1224" spans="3:34" ht="20.100000000000001" customHeight="1">
      <c r="C1224" s="113"/>
      <c r="D1224" s="114"/>
      <c r="P1224" s="82"/>
      <c r="Q1224" s="82"/>
      <c r="R1224" s="38"/>
      <c r="S1224" s="38"/>
      <c r="T1224" s="38"/>
      <c r="U1224" s="38"/>
      <c r="V1224" s="38"/>
      <c r="W1224" s="38"/>
      <c r="X1224" s="38"/>
      <c r="Y1224" s="38"/>
      <c r="Z1224" s="38"/>
      <c r="AA1224" s="38"/>
      <c r="AB1224" s="38"/>
      <c r="AC1224" s="38"/>
      <c r="AD1224" s="38"/>
      <c r="AE1224" s="38"/>
      <c r="AF1224" s="38"/>
      <c r="AG1224" s="38"/>
      <c r="AH1224" s="38"/>
    </row>
    <row r="1225" spans="3:34" ht="20.100000000000001" customHeight="1">
      <c r="C1225" s="113"/>
      <c r="D1225" s="114"/>
      <c r="P1225" s="82"/>
      <c r="Q1225" s="82"/>
      <c r="R1225" s="38"/>
      <c r="S1225" s="38"/>
      <c r="T1225" s="38"/>
      <c r="U1225" s="38"/>
      <c r="V1225" s="38"/>
      <c r="W1225" s="38"/>
      <c r="X1225" s="38"/>
      <c r="Y1225" s="38"/>
      <c r="Z1225" s="38"/>
      <c r="AA1225" s="38"/>
      <c r="AB1225" s="38"/>
      <c r="AC1225" s="38"/>
      <c r="AD1225" s="38"/>
      <c r="AE1225" s="38"/>
      <c r="AF1225" s="38"/>
      <c r="AG1225" s="38"/>
      <c r="AH1225" s="38"/>
    </row>
    <row r="1226" spans="3:34" ht="20.100000000000001" customHeight="1">
      <c r="C1226" s="113"/>
      <c r="D1226" s="114"/>
      <c r="P1226" s="82"/>
      <c r="Q1226" s="82"/>
      <c r="R1226" s="38"/>
      <c r="S1226" s="38"/>
      <c r="T1226" s="38"/>
      <c r="U1226" s="38"/>
      <c r="V1226" s="38"/>
      <c r="W1226" s="38"/>
      <c r="X1226" s="38"/>
      <c r="Y1226" s="38"/>
      <c r="Z1226" s="38"/>
      <c r="AA1226" s="38"/>
      <c r="AB1226" s="38"/>
      <c r="AC1226" s="38"/>
      <c r="AD1226" s="38"/>
      <c r="AE1226" s="38"/>
      <c r="AF1226" s="38"/>
      <c r="AG1226" s="38"/>
      <c r="AH1226" s="38"/>
    </row>
    <row r="1227" spans="3:34" ht="20.100000000000001" customHeight="1">
      <c r="C1227" s="113"/>
      <c r="D1227" s="114"/>
      <c r="P1227" s="82"/>
      <c r="Q1227" s="82"/>
      <c r="R1227" s="38"/>
      <c r="S1227" s="38"/>
      <c r="T1227" s="38"/>
      <c r="U1227" s="38"/>
      <c r="V1227" s="38"/>
      <c r="W1227" s="38"/>
      <c r="X1227" s="38"/>
      <c r="Y1227" s="38"/>
      <c r="Z1227" s="38"/>
      <c r="AA1227" s="38"/>
      <c r="AB1227" s="38"/>
      <c r="AC1227" s="38"/>
      <c r="AD1227" s="38"/>
      <c r="AE1227" s="38"/>
      <c r="AF1227" s="38"/>
      <c r="AG1227" s="38"/>
      <c r="AH1227" s="38"/>
    </row>
    <row r="1228" spans="3:34" ht="20.100000000000001" customHeight="1">
      <c r="C1228" s="113"/>
      <c r="D1228" s="114"/>
      <c r="P1228" s="82"/>
      <c r="Q1228" s="82"/>
      <c r="R1228" s="38"/>
      <c r="S1228" s="38"/>
      <c r="T1228" s="38"/>
      <c r="U1228" s="38"/>
      <c r="V1228" s="38"/>
      <c r="W1228" s="38"/>
      <c r="X1228" s="38"/>
      <c r="Y1228" s="38"/>
      <c r="Z1228" s="38"/>
      <c r="AA1228" s="38"/>
      <c r="AB1228" s="38"/>
      <c r="AC1228" s="38"/>
      <c r="AD1228" s="38"/>
      <c r="AE1228" s="38"/>
      <c r="AF1228" s="38"/>
      <c r="AG1228" s="38"/>
      <c r="AH1228" s="38"/>
    </row>
    <row r="1229" spans="3:34" ht="20.100000000000001" customHeight="1">
      <c r="C1229" s="113"/>
      <c r="D1229" s="114"/>
      <c r="P1229" s="82"/>
      <c r="Q1229" s="82"/>
      <c r="R1229" s="38"/>
      <c r="S1229" s="38"/>
      <c r="T1229" s="38"/>
      <c r="U1229" s="38"/>
      <c r="V1229" s="38"/>
      <c r="W1229" s="38"/>
      <c r="X1229" s="38"/>
      <c r="Y1229" s="38"/>
      <c r="Z1229" s="38"/>
      <c r="AA1229" s="38"/>
      <c r="AB1229" s="38"/>
      <c r="AC1229" s="38"/>
      <c r="AD1229" s="38"/>
      <c r="AE1229" s="38"/>
      <c r="AF1229" s="38"/>
      <c r="AG1229" s="38"/>
      <c r="AH1229" s="38"/>
    </row>
    <row r="1230" spans="3:34" ht="20.100000000000001" customHeight="1">
      <c r="C1230" s="113"/>
      <c r="D1230" s="114"/>
      <c r="P1230" s="82"/>
      <c r="Q1230" s="82"/>
      <c r="R1230" s="38"/>
      <c r="S1230" s="38"/>
      <c r="T1230" s="38"/>
      <c r="U1230" s="38"/>
      <c r="V1230" s="38"/>
      <c r="W1230" s="38"/>
      <c r="X1230" s="38"/>
      <c r="Y1230" s="38"/>
      <c r="Z1230" s="38"/>
      <c r="AA1230" s="38"/>
      <c r="AB1230" s="38"/>
      <c r="AC1230" s="38"/>
      <c r="AD1230" s="38"/>
      <c r="AE1230" s="38"/>
      <c r="AF1230" s="38"/>
      <c r="AG1230" s="38"/>
      <c r="AH1230" s="38"/>
    </row>
    <row r="1231" spans="3:34" ht="20.100000000000001" customHeight="1">
      <c r="C1231" s="113"/>
      <c r="D1231" s="114"/>
      <c r="P1231" s="82"/>
      <c r="Q1231" s="82"/>
      <c r="R1231" s="38"/>
      <c r="S1231" s="38"/>
      <c r="T1231" s="38"/>
      <c r="U1231" s="38"/>
      <c r="V1231" s="38"/>
      <c r="W1231" s="38"/>
      <c r="X1231" s="38"/>
      <c r="Y1231" s="38"/>
      <c r="Z1231" s="38"/>
      <c r="AA1231" s="38"/>
      <c r="AB1231" s="38"/>
      <c r="AC1231" s="38"/>
      <c r="AD1231" s="38"/>
      <c r="AE1231" s="38"/>
      <c r="AF1231" s="38"/>
      <c r="AG1231" s="38"/>
      <c r="AH1231" s="38"/>
    </row>
    <row r="1232" spans="3:34" ht="20.100000000000001" customHeight="1">
      <c r="C1232" s="113"/>
      <c r="D1232" s="114"/>
      <c r="P1232" s="82"/>
      <c r="Q1232" s="82"/>
      <c r="R1232" s="38"/>
      <c r="S1232" s="38"/>
      <c r="T1232" s="38"/>
      <c r="U1232" s="38"/>
      <c r="V1232" s="38"/>
      <c r="W1232" s="38"/>
      <c r="X1232" s="38"/>
      <c r="Y1232" s="38"/>
      <c r="Z1232" s="38"/>
      <c r="AA1232" s="38"/>
      <c r="AB1232" s="38"/>
      <c r="AC1232" s="38"/>
      <c r="AD1232" s="38"/>
      <c r="AE1232" s="38"/>
      <c r="AF1232" s="38"/>
      <c r="AG1232" s="38"/>
      <c r="AH1232" s="38"/>
    </row>
    <row r="1233" spans="3:34" ht="20.100000000000001" customHeight="1">
      <c r="C1233" s="113"/>
      <c r="D1233" s="114"/>
      <c r="P1233" s="82"/>
      <c r="Q1233" s="82"/>
      <c r="R1233" s="38"/>
      <c r="S1233" s="38"/>
      <c r="T1233" s="38"/>
      <c r="U1233" s="38"/>
      <c r="V1233" s="38"/>
      <c r="W1233" s="38"/>
      <c r="X1233" s="38"/>
      <c r="Y1233" s="38"/>
      <c r="Z1233" s="38"/>
      <c r="AA1233" s="38"/>
      <c r="AB1233" s="38"/>
      <c r="AC1233" s="38"/>
      <c r="AD1233" s="38"/>
      <c r="AE1233" s="38"/>
      <c r="AF1233" s="38"/>
      <c r="AG1233" s="38"/>
      <c r="AH1233" s="38"/>
    </row>
    <row r="1234" spans="3:34" ht="20.100000000000001" customHeight="1">
      <c r="C1234" s="113"/>
      <c r="D1234" s="114"/>
      <c r="P1234" s="82"/>
      <c r="Q1234" s="82"/>
      <c r="R1234" s="38"/>
      <c r="S1234" s="38"/>
      <c r="T1234" s="38"/>
      <c r="U1234" s="38"/>
      <c r="V1234" s="38"/>
      <c r="W1234" s="38"/>
      <c r="X1234" s="38"/>
      <c r="Y1234" s="38"/>
      <c r="Z1234" s="38"/>
      <c r="AA1234" s="38"/>
      <c r="AB1234" s="38"/>
      <c r="AC1234" s="38"/>
      <c r="AD1234" s="38"/>
      <c r="AE1234" s="38"/>
      <c r="AF1234" s="38"/>
      <c r="AG1234" s="38"/>
      <c r="AH1234" s="38"/>
    </row>
    <row r="1235" spans="3:34" ht="20.100000000000001" customHeight="1">
      <c r="C1235" s="113"/>
      <c r="D1235" s="114"/>
      <c r="P1235" s="82"/>
      <c r="Q1235" s="82"/>
      <c r="R1235" s="38"/>
      <c r="S1235" s="38"/>
      <c r="T1235" s="38"/>
      <c r="U1235" s="38"/>
      <c r="V1235" s="38"/>
      <c r="W1235" s="38"/>
      <c r="X1235" s="38"/>
      <c r="Y1235" s="38"/>
      <c r="Z1235" s="38"/>
      <c r="AA1235" s="38"/>
      <c r="AB1235" s="38"/>
      <c r="AC1235" s="38"/>
      <c r="AD1235" s="38"/>
      <c r="AE1235" s="38"/>
      <c r="AF1235" s="38"/>
      <c r="AG1235" s="38"/>
      <c r="AH1235" s="38"/>
    </row>
    <row r="1236" spans="3:34" ht="20.100000000000001" customHeight="1">
      <c r="C1236" s="113"/>
      <c r="D1236" s="114"/>
      <c r="P1236" s="82"/>
      <c r="Q1236" s="82"/>
      <c r="R1236" s="38"/>
      <c r="S1236" s="38"/>
      <c r="T1236" s="38"/>
      <c r="U1236" s="38"/>
      <c r="V1236" s="38"/>
      <c r="W1236" s="38"/>
      <c r="X1236" s="38"/>
      <c r="Y1236" s="38"/>
      <c r="Z1236" s="38"/>
      <c r="AA1236" s="38"/>
      <c r="AB1236" s="38"/>
      <c r="AC1236" s="38"/>
      <c r="AD1236" s="38"/>
      <c r="AE1236" s="38"/>
      <c r="AF1236" s="38"/>
      <c r="AG1236" s="38"/>
      <c r="AH1236" s="38"/>
    </row>
    <row r="1237" spans="3:34" ht="20.100000000000001" customHeight="1">
      <c r="C1237" s="113"/>
      <c r="D1237" s="114"/>
      <c r="P1237" s="82"/>
      <c r="Q1237" s="82"/>
      <c r="R1237" s="38"/>
      <c r="S1237" s="38"/>
      <c r="T1237" s="38"/>
      <c r="U1237" s="38"/>
      <c r="V1237" s="38"/>
      <c r="W1237" s="38"/>
      <c r="X1237" s="38"/>
      <c r="Y1237" s="38"/>
      <c r="Z1237" s="38"/>
      <c r="AA1237" s="38"/>
      <c r="AB1237" s="38"/>
      <c r="AC1237" s="38"/>
      <c r="AD1237" s="38"/>
      <c r="AE1237" s="38"/>
      <c r="AF1237" s="38"/>
      <c r="AG1237" s="38"/>
      <c r="AH1237" s="38"/>
    </row>
    <row r="1238" spans="3:34" ht="20.100000000000001" customHeight="1">
      <c r="C1238" s="113"/>
      <c r="D1238" s="114"/>
      <c r="P1238" s="82"/>
      <c r="Q1238" s="82"/>
      <c r="R1238" s="38"/>
      <c r="S1238" s="38"/>
      <c r="T1238" s="38"/>
      <c r="U1238" s="38"/>
      <c r="V1238" s="38"/>
      <c r="W1238" s="38"/>
      <c r="X1238" s="38"/>
      <c r="Y1238" s="38"/>
      <c r="Z1238" s="38"/>
      <c r="AA1238" s="38"/>
      <c r="AB1238" s="38"/>
      <c r="AC1238" s="38"/>
      <c r="AD1238" s="38"/>
      <c r="AE1238" s="38"/>
      <c r="AF1238" s="38"/>
      <c r="AG1238" s="38"/>
      <c r="AH1238" s="38"/>
    </row>
    <row r="1239" spans="3:34" ht="20.100000000000001" customHeight="1">
      <c r="C1239" s="113"/>
      <c r="D1239" s="114"/>
      <c r="P1239" s="82"/>
      <c r="Q1239" s="82"/>
      <c r="R1239" s="38"/>
      <c r="S1239" s="38"/>
      <c r="T1239" s="38"/>
      <c r="U1239" s="38"/>
      <c r="V1239" s="38"/>
      <c r="W1239" s="38"/>
      <c r="X1239" s="38"/>
      <c r="Y1239" s="38"/>
      <c r="Z1239" s="38"/>
      <c r="AA1239" s="38"/>
      <c r="AB1239" s="38"/>
      <c r="AC1239" s="38"/>
      <c r="AD1239" s="38"/>
      <c r="AE1239" s="38"/>
      <c r="AF1239" s="38"/>
      <c r="AG1239" s="38"/>
      <c r="AH1239" s="38"/>
    </row>
    <row r="1240" spans="3:34" ht="20.100000000000001" customHeight="1">
      <c r="C1240" s="113"/>
      <c r="D1240" s="114"/>
      <c r="P1240" s="82"/>
      <c r="Q1240" s="82"/>
      <c r="R1240" s="38"/>
      <c r="S1240" s="38"/>
      <c r="T1240" s="38"/>
      <c r="U1240" s="38"/>
      <c r="V1240" s="38"/>
      <c r="W1240" s="38"/>
      <c r="X1240" s="38"/>
      <c r="Y1240" s="38"/>
      <c r="Z1240" s="38"/>
      <c r="AA1240" s="38"/>
      <c r="AB1240" s="38"/>
      <c r="AC1240" s="38"/>
      <c r="AD1240" s="38"/>
      <c r="AE1240" s="38"/>
      <c r="AF1240" s="38"/>
      <c r="AG1240" s="38"/>
      <c r="AH1240" s="38"/>
    </row>
    <row r="1241" spans="3:34" ht="20.100000000000001" customHeight="1">
      <c r="C1241" s="113"/>
      <c r="D1241" s="114"/>
      <c r="P1241" s="82"/>
      <c r="Q1241" s="82"/>
      <c r="R1241" s="38"/>
      <c r="S1241" s="38"/>
      <c r="T1241" s="38"/>
      <c r="U1241" s="38"/>
      <c r="V1241" s="38"/>
      <c r="W1241" s="38"/>
      <c r="X1241" s="38"/>
      <c r="Y1241" s="38"/>
      <c r="Z1241" s="38"/>
      <c r="AA1241" s="38"/>
      <c r="AB1241" s="38"/>
      <c r="AC1241" s="38"/>
      <c r="AD1241" s="38"/>
      <c r="AE1241" s="38"/>
      <c r="AF1241" s="38"/>
      <c r="AG1241" s="38"/>
      <c r="AH1241" s="38"/>
    </row>
    <row r="1242" spans="3:34" ht="20.100000000000001" customHeight="1">
      <c r="C1242" s="113"/>
      <c r="D1242" s="114"/>
      <c r="P1242" s="82"/>
      <c r="Q1242" s="82"/>
      <c r="R1242" s="38"/>
      <c r="S1242" s="38"/>
      <c r="T1242" s="38"/>
      <c r="U1242" s="38"/>
      <c r="V1242" s="38"/>
      <c r="W1242" s="38"/>
      <c r="X1242" s="38"/>
      <c r="Y1242" s="38"/>
      <c r="Z1242" s="38"/>
      <c r="AA1242" s="38"/>
      <c r="AB1242" s="38"/>
      <c r="AC1242" s="38"/>
      <c r="AD1242" s="38"/>
      <c r="AE1242" s="38"/>
      <c r="AF1242" s="38"/>
      <c r="AG1242" s="38"/>
      <c r="AH1242" s="38"/>
    </row>
    <row r="1243" spans="3:34" ht="20.100000000000001" customHeight="1">
      <c r="C1243" s="113"/>
      <c r="D1243" s="114"/>
      <c r="P1243" s="82"/>
      <c r="Q1243" s="82"/>
      <c r="R1243" s="38"/>
      <c r="S1243" s="38"/>
      <c r="T1243" s="38"/>
      <c r="U1243" s="38"/>
      <c r="V1243" s="38"/>
      <c r="W1243" s="38"/>
      <c r="X1243" s="38"/>
      <c r="Y1243" s="38"/>
      <c r="Z1243" s="38"/>
      <c r="AA1243" s="38"/>
      <c r="AB1243" s="38"/>
      <c r="AC1243" s="38"/>
      <c r="AD1243" s="38"/>
      <c r="AE1243" s="38"/>
      <c r="AF1243" s="38"/>
      <c r="AG1243" s="38"/>
      <c r="AH1243" s="38"/>
    </row>
    <row r="1244" spans="3:34" ht="20.100000000000001" customHeight="1">
      <c r="C1244" s="113"/>
      <c r="D1244" s="114"/>
      <c r="P1244" s="82"/>
      <c r="Q1244" s="82"/>
      <c r="R1244" s="38"/>
      <c r="S1244" s="38"/>
      <c r="T1244" s="38"/>
      <c r="U1244" s="38"/>
      <c r="V1244" s="38"/>
      <c r="W1244" s="38"/>
      <c r="X1244" s="38"/>
      <c r="Y1244" s="38"/>
      <c r="Z1244" s="38"/>
      <c r="AA1244" s="38"/>
      <c r="AB1244" s="38"/>
      <c r="AC1244" s="38"/>
      <c r="AD1244" s="38"/>
      <c r="AE1244" s="38"/>
      <c r="AF1244" s="38"/>
      <c r="AG1244" s="38"/>
      <c r="AH1244" s="38"/>
    </row>
    <row r="1245" spans="3:34" ht="20.100000000000001" customHeight="1">
      <c r="C1245" s="113"/>
      <c r="D1245" s="114"/>
      <c r="P1245" s="82"/>
      <c r="Q1245" s="82"/>
      <c r="R1245" s="38"/>
      <c r="S1245" s="38"/>
      <c r="T1245" s="38"/>
      <c r="U1245" s="38"/>
      <c r="V1245" s="38"/>
      <c r="W1245" s="38"/>
      <c r="X1245" s="38"/>
      <c r="Y1245" s="38"/>
      <c r="Z1245" s="38"/>
      <c r="AA1245" s="38"/>
      <c r="AB1245" s="38"/>
      <c r="AC1245" s="38"/>
      <c r="AD1245" s="38"/>
      <c r="AE1245" s="38"/>
      <c r="AF1245" s="38"/>
      <c r="AG1245" s="38"/>
      <c r="AH1245" s="38"/>
    </row>
    <row r="1246" spans="3:34" ht="20.100000000000001" customHeight="1">
      <c r="C1246" s="113"/>
      <c r="D1246" s="114"/>
      <c r="P1246" s="82"/>
      <c r="Q1246" s="82"/>
      <c r="R1246" s="38"/>
      <c r="S1246" s="38"/>
      <c r="T1246" s="38"/>
      <c r="U1246" s="38"/>
      <c r="V1246" s="38"/>
      <c r="W1246" s="38"/>
      <c r="X1246" s="38"/>
      <c r="Y1246" s="38"/>
      <c r="Z1246" s="38"/>
      <c r="AA1246" s="38"/>
      <c r="AB1246" s="38"/>
      <c r="AC1246" s="38"/>
      <c r="AD1246" s="38"/>
      <c r="AE1246" s="38"/>
      <c r="AF1246" s="38"/>
      <c r="AG1246" s="38"/>
      <c r="AH1246" s="38"/>
    </row>
    <row r="1247" spans="3:34" ht="20.100000000000001" customHeight="1">
      <c r="C1247" s="113"/>
      <c r="D1247" s="114"/>
      <c r="P1247" s="82"/>
      <c r="Q1247" s="82"/>
      <c r="R1247" s="38"/>
      <c r="S1247" s="38"/>
      <c r="T1247" s="38"/>
      <c r="U1247" s="38"/>
      <c r="V1247" s="38"/>
      <c r="W1247" s="38"/>
      <c r="X1247" s="38"/>
      <c r="Y1247" s="38"/>
      <c r="Z1247" s="38"/>
      <c r="AA1247" s="38"/>
      <c r="AB1247" s="38"/>
      <c r="AC1247" s="38"/>
      <c r="AD1247" s="38"/>
      <c r="AE1247" s="38"/>
      <c r="AF1247" s="38"/>
      <c r="AG1247" s="38"/>
      <c r="AH1247" s="38"/>
    </row>
    <row r="1248" spans="3:34" ht="20.100000000000001" customHeight="1">
      <c r="C1248" s="113"/>
      <c r="D1248" s="114"/>
      <c r="P1248" s="82"/>
      <c r="Q1248" s="82"/>
      <c r="R1248" s="38"/>
      <c r="S1248" s="38"/>
      <c r="T1248" s="38"/>
      <c r="U1248" s="38"/>
      <c r="V1248" s="38"/>
      <c r="W1248" s="38"/>
      <c r="X1248" s="38"/>
      <c r="Y1248" s="38"/>
      <c r="Z1248" s="38"/>
      <c r="AA1248" s="38"/>
      <c r="AB1248" s="38"/>
      <c r="AC1248" s="38"/>
      <c r="AD1248" s="38"/>
      <c r="AE1248" s="38"/>
      <c r="AF1248" s="38"/>
      <c r="AG1248" s="38"/>
      <c r="AH1248" s="38"/>
    </row>
    <row r="1249" spans="3:34" ht="20.100000000000001" customHeight="1">
      <c r="C1249" s="113"/>
      <c r="D1249" s="114"/>
      <c r="P1249" s="82"/>
      <c r="Q1249" s="82"/>
      <c r="R1249" s="38"/>
      <c r="S1249" s="38"/>
      <c r="T1249" s="38"/>
      <c r="U1249" s="38"/>
      <c r="V1249" s="38"/>
      <c r="W1249" s="38"/>
      <c r="X1249" s="38"/>
      <c r="Y1249" s="38"/>
      <c r="Z1249" s="38"/>
      <c r="AA1249" s="38"/>
      <c r="AB1249" s="38"/>
      <c r="AC1249" s="38"/>
      <c r="AD1249" s="38"/>
      <c r="AE1249" s="38"/>
      <c r="AF1249" s="38"/>
      <c r="AG1249" s="38"/>
      <c r="AH1249" s="38"/>
    </row>
    <row r="1250" spans="3:34" ht="20.100000000000001" customHeight="1">
      <c r="C1250" s="113"/>
      <c r="D1250" s="114"/>
      <c r="P1250" s="82"/>
      <c r="Q1250" s="82"/>
      <c r="R1250" s="38"/>
      <c r="S1250" s="38"/>
      <c r="T1250" s="38"/>
      <c r="U1250" s="38"/>
      <c r="V1250" s="38"/>
      <c r="W1250" s="38"/>
      <c r="X1250" s="38"/>
      <c r="Y1250" s="38"/>
      <c r="Z1250" s="38"/>
      <c r="AA1250" s="38"/>
      <c r="AB1250" s="38"/>
      <c r="AC1250" s="38"/>
      <c r="AD1250" s="38"/>
      <c r="AE1250" s="38"/>
      <c r="AF1250" s="38"/>
      <c r="AG1250" s="38"/>
      <c r="AH1250" s="38"/>
    </row>
    <row r="1251" spans="3:34" ht="20.100000000000001" customHeight="1">
      <c r="C1251" s="113"/>
      <c r="D1251" s="114"/>
      <c r="P1251" s="82"/>
      <c r="Q1251" s="82"/>
      <c r="R1251" s="38"/>
      <c r="S1251" s="38"/>
      <c r="T1251" s="38"/>
      <c r="U1251" s="38"/>
      <c r="V1251" s="38"/>
      <c r="W1251" s="38"/>
      <c r="X1251" s="38"/>
      <c r="Y1251" s="38"/>
      <c r="Z1251" s="38"/>
      <c r="AA1251" s="38"/>
      <c r="AB1251" s="38"/>
      <c r="AC1251" s="38"/>
      <c r="AD1251" s="38"/>
      <c r="AE1251" s="38"/>
      <c r="AF1251" s="38"/>
      <c r="AG1251" s="38"/>
      <c r="AH1251" s="38"/>
    </row>
    <row r="1252" spans="3:34" ht="20.100000000000001" customHeight="1">
      <c r="C1252" s="113"/>
      <c r="D1252" s="114"/>
      <c r="P1252" s="82"/>
      <c r="Q1252" s="82"/>
      <c r="R1252" s="38"/>
      <c r="S1252" s="38"/>
      <c r="T1252" s="38"/>
      <c r="U1252" s="38"/>
      <c r="V1252" s="38"/>
      <c r="W1252" s="38"/>
      <c r="X1252" s="38"/>
      <c r="Y1252" s="38"/>
      <c r="Z1252" s="38"/>
      <c r="AA1252" s="38"/>
      <c r="AB1252" s="38"/>
      <c r="AC1252" s="38"/>
      <c r="AD1252" s="38"/>
      <c r="AE1252" s="38"/>
      <c r="AF1252" s="38"/>
      <c r="AG1252" s="38"/>
      <c r="AH1252" s="38"/>
    </row>
    <row r="1253" spans="3:34" ht="20.100000000000001" customHeight="1">
      <c r="C1253" s="113"/>
      <c r="D1253" s="114"/>
      <c r="P1253" s="82"/>
      <c r="Q1253" s="82"/>
      <c r="R1253" s="38"/>
      <c r="S1253" s="38"/>
      <c r="T1253" s="38"/>
      <c r="U1253" s="38"/>
      <c r="V1253" s="38"/>
      <c r="W1253" s="38"/>
      <c r="X1253" s="38"/>
      <c r="Y1253" s="38"/>
      <c r="Z1253" s="38"/>
      <c r="AA1253" s="38"/>
      <c r="AB1253" s="38"/>
      <c r="AC1253" s="38"/>
      <c r="AD1253" s="38"/>
      <c r="AE1253" s="38"/>
      <c r="AF1253" s="38"/>
      <c r="AG1253" s="38"/>
      <c r="AH1253" s="38"/>
    </row>
    <row r="1254" spans="3:34" ht="20.100000000000001" customHeight="1">
      <c r="C1254" s="113"/>
      <c r="D1254" s="114"/>
      <c r="P1254" s="82"/>
      <c r="Q1254" s="82"/>
      <c r="R1254" s="38"/>
      <c r="S1254" s="38"/>
      <c r="T1254" s="38"/>
      <c r="U1254" s="38"/>
      <c r="V1254" s="38"/>
      <c r="W1254" s="38"/>
      <c r="X1254" s="38"/>
      <c r="Y1254" s="38"/>
      <c r="Z1254" s="38"/>
      <c r="AA1254" s="38"/>
      <c r="AB1254" s="38"/>
      <c r="AC1254" s="38"/>
      <c r="AD1254" s="38"/>
      <c r="AE1254" s="38"/>
      <c r="AF1254" s="38"/>
      <c r="AG1254" s="38"/>
      <c r="AH1254" s="38"/>
    </row>
    <row r="1255" spans="3:34" ht="20.100000000000001" customHeight="1">
      <c r="C1255" s="113"/>
      <c r="D1255" s="114"/>
      <c r="P1255" s="82"/>
      <c r="Q1255" s="82"/>
      <c r="R1255" s="38"/>
      <c r="S1255" s="38"/>
      <c r="T1255" s="38"/>
      <c r="U1255" s="38"/>
      <c r="V1255" s="38"/>
      <c r="W1255" s="38"/>
      <c r="X1255" s="38"/>
      <c r="Y1255" s="38"/>
      <c r="Z1255" s="38"/>
      <c r="AA1255" s="38"/>
      <c r="AB1255" s="38"/>
      <c r="AC1255" s="38"/>
      <c r="AD1255" s="38"/>
      <c r="AE1255" s="38"/>
      <c r="AF1255" s="38"/>
      <c r="AG1255" s="38"/>
      <c r="AH1255" s="38"/>
    </row>
    <row r="1256" spans="3:34" ht="20.100000000000001" customHeight="1">
      <c r="C1256" s="113"/>
      <c r="D1256" s="114"/>
      <c r="P1256" s="82"/>
      <c r="Q1256" s="82"/>
      <c r="R1256" s="38"/>
      <c r="S1256" s="38"/>
      <c r="T1256" s="38"/>
      <c r="U1256" s="38"/>
      <c r="V1256" s="38"/>
      <c r="W1256" s="38"/>
      <c r="X1256" s="38"/>
      <c r="Y1256" s="38"/>
      <c r="Z1256" s="38"/>
      <c r="AA1256" s="38"/>
      <c r="AB1256" s="38"/>
      <c r="AC1256" s="38"/>
      <c r="AD1256" s="38"/>
      <c r="AE1256" s="38"/>
      <c r="AF1256" s="38"/>
      <c r="AG1256" s="38"/>
      <c r="AH1256" s="38"/>
    </row>
    <row r="1257" spans="3:34" ht="20.100000000000001" customHeight="1">
      <c r="C1257" s="113"/>
      <c r="D1257" s="114"/>
      <c r="P1257" s="82"/>
      <c r="Q1257" s="82"/>
      <c r="R1257" s="38"/>
      <c r="S1257" s="38"/>
      <c r="T1257" s="38"/>
      <c r="U1257" s="38"/>
      <c r="V1257" s="38"/>
      <c r="W1257" s="38"/>
      <c r="X1257" s="38"/>
      <c r="Y1257" s="38"/>
      <c r="Z1257" s="38"/>
      <c r="AA1257" s="38"/>
      <c r="AB1257" s="38"/>
      <c r="AC1257" s="38"/>
      <c r="AD1257" s="38"/>
      <c r="AE1257" s="38"/>
      <c r="AF1257" s="38"/>
      <c r="AG1257" s="38"/>
      <c r="AH1257" s="38"/>
    </row>
    <row r="1258" spans="3:34" ht="20.100000000000001" customHeight="1">
      <c r="C1258" s="113"/>
      <c r="D1258" s="114"/>
      <c r="P1258" s="82"/>
      <c r="Q1258" s="82"/>
      <c r="R1258" s="38"/>
      <c r="S1258" s="38"/>
      <c r="T1258" s="38"/>
      <c r="U1258" s="38"/>
      <c r="V1258" s="38"/>
      <c r="W1258" s="38"/>
      <c r="X1258" s="38"/>
      <c r="Y1258" s="38"/>
      <c r="Z1258" s="38"/>
      <c r="AA1258" s="38"/>
      <c r="AB1258" s="38"/>
      <c r="AC1258" s="38"/>
      <c r="AD1258" s="38"/>
      <c r="AE1258" s="38"/>
      <c r="AF1258" s="38"/>
      <c r="AG1258" s="38"/>
      <c r="AH1258" s="38"/>
    </row>
    <row r="1259" spans="3:34" ht="20.100000000000001" customHeight="1">
      <c r="C1259" s="113"/>
      <c r="D1259" s="114"/>
      <c r="P1259" s="82"/>
      <c r="Q1259" s="82"/>
      <c r="R1259" s="38"/>
      <c r="S1259" s="38"/>
      <c r="T1259" s="38"/>
      <c r="U1259" s="38"/>
      <c r="V1259" s="38"/>
      <c r="W1259" s="38"/>
      <c r="X1259" s="38"/>
      <c r="Y1259" s="38"/>
      <c r="Z1259" s="38"/>
      <c r="AA1259" s="38"/>
      <c r="AB1259" s="38"/>
      <c r="AC1259" s="38"/>
      <c r="AD1259" s="38"/>
      <c r="AE1259" s="38"/>
      <c r="AF1259" s="38"/>
      <c r="AG1259" s="38"/>
      <c r="AH1259" s="38"/>
    </row>
    <row r="1260" spans="3:34" ht="20.100000000000001" customHeight="1">
      <c r="C1260" s="113"/>
      <c r="D1260" s="114"/>
      <c r="P1260" s="82"/>
      <c r="Q1260" s="82"/>
      <c r="R1260" s="38"/>
      <c r="S1260" s="38"/>
      <c r="T1260" s="38"/>
      <c r="U1260" s="38"/>
      <c r="V1260" s="38"/>
      <c r="W1260" s="38"/>
      <c r="X1260" s="38"/>
      <c r="Y1260" s="38"/>
      <c r="Z1260" s="38"/>
      <c r="AA1260" s="38"/>
      <c r="AB1260" s="38"/>
      <c r="AC1260" s="38"/>
      <c r="AD1260" s="38"/>
      <c r="AE1260" s="38"/>
      <c r="AF1260" s="38"/>
      <c r="AG1260" s="38"/>
      <c r="AH1260" s="38"/>
    </row>
    <row r="1261" spans="3:34" ht="20.100000000000001" customHeight="1">
      <c r="C1261" s="113"/>
      <c r="D1261" s="114"/>
      <c r="P1261" s="82"/>
      <c r="Q1261" s="82"/>
      <c r="R1261" s="38"/>
      <c r="S1261" s="38"/>
      <c r="T1261" s="38"/>
      <c r="U1261" s="38"/>
      <c r="V1261" s="38"/>
      <c r="W1261" s="38"/>
      <c r="X1261" s="38"/>
      <c r="Y1261" s="38"/>
      <c r="Z1261" s="38"/>
      <c r="AA1261" s="38"/>
      <c r="AB1261" s="38"/>
      <c r="AC1261" s="38"/>
      <c r="AD1261" s="38"/>
      <c r="AE1261" s="38"/>
      <c r="AF1261" s="38"/>
      <c r="AG1261" s="38"/>
      <c r="AH1261" s="38"/>
    </row>
    <row r="1262" spans="3:34" ht="20.100000000000001" customHeight="1">
      <c r="C1262" s="113"/>
      <c r="D1262" s="114"/>
      <c r="P1262" s="82"/>
      <c r="Q1262" s="82"/>
      <c r="R1262" s="38"/>
      <c r="S1262" s="38"/>
      <c r="T1262" s="38"/>
      <c r="U1262" s="38"/>
      <c r="V1262" s="38"/>
      <c r="W1262" s="38"/>
      <c r="X1262" s="38"/>
      <c r="Y1262" s="38"/>
      <c r="Z1262" s="38"/>
      <c r="AA1262" s="38"/>
      <c r="AB1262" s="38"/>
      <c r="AC1262" s="38"/>
      <c r="AD1262" s="38"/>
      <c r="AE1262" s="38"/>
      <c r="AF1262" s="38"/>
      <c r="AG1262" s="38"/>
      <c r="AH1262" s="38"/>
    </row>
    <row r="1263" spans="3:34" ht="20.100000000000001" customHeight="1">
      <c r="C1263" s="113"/>
      <c r="D1263" s="114"/>
      <c r="P1263" s="82"/>
      <c r="Q1263" s="82"/>
      <c r="R1263" s="38"/>
      <c r="S1263" s="38"/>
      <c r="T1263" s="38"/>
      <c r="U1263" s="38"/>
      <c r="V1263" s="38"/>
      <c r="W1263" s="38"/>
      <c r="X1263" s="38"/>
      <c r="Y1263" s="38"/>
      <c r="Z1263" s="38"/>
      <c r="AA1263" s="38"/>
      <c r="AB1263" s="38"/>
      <c r="AC1263" s="38"/>
      <c r="AD1263" s="38"/>
      <c r="AE1263" s="38"/>
      <c r="AF1263" s="38"/>
      <c r="AG1263" s="38"/>
      <c r="AH1263" s="38"/>
    </row>
    <row r="1264" spans="3:34" ht="20.100000000000001" customHeight="1">
      <c r="C1264" s="113"/>
      <c r="D1264" s="114"/>
      <c r="P1264" s="82"/>
      <c r="Q1264" s="82"/>
      <c r="R1264" s="38"/>
      <c r="S1264" s="38"/>
      <c r="T1264" s="38"/>
      <c r="U1264" s="38"/>
      <c r="V1264" s="38"/>
      <c r="W1264" s="38"/>
      <c r="X1264" s="38"/>
      <c r="Y1264" s="38"/>
      <c r="Z1264" s="38"/>
      <c r="AA1264" s="38"/>
      <c r="AB1264" s="38"/>
      <c r="AC1264" s="38"/>
      <c r="AD1264" s="38"/>
      <c r="AE1264" s="38"/>
      <c r="AF1264" s="38"/>
      <c r="AG1264" s="38"/>
      <c r="AH1264" s="38"/>
    </row>
    <row r="1265" spans="3:34" ht="20.100000000000001" customHeight="1">
      <c r="C1265" s="113"/>
      <c r="D1265" s="114"/>
      <c r="P1265" s="82"/>
      <c r="Q1265" s="82"/>
      <c r="R1265" s="38"/>
      <c r="S1265" s="38"/>
      <c r="T1265" s="38"/>
      <c r="U1265" s="38"/>
      <c r="V1265" s="38"/>
      <c r="W1265" s="38"/>
      <c r="X1265" s="38"/>
      <c r="Y1265" s="38"/>
      <c r="Z1265" s="38"/>
      <c r="AA1265" s="38"/>
      <c r="AB1265" s="38"/>
      <c r="AC1265" s="38"/>
      <c r="AD1265" s="38"/>
      <c r="AE1265" s="38"/>
      <c r="AF1265" s="38"/>
      <c r="AG1265" s="38"/>
      <c r="AH1265" s="38"/>
    </row>
    <row r="1266" spans="3:34" ht="20.100000000000001" customHeight="1">
      <c r="C1266" s="113"/>
      <c r="D1266" s="114"/>
      <c r="P1266" s="82"/>
      <c r="Q1266" s="82"/>
      <c r="R1266" s="38"/>
      <c r="S1266" s="38"/>
      <c r="T1266" s="38"/>
      <c r="U1266" s="38"/>
      <c r="V1266" s="38"/>
      <c r="W1266" s="38"/>
      <c r="X1266" s="38"/>
      <c r="Y1266" s="38"/>
      <c r="Z1266" s="38"/>
      <c r="AA1266" s="38"/>
      <c r="AB1266" s="38"/>
      <c r="AC1266" s="38"/>
      <c r="AD1266" s="38"/>
      <c r="AE1266" s="38"/>
      <c r="AF1266" s="38"/>
      <c r="AG1266" s="38"/>
      <c r="AH1266" s="38"/>
    </row>
    <row r="1267" spans="3:34" ht="20.100000000000001" customHeight="1">
      <c r="C1267" s="113"/>
      <c r="D1267" s="114"/>
      <c r="P1267" s="82"/>
      <c r="Q1267" s="82"/>
      <c r="R1267" s="38"/>
      <c r="S1267" s="38"/>
      <c r="T1267" s="38"/>
      <c r="U1267" s="38"/>
      <c r="V1267" s="38"/>
      <c r="W1267" s="38"/>
      <c r="X1267" s="38"/>
      <c r="Y1267" s="38"/>
      <c r="Z1267" s="38"/>
      <c r="AA1267" s="38"/>
      <c r="AB1267" s="38"/>
      <c r="AC1267" s="38"/>
      <c r="AD1267" s="38"/>
      <c r="AE1267" s="38"/>
      <c r="AF1267" s="38"/>
      <c r="AG1267" s="38"/>
      <c r="AH1267" s="38"/>
    </row>
    <row r="1268" spans="3:34" ht="20.100000000000001" customHeight="1">
      <c r="C1268" s="113"/>
      <c r="D1268" s="114"/>
      <c r="P1268" s="82"/>
      <c r="Q1268" s="82"/>
      <c r="R1268" s="38"/>
      <c r="S1268" s="38"/>
      <c r="T1268" s="38"/>
      <c r="U1268" s="38"/>
      <c r="V1268" s="38"/>
      <c r="W1268" s="38"/>
      <c r="X1268" s="38"/>
      <c r="Y1268" s="38"/>
      <c r="Z1268" s="38"/>
      <c r="AA1268" s="38"/>
      <c r="AB1268" s="38"/>
      <c r="AC1268" s="38"/>
      <c r="AD1268" s="38"/>
      <c r="AE1268" s="38"/>
      <c r="AF1268" s="38"/>
      <c r="AG1268" s="38"/>
      <c r="AH1268" s="38"/>
    </row>
    <row r="1269" spans="3:34" ht="20.100000000000001" customHeight="1">
      <c r="C1269" s="113"/>
      <c r="D1269" s="114"/>
      <c r="P1269" s="82"/>
      <c r="Q1269" s="82"/>
      <c r="R1269" s="38"/>
      <c r="S1269" s="38"/>
      <c r="T1269" s="38"/>
      <c r="U1269" s="38"/>
      <c r="V1269" s="38"/>
      <c r="W1269" s="38"/>
      <c r="X1269" s="38"/>
      <c r="Y1269" s="38"/>
      <c r="Z1269" s="38"/>
      <c r="AA1269" s="38"/>
      <c r="AB1269" s="38"/>
      <c r="AC1269" s="38"/>
      <c r="AD1269" s="38"/>
      <c r="AE1269" s="38"/>
      <c r="AF1269" s="38"/>
      <c r="AG1269" s="38"/>
      <c r="AH1269" s="38"/>
    </row>
    <row r="1270" spans="3:34" ht="20.100000000000001" customHeight="1">
      <c r="C1270" s="113"/>
      <c r="D1270" s="114"/>
      <c r="P1270" s="82"/>
      <c r="Q1270" s="82"/>
      <c r="R1270" s="38"/>
      <c r="S1270" s="38"/>
      <c r="T1270" s="38"/>
      <c r="U1270" s="38"/>
      <c r="V1270" s="38"/>
      <c r="W1270" s="38"/>
      <c r="X1270" s="38"/>
      <c r="Y1270" s="38"/>
      <c r="Z1270" s="38"/>
      <c r="AA1270" s="38"/>
      <c r="AB1270" s="38"/>
      <c r="AC1270" s="38"/>
      <c r="AD1270" s="38"/>
      <c r="AE1270" s="38"/>
      <c r="AF1270" s="38"/>
      <c r="AG1270" s="38"/>
      <c r="AH1270" s="38"/>
    </row>
    <row r="1271" spans="3:34" ht="20.100000000000001" customHeight="1">
      <c r="C1271" s="113"/>
      <c r="D1271" s="114"/>
      <c r="P1271" s="82"/>
      <c r="Q1271" s="82"/>
      <c r="R1271" s="38"/>
      <c r="S1271" s="38"/>
      <c r="T1271" s="38"/>
      <c r="U1271" s="38"/>
      <c r="V1271" s="38"/>
      <c r="W1271" s="38"/>
      <c r="X1271" s="38"/>
      <c r="Y1271" s="38"/>
      <c r="Z1271" s="38"/>
      <c r="AA1271" s="38"/>
      <c r="AB1271" s="38"/>
      <c r="AC1271" s="38"/>
      <c r="AD1271" s="38"/>
      <c r="AE1271" s="38"/>
      <c r="AF1271" s="38"/>
      <c r="AG1271" s="38"/>
      <c r="AH1271" s="38"/>
    </row>
    <row r="1272" spans="3:34" ht="20.100000000000001" customHeight="1">
      <c r="C1272" s="113"/>
      <c r="D1272" s="114"/>
      <c r="P1272" s="82"/>
      <c r="Q1272" s="82"/>
      <c r="R1272" s="38"/>
      <c r="S1272" s="38"/>
      <c r="T1272" s="38"/>
      <c r="U1272" s="38"/>
      <c r="V1272" s="38"/>
      <c r="W1272" s="38"/>
      <c r="X1272" s="38"/>
      <c r="Y1272" s="38"/>
      <c r="Z1272" s="38"/>
      <c r="AA1272" s="38"/>
      <c r="AB1272" s="38"/>
      <c r="AC1272" s="38"/>
      <c r="AD1272" s="38"/>
      <c r="AE1272" s="38"/>
      <c r="AF1272" s="38"/>
      <c r="AG1272" s="38"/>
      <c r="AH1272" s="38"/>
    </row>
    <row r="1273" spans="3:34" ht="20.100000000000001" customHeight="1">
      <c r="C1273" s="113"/>
      <c r="D1273" s="114"/>
      <c r="P1273" s="82"/>
      <c r="Q1273" s="82"/>
      <c r="R1273" s="38"/>
      <c r="S1273" s="38"/>
      <c r="T1273" s="38"/>
      <c r="U1273" s="38"/>
      <c r="V1273" s="38"/>
      <c r="W1273" s="38"/>
      <c r="X1273" s="38"/>
      <c r="Y1273" s="38"/>
      <c r="Z1273" s="38"/>
      <c r="AA1273" s="38"/>
      <c r="AB1273" s="38"/>
      <c r="AC1273" s="38"/>
      <c r="AD1273" s="38"/>
      <c r="AE1273" s="38"/>
      <c r="AF1273" s="38"/>
      <c r="AG1273" s="38"/>
      <c r="AH1273" s="38"/>
    </row>
    <row r="1274" spans="3:34" ht="20.100000000000001" customHeight="1">
      <c r="C1274" s="113"/>
      <c r="D1274" s="114"/>
      <c r="P1274" s="82"/>
      <c r="Q1274" s="82"/>
      <c r="R1274" s="38"/>
      <c r="S1274" s="38"/>
      <c r="T1274" s="38"/>
      <c r="U1274" s="38"/>
      <c r="V1274" s="38"/>
      <c r="W1274" s="38"/>
      <c r="X1274" s="38"/>
      <c r="Y1274" s="38"/>
      <c r="Z1274" s="38"/>
      <c r="AA1274" s="38"/>
      <c r="AB1274" s="38"/>
      <c r="AC1274" s="38"/>
      <c r="AD1274" s="38"/>
      <c r="AE1274" s="38"/>
      <c r="AF1274" s="38"/>
      <c r="AG1274" s="38"/>
      <c r="AH1274" s="38"/>
    </row>
    <row r="1275" spans="3:34" ht="20.100000000000001" customHeight="1">
      <c r="C1275" s="113"/>
      <c r="D1275" s="114"/>
      <c r="P1275" s="82"/>
      <c r="Q1275" s="82"/>
      <c r="R1275" s="38"/>
      <c r="S1275" s="38"/>
      <c r="T1275" s="38"/>
      <c r="U1275" s="38"/>
      <c r="V1275" s="38"/>
      <c r="W1275" s="38"/>
      <c r="X1275" s="38"/>
      <c r="Y1275" s="38"/>
      <c r="Z1275" s="38"/>
      <c r="AA1275" s="38"/>
      <c r="AB1275" s="38"/>
      <c r="AC1275" s="38"/>
      <c r="AD1275" s="38"/>
      <c r="AE1275" s="38"/>
      <c r="AF1275" s="38"/>
      <c r="AG1275" s="38"/>
      <c r="AH1275" s="38"/>
    </row>
    <row r="1276" spans="3:34" ht="20.100000000000001" customHeight="1">
      <c r="C1276" s="113"/>
      <c r="D1276" s="114"/>
      <c r="P1276" s="82"/>
      <c r="Q1276" s="82"/>
      <c r="R1276" s="38"/>
      <c r="S1276" s="38"/>
      <c r="T1276" s="38"/>
      <c r="U1276" s="38"/>
      <c r="V1276" s="38"/>
      <c r="W1276" s="38"/>
      <c r="X1276" s="38"/>
      <c r="Y1276" s="38"/>
      <c r="Z1276" s="38"/>
      <c r="AA1276" s="38"/>
      <c r="AB1276" s="38"/>
      <c r="AC1276" s="38"/>
      <c r="AD1276" s="38"/>
      <c r="AE1276" s="38"/>
      <c r="AF1276" s="38"/>
      <c r="AG1276" s="38"/>
      <c r="AH1276" s="38"/>
    </row>
    <row r="1277" spans="3:34" ht="20.100000000000001" customHeight="1">
      <c r="C1277" s="113"/>
      <c r="D1277" s="114"/>
      <c r="P1277" s="82"/>
      <c r="Q1277" s="82"/>
      <c r="R1277" s="38"/>
      <c r="S1277" s="38"/>
      <c r="T1277" s="38"/>
      <c r="U1277" s="38"/>
      <c r="V1277" s="38"/>
      <c r="W1277" s="38"/>
      <c r="X1277" s="38"/>
      <c r="Y1277" s="38"/>
      <c r="Z1277" s="38"/>
      <c r="AA1277" s="38"/>
      <c r="AB1277" s="38"/>
      <c r="AC1277" s="38"/>
      <c r="AD1277" s="38"/>
      <c r="AE1277" s="38"/>
      <c r="AF1277" s="38"/>
      <c r="AG1277" s="38"/>
      <c r="AH1277" s="38"/>
    </row>
    <row r="1278" spans="3:34" ht="20.100000000000001" customHeight="1">
      <c r="C1278" s="113"/>
      <c r="D1278" s="114"/>
      <c r="P1278" s="82"/>
      <c r="Q1278" s="82"/>
      <c r="R1278" s="38"/>
      <c r="S1278" s="38"/>
      <c r="T1278" s="38"/>
      <c r="U1278" s="38"/>
      <c r="V1278" s="38"/>
      <c r="W1278" s="38"/>
      <c r="X1278" s="38"/>
      <c r="Y1278" s="38"/>
      <c r="Z1278" s="38"/>
      <c r="AA1278" s="38"/>
      <c r="AB1278" s="38"/>
      <c r="AC1278" s="38"/>
      <c r="AD1278" s="38"/>
      <c r="AE1278" s="38"/>
      <c r="AF1278" s="38"/>
      <c r="AG1278" s="38"/>
      <c r="AH1278" s="38"/>
    </row>
    <row r="1279" spans="3:34" ht="20.100000000000001" customHeight="1">
      <c r="C1279" s="113"/>
      <c r="D1279" s="114"/>
      <c r="P1279" s="82"/>
      <c r="Q1279" s="82"/>
      <c r="R1279" s="38"/>
      <c r="S1279" s="38"/>
      <c r="T1279" s="38"/>
      <c r="U1279" s="38"/>
      <c r="V1279" s="38"/>
      <c r="W1279" s="38"/>
      <c r="X1279" s="38"/>
      <c r="Y1279" s="38"/>
      <c r="Z1279" s="38"/>
      <c r="AA1279" s="38"/>
      <c r="AB1279" s="38"/>
      <c r="AC1279" s="38"/>
      <c r="AD1279" s="38"/>
      <c r="AE1279" s="38"/>
      <c r="AF1279" s="38"/>
      <c r="AG1279" s="38"/>
      <c r="AH1279" s="38"/>
    </row>
    <row r="1280" spans="3:34" ht="20.100000000000001" customHeight="1">
      <c r="C1280" s="113"/>
      <c r="D1280" s="114"/>
      <c r="P1280" s="82"/>
      <c r="Q1280" s="82"/>
      <c r="R1280" s="38"/>
      <c r="S1280" s="38"/>
      <c r="T1280" s="38"/>
      <c r="U1280" s="38"/>
      <c r="V1280" s="38"/>
      <c r="W1280" s="38"/>
      <c r="X1280" s="38"/>
      <c r="Y1280" s="38"/>
      <c r="Z1280" s="38"/>
      <c r="AA1280" s="38"/>
      <c r="AB1280" s="38"/>
      <c r="AC1280" s="38"/>
      <c r="AD1280" s="38"/>
      <c r="AE1280" s="38"/>
      <c r="AF1280" s="38"/>
      <c r="AG1280" s="38"/>
      <c r="AH1280" s="38"/>
    </row>
    <row r="1281" spans="3:34" ht="20.100000000000001" customHeight="1">
      <c r="C1281" s="113"/>
      <c r="D1281" s="114"/>
      <c r="P1281" s="82"/>
      <c r="Q1281" s="82"/>
      <c r="R1281" s="38"/>
      <c r="S1281" s="38"/>
      <c r="T1281" s="38"/>
      <c r="U1281" s="38"/>
      <c r="V1281" s="38"/>
      <c r="W1281" s="38"/>
      <c r="X1281" s="38"/>
      <c r="Y1281" s="38"/>
      <c r="Z1281" s="38"/>
      <c r="AA1281" s="38"/>
      <c r="AB1281" s="38"/>
      <c r="AC1281" s="38"/>
      <c r="AD1281" s="38"/>
      <c r="AE1281" s="38"/>
      <c r="AF1281" s="38"/>
      <c r="AG1281" s="38"/>
      <c r="AH1281" s="38"/>
    </row>
    <row r="1282" spans="3:34" ht="20.100000000000001" customHeight="1">
      <c r="C1282" s="113"/>
      <c r="D1282" s="114"/>
      <c r="P1282" s="82"/>
      <c r="Q1282" s="82"/>
      <c r="R1282" s="38"/>
      <c r="S1282" s="38"/>
      <c r="T1282" s="38"/>
      <c r="U1282" s="38"/>
      <c r="V1282" s="38"/>
      <c r="W1282" s="38"/>
      <c r="X1282" s="38"/>
      <c r="Y1282" s="38"/>
      <c r="Z1282" s="38"/>
      <c r="AA1282" s="38"/>
      <c r="AB1282" s="38"/>
      <c r="AC1282" s="38"/>
      <c r="AD1282" s="38"/>
      <c r="AE1282" s="38"/>
      <c r="AF1282" s="38"/>
      <c r="AG1282" s="38"/>
      <c r="AH1282" s="38"/>
    </row>
    <row r="1283" spans="3:34" ht="20.100000000000001" customHeight="1">
      <c r="C1283" s="113"/>
      <c r="D1283" s="114"/>
      <c r="P1283" s="82"/>
      <c r="Q1283" s="82"/>
      <c r="R1283" s="38"/>
      <c r="S1283" s="38"/>
      <c r="T1283" s="38"/>
      <c r="U1283" s="38"/>
      <c r="V1283" s="38"/>
      <c r="W1283" s="38"/>
      <c r="X1283" s="38"/>
      <c r="Y1283" s="38"/>
      <c r="Z1283" s="38"/>
      <c r="AA1283" s="38"/>
      <c r="AB1283" s="38"/>
      <c r="AC1283" s="38"/>
      <c r="AD1283" s="38"/>
      <c r="AE1283" s="38"/>
      <c r="AF1283" s="38"/>
      <c r="AG1283" s="38"/>
      <c r="AH1283" s="38"/>
    </row>
    <row r="1284" spans="3:34" ht="20.100000000000001" customHeight="1">
      <c r="C1284" s="113"/>
      <c r="D1284" s="114"/>
      <c r="P1284" s="82"/>
      <c r="Q1284" s="82"/>
      <c r="R1284" s="38"/>
      <c r="S1284" s="38"/>
      <c r="T1284" s="38"/>
      <c r="U1284" s="38"/>
      <c r="V1284" s="38"/>
      <c r="W1284" s="38"/>
      <c r="X1284" s="38"/>
      <c r="Y1284" s="38"/>
      <c r="Z1284" s="38"/>
      <c r="AA1284" s="38"/>
      <c r="AB1284" s="38"/>
      <c r="AC1284" s="38"/>
      <c r="AD1284" s="38"/>
      <c r="AE1284" s="38"/>
      <c r="AF1284" s="38"/>
      <c r="AG1284" s="38"/>
      <c r="AH1284" s="38"/>
    </row>
    <row r="1285" spans="3:34" ht="20.100000000000001" customHeight="1">
      <c r="C1285" s="113"/>
      <c r="D1285" s="114"/>
      <c r="P1285" s="82"/>
      <c r="Q1285" s="82"/>
      <c r="R1285" s="38"/>
      <c r="S1285" s="38"/>
      <c r="T1285" s="38"/>
      <c r="U1285" s="38"/>
      <c r="V1285" s="38"/>
      <c r="W1285" s="38"/>
      <c r="X1285" s="38"/>
      <c r="Y1285" s="38"/>
      <c r="Z1285" s="38"/>
      <c r="AA1285" s="38"/>
      <c r="AB1285" s="38"/>
      <c r="AC1285" s="38"/>
      <c r="AD1285" s="38"/>
      <c r="AE1285" s="38"/>
      <c r="AF1285" s="38"/>
      <c r="AG1285" s="38"/>
      <c r="AH1285" s="38"/>
    </row>
    <row r="1286" spans="3:34" ht="20.100000000000001" customHeight="1">
      <c r="C1286" s="113"/>
      <c r="D1286" s="114"/>
      <c r="P1286" s="82"/>
      <c r="Q1286" s="82"/>
      <c r="R1286" s="38"/>
      <c r="S1286" s="38"/>
      <c r="T1286" s="38"/>
      <c r="U1286" s="38"/>
      <c r="V1286" s="38"/>
      <c r="W1286" s="38"/>
      <c r="X1286" s="38"/>
      <c r="Y1286" s="38"/>
      <c r="Z1286" s="38"/>
      <c r="AA1286" s="38"/>
      <c r="AB1286" s="38"/>
      <c r="AC1286" s="38"/>
      <c r="AD1286" s="38"/>
      <c r="AE1286" s="38"/>
      <c r="AF1286" s="38"/>
      <c r="AG1286" s="38"/>
      <c r="AH1286" s="38"/>
    </row>
    <row r="1287" spans="3:34" ht="20.100000000000001" customHeight="1">
      <c r="C1287" s="113"/>
      <c r="D1287" s="114"/>
      <c r="P1287" s="82"/>
      <c r="Q1287" s="82"/>
      <c r="R1287" s="38"/>
      <c r="S1287" s="38"/>
      <c r="T1287" s="38"/>
      <c r="U1287" s="38"/>
      <c r="V1287" s="38"/>
      <c r="W1287" s="38"/>
      <c r="X1287" s="38"/>
      <c r="Y1287" s="38"/>
      <c r="Z1287" s="38"/>
      <c r="AA1287" s="38"/>
      <c r="AB1287" s="38"/>
      <c r="AC1287" s="38"/>
      <c r="AD1287" s="38"/>
      <c r="AE1287" s="38"/>
      <c r="AF1287" s="38"/>
      <c r="AG1287" s="38"/>
      <c r="AH1287" s="38"/>
    </row>
    <row r="1288" spans="3:34" ht="20.100000000000001" customHeight="1">
      <c r="C1288" s="113"/>
      <c r="D1288" s="114"/>
      <c r="P1288" s="82"/>
      <c r="Q1288" s="82"/>
      <c r="R1288" s="38"/>
      <c r="S1288" s="38"/>
      <c r="T1288" s="38"/>
      <c r="U1288" s="38"/>
      <c r="V1288" s="38"/>
      <c r="W1288" s="38"/>
      <c r="X1288" s="38"/>
      <c r="Y1288" s="38"/>
      <c r="Z1288" s="38"/>
      <c r="AA1288" s="38"/>
      <c r="AB1288" s="38"/>
      <c r="AC1288" s="38"/>
      <c r="AD1288" s="38"/>
      <c r="AE1288" s="38"/>
      <c r="AF1288" s="38"/>
      <c r="AG1288" s="38"/>
      <c r="AH1288" s="38"/>
    </row>
    <row r="1289" spans="3:34" ht="20.100000000000001" customHeight="1">
      <c r="C1289" s="113"/>
      <c r="D1289" s="114"/>
      <c r="P1289" s="82"/>
      <c r="Q1289" s="82"/>
      <c r="R1289" s="38"/>
      <c r="S1289" s="38"/>
      <c r="T1289" s="38"/>
      <c r="U1289" s="38"/>
      <c r="V1289" s="38"/>
      <c r="W1289" s="38"/>
      <c r="X1289" s="38"/>
      <c r="Y1289" s="38"/>
      <c r="Z1289" s="38"/>
      <c r="AA1289" s="38"/>
      <c r="AB1289" s="38"/>
      <c r="AC1289" s="38"/>
      <c r="AD1289" s="38"/>
      <c r="AE1289" s="38"/>
      <c r="AF1289" s="38"/>
      <c r="AG1289" s="38"/>
      <c r="AH1289" s="38"/>
    </row>
    <row r="1290" spans="3:34" ht="20.100000000000001" customHeight="1">
      <c r="C1290" s="113"/>
      <c r="D1290" s="114"/>
      <c r="P1290" s="82"/>
      <c r="Q1290" s="82"/>
      <c r="R1290" s="38"/>
      <c r="S1290" s="38"/>
      <c r="T1290" s="38"/>
      <c r="U1290" s="38"/>
      <c r="V1290" s="38"/>
      <c r="W1290" s="38"/>
      <c r="X1290" s="38"/>
      <c r="Y1290" s="38"/>
      <c r="Z1290" s="38"/>
      <c r="AA1290" s="38"/>
      <c r="AB1290" s="38"/>
      <c r="AC1290" s="38"/>
      <c r="AD1290" s="38"/>
      <c r="AE1290" s="38"/>
      <c r="AF1290" s="38"/>
      <c r="AG1290" s="38"/>
      <c r="AH1290" s="38"/>
    </row>
    <row r="1291" spans="3:34" ht="20.100000000000001" customHeight="1">
      <c r="C1291" s="113"/>
      <c r="D1291" s="114"/>
      <c r="P1291" s="82"/>
      <c r="Q1291" s="82"/>
      <c r="R1291" s="38"/>
      <c r="S1291" s="38"/>
      <c r="T1291" s="38"/>
      <c r="U1291" s="38"/>
      <c r="V1291" s="38"/>
      <c r="W1291" s="38"/>
      <c r="X1291" s="38"/>
      <c r="Y1291" s="38"/>
      <c r="Z1291" s="38"/>
      <c r="AA1291" s="38"/>
      <c r="AB1291" s="38"/>
      <c r="AC1291" s="38"/>
      <c r="AD1291" s="38"/>
      <c r="AE1291" s="38"/>
      <c r="AF1291" s="38"/>
      <c r="AG1291" s="38"/>
      <c r="AH1291" s="38"/>
    </row>
    <row r="1292" spans="3:34" ht="20.100000000000001" customHeight="1">
      <c r="C1292" s="113"/>
      <c r="D1292" s="114"/>
      <c r="P1292" s="82"/>
      <c r="Q1292" s="82"/>
      <c r="R1292" s="38"/>
      <c r="S1292" s="38"/>
      <c r="T1292" s="38"/>
      <c r="U1292" s="38"/>
      <c r="V1292" s="38"/>
      <c r="W1292" s="38"/>
      <c r="X1292" s="38"/>
      <c r="Y1292" s="38"/>
      <c r="Z1292" s="38"/>
      <c r="AA1292" s="38"/>
      <c r="AB1292" s="38"/>
      <c r="AC1292" s="38"/>
      <c r="AD1292" s="38"/>
      <c r="AE1292" s="38"/>
      <c r="AF1292" s="38"/>
      <c r="AG1292" s="38"/>
      <c r="AH1292" s="38"/>
    </row>
    <row r="1293" spans="3:34" ht="20.100000000000001" customHeight="1">
      <c r="C1293" s="113"/>
      <c r="D1293" s="114"/>
      <c r="P1293" s="82"/>
      <c r="Q1293" s="82"/>
      <c r="R1293" s="38"/>
      <c r="S1293" s="38"/>
      <c r="T1293" s="38"/>
      <c r="U1293" s="38"/>
      <c r="V1293" s="38"/>
      <c r="W1293" s="38"/>
      <c r="X1293" s="38"/>
      <c r="Y1293" s="38"/>
      <c r="Z1293" s="38"/>
      <c r="AA1293" s="38"/>
      <c r="AB1293" s="38"/>
      <c r="AC1293" s="38"/>
      <c r="AD1293" s="38"/>
      <c r="AE1293" s="38"/>
      <c r="AF1293" s="38"/>
      <c r="AG1293" s="38"/>
      <c r="AH1293" s="38"/>
    </row>
    <row r="1294" spans="3:34" ht="20.100000000000001" customHeight="1">
      <c r="C1294" s="113"/>
      <c r="D1294" s="114"/>
      <c r="P1294" s="82"/>
      <c r="Q1294" s="82"/>
      <c r="R1294" s="38"/>
      <c r="S1294" s="38"/>
      <c r="T1294" s="38"/>
      <c r="U1294" s="38"/>
      <c r="V1294" s="38"/>
      <c r="W1294" s="38"/>
      <c r="X1294" s="38"/>
      <c r="Y1294" s="38"/>
      <c r="Z1294" s="38"/>
      <c r="AA1294" s="38"/>
      <c r="AB1294" s="38"/>
      <c r="AC1294" s="38"/>
      <c r="AD1294" s="38"/>
      <c r="AE1294" s="38"/>
      <c r="AF1294" s="38"/>
      <c r="AG1294" s="38"/>
      <c r="AH1294" s="38"/>
    </row>
    <row r="1295" spans="3:34" ht="20.100000000000001" customHeight="1">
      <c r="C1295" s="113"/>
      <c r="D1295" s="114"/>
      <c r="P1295" s="82"/>
      <c r="Q1295" s="82"/>
      <c r="R1295" s="38"/>
      <c r="S1295" s="38"/>
      <c r="T1295" s="38"/>
      <c r="U1295" s="38"/>
      <c r="V1295" s="38"/>
      <c r="W1295" s="38"/>
      <c r="X1295" s="38"/>
      <c r="Y1295" s="38"/>
      <c r="Z1295" s="38"/>
      <c r="AA1295" s="38"/>
      <c r="AB1295" s="38"/>
      <c r="AC1295" s="38"/>
      <c r="AD1295" s="38"/>
      <c r="AE1295" s="38"/>
      <c r="AF1295" s="38"/>
      <c r="AG1295" s="38"/>
      <c r="AH1295" s="38"/>
    </row>
    <row r="1296" spans="3:34" ht="20.100000000000001" customHeight="1">
      <c r="C1296" s="113"/>
      <c r="D1296" s="114"/>
      <c r="P1296" s="82"/>
      <c r="Q1296" s="82"/>
      <c r="R1296" s="38"/>
      <c r="S1296" s="38"/>
      <c r="T1296" s="38"/>
      <c r="U1296" s="38"/>
      <c r="V1296" s="38"/>
      <c r="W1296" s="38"/>
      <c r="X1296" s="38"/>
      <c r="Y1296" s="38"/>
      <c r="Z1296" s="38"/>
      <c r="AA1296" s="38"/>
      <c r="AB1296" s="38"/>
      <c r="AC1296" s="38"/>
      <c r="AD1296" s="38"/>
      <c r="AE1296" s="38"/>
      <c r="AF1296" s="38"/>
      <c r="AG1296" s="38"/>
      <c r="AH1296" s="38"/>
    </row>
    <row r="1297" spans="3:34" ht="20.100000000000001" customHeight="1">
      <c r="C1297" s="113"/>
      <c r="D1297" s="114"/>
      <c r="P1297" s="82"/>
      <c r="Q1297" s="82"/>
      <c r="R1297" s="38"/>
      <c r="S1297" s="38"/>
      <c r="T1297" s="38"/>
      <c r="U1297" s="38"/>
      <c r="V1297" s="38"/>
      <c r="W1297" s="38"/>
      <c r="X1297" s="38"/>
      <c r="Y1297" s="38"/>
      <c r="Z1297" s="38"/>
      <c r="AA1297" s="38"/>
      <c r="AB1297" s="38"/>
      <c r="AC1297" s="38"/>
      <c r="AD1297" s="38"/>
      <c r="AE1297" s="38"/>
      <c r="AF1297" s="38"/>
      <c r="AG1297" s="38"/>
      <c r="AH1297" s="38"/>
    </row>
    <row r="1298" spans="3:34" ht="20.100000000000001" customHeight="1">
      <c r="C1298" s="113"/>
      <c r="D1298" s="114"/>
      <c r="P1298" s="82"/>
      <c r="Q1298" s="82"/>
      <c r="R1298" s="38"/>
      <c r="S1298" s="38"/>
      <c r="T1298" s="38"/>
      <c r="U1298" s="38"/>
      <c r="V1298" s="38"/>
      <c r="W1298" s="38"/>
      <c r="X1298" s="38"/>
      <c r="Y1298" s="38"/>
      <c r="Z1298" s="38"/>
      <c r="AA1298" s="38"/>
      <c r="AB1298" s="38"/>
      <c r="AC1298" s="38"/>
      <c r="AD1298" s="38"/>
      <c r="AE1298" s="38"/>
      <c r="AF1298" s="38"/>
      <c r="AG1298" s="38"/>
      <c r="AH1298" s="38"/>
    </row>
    <row r="1299" spans="3:34" ht="20.100000000000001" customHeight="1">
      <c r="C1299" s="113"/>
      <c r="D1299" s="114"/>
      <c r="P1299" s="82"/>
      <c r="Q1299" s="82"/>
      <c r="R1299" s="38"/>
      <c r="S1299" s="38"/>
      <c r="T1299" s="38"/>
      <c r="U1299" s="38"/>
      <c r="V1299" s="38"/>
      <c r="W1299" s="38"/>
      <c r="X1299" s="38"/>
      <c r="Y1299" s="38"/>
      <c r="Z1299" s="38"/>
      <c r="AA1299" s="38"/>
      <c r="AB1299" s="38"/>
      <c r="AC1299" s="38"/>
      <c r="AD1299" s="38"/>
      <c r="AE1299" s="38"/>
      <c r="AF1299" s="38"/>
      <c r="AG1299" s="38"/>
      <c r="AH1299" s="38"/>
    </row>
    <row r="1300" spans="3:34" ht="20.100000000000001" customHeight="1">
      <c r="C1300" s="113"/>
      <c r="D1300" s="114"/>
      <c r="P1300" s="82"/>
      <c r="Q1300" s="82"/>
      <c r="R1300" s="38"/>
      <c r="S1300" s="38"/>
      <c r="T1300" s="38"/>
      <c r="U1300" s="38"/>
      <c r="V1300" s="38"/>
      <c r="W1300" s="38"/>
      <c r="X1300" s="38"/>
      <c r="Y1300" s="38"/>
      <c r="Z1300" s="38"/>
      <c r="AA1300" s="38"/>
      <c r="AB1300" s="38"/>
      <c r="AC1300" s="38"/>
      <c r="AD1300" s="38"/>
      <c r="AE1300" s="38"/>
      <c r="AF1300" s="38"/>
      <c r="AG1300" s="38"/>
      <c r="AH1300" s="38"/>
    </row>
    <row r="1301" spans="3:34" ht="20.100000000000001" customHeight="1">
      <c r="C1301" s="113"/>
      <c r="D1301" s="114"/>
      <c r="P1301" s="82"/>
      <c r="Q1301" s="82"/>
      <c r="R1301" s="38"/>
      <c r="S1301" s="38"/>
      <c r="T1301" s="38"/>
      <c r="U1301" s="38"/>
      <c r="V1301" s="38"/>
      <c r="W1301" s="38"/>
      <c r="X1301" s="38"/>
      <c r="Y1301" s="38"/>
      <c r="Z1301" s="38"/>
      <c r="AA1301" s="38"/>
      <c r="AB1301" s="38"/>
      <c r="AC1301" s="38"/>
      <c r="AD1301" s="38"/>
      <c r="AE1301" s="38"/>
      <c r="AF1301" s="38"/>
      <c r="AG1301" s="38"/>
      <c r="AH1301" s="38"/>
    </row>
    <row r="1302" spans="3:34" ht="20.100000000000001" customHeight="1">
      <c r="C1302" s="113"/>
      <c r="D1302" s="114"/>
      <c r="P1302" s="82"/>
      <c r="Q1302" s="82"/>
      <c r="R1302" s="38"/>
      <c r="S1302" s="38"/>
      <c r="T1302" s="38"/>
      <c r="U1302" s="38"/>
      <c r="V1302" s="38"/>
      <c r="W1302" s="38"/>
      <c r="X1302" s="38"/>
      <c r="Y1302" s="38"/>
      <c r="Z1302" s="38"/>
      <c r="AA1302" s="38"/>
      <c r="AB1302" s="38"/>
      <c r="AC1302" s="38"/>
      <c r="AD1302" s="38"/>
      <c r="AE1302" s="38"/>
      <c r="AF1302" s="38"/>
      <c r="AG1302" s="38"/>
      <c r="AH1302" s="38"/>
    </row>
    <row r="1303" spans="3:34" ht="20.100000000000001" customHeight="1">
      <c r="C1303" s="113"/>
      <c r="D1303" s="114"/>
      <c r="P1303" s="82"/>
      <c r="Q1303" s="82"/>
      <c r="R1303" s="38"/>
      <c r="S1303" s="38"/>
      <c r="T1303" s="38"/>
      <c r="U1303" s="38"/>
      <c r="V1303" s="38"/>
      <c r="W1303" s="38"/>
      <c r="X1303" s="38"/>
      <c r="Y1303" s="38"/>
      <c r="Z1303" s="38"/>
      <c r="AA1303" s="38"/>
      <c r="AB1303" s="38"/>
      <c r="AC1303" s="38"/>
      <c r="AD1303" s="38"/>
      <c r="AE1303" s="38"/>
      <c r="AF1303" s="38"/>
      <c r="AG1303" s="38"/>
      <c r="AH1303" s="38"/>
    </row>
    <row r="1304" spans="3:34" ht="20.100000000000001" customHeight="1">
      <c r="C1304" s="113"/>
      <c r="D1304" s="114"/>
      <c r="P1304" s="82"/>
      <c r="Q1304" s="82"/>
      <c r="R1304" s="38"/>
      <c r="S1304" s="38"/>
      <c r="T1304" s="38"/>
      <c r="U1304" s="38"/>
      <c r="V1304" s="38"/>
      <c r="W1304" s="38"/>
      <c r="X1304" s="38"/>
      <c r="Y1304" s="38"/>
      <c r="Z1304" s="38"/>
      <c r="AA1304" s="38"/>
      <c r="AB1304" s="38"/>
      <c r="AC1304" s="38"/>
      <c r="AD1304" s="38"/>
      <c r="AE1304" s="38"/>
      <c r="AF1304" s="38"/>
      <c r="AG1304" s="38"/>
      <c r="AH1304" s="38"/>
    </row>
    <row r="1305" spans="3:34" ht="20.100000000000001" customHeight="1">
      <c r="C1305" s="113"/>
      <c r="D1305" s="114"/>
      <c r="P1305" s="82"/>
      <c r="Q1305" s="82"/>
      <c r="R1305" s="38"/>
      <c r="S1305" s="38"/>
      <c r="T1305" s="38"/>
      <c r="U1305" s="38"/>
      <c r="V1305" s="38"/>
      <c r="W1305" s="38"/>
      <c r="X1305" s="38"/>
      <c r="Y1305" s="38"/>
      <c r="Z1305" s="38"/>
      <c r="AA1305" s="38"/>
      <c r="AB1305" s="38"/>
      <c r="AC1305" s="38"/>
      <c r="AD1305" s="38"/>
      <c r="AE1305" s="38"/>
      <c r="AF1305" s="38"/>
      <c r="AG1305" s="38"/>
      <c r="AH1305" s="38"/>
    </row>
    <row r="1306" spans="3:34" ht="20.100000000000001" customHeight="1">
      <c r="C1306" s="113"/>
      <c r="D1306" s="114"/>
      <c r="P1306" s="82"/>
      <c r="Q1306" s="82"/>
      <c r="R1306" s="38"/>
      <c r="S1306" s="38"/>
      <c r="T1306" s="38"/>
      <c r="U1306" s="38"/>
      <c r="V1306" s="38"/>
      <c r="W1306" s="38"/>
      <c r="X1306" s="38"/>
      <c r="Y1306" s="38"/>
      <c r="Z1306" s="38"/>
      <c r="AA1306" s="38"/>
      <c r="AB1306" s="38"/>
      <c r="AC1306" s="38"/>
      <c r="AD1306" s="38"/>
      <c r="AE1306" s="38"/>
      <c r="AF1306" s="38"/>
      <c r="AG1306" s="38"/>
      <c r="AH1306" s="38"/>
    </row>
    <row r="1307" spans="3:34" ht="20.100000000000001" customHeight="1">
      <c r="C1307" s="113"/>
      <c r="D1307" s="114"/>
      <c r="P1307" s="82"/>
      <c r="Q1307" s="82"/>
      <c r="R1307" s="38"/>
      <c r="S1307" s="38"/>
      <c r="T1307" s="38"/>
      <c r="U1307" s="38"/>
      <c r="V1307" s="38"/>
      <c r="W1307" s="38"/>
      <c r="X1307" s="38"/>
      <c r="Y1307" s="38"/>
      <c r="Z1307" s="38"/>
      <c r="AA1307" s="38"/>
      <c r="AB1307" s="38"/>
      <c r="AC1307" s="38"/>
      <c r="AD1307" s="38"/>
      <c r="AE1307" s="38"/>
      <c r="AF1307" s="38"/>
      <c r="AG1307" s="38"/>
      <c r="AH1307" s="38"/>
    </row>
    <row r="1308" spans="3:34" ht="20.100000000000001" customHeight="1">
      <c r="C1308" s="113"/>
      <c r="D1308" s="114"/>
      <c r="P1308" s="82"/>
      <c r="Q1308" s="82"/>
      <c r="R1308" s="38"/>
      <c r="S1308" s="38"/>
      <c r="T1308" s="38"/>
      <c r="U1308" s="38"/>
      <c r="V1308" s="38"/>
      <c r="W1308" s="38"/>
      <c r="X1308" s="38"/>
      <c r="Y1308" s="38"/>
      <c r="Z1308" s="38"/>
      <c r="AA1308" s="38"/>
      <c r="AB1308" s="38"/>
      <c r="AC1308" s="38"/>
      <c r="AD1308" s="38"/>
      <c r="AE1308" s="38"/>
      <c r="AF1308" s="38"/>
      <c r="AG1308" s="38"/>
      <c r="AH1308" s="38"/>
    </row>
    <row r="1309" spans="3:34" ht="20.100000000000001" customHeight="1">
      <c r="C1309" s="113"/>
      <c r="D1309" s="114"/>
      <c r="P1309" s="82"/>
      <c r="Q1309" s="82"/>
      <c r="R1309" s="38"/>
      <c r="S1309" s="38"/>
      <c r="T1309" s="38"/>
      <c r="U1309" s="38"/>
      <c r="V1309" s="38"/>
      <c r="W1309" s="38"/>
      <c r="X1309" s="38"/>
      <c r="Y1309" s="38"/>
      <c r="Z1309" s="38"/>
      <c r="AA1309" s="38"/>
      <c r="AB1309" s="38"/>
      <c r="AC1309" s="38"/>
      <c r="AD1309" s="38"/>
      <c r="AE1309" s="38"/>
      <c r="AF1309" s="38"/>
      <c r="AG1309" s="38"/>
      <c r="AH1309" s="38"/>
    </row>
    <row r="1310" spans="3:34" ht="20.100000000000001" customHeight="1">
      <c r="C1310" s="113"/>
      <c r="D1310" s="114"/>
      <c r="P1310" s="82"/>
      <c r="Q1310" s="82"/>
      <c r="R1310" s="38"/>
      <c r="S1310" s="38"/>
      <c r="T1310" s="38"/>
      <c r="U1310" s="38"/>
      <c r="V1310" s="38"/>
      <c r="W1310" s="38"/>
      <c r="X1310" s="38"/>
      <c r="Y1310" s="38"/>
      <c r="Z1310" s="38"/>
      <c r="AA1310" s="38"/>
      <c r="AB1310" s="38"/>
      <c r="AC1310" s="38"/>
      <c r="AD1310" s="38"/>
      <c r="AE1310" s="38"/>
      <c r="AF1310" s="38"/>
      <c r="AG1310" s="38"/>
      <c r="AH1310" s="38"/>
    </row>
    <row r="1311" spans="3:34" ht="20.100000000000001" customHeight="1">
      <c r="C1311" s="113"/>
      <c r="D1311" s="114"/>
      <c r="P1311" s="82"/>
      <c r="Q1311" s="82"/>
      <c r="R1311" s="38"/>
      <c r="S1311" s="38"/>
      <c r="T1311" s="38"/>
      <c r="U1311" s="38"/>
      <c r="V1311" s="38"/>
      <c r="W1311" s="38"/>
      <c r="X1311" s="38"/>
      <c r="Y1311" s="38"/>
      <c r="Z1311" s="38"/>
      <c r="AA1311" s="38"/>
      <c r="AB1311" s="38"/>
      <c r="AC1311" s="38"/>
      <c r="AD1311" s="38"/>
      <c r="AE1311" s="38"/>
      <c r="AF1311" s="38"/>
      <c r="AG1311" s="38"/>
      <c r="AH1311" s="38"/>
    </row>
    <row r="1312" spans="3:34" ht="20.100000000000001" customHeight="1">
      <c r="C1312" s="113"/>
      <c r="D1312" s="114"/>
      <c r="P1312" s="82"/>
      <c r="Q1312" s="82"/>
      <c r="R1312" s="38"/>
      <c r="S1312" s="38"/>
      <c r="T1312" s="38"/>
      <c r="U1312" s="38"/>
      <c r="V1312" s="38"/>
      <c r="W1312" s="38"/>
      <c r="X1312" s="38"/>
      <c r="Y1312" s="38"/>
      <c r="Z1312" s="38"/>
      <c r="AA1312" s="38"/>
      <c r="AB1312" s="38"/>
      <c r="AC1312" s="38"/>
      <c r="AD1312" s="38"/>
      <c r="AE1312" s="38"/>
      <c r="AF1312" s="38"/>
      <c r="AG1312" s="38"/>
      <c r="AH1312" s="38"/>
    </row>
    <row r="1313" spans="3:34" ht="20.100000000000001" customHeight="1">
      <c r="C1313" s="113"/>
      <c r="D1313" s="114"/>
      <c r="P1313" s="82"/>
      <c r="Q1313" s="82"/>
      <c r="R1313" s="38"/>
      <c r="S1313" s="38"/>
      <c r="T1313" s="38"/>
      <c r="U1313" s="38"/>
      <c r="V1313" s="38"/>
      <c r="W1313" s="38"/>
      <c r="X1313" s="38"/>
      <c r="Y1313" s="38"/>
      <c r="Z1313" s="38"/>
      <c r="AA1313" s="38"/>
      <c r="AB1313" s="38"/>
      <c r="AC1313" s="38"/>
      <c r="AD1313" s="38"/>
      <c r="AE1313" s="38"/>
      <c r="AF1313" s="38"/>
      <c r="AG1313" s="38"/>
      <c r="AH1313" s="38"/>
    </row>
    <row r="1314" spans="3:34" ht="20.100000000000001" customHeight="1">
      <c r="C1314" s="113"/>
      <c r="D1314" s="114"/>
      <c r="P1314" s="82"/>
      <c r="Q1314" s="82"/>
      <c r="R1314" s="38"/>
      <c r="S1314" s="38"/>
      <c r="T1314" s="38"/>
      <c r="U1314" s="38"/>
      <c r="V1314" s="38"/>
      <c r="W1314" s="38"/>
      <c r="X1314" s="38"/>
      <c r="Y1314" s="38"/>
      <c r="Z1314" s="38"/>
      <c r="AA1314" s="38"/>
      <c r="AB1314" s="38"/>
      <c r="AC1314" s="38"/>
      <c r="AD1314" s="38"/>
      <c r="AE1314" s="38"/>
      <c r="AF1314" s="38"/>
      <c r="AG1314" s="38"/>
      <c r="AH1314" s="38"/>
    </row>
    <row r="1315" spans="3:34" ht="20.100000000000001" customHeight="1">
      <c r="C1315" s="113"/>
      <c r="D1315" s="114"/>
      <c r="P1315" s="82"/>
      <c r="Q1315" s="82"/>
      <c r="R1315" s="38"/>
      <c r="S1315" s="38"/>
      <c r="T1315" s="38"/>
      <c r="U1315" s="38"/>
      <c r="V1315" s="38"/>
      <c r="W1315" s="38"/>
      <c r="X1315" s="38"/>
      <c r="Y1315" s="38"/>
      <c r="Z1315" s="38"/>
      <c r="AA1315" s="38"/>
      <c r="AB1315" s="38"/>
      <c r="AC1315" s="38"/>
      <c r="AD1315" s="38"/>
      <c r="AE1315" s="38"/>
      <c r="AF1315" s="38"/>
      <c r="AG1315" s="38"/>
      <c r="AH1315" s="38"/>
    </row>
    <row r="1316" spans="3:34" ht="20.100000000000001" customHeight="1">
      <c r="C1316" s="113"/>
      <c r="D1316" s="114"/>
      <c r="P1316" s="82"/>
      <c r="Q1316" s="82"/>
      <c r="R1316" s="38"/>
      <c r="S1316" s="38"/>
      <c r="T1316" s="38"/>
      <c r="U1316" s="38"/>
      <c r="V1316" s="38"/>
      <c r="W1316" s="38"/>
      <c r="X1316" s="38"/>
      <c r="Y1316" s="38"/>
      <c r="Z1316" s="38"/>
      <c r="AA1316" s="38"/>
      <c r="AB1316" s="38"/>
      <c r="AC1316" s="38"/>
      <c r="AD1316" s="38"/>
      <c r="AE1316" s="38"/>
      <c r="AF1316" s="38"/>
      <c r="AG1316" s="38"/>
      <c r="AH1316" s="38"/>
    </row>
    <row r="1317" spans="3:34" ht="20.100000000000001" customHeight="1">
      <c r="C1317" s="113"/>
      <c r="D1317" s="114"/>
      <c r="P1317" s="82"/>
      <c r="Q1317" s="82"/>
      <c r="R1317" s="38"/>
      <c r="S1317" s="38"/>
      <c r="T1317" s="38"/>
      <c r="U1317" s="38"/>
      <c r="V1317" s="38"/>
      <c r="W1317" s="38"/>
      <c r="X1317" s="38"/>
      <c r="Y1317" s="38"/>
      <c r="Z1317" s="38"/>
      <c r="AA1317" s="38"/>
      <c r="AB1317" s="38"/>
      <c r="AC1317" s="38"/>
      <c r="AD1317" s="38"/>
      <c r="AE1317" s="38"/>
      <c r="AF1317" s="38"/>
      <c r="AG1317" s="38"/>
      <c r="AH1317" s="38"/>
    </row>
    <row r="1318" spans="3:34" ht="20.100000000000001" customHeight="1">
      <c r="C1318" s="113"/>
      <c r="D1318" s="114"/>
      <c r="P1318" s="82"/>
      <c r="Q1318" s="82"/>
      <c r="R1318" s="38"/>
      <c r="S1318" s="38"/>
      <c r="T1318" s="38"/>
      <c r="U1318" s="38"/>
      <c r="V1318" s="38"/>
      <c r="W1318" s="38"/>
      <c r="X1318" s="38"/>
      <c r="Y1318" s="38"/>
      <c r="Z1318" s="38"/>
      <c r="AA1318" s="38"/>
      <c r="AB1318" s="38"/>
      <c r="AC1318" s="38"/>
      <c r="AD1318" s="38"/>
      <c r="AE1318" s="38"/>
      <c r="AF1318" s="38"/>
      <c r="AG1318" s="38"/>
      <c r="AH1318" s="38"/>
    </row>
    <row r="1319" spans="3:34" ht="20.100000000000001" customHeight="1">
      <c r="C1319" s="113"/>
      <c r="D1319" s="114"/>
      <c r="P1319" s="82"/>
      <c r="Q1319" s="82"/>
      <c r="R1319" s="38"/>
      <c r="S1319" s="38"/>
      <c r="T1319" s="38"/>
      <c r="U1319" s="38"/>
      <c r="V1319" s="38"/>
      <c r="W1319" s="38"/>
      <c r="X1319" s="38"/>
      <c r="Y1319" s="38"/>
      <c r="Z1319" s="38"/>
      <c r="AA1319" s="38"/>
      <c r="AB1319" s="38"/>
      <c r="AC1319" s="38"/>
      <c r="AD1319" s="38"/>
      <c r="AE1319" s="38"/>
      <c r="AF1319" s="38"/>
      <c r="AG1319" s="38"/>
      <c r="AH1319" s="38"/>
    </row>
    <row r="1320" spans="3:34" ht="20.100000000000001" customHeight="1">
      <c r="C1320" s="113"/>
      <c r="D1320" s="114"/>
      <c r="P1320" s="82"/>
      <c r="Q1320" s="82"/>
      <c r="R1320" s="38"/>
      <c r="S1320" s="38"/>
      <c r="T1320" s="38"/>
      <c r="U1320" s="38"/>
      <c r="V1320" s="38"/>
      <c r="W1320" s="38"/>
      <c r="X1320" s="38"/>
      <c r="Y1320" s="38"/>
      <c r="Z1320" s="38"/>
      <c r="AA1320" s="38"/>
      <c r="AB1320" s="38"/>
      <c r="AC1320" s="38"/>
      <c r="AD1320" s="38"/>
      <c r="AE1320" s="38"/>
      <c r="AF1320" s="38"/>
      <c r="AG1320" s="38"/>
      <c r="AH1320" s="38"/>
    </row>
    <row r="1321" spans="3:34" ht="20.100000000000001" customHeight="1">
      <c r="C1321" s="113"/>
      <c r="D1321" s="114"/>
      <c r="P1321" s="82"/>
      <c r="Q1321" s="82"/>
      <c r="R1321" s="38"/>
      <c r="S1321" s="38"/>
      <c r="T1321" s="38"/>
      <c r="U1321" s="38"/>
      <c r="V1321" s="38"/>
      <c r="W1321" s="38"/>
      <c r="X1321" s="38"/>
      <c r="Y1321" s="38"/>
      <c r="Z1321" s="38"/>
      <c r="AA1321" s="38"/>
      <c r="AB1321" s="38"/>
      <c r="AC1321" s="38"/>
      <c r="AD1321" s="38"/>
      <c r="AE1321" s="38"/>
      <c r="AF1321" s="38"/>
      <c r="AG1321" s="38"/>
      <c r="AH1321" s="38"/>
    </row>
    <row r="1322" spans="3:34" ht="20.100000000000001" customHeight="1">
      <c r="C1322" s="113"/>
      <c r="D1322" s="114"/>
      <c r="P1322" s="82"/>
      <c r="Q1322" s="82"/>
      <c r="R1322" s="38"/>
      <c r="S1322" s="38"/>
      <c r="T1322" s="38"/>
      <c r="U1322" s="38"/>
      <c r="V1322" s="38"/>
      <c r="W1322" s="38"/>
      <c r="X1322" s="38"/>
      <c r="Y1322" s="38"/>
      <c r="Z1322" s="38"/>
      <c r="AA1322" s="38"/>
      <c r="AB1322" s="38"/>
      <c r="AC1322" s="38"/>
      <c r="AD1322" s="38"/>
      <c r="AE1322" s="38"/>
      <c r="AF1322" s="38"/>
      <c r="AG1322" s="38"/>
      <c r="AH1322" s="38"/>
    </row>
    <row r="1323" spans="3:34" ht="20.100000000000001" customHeight="1">
      <c r="C1323" s="113"/>
      <c r="D1323" s="114"/>
      <c r="P1323" s="82"/>
      <c r="Q1323" s="82"/>
      <c r="R1323" s="38"/>
      <c r="S1323" s="38"/>
      <c r="T1323" s="38"/>
      <c r="U1323" s="38"/>
      <c r="V1323" s="38"/>
      <c r="W1323" s="38"/>
      <c r="X1323" s="38"/>
      <c r="Y1323" s="38"/>
      <c r="Z1323" s="38"/>
      <c r="AA1323" s="38"/>
      <c r="AB1323" s="38"/>
      <c r="AC1323" s="38"/>
      <c r="AD1323" s="38"/>
      <c r="AE1323" s="38"/>
      <c r="AF1323" s="38"/>
      <c r="AG1323" s="38"/>
      <c r="AH1323" s="38"/>
    </row>
    <row r="1324" spans="3:34" ht="20.100000000000001" customHeight="1">
      <c r="C1324" s="113"/>
      <c r="D1324" s="114"/>
      <c r="P1324" s="82"/>
      <c r="Q1324" s="82"/>
      <c r="R1324" s="38"/>
      <c r="S1324" s="38"/>
      <c r="T1324" s="38"/>
      <c r="U1324" s="38"/>
      <c r="V1324" s="38"/>
      <c r="W1324" s="38"/>
      <c r="X1324" s="38"/>
      <c r="Y1324" s="38"/>
      <c r="Z1324" s="38"/>
      <c r="AA1324" s="38"/>
      <c r="AB1324" s="38"/>
      <c r="AC1324" s="38"/>
      <c r="AD1324" s="38"/>
      <c r="AE1324" s="38"/>
      <c r="AF1324" s="38"/>
      <c r="AG1324" s="38"/>
      <c r="AH1324" s="38"/>
    </row>
    <row r="1325" spans="3:34" ht="20.100000000000001" customHeight="1">
      <c r="C1325" s="113"/>
      <c r="D1325" s="114"/>
      <c r="P1325" s="82"/>
      <c r="Q1325" s="82"/>
      <c r="R1325" s="38"/>
      <c r="S1325" s="38"/>
      <c r="T1325" s="38"/>
      <c r="U1325" s="38"/>
      <c r="V1325" s="38"/>
      <c r="W1325" s="38"/>
      <c r="X1325" s="38"/>
      <c r="Y1325" s="38"/>
      <c r="Z1325" s="38"/>
      <c r="AA1325" s="38"/>
      <c r="AB1325" s="38"/>
      <c r="AC1325" s="38"/>
      <c r="AD1325" s="38"/>
      <c r="AE1325" s="38"/>
      <c r="AF1325" s="38"/>
      <c r="AG1325" s="38"/>
      <c r="AH1325" s="38"/>
    </row>
    <row r="1326" spans="3:34" ht="20.100000000000001" customHeight="1">
      <c r="C1326" s="113"/>
      <c r="D1326" s="114"/>
      <c r="P1326" s="82"/>
      <c r="Q1326" s="82"/>
      <c r="R1326" s="38"/>
      <c r="S1326" s="38"/>
      <c r="T1326" s="38"/>
      <c r="U1326" s="38"/>
      <c r="V1326" s="38"/>
      <c r="W1326" s="38"/>
      <c r="X1326" s="38"/>
      <c r="Y1326" s="38"/>
      <c r="Z1326" s="38"/>
      <c r="AA1326" s="38"/>
      <c r="AB1326" s="38"/>
      <c r="AC1326" s="38"/>
      <c r="AD1326" s="38"/>
      <c r="AE1326" s="38"/>
      <c r="AF1326" s="38"/>
      <c r="AG1326" s="38"/>
      <c r="AH1326" s="38"/>
    </row>
    <row r="1327" spans="3:34" ht="20.100000000000001" customHeight="1">
      <c r="C1327" s="113"/>
      <c r="D1327" s="114"/>
      <c r="P1327" s="82"/>
      <c r="Q1327" s="82"/>
      <c r="R1327" s="38"/>
      <c r="S1327" s="38"/>
      <c r="T1327" s="38"/>
      <c r="U1327" s="38"/>
      <c r="V1327" s="38"/>
      <c r="W1327" s="38"/>
      <c r="X1327" s="38"/>
      <c r="Y1327" s="38"/>
      <c r="Z1327" s="38"/>
      <c r="AA1327" s="38"/>
      <c r="AB1327" s="38"/>
      <c r="AC1327" s="38"/>
      <c r="AD1327" s="38"/>
      <c r="AE1327" s="38"/>
      <c r="AF1327" s="38"/>
      <c r="AG1327" s="38"/>
      <c r="AH1327" s="38"/>
    </row>
    <row r="1328" spans="3:34" ht="20.100000000000001" customHeight="1">
      <c r="C1328" s="113"/>
      <c r="D1328" s="114"/>
      <c r="P1328" s="82"/>
      <c r="Q1328" s="82"/>
      <c r="R1328" s="38"/>
      <c r="S1328" s="38"/>
      <c r="T1328" s="38"/>
      <c r="U1328" s="38"/>
      <c r="V1328" s="38"/>
      <c r="W1328" s="38"/>
      <c r="X1328" s="38"/>
      <c r="Y1328" s="38"/>
      <c r="Z1328" s="38"/>
      <c r="AA1328" s="38"/>
      <c r="AB1328" s="38"/>
      <c r="AC1328" s="38"/>
      <c r="AD1328" s="38"/>
      <c r="AE1328" s="38"/>
      <c r="AF1328" s="38"/>
      <c r="AG1328" s="38"/>
      <c r="AH1328" s="38"/>
    </row>
    <row r="1329" spans="3:34" ht="20.100000000000001" customHeight="1">
      <c r="C1329" s="113"/>
      <c r="D1329" s="114"/>
      <c r="P1329" s="82"/>
      <c r="Q1329" s="82"/>
      <c r="R1329" s="38"/>
      <c r="S1329" s="38"/>
      <c r="T1329" s="38"/>
      <c r="U1329" s="38"/>
      <c r="V1329" s="38"/>
      <c r="W1329" s="38"/>
      <c r="X1329" s="38"/>
      <c r="Y1329" s="38"/>
      <c r="Z1329" s="38"/>
      <c r="AA1329" s="38"/>
      <c r="AB1329" s="38"/>
      <c r="AC1329" s="38"/>
      <c r="AD1329" s="38"/>
      <c r="AE1329" s="38"/>
      <c r="AF1329" s="38"/>
      <c r="AG1329" s="38"/>
      <c r="AH1329" s="38"/>
    </row>
    <row r="1330" spans="3:34" ht="20.100000000000001" customHeight="1">
      <c r="C1330" s="113"/>
      <c r="D1330" s="114"/>
      <c r="P1330" s="82"/>
      <c r="Q1330" s="82"/>
      <c r="R1330" s="38"/>
      <c r="S1330" s="38"/>
      <c r="T1330" s="38"/>
      <c r="U1330" s="38"/>
      <c r="V1330" s="38"/>
      <c r="W1330" s="38"/>
      <c r="X1330" s="38"/>
      <c r="Y1330" s="38"/>
      <c r="Z1330" s="38"/>
      <c r="AA1330" s="38"/>
      <c r="AB1330" s="38"/>
      <c r="AC1330" s="38"/>
      <c r="AD1330" s="38"/>
      <c r="AE1330" s="38"/>
      <c r="AF1330" s="38"/>
      <c r="AG1330" s="38"/>
      <c r="AH1330" s="38"/>
    </row>
    <row r="1331" spans="3:34" ht="20.100000000000001" customHeight="1">
      <c r="C1331" s="113"/>
      <c r="D1331" s="114"/>
      <c r="P1331" s="82"/>
      <c r="Q1331" s="82"/>
      <c r="R1331" s="38"/>
      <c r="S1331" s="38"/>
      <c r="T1331" s="38"/>
      <c r="U1331" s="38"/>
      <c r="V1331" s="38"/>
      <c r="W1331" s="38"/>
      <c r="X1331" s="38"/>
      <c r="Y1331" s="38"/>
      <c r="Z1331" s="38"/>
      <c r="AA1331" s="38"/>
      <c r="AB1331" s="38"/>
      <c r="AC1331" s="38"/>
      <c r="AD1331" s="38"/>
      <c r="AE1331" s="38"/>
      <c r="AF1331" s="38"/>
      <c r="AG1331" s="38"/>
      <c r="AH1331" s="38"/>
    </row>
    <row r="1332" spans="3:34" ht="20.100000000000001" customHeight="1">
      <c r="C1332" s="113"/>
      <c r="D1332" s="114"/>
      <c r="P1332" s="82"/>
      <c r="Q1332" s="82"/>
      <c r="R1332" s="38"/>
      <c r="S1332" s="38"/>
      <c r="T1332" s="38"/>
      <c r="U1332" s="38"/>
      <c r="V1332" s="38"/>
      <c r="W1332" s="38"/>
      <c r="X1332" s="38"/>
      <c r="Y1332" s="38"/>
      <c r="Z1332" s="38"/>
      <c r="AA1332" s="38"/>
      <c r="AB1332" s="38"/>
      <c r="AC1332" s="38"/>
      <c r="AD1332" s="38"/>
      <c r="AE1332" s="38"/>
      <c r="AF1332" s="38"/>
      <c r="AG1332" s="38"/>
      <c r="AH1332" s="38"/>
    </row>
    <row r="1333" spans="3:34" ht="20.100000000000001" customHeight="1">
      <c r="C1333" s="113"/>
      <c r="D1333" s="114"/>
      <c r="P1333" s="82"/>
      <c r="Q1333" s="82"/>
      <c r="R1333" s="38"/>
      <c r="S1333" s="38"/>
      <c r="T1333" s="38"/>
      <c r="U1333" s="38"/>
      <c r="V1333" s="38"/>
      <c r="W1333" s="38"/>
      <c r="X1333" s="38"/>
      <c r="Y1333" s="38"/>
      <c r="Z1333" s="38"/>
      <c r="AA1333" s="38"/>
      <c r="AB1333" s="38"/>
      <c r="AC1333" s="38"/>
      <c r="AD1333" s="38"/>
      <c r="AE1333" s="38"/>
      <c r="AF1333" s="38"/>
      <c r="AG1333" s="38"/>
      <c r="AH1333" s="38"/>
    </row>
    <row r="1334" spans="3:34" ht="20.100000000000001" customHeight="1">
      <c r="C1334" s="113"/>
      <c r="D1334" s="114"/>
      <c r="P1334" s="82"/>
      <c r="Q1334" s="82"/>
      <c r="R1334" s="38"/>
      <c r="S1334" s="38"/>
      <c r="T1334" s="38"/>
      <c r="U1334" s="38"/>
      <c r="V1334" s="38"/>
      <c r="W1334" s="38"/>
      <c r="X1334" s="38"/>
      <c r="Y1334" s="38"/>
      <c r="Z1334" s="38"/>
      <c r="AA1334" s="38"/>
      <c r="AB1334" s="38"/>
      <c r="AC1334" s="38"/>
      <c r="AD1334" s="38"/>
      <c r="AE1334" s="38"/>
      <c r="AF1334" s="38"/>
      <c r="AG1334" s="38"/>
      <c r="AH1334" s="38"/>
    </row>
    <row r="1335" spans="3:34" ht="20.100000000000001" customHeight="1">
      <c r="C1335" s="113"/>
      <c r="D1335" s="114"/>
      <c r="P1335" s="82"/>
      <c r="Q1335" s="82"/>
      <c r="R1335" s="38"/>
      <c r="S1335" s="38"/>
      <c r="T1335" s="38"/>
      <c r="U1335" s="38"/>
      <c r="V1335" s="38"/>
      <c r="W1335" s="38"/>
      <c r="X1335" s="38"/>
      <c r="Y1335" s="38"/>
      <c r="Z1335" s="38"/>
      <c r="AA1335" s="38"/>
      <c r="AB1335" s="38"/>
      <c r="AC1335" s="38"/>
      <c r="AD1335" s="38"/>
      <c r="AE1335" s="38"/>
      <c r="AF1335" s="38"/>
      <c r="AG1335" s="38"/>
      <c r="AH1335" s="38"/>
    </row>
    <row r="1336" spans="3:34" ht="20.100000000000001" customHeight="1">
      <c r="C1336" s="113"/>
      <c r="D1336" s="114"/>
      <c r="P1336" s="82"/>
      <c r="Q1336" s="82"/>
      <c r="R1336" s="38"/>
      <c r="S1336" s="38"/>
      <c r="T1336" s="38"/>
      <c r="U1336" s="38"/>
      <c r="V1336" s="38"/>
      <c r="W1336" s="38"/>
      <c r="X1336" s="38"/>
      <c r="Y1336" s="38"/>
      <c r="Z1336" s="38"/>
      <c r="AA1336" s="38"/>
      <c r="AB1336" s="38"/>
      <c r="AC1336" s="38"/>
      <c r="AD1336" s="38"/>
      <c r="AE1336" s="38"/>
      <c r="AF1336" s="38"/>
      <c r="AG1336" s="38"/>
      <c r="AH1336" s="38"/>
    </row>
    <row r="1337" spans="3:34" ht="20.100000000000001" customHeight="1">
      <c r="C1337" s="113"/>
      <c r="D1337" s="114"/>
      <c r="P1337" s="82"/>
      <c r="Q1337" s="82"/>
      <c r="R1337" s="38"/>
      <c r="S1337" s="38"/>
      <c r="T1337" s="38"/>
      <c r="U1337" s="38"/>
      <c r="V1337" s="38"/>
      <c r="W1337" s="38"/>
      <c r="X1337" s="38"/>
      <c r="Y1337" s="38"/>
      <c r="Z1337" s="38"/>
      <c r="AA1337" s="38"/>
      <c r="AB1337" s="38"/>
      <c r="AC1337" s="38"/>
      <c r="AD1337" s="38"/>
      <c r="AE1337" s="38"/>
      <c r="AF1337" s="38"/>
      <c r="AG1337" s="38"/>
      <c r="AH1337" s="38"/>
    </row>
    <row r="1338" spans="3:34" ht="20.100000000000001" customHeight="1">
      <c r="C1338" s="113"/>
      <c r="D1338" s="114"/>
      <c r="P1338" s="82"/>
      <c r="Q1338" s="82"/>
      <c r="R1338" s="38"/>
      <c r="S1338" s="38"/>
      <c r="T1338" s="38"/>
      <c r="U1338" s="38"/>
      <c r="V1338" s="38"/>
      <c r="W1338" s="38"/>
      <c r="X1338" s="38"/>
      <c r="Y1338" s="38"/>
      <c r="Z1338" s="38"/>
      <c r="AA1338" s="38"/>
      <c r="AB1338" s="38"/>
      <c r="AC1338" s="38"/>
      <c r="AD1338" s="38"/>
      <c r="AE1338" s="38"/>
      <c r="AF1338" s="38"/>
      <c r="AG1338" s="38"/>
      <c r="AH1338" s="38"/>
    </row>
    <row r="1339" spans="3:34" ht="20.100000000000001" customHeight="1">
      <c r="C1339" s="113"/>
      <c r="D1339" s="114"/>
      <c r="P1339" s="82"/>
      <c r="Q1339" s="82"/>
      <c r="R1339" s="38"/>
      <c r="S1339" s="38"/>
      <c r="T1339" s="38"/>
      <c r="U1339" s="38"/>
      <c r="V1339" s="38"/>
      <c r="W1339" s="38"/>
      <c r="X1339" s="38"/>
      <c r="Y1339" s="38"/>
      <c r="Z1339" s="38"/>
      <c r="AA1339" s="38"/>
      <c r="AB1339" s="38"/>
      <c r="AC1339" s="38"/>
      <c r="AD1339" s="38"/>
      <c r="AE1339" s="38"/>
      <c r="AF1339" s="38"/>
      <c r="AG1339" s="38"/>
      <c r="AH1339" s="38"/>
    </row>
    <row r="1340" spans="3:34" ht="20.100000000000001" customHeight="1">
      <c r="C1340" s="113"/>
      <c r="D1340" s="114"/>
      <c r="P1340" s="82"/>
      <c r="Q1340" s="82"/>
      <c r="R1340" s="38"/>
      <c r="S1340" s="38"/>
      <c r="T1340" s="38"/>
      <c r="U1340" s="38"/>
      <c r="V1340" s="38"/>
      <c r="W1340" s="38"/>
      <c r="X1340" s="38"/>
      <c r="Y1340" s="38"/>
      <c r="Z1340" s="38"/>
      <c r="AA1340" s="38"/>
      <c r="AB1340" s="38"/>
      <c r="AC1340" s="38"/>
      <c r="AD1340" s="38"/>
      <c r="AE1340" s="38"/>
      <c r="AF1340" s="38"/>
      <c r="AG1340" s="38"/>
      <c r="AH1340" s="38"/>
    </row>
    <row r="1341" spans="3:34" ht="20.100000000000001" customHeight="1">
      <c r="C1341" s="113"/>
      <c r="D1341" s="114"/>
      <c r="P1341" s="82"/>
      <c r="Q1341" s="82"/>
      <c r="R1341" s="38"/>
      <c r="S1341" s="38"/>
      <c r="T1341" s="38"/>
      <c r="U1341" s="38"/>
      <c r="V1341" s="38"/>
      <c r="W1341" s="38"/>
      <c r="X1341" s="38"/>
      <c r="Y1341" s="38"/>
      <c r="Z1341" s="38"/>
      <c r="AA1341" s="38"/>
      <c r="AB1341" s="38"/>
      <c r="AC1341" s="38"/>
      <c r="AD1341" s="38"/>
      <c r="AE1341" s="38"/>
      <c r="AF1341" s="38"/>
      <c r="AG1341" s="38"/>
      <c r="AH1341" s="38"/>
    </row>
    <row r="1342" spans="3:34" ht="20.100000000000001" customHeight="1">
      <c r="C1342" s="113"/>
      <c r="D1342" s="114"/>
      <c r="P1342" s="82"/>
      <c r="Q1342" s="82"/>
      <c r="R1342" s="38"/>
      <c r="S1342" s="38"/>
      <c r="T1342" s="38"/>
      <c r="U1342" s="38"/>
      <c r="V1342" s="38"/>
      <c r="W1342" s="38"/>
      <c r="X1342" s="38"/>
      <c r="Y1342" s="38"/>
      <c r="Z1342" s="38"/>
      <c r="AA1342" s="38"/>
      <c r="AB1342" s="38"/>
      <c r="AC1342" s="38"/>
      <c r="AD1342" s="38"/>
      <c r="AE1342" s="38"/>
      <c r="AF1342" s="38"/>
      <c r="AG1342" s="38"/>
      <c r="AH1342" s="38"/>
    </row>
    <row r="1343" spans="3:34" ht="20.100000000000001" customHeight="1">
      <c r="C1343" s="113"/>
      <c r="D1343" s="114"/>
      <c r="P1343" s="82"/>
      <c r="Q1343" s="82"/>
      <c r="R1343" s="38"/>
      <c r="S1343" s="38"/>
      <c r="T1343" s="38"/>
      <c r="U1343" s="38"/>
      <c r="V1343" s="38"/>
      <c r="W1343" s="38"/>
      <c r="X1343" s="38"/>
      <c r="Y1343" s="38"/>
      <c r="Z1343" s="38"/>
      <c r="AA1343" s="38"/>
      <c r="AB1343" s="38"/>
      <c r="AC1343" s="38"/>
      <c r="AD1343" s="38"/>
      <c r="AE1343" s="38"/>
      <c r="AF1343" s="38"/>
      <c r="AG1343" s="38"/>
      <c r="AH1343" s="38"/>
    </row>
    <row r="1344" spans="3:34" ht="20.100000000000001" customHeight="1">
      <c r="C1344" s="113"/>
      <c r="D1344" s="114"/>
      <c r="P1344" s="82"/>
      <c r="Q1344" s="82"/>
      <c r="R1344" s="38"/>
      <c r="S1344" s="38"/>
      <c r="T1344" s="38"/>
      <c r="U1344" s="38"/>
      <c r="V1344" s="38"/>
      <c r="W1344" s="38"/>
      <c r="X1344" s="38"/>
      <c r="Y1344" s="38"/>
      <c r="Z1344" s="38"/>
      <c r="AA1344" s="38"/>
      <c r="AB1344" s="38"/>
      <c r="AC1344" s="38"/>
      <c r="AD1344" s="38"/>
      <c r="AE1344" s="38"/>
      <c r="AF1344" s="38"/>
      <c r="AG1344" s="38"/>
      <c r="AH1344" s="38"/>
    </row>
    <row r="1345" spans="3:34" ht="20.100000000000001" customHeight="1">
      <c r="C1345" s="113"/>
      <c r="D1345" s="114"/>
      <c r="P1345" s="82"/>
      <c r="Q1345" s="82"/>
      <c r="R1345" s="38"/>
      <c r="S1345" s="38"/>
      <c r="T1345" s="38"/>
      <c r="U1345" s="38"/>
      <c r="V1345" s="38"/>
      <c r="W1345" s="38"/>
      <c r="X1345" s="38"/>
      <c r="Y1345" s="38"/>
      <c r="Z1345" s="38"/>
      <c r="AA1345" s="38"/>
      <c r="AB1345" s="38"/>
      <c r="AC1345" s="38"/>
      <c r="AD1345" s="38"/>
      <c r="AE1345" s="38"/>
      <c r="AF1345" s="38"/>
      <c r="AG1345" s="38"/>
      <c r="AH1345" s="38"/>
    </row>
    <row r="1346" spans="3:34" ht="20.100000000000001" customHeight="1">
      <c r="C1346" s="113"/>
      <c r="D1346" s="114"/>
      <c r="P1346" s="82"/>
      <c r="Q1346" s="82"/>
      <c r="R1346" s="38"/>
      <c r="S1346" s="38"/>
      <c r="T1346" s="38"/>
      <c r="U1346" s="38"/>
      <c r="V1346" s="38"/>
      <c r="W1346" s="38"/>
      <c r="X1346" s="38"/>
      <c r="Y1346" s="38"/>
      <c r="Z1346" s="38"/>
      <c r="AA1346" s="38"/>
      <c r="AB1346" s="38"/>
      <c r="AC1346" s="38"/>
      <c r="AD1346" s="38"/>
      <c r="AE1346" s="38"/>
      <c r="AF1346" s="38"/>
      <c r="AG1346" s="38"/>
      <c r="AH1346" s="38"/>
    </row>
    <row r="1347" spans="3:34" ht="20.100000000000001" customHeight="1">
      <c r="C1347" s="113"/>
      <c r="D1347" s="114"/>
      <c r="P1347" s="82"/>
      <c r="Q1347" s="82"/>
      <c r="R1347" s="38"/>
      <c r="S1347" s="38"/>
      <c r="T1347" s="38"/>
      <c r="U1347" s="38"/>
      <c r="V1347" s="38"/>
      <c r="W1347" s="38"/>
      <c r="X1347" s="38"/>
      <c r="Y1347" s="38"/>
      <c r="Z1347" s="38"/>
      <c r="AA1347" s="38"/>
      <c r="AB1347" s="38"/>
      <c r="AC1347" s="38"/>
      <c r="AD1347" s="38"/>
      <c r="AE1347" s="38"/>
      <c r="AF1347" s="38"/>
      <c r="AG1347" s="38"/>
      <c r="AH1347" s="38"/>
    </row>
    <row r="1348" spans="3:34" ht="20.100000000000001" customHeight="1">
      <c r="C1348" s="113"/>
      <c r="D1348" s="114"/>
      <c r="P1348" s="82"/>
      <c r="Q1348" s="82"/>
      <c r="R1348" s="38"/>
      <c r="S1348" s="38"/>
      <c r="T1348" s="38"/>
      <c r="U1348" s="38"/>
      <c r="V1348" s="38"/>
      <c r="W1348" s="38"/>
      <c r="X1348" s="38"/>
      <c r="Y1348" s="38"/>
      <c r="Z1348" s="38"/>
      <c r="AA1348" s="38"/>
      <c r="AB1348" s="38"/>
      <c r="AC1348" s="38"/>
      <c r="AD1348" s="38"/>
      <c r="AE1348" s="38"/>
      <c r="AF1348" s="38"/>
      <c r="AG1348" s="38"/>
      <c r="AH1348" s="38"/>
    </row>
    <row r="1349" spans="3:34" ht="20.100000000000001" customHeight="1">
      <c r="C1349" s="113"/>
      <c r="D1349" s="114"/>
      <c r="P1349" s="82"/>
      <c r="Q1349" s="82"/>
      <c r="R1349" s="38"/>
      <c r="S1349" s="38"/>
      <c r="T1349" s="38"/>
      <c r="U1349" s="38"/>
      <c r="V1349" s="38"/>
      <c r="W1349" s="38"/>
      <c r="X1349" s="38"/>
      <c r="Y1349" s="38"/>
      <c r="Z1349" s="38"/>
      <c r="AA1349" s="38"/>
      <c r="AB1349" s="38"/>
      <c r="AC1349" s="38"/>
      <c r="AD1349" s="38"/>
      <c r="AE1349" s="38"/>
      <c r="AF1349" s="38"/>
      <c r="AG1349" s="38"/>
      <c r="AH1349" s="38"/>
    </row>
    <row r="1350" spans="3:34" ht="20.100000000000001" customHeight="1">
      <c r="C1350" s="113"/>
      <c r="D1350" s="114"/>
      <c r="P1350" s="82"/>
      <c r="Q1350" s="82"/>
      <c r="R1350" s="38"/>
      <c r="S1350" s="38"/>
      <c r="T1350" s="38"/>
      <c r="U1350" s="38"/>
      <c r="V1350" s="38"/>
      <c r="W1350" s="38"/>
      <c r="X1350" s="38"/>
      <c r="Y1350" s="38"/>
      <c r="Z1350" s="38"/>
      <c r="AA1350" s="38"/>
      <c r="AB1350" s="38"/>
      <c r="AC1350" s="38"/>
      <c r="AD1350" s="38"/>
      <c r="AE1350" s="38"/>
      <c r="AF1350" s="38"/>
      <c r="AG1350" s="38"/>
      <c r="AH1350" s="38"/>
    </row>
    <row r="1351" spans="3:34" ht="20.100000000000001" customHeight="1">
      <c r="C1351" s="113"/>
      <c r="D1351" s="114"/>
      <c r="P1351" s="82"/>
      <c r="Q1351" s="82"/>
      <c r="R1351" s="38"/>
      <c r="S1351" s="38"/>
      <c r="T1351" s="38"/>
      <c r="U1351" s="38"/>
      <c r="V1351" s="38"/>
      <c r="W1351" s="38"/>
      <c r="X1351" s="38"/>
      <c r="Y1351" s="38"/>
      <c r="Z1351" s="38"/>
      <c r="AA1351" s="38"/>
      <c r="AB1351" s="38"/>
      <c r="AC1351" s="38"/>
      <c r="AD1351" s="38"/>
      <c r="AE1351" s="38"/>
      <c r="AF1351" s="38"/>
      <c r="AG1351" s="38"/>
      <c r="AH1351" s="38"/>
    </row>
    <row r="1352" spans="3:34" ht="20.100000000000001" customHeight="1">
      <c r="C1352" s="113"/>
      <c r="D1352" s="114"/>
      <c r="P1352" s="82"/>
      <c r="Q1352" s="82"/>
      <c r="R1352" s="38"/>
      <c r="S1352" s="38"/>
      <c r="T1352" s="38"/>
      <c r="U1352" s="38"/>
      <c r="V1352" s="38"/>
      <c r="W1352" s="38"/>
      <c r="X1352" s="38"/>
      <c r="Y1352" s="38"/>
      <c r="Z1352" s="38"/>
      <c r="AA1352" s="38"/>
      <c r="AB1352" s="38"/>
      <c r="AC1352" s="38"/>
      <c r="AD1352" s="38"/>
      <c r="AE1352" s="38"/>
      <c r="AF1352" s="38"/>
      <c r="AG1352" s="38"/>
      <c r="AH1352" s="38"/>
    </row>
    <row r="1353" spans="3:34" ht="20.100000000000001" customHeight="1">
      <c r="C1353" s="113"/>
      <c r="D1353" s="114"/>
      <c r="P1353" s="82"/>
      <c r="Q1353" s="82"/>
      <c r="R1353" s="38"/>
      <c r="S1353" s="38"/>
      <c r="T1353" s="38"/>
      <c r="U1353" s="38"/>
      <c r="V1353" s="38"/>
      <c r="W1353" s="38"/>
      <c r="X1353" s="38"/>
      <c r="Y1353" s="38"/>
      <c r="Z1353" s="38"/>
      <c r="AA1353" s="38"/>
      <c r="AB1353" s="38"/>
      <c r="AC1353" s="38"/>
      <c r="AD1353" s="38"/>
      <c r="AE1353" s="38"/>
      <c r="AF1353" s="38"/>
      <c r="AG1353" s="38"/>
      <c r="AH1353" s="38"/>
    </row>
    <row r="1354" spans="3:34" ht="20.100000000000001" customHeight="1">
      <c r="C1354" s="113"/>
      <c r="D1354" s="114"/>
      <c r="P1354" s="82"/>
      <c r="Q1354" s="82"/>
      <c r="R1354" s="38"/>
      <c r="S1354" s="38"/>
      <c r="T1354" s="38"/>
      <c r="U1354" s="38"/>
      <c r="V1354" s="38"/>
      <c r="W1354" s="38"/>
      <c r="X1354" s="38"/>
      <c r="Y1354" s="38"/>
      <c r="Z1354" s="38"/>
      <c r="AA1354" s="38"/>
      <c r="AB1354" s="38"/>
      <c r="AC1354" s="38"/>
      <c r="AD1354" s="38"/>
      <c r="AE1354" s="38"/>
      <c r="AF1354" s="38"/>
      <c r="AG1354" s="38"/>
      <c r="AH1354" s="38"/>
    </row>
    <row r="1355" spans="3:34" ht="20.100000000000001" customHeight="1">
      <c r="C1355" s="113"/>
      <c r="D1355" s="114"/>
      <c r="P1355" s="82"/>
      <c r="Q1355" s="82"/>
      <c r="R1355" s="38"/>
      <c r="S1355" s="38"/>
      <c r="T1355" s="38"/>
      <c r="U1355" s="38"/>
      <c r="V1355" s="38"/>
      <c r="W1355" s="38"/>
      <c r="X1355" s="38"/>
      <c r="Y1355" s="38"/>
      <c r="Z1355" s="38"/>
      <c r="AA1355" s="38"/>
      <c r="AB1355" s="38"/>
      <c r="AC1355" s="38"/>
      <c r="AD1355" s="38"/>
      <c r="AE1355" s="38"/>
      <c r="AF1355" s="38"/>
      <c r="AG1355" s="38"/>
      <c r="AH1355" s="38"/>
    </row>
    <row r="1356" spans="3:34" ht="20.100000000000001" customHeight="1">
      <c r="C1356" s="113"/>
      <c r="D1356" s="114"/>
      <c r="P1356" s="82"/>
      <c r="Q1356" s="82"/>
      <c r="R1356" s="38"/>
      <c r="S1356" s="38"/>
      <c r="T1356" s="38"/>
      <c r="U1356" s="38"/>
      <c r="V1356" s="38"/>
      <c r="W1356" s="38"/>
      <c r="X1356" s="38"/>
      <c r="Y1356" s="38"/>
      <c r="Z1356" s="38"/>
      <c r="AA1356" s="38"/>
      <c r="AB1356" s="38"/>
      <c r="AC1356" s="38"/>
      <c r="AD1356" s="38"/>
      <c r="AE1356" s="38"/>
      <c r="AF1356" s="38"/>
      <c r="AG1356" s="38"/>
      <c r="AH1356" s="38"/>
    </row>
    <row r="1357" spans="3:34" ht="20.100000000000001" customHeight="1">
      <c r="C1357" s="113"/>
      <c r="D1357" s="114"/>
      <c r="P1357" s="82"/>
      <c r="Q1357" s="82"/>
      <c r="R1357" s="38"/>
      <c r="S1357" s="38"/>
      <c r="T1357" s="38"/>
      <c r="U1357" s="38"/>
      <c r="V1357" s="38"/>
      <c r="W1357" s="38"/>
      <c r="X1357" s="38"/>
      <c r="Y1357" s="38"/>
      <c r="Z1357" s="38"/>
      <c r="AA1357" s="38"/>
      <c r="AB1357" s="38"/>
      <c r="AC1357" s="38"/>
      <c r="AD1357" s="38"/>
      <c r="AE1357" s="38"/>
      <c r="AF1357" s="38"/>
      <c r="AG1357" s="38"/>
      <c r="AH1357" s="38"/>
    </row>
    <row r="1358" spans="3:34" ht="20.100000000000001" customHeight="1">
      <c r="C1358" s="113"/>
      <c r="D1358" s="114"/>
      <c r="P1358" s="82"/>
      <c r="Q1358" s="82"/>
      <c r="R1358" s="38"/>
      <c r="S1358" s="38"/>
      <c r="T1358" s="38"/>
      <c r="U1358" s="38"/>
      <c r="V1358" s="38"/>
      <c r="W1358" s="38"/>
      <c r="X1358" s="38"/>
      <c r="Y1358" s="38"/>
      <c r="Z1358" s="38"/>
      <c r="AA1358" s="38"/>
      <c r="AB1358" s="38"/>
      <c r="AC1358" s="38"/>
      <c r="AD1358" s="38"/>
      <c r="AE1358" s="38"/>
      <c r="AF1358" s="38"/>
      <c r="AG1358" s="38"/>
      <c r="AH1358" s="38"/>
    </row>
    <row r="1359" spans="3:34" ht="20.100000000000001" customHeight="1">
      <c r="C1359" s="113"/>
      <c r="D1359" s="114"/>
      <c r="P1359" s="82"/>
      <c r="Q1359" s="82"/>
      <c r="R1359" s="38"/>
      <c r="S1359" s="38"/>
      <c r="T1359" s="38"/>
      <c r="U1359" s="38"/>
      <c r="V1359" s="38"/>
      <c r="W1359" s="38"/>
      <c r="X1359" s="38"/>
      <c r="Y1359" s="38"/>
      <c r="Z1359" s="38"/>
      <c r="AA1359" s="38"/>
      <c r="AB1359" s="38"/>
      <c r="AC1359" s="38"/>
      <c r="AD1359" s="38"/>
      <c r="AE1359" s="38"/>
      <c r="AF1359" s="38"/>
      <c r="AG1359" s="38"/>
      <c r="AH1359" s="38"/>
    </row>
    <row r="1360" spans="3:34" ht="20.100000000000001" customHeight="1">
      <c r="C1360" s="113"/>
      <c r="D1360" s="114"/>
      <c r="P1360" s="82"/>
      <c r="Q1360" s="82"/>
      <c r="R1360" s="38"/>
      <c r="S1360" s="38"/>
      <c r="T1360" s="38"/>
      <c r="U1360" s="38"/>
      <c r="V1360" s="38"/>
      <c r="W1360" s="38"/>
      <c r="X1360" s="38"/>
      <c r="Y1360" s="38"/>
      <c r="Z1360" s="38"/>
      <c r="AA1360" s="38"/>
      <c r="AB1360" s="38"/>
      <c r="AC1360" s="38"/>
      <c r="AD1360" s="38"/>
      <c r="AE1360" s="38"/>
      <c r="AF1360" s="38"/>
      <c r="AG1360" s="38"/>
      <c r="AH1360" s="38"/>
    </row>
    <row r="1361" spans="3:34" ht="20.100000000000001" customHeight="1">
      <c r="C1361" s="113"/>
      <c r="D1361" s="114"/>
      <c r="P1361" s="82"/>
      <c r="Q1361" s="82"/>
      <c r="R1361" s="38"/>
      <c r="S1361" s="38"/>
      <c r="T1361" s="38"/>
      <c r="U1361" s="38"/>
      <c r="V1361" s="38"/>
      <c r="W1361" s="38"/>
      <c r="X1361" s="38"/>
      <c r="Y1361" s="38"/>
      <c r="Z1361" s="38"/>
      <c r="AA1361" s="38"/>
      <c r="AB1361" s="38"/>
      <c r="AC1361" s="38"/>
      <c r="AD1361" s="38"/>
      <c r="AE1361" s="38"/>
      <c r="AF1361" s="38"/>
      <c r="AG1361" s="38"/>
      <c r="AH1361" s="38"/>
    </row>
    <row r="1362" spans="3:34" ht="20.100000000000001" customHeight="1">
      <c r="C1362" s="113"/>
      <c r="D1362" s="114"/>
      <c r="P1362" s="82"/>
      <c r="Q1362" s="82"/>
      <c r="R1362" s="38"/>
      <c r="S1362" s="38"/>
      <c r="T1362" s="38"/>
      <c r="U1362" s="38"/>
      <c r="V1362" s="38"/>
      <c r="W1362" s="38"/>
      <c r="X1362" s="38"/>
      <c r="Y1362" s="38"/>
      <c r="Z1362" s="38"/>
      <c r="AA1362" s="38"/>
      <c r="AB1362" s="38"/>
      <c r="AC1362" s="38"/>
      <c r="AD1362" s="38"/>
      <c r="AE1362" s="38"/>
      <c r="AF1362" s="38"/>
      <c r="AG1362" s="38"/>
      <c r="AH1362" s="38"/>
    </row>
    <row r="1363" spans="3:34" ht="20.100000000000001" customHeight="1">
      <c r="C1363" s="113"/>
      <c r="D1363" s="114"/>
      <c r="P1363" s="82"/>
      <c r="Q1363" s="82"/>
      <c r="R1363" s="38"/>
      <c r="S1363" s="38"/>
      <c r="T1363" s="38"/>
      <c r="U1363" s="38"/>
      <c r="V1363" s="38"/>
      <c r="W1363" s="38"/>
      <c r="X1363" s="38"/>
      <c r="Y1363" s="38"/>
      <c r="Z1363" s="38"/>
      <c r="AA1363" s="38"/>
      <c r="AB1363" s="38"/>
      <c r="AC1363" s="38"/>
      <c r="AD1363" s="38"/>
      <c r="AE1363" s="38"/>
      <c r="AF1363" s="38"/>
      <c r="AG1363" s="38"/>
      <c r="AH1363" s="38"/>
    </row>
    <row r="1364" spans="3:34" ht="20.100000000000001" customHeight="1">
      <c r="C1364" s="113"/>
      <c r="D1364" s="114"/>
      <c r="P1364" s="82"/>
      <c r="Q1364" s="82"/>
      <c r="R1364" s="38"/>
      <c r="S1364" s="38"/>
      <c r="T1364" s="38"/>
      <c r="U1364" s="38"/>
      <c r="V1364" s="38"/>
      <c r="W1364" s="38"/>
      <c r="X1364" s="38"/>
      <c r="Y1364" s="38"/>
      <c r="Z1364" s="38"/>
      <c r="AA1364" s="38"/>
      <c r="AB1364" s="38"/>
      <c r="AC1364" s="38"/>
      <c r="AD1364" s="38"/>
      <c r="AE1364" s="38"/>
      <c r="AF1364" s="38"/>
      <c r="AG1364" s="38"/>
      <c r="AH1364" s="38"/>
    </row>
    <row r="1365" spans="3:34" ht="20.100000000000001" customHeight="1">
      <c r="C1365" s="113"/>
      <c r="D1365" s="114"/>
      <c r="P1365" s="82"/>
      <c r="Q1365" s="82"/>
      <c r="R1365" s="38"/>
      <c r="S1365" s="38"/>
      <c r="T1365" s="38"/>
      <c r="U1365" s="38"/>
      <c r="V1365" s="38"/>
      <c r="W1365" s="38"/>
      <c r="X1365" s="38"/>
      <c r="Y1365" s="38"/>
      <c r="Z1365" s="38"/>
      <c r="AA1365" s="38"/>
      <c r="AB1365" s="38"/>
      <c r="AC1365" s="38"/>
      <c r="AD1365" s="38"/>
      <c r="AE1365" s="38"/>
      <c r="AF1365" s="38"/>
      <c r="AG1365" s="38"/>
      <c r="AH1365" s="38"/>
    </row>
    <row r="1366" spans="3:34" ht="20.100000000000001" customHeight="1">
      <c r="C1366" s="113"/>
      <c r="D1366" s="114"/>
      <c r="P1366" s="82"/>
      <c r="Q1366" s="82"/>
      <c r="R1366" s="38"/>
      <c r="S1366" s="38"/>
      <c r="T1366" s="38"/>
      <c r="U1366" s="38"/>
      <c r="V1366" s="38"/>
      <c r="W1366" s="38"/>
      <c r="X1366" s="38"/>
      <c r="Y1366" s="38"/>
      <c r="Z1366" s="38"/>
      <c r="AA1366" s="38"/>
      <c r="AB1366" s="38"/>
      <c r="AC1366" s="38"/>
      <c r="AD1366" s="38"/>
      <c r="AE1366" s="38"/>
      <c r="AF1366" s="38"/>
      <c r="AG1366" s="38"/>
      <c r="AH1366" s="38"/>
    </row>
    <row r="1367" spans="3:34" ht="20.100000000000001" customHeight="1">
      <c r="C1367" s="113"/>
      <c r="D1367" s="114"/>
      <c r="P1367" s="82"/>
      <c r="Q1367" s="82"/>
      <c r="R1367" s="38"/>
      <c r="S1367" s="38"/>
      <c r="T1367" s="38"/>
      <c r="U1367" s="38"/>
      <c r="V1367" s="38"/>
      <c r="W1367" s="38"/>
      <c r="X1367" s="38"/>
      <c r="Y1367" s="38"/>
      <c r="Z1367" s="38"/>
      <c r="AA1367" s="38"/>
      <c r="AB1367" s="38"/>
      <c r="AC1367" s="38"/>
      <c r="AD1367" s="38"/>
      <c r="AE1367" s="38"/>
      <c r="AF1367" s="38"/>
      <c r="AG1367" s="38"/>
      <c r="AH1367" s="38"/>
    </row>
    <row r="1368" spans="3:34" ht="20.100000000000001" customHeight="1">
      <c r="C1368" s="113"/>
      <c r="D1368" s="114"/>
      <c r="P1368" s="82"/>
      <c r="Q1368" s="82"/>
      <c r="R1368" s="38"/>
      <c r="S1368" s="38"/>
      <c r="T1368" s="38"/>
      <c r="U1368" s="38"/>
      <c r="V1368" s="38"/>
      <c r="W1368" s="38"/>
      <c r="X1368" s="38"/>
      <c r="Y1368" s="38"/>
      <c r="Z1368" s="38"/>
      <c r="AA1368" s="38"/>
      <c r="AB1368" s="38"/>
      <c r="AC1368" s="38"/>
      <c r="AD1368" s="38"/>
      <c r="AE1368" s="38"/>
      <c r="AF1368" s="38"/>
      <c r="AG1368" s="38"/>
      <c r="AH1368" s="38"/>
    </row>
    <row r="1369" spans="3:34" ht="20.100000000000001" customHeight="1">
      <c r="C1369" s="113"/>
      <c r="D1369" s="114"/>
      <c r="P1369" s="82"/>
      <c r="Q1369" s="82"/>
      <c r="R1369" s="38"/>
      <c r="S1369" s="38"/>
      <c r="T1369" s="38"/>
      <c r="U1369" s="38"/>
      <c r="V1369" s="38"/>
      <c r="W1369" s="38"/>
      <c r="X1369" s="38"/>
      <c r="Y1369" s="38"/>
      <c r="Z1369" s="38"/>
      <c r="AA1369" s="38"/>
      <c r="AB1369" s="38"/>
      <c r="AC1369" s="38"/>
      <c r="AD1369" s="38"/>
      <c r="AE1369" s="38"/>
      <c r="AF1369" s="38"/>
      <c r="AG1369" s="38"/>
      <c r="AH1369" s="38"/>
    </row>
    <row r="1370" spans="3:34" ht="20.100000000000001" customHeight="1">
      <c r="C1370" s="113"/>
      <c r="D1370" s="114"/>
      <c r="P1370" s="82"/>
      <c r="Q1370" s="82"/>
      <c r="R1370" s="38"/>
      <c r="S1370" s="38"/>
      <c r="T1370" s="38"/>
      <c r="U1370" s="38"/>
      <c r="V1370" s="38"/>
      <c r="W1370" s="38"/>
      <c r="X1370" s="38"/>
      <c r="Y1370" s="38"/>
      <c r="Z1370" s="38"/>
      <c r="AA1370" s="38"/>
      <c r="AB1370" s="38"/>
      <c r="AC1370" s="38"/>
      <c r="AD1370" s="38"/>
      <c r="AE1370" s="38"/>
      <c r="AF1370" s="38"/>
      <c r="AG1370" s="38"/>
      <c r="AH1370" s="38"/>
    </row>
    <row r="1371" spans="3:34" ht="20.100000000000001" customHeight="1">
      <c r="C1371" s="113"/>
      <c r="D1371" s="114"/>
      <c r="P1371" s="82"/>
      <c r="Q1371" s="82"/>
      <c r="R1371" s="38"/>
      <c r="S1371" s="38"/>
      <c r="T1371" s="38"/>
      <c r="U1371" s="38"/>
      <c r="V1371" s="38"/>
      <c r="W1371" s="38"/>
      <c r="X1371" s="38"/>
      <c r="Y1371" s="38"/>
      <c r="Z1371" s="38"/>
      <c r="AA1371" s="38"/>
      <c r="AB1371" s="38"/>
      <c r="AC1371" s="38"/>
      <c r="AD1371" s="38"/>
      <c r="AE1371" s="38"/>
      <c r="AF1371" s="38"/>
      <c r="AG1371" s="38"/>
      <c r="AH1371" s="38"/>
    </row>
    <row r="1372" spans="3:34" ht="20.100000000000001" customHeight="1">
      <c r="C1372" s="113"/>
      <c r="D1372" s="114"/>
      <c r="P1372" s="82"/>
      <c r="Q1372" s="82"/>
      <c r="R1372" s="38"/>
      <c r="S1372" s="38"/>
      <c r="T1372" s="38"/>
      <c r="U1372" s="38"/>
      <c r="V1372" s="38"/>
      <c r="W1372" s="38"/>
      <c r="X1372" s="38"/>
      <c r="Y1372" s="38"/>
      <c r="Z1372" s="38"/>
      <c r="AA1372" s="38"/>
      <c r="AB1372" s="38"/>
      <c r="AC1372" s="38"/>
      <c r="AD1372" s="38"/>
      <c r="AE1372" s="38"/>
      <c r="AF1372" s="38"/>
      <c r="AG1372" s="38"/>
      <c r="AH1372" s="38"/>
    </row>
    <row r="1373" spans="3:34" ht="20.100000000000001" customHeight="1">
      <c r="C1373" s="113"/>
      <c r="D1373" s="114"/>
      <c r="P1373" s="82"/>
      <c r="Q1373" s="82"/>
      <c r="R1373" s="38"/>
      <c r="S1373" s="38"/>
      <c r="T1373" s="38"/>
      <c r="U1373" s="38"/>
      <c r="V1373" s="38"/>
      <c r="W1373" s="38"/>
      <c r="X1373" s="38"/>
      <c r="Y1373" s="38"/>
      <c r="Z1373" s="38"/>
      <c r="AA1373" s="38"/>
      <c r="AB1373" s="38"/>
      <c r="AC1373" s="38"/>
      <c r="AD1373" s="38"/>
      <c r="AE1373" s="38"/>
      <c r="AF1373" s="38"/>
      <c r="AG1373" s="38"/>
      <c r="AH1373" s="38"/>
    </row>
    <row r="1374" spans="3:34" ht="20.100000000000001" customHeight="1">
      <c r="C1374" s="113"/>
      <c r="D1374" s="114"/>
      <c r="P1374" s="82"/>
      <c r="Q1374" s="82"/>
      <c r="R1374" s="38"/>
      <c r="S1374" s="38"/>
      <c r="T1374" s="38"/>
      <c r="U1374" s="38"/>
      <c r="V1374" s="38"/>
      <c r="W1374" s="38"/>
      <c r="X1374" s="38"/>
      <c r="Y1374" s="38"/>
      <c r="Z1374" s="38"/>
      <c r="AA1374" s="38"/>
      <c r="AB1374" s="38"/>
      <c r="AC1374" s="38"/>
      <c r="AD1374" s="38"/>
      <c r="AE1374" s="38"/>
      <c r="AF1374" s="38"/>
      <c r="AG1374" s="38"/>
      <c r="AH1374" s="38"/>
    </row>
    <row r="1375" spans="3:34" ht="20.100000000000001" customHeight="1">
      <c r="C1375" s="113"/>
      <c r="D1375" s="114"/>
      <c r="P1375" s="82"/>
      <c r="Q1375" s="82"/>
      <c r="R1375" s="38"/>
      <c r="S1375" s="38"/>
      <c r="T1375" s="38"/>
      <c r="U1375" s="38"/>
      <c r="V1375" s="38"/>
      <c r="W1375" s="38"/>
      <c r="X1375" s="38"/>
      <c r="Y1375" s="38"/>
      <c r="Z1375" s="38"/>
      <c r="AA1375" s="38"/>
      <c r="AB1375" s="38"/>
      <c r="AC1375" s="38"/>
      <c r="AD1375" s="38"/>
      <c r="AE1375" s="38"/>
      <c r="AF1375" s="38"/>
      <c r="AG1375" s="38"/>
      <c r="AH1375" s="38"/>
    </row>
    <row r="1376" spans="3:34" ht="20.100000000000001" customHeight="1">
      <c r="C1376" s="113"/>
      <c r="D1376" s="114"/>
      <c r="P1376" s="82"/>
      <c r="Q1376" s="82"/>
      <c r="R1376" s="38"/>
      <c r="S1376" s="38"/>
      <c r="T1376" s="38"/>
      <c r="U1376" s="38"/>
      <c r="V1376" s="38"/>
      <c r="W1376" s="38"/>
      <c r="X1376" s="38"/>
      <c r="Y1376" s="38"/>
      <c r="Z1376" s="38"/>
      <c r="AA1376" s="38"/>
      <c r="AB1376" s="38"/>
      <c r="AC1376" s="38"/>
      <c r="AD1376" s="38"/>
      <c r="AE1376" s="38"/>
      <c r="AF1376" s="38"/>
      <c r="AG1376" s="38"/>
      <c r="AH1376" s="38"/>
    </row>
    <row r="1377" spans="3:34" ht="20.100000000000001" customHeight="1">
      <c r="C1377" s="113"/>
      <c r="D1377" s="114"/>
      <c r="P1377" s="82"/>
      <c r="Q1377" s="82"/>
      <c r="R1377" s="38"/>
      <c r="S1377" s="38"/>
      <c r="T1377" s="38"/>
      <c r="U1377" s="38"/>
      <c r="V1377" s="38"/>
      <c r="W1377" s="38"/>
      <c r="X1377" s="38"/>
      <c r="Y1377" s="38"/>
      <c r="Z1377" s="38"/>
      <c r="AA1377" s="38"/>
      <c r="AB1377" s="38"/>
      <c r="AC1377" s="38"/>
      <c r="AD1377" s="38"/>
      <c r="AE1377" s="38"/>
      <c r="AF1377" s="38"/>
      <c r="AG1377" s="38"/>
      <c r="AH1377" s="38"/>
    </row>
    <row r="1378" spans="3:34" ht="20.100000000000001" customHeight="1">
      <c r="C1378" s="113"/>
      <c r="D1378" s="114"/>
      <c r="P1378" s="82"/>
      <c r="Q1378" s="82"/>
      <c r="R1378" s="38"/>
      <c r="S1378" s="38"/>
      <c r="T1378" s="38"/>
      <c r="U1378" s="38"/>
      <c r="V1378" s="38"/>
      <c r="W1378" s="38"/>
      <c r="X1378" s="38"/>
      <c r="Y1378" s="38"/>
      <c r="Z1378" s="38"/>
      <c r="AA1378" s="38"/>
      <c r="AB1378" s="38"/>
      <c r="AC1378" s="38"/>
      <c r="AD1378" s="38"/>
      <c r="AE1378" s="38"/>
      <c r="AF1378" s="38"/>
      <c r="AG1378" s="38"/>
      <c r="AH1378" s="38"/>
    </row>
    <row r="1379" spans="3:34" ht="20.100000000000001" customHeight="1">
      <c r="C1379" s="113"/>
      <c r="D1379" s="114"/>
      <c r="P1379" s="82"/>
      <c r="Q1379" s="82"/>
      <c r="R1379" s="38"/>
      <c r="S1379" s="38"/>
      <c r="T1379" s="38"/>
      <c r="U1379" s="38"/>
      <c r="V1379" s="38"/>
      <c r="W1379" s="38"/>
      <c r="X1379" s="38"/>
      <c r="Y1379" s="38"/>
      <c r="Z1379" s="38"/>
      <c r="AA1379" s="38"/>
      <c r="AB1379" s="38"/>
      <c r="AC1379" s="38"/>
      <c r="AD1379" s="38"/>
      <c r="AE1379" s="38"/>
      <c r="AF1379" s="38"/>
      <c r="AG1379" s="38"/>
      <c r="AH1379" s="38"/>
    </row>
    <row r="1380" spans="3:34" ht="20.100000000000001" customHeight="1">
      <c r="C1380" s="113"/>
      <c r="D1380" s="114"/>
      <c r="P1380" s="82"/>
      <c r="Q1380" s="82"/>
      <c r="R1380" s="38"/>
      <c r="S1380" s="38"/>
      <c r="T1380" s="38"/>
      <c r="U1380" s="38"/>
      <c r="V1380" s="38"/>
      <c r="W1380" s="38"/>
      <c r="X1380" s="38"/>
      <c r="Y1380" s="38"/>
      <c r="Z1380" s="38"/>
      <c r="AA1380" s="38"/>
      <c r="AB1380" s="38"/>
      <c r="AC1380" s="38"/>
      <c r="AD1380" s="38"/>
      <c r="AE1380" s="38"/>
      <c r="AF1380" s="38"/>
      <c r="AG1380" s="38"/>
      <c r="AH1380" s="38"/>
    </row>
    <row r="1381" spans="3:34" ht="20.100000000000001" customHeight="1">
      <c r="C1381" s="113"/>
      <c r="D1381" s="114"/>
      <c r="P1381" s="82"/>
      <c r="Q1381" s="82"/>
      <c r="R1381" s="38"/>
      <c r="S1381" s="38"/>
      <c r="T1381" s="38"/>
      <c r="U1381" s="38"/>
      <c r="V1381" s="38"/>
      <c r="W1381" s="38"/>
      <c r="X1381" s="38"/>
      <c r="Y1381" s="38"/>
      <c r="Z1381" s="38"/>
      <c r="AA1381" s="38"/>
      <c r="AB1381" s="38"/>
      <c r="AC1381" s="38"/>
      <c r="AD1381" s="38"/>
      <c r="AE1381" s="38"/>
      <c r="AF1381" s="38"/>
      <c r="AG1381" s="38"/>
      <c r="AH1381" s="38"/>
    </row>
    <row r="1382" spans="3:34" ht="20.100000000000001" customHeight="1">
      <c r="C1382" s="113"/>
      <c r="D1382" s="114"/>
      <c r="P1382" s="82"/>
      <c r="Q1382" s="82"/>
      <c r="R1382" s="38"/>
      <c r="S1382" s="38"/>
      <c r="T1382" s="38"/>
      <c r="U1382" s="38"/>
      <c r="V1382" s="38"/>
      <c r="W1382" s="38"/>
      <c r="X1382" s="38"/>
      <c r="Y1382" s="38"/>
      <c r="Z1382" s="38"/>
      <c r="AA1382" s="38"/>
      <c r="AB1382" s="38"/>
      <c r="AC1382" s="38"/>
      <c r="AD1382" s="38"/>
      <c r="AE1382" s="38"/>
      <c r="AF1382" s="38"/>
      <c r="AG1382" s="38"/>
      <c r="AH1382" s="38"/>
    </row>
    <row r="1383" spans="3:34" ht="20.100000000000001" customHeight="1">
      <c r="C1383" s="113"/>
      <c r="D1383" s="114"/>
      <c r="P1383" s="82"/>
      <c r="Q1383" s="82"/>
      <c r="R1383" s="38"/>
      <c r="S1383" s="38"/>
      <c r="T1383" s="38"/>
      <c r="U1383" s="38"/>
      <c r="V1383" s="38"/>
      <c r="W1383" s="38"/>
      <c r="X1383" s="38"/>
      <c r="Y1383" s="38"/>
      <c r="Z1383" s="38"/>
      <c r="AA1383" s="38"/>
      <c r="AB1383" s="38"/>
      <c r="AC1383" s="38"/>
      <c r="AD1383" s="38"/>
      <c r="AE1383" s="38"/>
      <c r="AF1383" s="38"/>
      <c r="AG1383" s="38"/>
      <c r="AH1383" s="38"/>
    </row>
    <row r="1384" spans="3:34" ht="20.100000000000001" customHeight="1">
      <c r="C1384" s="113"/>
      <c r="D1384" s="114"/>
      <c r="P1384" s="82"/>
      <c r="Q1384" s="82"/>
      <c r="R1384" s="38"/>
      <c r="S1384" s="38"/>
      <c r="T1384" s="38"/>
      <c r="U1384" s="38"/>
      <c r="V1384" s="38"/>
      <c r="W1384" s="38"/>
      <c r="X1384" s="38"/>
      <c r="Y1384" s="38"/>
      <c r="Z1384" s="38"/>
      <c r="AA1384" s="38"/>
      <c r="AB1384" s="38"/>
      <c r="AC1384" s="38"/>
      <c r="AD1384" s="38"/>
      <c r="AE1384" s="38"/>
      <c r="AF1384" s="38"/>
      <c r="AG1384" s="38"/>
      <c r="AH1384" s="38"/>
    </row>
    <row r="1385" spans="3:34" ht="20.100000000000001" customHeight="1">
      <c r="C1385" s="113"/>
      <c r="D1385" s="114"/>
      <c r="P1385" s="82"/>
      <c r="Q1385" s="82"/>
      <c r="R1385" s="38"/>
      <c r="S1385" s="38"/>
      <c r="T1385" s="38"/>
      <c r="U1385" s="38"/>
      <c r="V1385" s="38"/>
      <c r="W1385" s="38"/>
      <c r="X1385" s="38"/>
      <c r="Y1385" s="38"/>
      <c r="Z1385" s="38"/>
      <c r="AA1385" s="38"/>
      <c r="AB1385" s="38"/>
      <c r="AC1385" s="38"/>
      <c r="AD1385" s="38"/>
      <c r="AE1385" s="38"/>
      <c r="AF1385" s="38"/>
      <c r="AG1385" s="38"/>
      <c r="AH1385" s="38"/>
    </row>
    <row r="1386" spans="3:34" ht="20.100000000000001" customHeight="1">
      <c r="C1386" s="113"/>
      <c r="D1386" s="114"/>
      <c r="P1386" s="82"/>
      <c r="Q1386" s="82"/>
      <c r="R1386" s="38"/>
      <c r="S1386" s="38"/>
      <c r="T1386" s="38"/>
      <c r="U1386" s="38"/>
      <c r="V1386" s="38"/>
      <c r="W1386" s="38"/>
      <c r="X1386" s="38"/>
      <c r="Y1386" s="38"/>
      <c r="Z1386" s="38"/>
      <c r="AA1386" s="38"/>
      <c r="AB1386" s="38"/>
      <c r="AC1386" s="38"/>
      <c r="AD1386" s="38"/>
      <c r="AE1386" s="38"/>
      <c r="AF1386" s="38"/>
      <c r="AG1386" s="38"/>
      <c r="AH1386" s="38"/>
    </row>
    <row r="1387" spans="3:34" ht="20.100000000000001" customHeight="1">
      <c r="C1387" s="113"/>
      <c r="D1387" s="114"/>
      <c r="P1387" s="82"/>
      <c r="Q1387" s="82"/>
      <c r="R1387" s="38"/>
      <c r="S1387" s="38"/>
      <c r="T1387" s="38"/>
      <c r="U1387" s="38"/>
      <c r="V1387" s="38"/>
      <c r="W1387" s="38"/>
      <c r="X1387" s="38"/>
      <c r="Y1387" s="38"/>
      <c r="Z1387" s="38"/>
      <c r="AA1387" s="38"/>
      <c r="AB1387" s="38"/>
      <c r="AC1387" s="38"/>
      <c r="AD1387" s="38"/>
      <c r="AE1387" s="38"/>
      <c r="AF1387" s="38"/>
      <c r="AG1387" s="38"/>
      <c r="AH1387" s="38"/>
    </row>
    <row r="1388" spans="3:34" ht="20.100000000000001" customHeight="1">
      <c r="C1388" s="113"/>
      <c r="D1388" s="114"/>
      <c r="P1388" s="82"/>
      <c r="Q1388" s="82"/>
      <c r="R1388" s="38"/>
      <c r="S1388" s="38"/>
      <c r="T1388" s="38"/>
      <c r="U1388" s="38"/>
      <c r="V1388" s="38"/>
      <c r="W1388" s="38"/>
      <c r="X1388" s="38"/>
      <c r="Y1388" s="38"/>
      <c r="Z1388" s="38"/>
      <c r="AA1388" s="38"/>
      <c r="AB1388" s="38"/>
      <c r="AC1388" s="38"/>
      <c r="AD1388" s="38"/>
      <c r="AE1388" s="38"/>
      <c r="AF1388" s="38"/>
      <c r="AG1388" s="38"/>
      <c r="AH1388" s="38"/>
    </row>
    <row r="1389" spans="3:34" ht="20.100000000000001" customHeight="1">
      <c r="C1389" s="113"/>
      <c r="D1389" s="114"/>
      <c r="P1389" s="82"/>
      <c r="Q1389" s="82"/>
      <c r="R1389" s="38"/>
      <c r="S1389" s="38"/>
      <c r="T1389" s="38"/>
      <c r="U1389" s="38"/>
      <c r="V1389" s="38"/>
      <c r="W1389" s="38"/>
      <c r="X1389" s="38"/>
      <c r="Y1389" s="38"/>
      <c r="Z1389" s="38"/>
      <c r="AA1389" s="38"/>
      <c r="AB1389" s="38"/>
      <c r="AC1389" s="38"/>
      <c r="AD1389" s="38"/>
      <c r="AE1389" s="38"/>
      <c r="AF1389" s="38"/>
      <c r="AG1389" s="38"/>
      <c r="AH1389" s="38"/>
    </row>
    <row r="1390" spans="3:34" ht="20.100000000000001" customHeight="1">
      <c r="C1390" s="113"/>
      <c r="D1390" s="114"/>
      <c r="P1390" s="82"/>
      <c r="Q1390" s="82"/>
      <c r="R1390" s="38"/>
      <c r="S1390" s="38"/>
      <c r="T1390" s="38"/>
      <c r="U1390" s="38"/>
      <c r="V1390" s="38"/>
      <c r="W1390" s="38"/>
      <c r="X1390" s="38"/>
      <c r="Y1390" s="38"/>
      <c r="Z1390" s="38"/>
      <c r="AA1390" s="38"/>
      <c r="AB1390" s="38"/>
      <c r="AC1390" s="38"/>
      <c r="AD1390" s="38"/>
      <c r="AE1390" s="38"/>
      <c r="AF1390" s="38"/>
      <c r="AG1390" s="38"/>
      <c r="AH1390" s="38"/>
    </row>
    <row r="1391" spans="3:34" ht="20.100000000000001" customHeight="1">
      <c r="C1391" s="113"/>
      <c r="D1391" s="114"/>
      <c r="P1391" s="82"/>
      <c r="Q1391" s="82"/>
      <c r="R1391" s="38"/>
      <c r="S1391" s="38"/>
      <c r="T1391" s="38"/>
      <c r="U1391" s="38"/>
      <c r="V1391" s="38"/>
      <c r="W1391" s="38"/>
      <c r="X1391" s="38"/>
      <c r="Y1391" s="38"/>
      <c r="Z1391" s="38"/>
      <c r="AA1391" s="38"/>
      <c r="AB1391" s="38"/>
      <c r="AC1391" s="38"/>
      <c r="AD1391" s="38"/>
      <c r="AE1391" s="38"/>
      <c r="AF1391" s="38"/>
      <c r="AG1391" s="38"/>
      <c r="AH1391" s="38"/>
    </row>
    <row r="1392" spans="3:34" ht="20.100000000000001" customHeight="1">
      <c r="C1392" s="113"/>
      <c r="D1392" s="114"/>
      <c r="P1392" s="82"/>
      <c r="Q1392" s="82"/>
      <c r="R1392" s="38"/>
      <c r="S1392" s="38"/>
      <c r="T1392" s="38"/>
      <c r="U1392" s="38"/>
      <c r="V1392" s="38"/>
      <c r="W1392" s="38"/>
      <c r="X1392" s="38"/>
      <c r="Y1392" s="38"/>
      <c r="Z1392" s="38"/>
      <c r="AA1392" s="38"/>
      <c r="AB1392" s="38"/>
      <c r="AC1392" s="38"/>
      <c r="AD1392" s="38"/>
      <c r="AE1392" s="38"/>
      <c r="AF1392" s="38"/>
      <c r="AG1392" s="38"/>
      <c r="AH1392" s="38"/>
    </row>
    <row r="1393" spans="3:34" ht="20.100000000000001" customHeight="1">
      <c r="C1393" s="113"/>
      <c r="D1393" s="114"/>
      <c r="P1393" s="82"/>
      <c r="Q1393" s="82"/>
      <c r="R1393" s="38"/>
      <c r="S1393" s="38"/>
      <c r="T1393" s="38"/>
      <c r="U1393" s="38"/>
      <c r="V1393" s="38"/>
      <c r="W1393" s="38"/>
      <c r="X1393" s="38"/>
      <c r="Y1393" s="38"/>
      <c r="Z1393" s="38"/>
      <c r="AA1393" s="38"/>
      <c r="AB1393" s="38"/>
      <c r="AC1393" s="38"/>
      <c r="AD1393" s="38"/>
      <c r="AE1393" s="38"/>
      <c r="AF1393" s="38"/>
      <c r="AG1393" s="38"/>
      <c r="AH1393" s="38"/>
    </row>
    <row r="1394" spans="3:34" ht="20.100000000000001" customHeight="1">
      <c r="C1394" s="113"/>
      <c r="D1394" s="114"/>
      <c r="P1394" s="82"/>
      <c r="Q1394" s="82"/>
      <c r="R1394" s="38"/>
      <c r="S1394" s="38"/>
      <c r="T1394" s="38"/>
      <c r="U1394" s="38"/>
      <c r="V1394" s="38"/>
      <c r="W1394" s="38"/>
      <c r="X1394" s="38"/>
      <c r="Y1394" s="38"/>
      <c r="Z1394" s="38"/>
      <c r="AA1394" s="38"/>
      <c r="AB1394" s="38"/>
      <c r="AC1394" s="38"/>
      <c r="AD1394" s="38"/>
      <c r="AE1394" s="38"/>
      <c r="AF1394" s="38"/>
      <c r="AG1394" s="38"/>
      <c r="AH1394" s="38"/>
    </row>
    <row r="1395" spans="3:34" ht="20.100000000000001" customHeight="1">
      <c r="C1395" s="113"/>
      <c r="D1395" s="114"/>
      <c r="P1395" s="82"/>
      <c r="Q1395" s="82"/>
      <c r="R1395" s="38"/>
      <c r="S1395" s="38"/>
      <c r="T1395" s="38"/>
      <c r="U1395" s="38"/>
      <c r="V1395" s="38"/>
      <c r="W1395" s="38"/>
      <c r="X1395" s="38"/>
      <c r="Y1395" s="38"/>
      <c r="Z1395" s="38"/>
      <c r="AA1395" s="38"/>
      <c r="AB1395" s="38"/>
      <c r="AC1395" s="38"/>
      <c r="AD1395" s="38"/>
      <c r="AE1395" s="38"/>
      <c r="AF1395" s="38"/>
      <c r="AG1395" s="38"/>
      <c r="AH1395" s="38"/>
    </row>
    <row r="1396" spans="3:34" ht="20.100000000000001" customHeight="1">
      <c r="C1396" s="113"/>
      <c r="D1396" s="114"/>
      <c r="P1396" s="82"/>
      <c r="Q1396" s="82"/>
      <c r="R1396" s="38"/>
      <c r="S1396" s="38"/>
      <c r="T1396" s="38"/>
      <c r="U1396" s="38"/>
      <c r="V1396" s="38"/>
      <c r="W1396" s="38"/>
      <c r="X1396" s="38"/>
      <c r="Y1396" s="38"/>
      <c r="Z1396" s="38"/>
      <c r="AA1396" s="38"/>
      <c r="AB1396" s="38"/>
      <c r="AC1396" s="38"/>
      <c r="AD1396" s="38"/>
      <c r="AE1396" s="38"/>
      <c r="AF1396" s="38"/>
      <c r="AG1396" s="38"/>
      <c r="AH1396" s="38"/>
    </row>
    <row r="1397" spans="3:34" ht="20.100000000000001" customHeight="1">
      <c r="C1397" s="113"/>
      <c r="D1397" s="114"/>
      <c r="P1397" s="82"/>
      <c r="Q1397" s="82"/>
      <c r="R1397" s="38"/>
      <c r="S1397" s="38"/>
      <c r="T1397" s="38"/>
      <c r="U1397" s="38"/>
      <c r="V1397" s="38"/>
      <c r="W1397" s="38"/>
      <c r="X1397" s="38"/>
      <c r="Y1397" s="38"/>
      <c r="Z1397" s="38"/>
      <c r="AA1397" s="38"/>
      <c r="AB1397" s="38"/>
      <c r="AC1397" s="38"/>
      <c r="AD1397" s="38"/>
      <c r="AE1397" s="38"/>
      <c r="AF1397" s="38"/>
      <c r="AG1397" s="38"/>
      <c r="AH1397" s="38"/>
    </row>
    <row r="1398" spans="3:34" ht="20.100000000000001" customHeight="1">
      <c r="C1398" s="113"/>
      <c r="D1398" s="114"/>
      <c r="P1398" s="82"/>
      <c r="Q1398" s="82"/>
      <c r="R1398" s="38"/>
      <c r="S1398" s="38"/>
      <c r="T1398" s="38"/>
      <c r="U1398" s="38"/>
      <c r="V1398" s="38"/>
      <c r="W1398" s="38"/>
      <c r="X1398" s="38"/>
      <c r="Y1398" s="38"/>
      <c r="Z1398" s="38"/>
      <c r="AA1398" s="38"/>
      <c r="AB1398" s="38"/>
      <c r="AC1398" s="38"/>
      <c r="AD1398" s="38"/>
      <c r="AE1398" s="38"/>
      <c r="AF1398" s="38"/>
      <c r="AG1398" s="38"/>
      <c r="AH1398" s="38"/>
    </row>
    <row r="1399" spans="3:34" ht="20.100000000000001" customHeight="1">
      <c r="C1399" s="113"/>
      <c r="D1399" s="114"/>
      <c r="P1399" s="82"/>
      <c r="Q1399" s="82"/>
      <c r="R1399" s="38"/>
      <c r="S1399" s="38"/>
      <c r="T1399" s="38"/>
      <c r="U1399" s="38"/>
      <c r="V1399" s="38"/>
      <c r="W1399" s="38"/>
      <c r="X1399" s="38"/>
      <c r="Y1399" s="38"/>
      <c r="Z1399" s="38"/>
      <c r="AA1399" s="38"/>
      <c r="AB1399" s="38"/>
      <c r="AC1399" s="38"/>
      <c r="AD1399" s="38"/>
      <c r="AE1399" s="38"/>
      <c r="AF1399" s="38"/>
      <c r="AG1399" s="38"/>
      <c r="AH1399" s="38"/>
    </row>
    <row r="1400" spans="3:34" ht="20.100000000000001" customHeight="1">
      <c r="C1400" s="113"/>
      <c r="D1400" s="114"/>
      <c r="P1400" s="82"/>
      <c r="Q1400" s="82"/>
      <c r="R1400" s="38"/>
      <c r="S1400" s="38"/>
      <c r="T1400" s="38"/>
      <c r="U1400" s="38"/>
      <c r="V1400" s="38"/>
      <c r="W1400" s="38"/>
      <c r="X1400" s="38"/>
      <c r="Y1400" s="38"/>
      <c r="Z1400" s="38"/>
      <c r="AA1400" s="38"/>
      <c r="AB1400" s="38"/>
      <c r="AC1400" s="38"/>
      <c r="AD1400" s="38"/>
      <c r="AE1400" s="38"/>
      <c r="AF1400" s="38"/>
      <c r="AG1400" s="38"/>
      <c r="AH1400" s="38"/>
    </row>
    <row r="1401" spans="3:34" ht="20.100000000000001" customHeight="1">
      <c r="C1401" s="113"/>
      <c r="D1401" s="114"/>
      <c r="P1401" s="82"/>
      <c r="Q1401" s="82"/>
      <c r="R1401" s="38"/>
      <c r="S1401" s="38"/>
      <c r="T1401" s="38"/>
      <c r="U1401" s="38"/>
      <c r="V1401" s="38"/>
      <c r="W1401" s="38"/>
      <c r="X1401" s="38"/>
      <c r="Y1401" s="38"/>
      <c r="Z1401" s="38"/>
      <c r="AA1401" s="38"/>
      <c r="AB1401" s="38"/>
      <c r="AC1401" s="38"/>
      <c r="AD1401" s="38"/>
      <c r="AE1401" s="38"/>
      <c r="AF1401" s="38"/>
      <c r="AG1401" s="38"/>
      <c r="AH1401" s="38"/>
    </row>
    <row r="1402" spans="3:34" ht="20.100000000000001" customHeight="1">
      <c r="C1402" s="113"/>
      <c r="D1402" s="114"/>
      <c r="P1402" s="82"/>
      <c r="Q1402" s="82"/>
      <c r="R1402" s="38"/>
      <c r="S1402" s="38"/>
      <c r="T1402" s="38"/>
      <c r="U1402" s="38"/>
      <c r="V1402" s="38"/>
      <c r="W1402" s="38"/>
      <c r="X1402" s="38"/>
      <c r="Y1402" s="38"/>
      <c r="Z1402" s="38"/>
      <c r="AA1402" s="38"/>
      <c r="AB1402" s="38"/>
      <c r="AC1402" s="38"/>
      <c r="AD1402" s="38"/>
      <c r="AE1402" s="38"/>
      <c r="AF1402" s="38"/>
      <c r="AG1402" s="38"/>
      <c r="AH1402" s="38"/>
    </row>
    <row r="1403" spans="3:34" ht="20.100000000000001" customHeight="1">
      <c r="C1403" s="113"/>
      <c r="D1403" s="114"/>
      <c r="P1403" s="82"/>
      <c r="Q1403" s="82"/>
      <c r="R1403" s="38"/>
      <c r="S1403" s="38"/>
      <c r="T1403" s="38"/>
      <c r="U1403" s="38"/>
      <c r="V1403" s="38"/>
      <c r="W1403" s="38"/>
      <c r="X1403" s="38"/>
      <c r="Y1403" s="38"/>
      <c r="Z1403" s="38"/>
      <c r="AA1403" s="38"/>
      <c r="AB1403" s="38"/>
      <c r="AC1403" s="38"/>
      <c r="AD1403" s="38"/>
      <c r="AE1403" s="38"/>
      <c r="AF1403" s="38"/>
      <c r="AG1403" s="38"/>
      <c r="AH1403" s="38"/>
    </row>
    <row r="1404" spans="3:34" ht="20.100000000000001" customHeight="1">
      <c r="C1404" s="113"/>
      <c r="D1404" s="114"/>
      <c r="P1404" s="82"/>
      <c r="Q1404" s="82"/>
      <c r="R1404" s="38"/>
      <c r="S1404" s="38"/>
      <c r="T1404" s="38"/>
      <c r="U1404" s="38"/>
      <c r="V1404" s="38"/>
      <c r="W1404" s="38"/>
      <c r="X1404" s="38"/>
      <c r="Y1404" s="38"/>
      <c r="Z1404" s="38"/>
      <c r="AA1404" s="38"/>
      <c r="AB1404" s="38"/>
      <c r="AC1404" s="38"/>
      <c r="AD1404" s="38"/>
      <c r="AE1404" s="38"/>
      <c r="AF1404" s="38"/>
      <c r="AG1404" s="38"/>
      <c r="AH1404" s="38"/>
    </row>
    <row r="1405" spans="3:34" ht="20.100000000000001" customHeight="1">
      <c r="C1405" s="113"/>
      <c r="D1405" s="114"/>
      <c r="P1405" s="82"/>
      <c r="Q1405" s="82"/>
      <c r="R1405" s="38"/>
      <c r="S1405" s="38"/>
      <c r="T1405" s="38"/>
      <c r="U1405" s="38"/>
      <c r="V1405" s="38"/>
      <c r="W1405" s="38"/>
      <c r="X1405" s="38"/>
      <c r="Y1405" s="38"/>
      <c r="Z1405" s="38"/>
      <c r="AA1405" s="38"/>
      <c r="AB1405" s="38"/>
      <c r="AC1405" s="38"/>
      <c r="AD1405" s="38"/>
      <c r="AE1405" s="38"/>
      <c r="AF1405" s="38"/>
      <c r="AG1405" s="38"/>
      <c r="AH1405" s="38"/>
    </row>
    <row r="1406" spans="3:34" ht="20.100000000000001" customHeight="1">
      <c r="C1406" s="113"/>
      <c r="D1406" s="114"/>
      <c r="P1406" s="82"/>
      <c r="Q1406" s="82"/>
      <c r="R1406" s="38"/>
      <c r="S1406" s="38"/>
      <c r="T1406" s="38"/>
      <c r="U1406" s="38"/>
      <c r="V1406" s="38"/>
      <c r="W1406" s="38"/>
      <c r="X1406" s="38"/>
      <c r="Y1406" s="38"/>
      <c r="Z1406" s="38"/>
      <c r="AA1406" s="38"/>
      <c r="AB1406" s="38"/>
      <c r="AC1406" s="38"/>
      <c r="AD1406" s="38"/>
      <c r="AE1406" s="38"/>
      <c r="AF1406" s="38"/>
      <c r="AG1406" s="38"/>
      <c r="AH1406" s="38"/>
    </row>
    <row r="1407" spans="3:34" ht="20.100000000000001" customHeight="1">
      <c r="C1407" s="113"/>
      <c r="D1407" s="114"/>
      <c r="P1407" s="82"/>
      <c r="Q1407" s="82"/>
      <c r="R1407" s="38"/>
      <c r="S1407" s="38"/>
      <c r="T1407" s="38"/>
      <c r="U1407" s="38"/>
      <c r="V1407" s="38"/>
      <c r="W1407" s="38"/>
      <c r="X1407" s="38"/>
      <c r="Y1407" s="38"/>
      <c r="Z1407" s="38"/>
      <c r="AA1407" s="38"/>
      <c r="AB1407" s="38"/>
      <c r="AC1407" s="38"/>
      <c r="AD1407" s="38"/>
      <c r="AE1407" s="38"/>
      <c r="AF1407" s="38"/>
      <c r="AG1407" s="38"/>
      <c r="AH1407" s="38"/>
    </row>
    <row r="1408" spans="3:34" ht="20.100000000000001" customHeight="1">
      <c r="C1408" s="113"/>
      <c r="D1408" s="114"/>
      <c r="P1408" s="82"/>
      <c r="Q1408" s="82"/>
      <c r="R1408" s="38"/>
      <c r="S1408" s="38"/>
      <c r="T1408" s="38"/>
      <c r="U1408" s="38"/>
      <c r="V1408" s="38"/>
      <c r="W1408" s="38"/>
      <c r="X1408" s="38"/>
      <c r="Y1408" s="38"/>
      <c r="Z1408" s="38"/>
      <c r="AA1408" s="38"/>
      <c r="AB1408" s="38"/>
      <c r="AC1408" s="38"/>
      <c r="AD1408" s="38"/>
      <c r="AE1408" s="38"/>
      <c r="AF1408" s="38"/>
      <c r="AG1408" s="38"/>
      <c r="AH1408" s="38"/>
    </row>
    <row r="1409" spans="3:34" ht="20.100000000000001" customHeight="1">
      <c r="C1409" s="113"/>
      <c r="D1409" s="114"/>
      <c r="P1409" s="82"/>
      <c r="Q1409" s="82"/>
      <c r="R1409" s="38"/>
      <c r="S1409" s="38"/>
      <c r="T1409" s="38"/>
      <c r="U1409" s="38"/>
      <c r="V1409" s="38"/>
      <c r="W1409" s="38"/>
      <c r="X1409" s="38"/>
      <c r="Y1409" s="38"/>
      <c r="Z1409" s="38"/>
      <c r="AA1409" s="38"/>
      <c r="AB1409" s="38"/>
      <c r="AC1409" s="38"/>
      <c r="AD1409" s="38"/>
      <c r="AE1409" s="38"/>
      <c r="AF1409" s="38"/>
      <c r="AG1409" s="38"/>
      <c r="AH1409" s="38"/>
    </row>
    <row r="1410" spans="3:34" ht="20.100000000000001" customHeight="1">
      <c r="C1410" s="113"/>
      <c r="D1410" s="114"/>
      <c r="P1410" s="82"/>
      <c r="Q1410" s="82"/>
      <c r="R1410" s="38"/>
      <c r="S1410" s="38"/>
      <c r="T1410" s="38"/>
      <c r="U1410" s="38"/>
      <c r="V1410" s="38"/>
      <c r="W1410" s="38"/>
      <c r="X1410" s="38"/>
      <c r="Y1410" s="38"/>
      <c r="Z1410" s="38"/>
      <c r="AA1410" s="38"/>
      <c r="AB1410" s="38"/>
      <c r="AC1410" s="38"/>
      <c r="AD1410" s="38"/>
      <c r="AE1410" s="38"/>
      <c r="AF1410" s="38"/>
      <c r="AG1410" s="38"/>
      <c r="AH1410" s="38"/>
    </row>
    <row r="1411" spans="3:34" ht="20.100000000000001" customHeight="1">
      <c r="C1411" s="113"/>
      <c r="D1411" s="114"/>
      <c r="P1411" s="82"/>
      <c r="Q1411" s="82"/>
      <c r="R1411" s="38"/>
      <c r="S1411" s="38"/>
      <c r="T1411" s="38"/>
      <c r="U1411" s="38"/>
      <c r="V1411" s="38"/>
      <c r="W1411" s="38"/>
      <c r="X1411" s="38"/>
      <c r="Y1411" s="38"/>
      <c r="Z1411" s="38"/>
      <c r="AA1411" s="38"/>
      <c r="AB1411" s="38"/>
      <c r="AC1411" s="38"/>
      <c r="AD1411" s="38"/>
      <c r="AE1411" s="38"/>
      <c r="AF1411" s="38"/>
      <c r="AG1411" s="38"/>
      <c r="AH1411" s="38"/>
    </row>
    <row r="1412" spans="3:34" ht="20.100000000000001" customHeight="1">
      <c r="C1412" s="113"/>
      <c r="D1412" s="114"/>
      <c r="P1412" s="82"/>
      <c r="Q1412" s="82"/>
      <c r="R1412" s="38"/>
      <c r="S1412" s="38"/>
      <c r="T1412" s="38"/>
      <c r="U1412" s="38"/>
      <c r="V1412" s="38"/>
      <c r="W1412" s="38"/>
      <c r="X1412" s="38"/>
      <c r="Y1412" s="38"/>
      <c r="Z1412" s="38"/>
      <c r="AA1412" s="38"/>
      <c r="AB1412" s="38"/>
      <c r="AC1412" s="38"/>
      <c r="AD1412" s="38"/>
      <c r="AE1412" s="38"/>
      <c r="AF1412" s="38"/>
      <c r="AG1412" s="38"/>
      <c r="AH1412" s="38"/>
    </row>
    <row r="1413" spans="3:34" ht="20.100000000000001" customHeight="1">
      <c r="C1413" s="113"/>
      <c r="D1413" s="114"/>
      <c r="P1413" s="82"/>
      <c r="Q1413" s="82"/>
      <c r="R1413" s="38"/>
      <c r="S1413" s="38"/>
      <c r="T1413" s="38"/>
      <c r="U1413" s="38"/>
      <c r="V1413" s="38"/>
      <c r="W1413" s="38"/>
      <c r="X1413" s="38"/>
      <c r="Y1413" s="38"/>
      <c r="Z1413" s="38"/>
      <c r="AA1413" s="38"/>
      <c r="AB1413" s="38"/>
      <c r="AC1413" s="38"/>
      <c r="AD1413" s="38"/>
      <c r="AE1413" s="38"/>
      <c r="AF1413" s="38"/>
      <c r="AG1413" s="38"/>
      <c r="AH1413" s="38"/>
    </row>
    <row r="1414" spans="3:34" ht="20.100000000000001" customHeight="1">
      <c r="C1414" s="113"/>
      <c r="D1414" s="114"/>
      <c r="P1414" s="82"/>
      <c r="Q1414" s="82"/>
      <c r="R1414" s="38"/>
      <c r="S1414" s="38"/>
      <c r="T1414" s="38"/>
      <c r="U1414" s="38"/>
      <c r="V1414" s="38"/>
      <c r="W1414" s="38"/>
      <c r="X1414" s="38"/>
      <c r="Y1414" s="38"/>
      <c r="Z1414" s="38"/>
      <c r="AA1414" s="38"/>
      <c r="AB1414" s="38"/>
      <c r="AC1414" s="38"/>
      <c r="AD1414" s="38"/>
      <c r="AE1414" s="38"/>
      <c r="AF1414" s="38"/>
      <c r="AG1414" s="38"/>
      <c r="AH1414" s="38"/>
    </row>
    <row r="1415" spans="3:34" ht="20.100000000000001" customHeight="1">
      <c r="C1415" s="113"/>
      <c r="D1415" s="114"/>
      <c r="P1415" s="82"/>
      <c r="Q1415" s="82"/>
      <c r="R1415" s="38"/>
      <c r="S1415" s="38"/>
      <c r="T1415" s="38"/>
      <c r="U1415" s="38"/>
      <c r="V1415" s="38"/>
      <c r="W1415" s="38"/>
      <c r="X1415" s="38"/>
      <c r="Y1415" s="38"/>
      <c r="Z1415" s="38"/>
      <c r="AA1415" s="38"/>
      <c r="AB1415" s="38"/>
      <c r="AC1415" s="38"/>
      <c r="AD1415" s="38"/>
      <c r="AE1415" s="38"/>
      <c r="AF1415" s="38"/>
      <c r="AG1415" s="38"/>
      <c r="AH1415" s="38"/>
    </row>
    <row r="1416" spans="3:34" ht="20.100000000000001" customHeight="1">
      <c r="C1416" s="113"/>
      <c r="D1416" s="114"/>
      <c r="P1416" s="82"/>
      <c r="Q1416" s="82"/>
      <c r="R1416" s="38"/>
      <c r="S1416" s="38"/>
      <c r="T1416" s="38"/>
      <c r="U1416" s="38"/>
      <c r="V1416" s="38"/>
      <c r="W1416" s="38"/>
      <c r="X1416" s="38"/>
      <c r="Y1416" s="38"/>
      <c r="Z1416" s="38"/>
      <c r="AA1416" s="38"/>
      <c r="AB1416" s="38"/>
      <c r="AC1416" s="38"/>
      <c r="AD1416" s="38"/>
      <c r="AE1416" s="38"/>
      <c r="AF1416" s="38"/>
      <c r="AG1416" s="38"/>
      <c r="AH1416" s="38"/>
    </row>
    <row r="1417" spans="3:34" ht="20.100000000000001" customHeight="1">
      <c r="C1417" s="113"/>
      <c r="D1417" s="114"/>
      <c r="P1417" s="82"/>
      <c r="Q1417" s="82"/>
      <c r="R1417" s="38"/>
      <c r="S1417" s="38"/>
      <c r="T1417" s="38"/>
      <c r="U1417" s="38"/>
      <c r="V1417" s="38"/>
      <c r="W1417" s="38"/>
      <c r="X1417" s="38"/>
      <c r="Y1417" s="38"/>
      <c r="Z1417" s="38"/>
      <c r="AA1417" s="38"/>
      <c r="AB1417" s="38"/>
      <c r="AC1417" s="38"/>
      <c r="AD1417" s="38"/>
      <c r="AE1417" s="38"/>
      <c r="AF1417" s="38"/>
      <c r="AG1417" s="38"/>
      <c r="AH1417" s="38"/>
    </row>
    <row r="1418" spans="3:34" ht="20.100000000000001" customHeight="1">
      <c r="C1418" s="113"/>
      <c r="D1418" s="114"/>
      <c r="P1418" s="82"/>
      <c r="Q1418" s="82"/>
      <c r="R1418" s="38"/>
      <c r="S1418" s="38"/>
      <c r="T1418" s="38"/>
      <c r="U1418" s="38"/>
      <c r="V1418" s="38"/>
      <c r="W1418" s="38"/>
      <c r="X1418" s="38"/>
      <c r="Y1418" s="38"/>
      <c r="Z1418" s="38"/>
      <c r="AA1418" s="38"/>
      <c r="AB1418" s="38"/>
      <c r="AC1418" s="38"/>
      <c r="AD1418" s="38"/>
      <c r="AE1418" s="38"/>
      <c r="AF1418" s="38"/>
      <c r="AG1418" s="38"/>
      <c r="AH1418" s="38"/>
    </row>
    <row r="1419" spans="3:34" ht="20.100000000000001" customHeight="1">
      <c r="C1419" s="113"/>
      <c r="D1419" s="114"/>
      <c r="P1419" s="82"/>
      <c r="Q1419" s="82"/>
      <c r="R1419" s="38"/>
      <c r="S1419" s="38"/>
      <c r="T1419" s="38"/>
      <c r="U1419" s="38"/>
      <c r="V1419" s="38"/>
      <c r="W1419" s="38"/>
      <c r="X1419" s="38"/>
      <c r="Y1419" s="38"/>
      <c r="Z1419" s="38"/>
      <c r="AA1419" s="38"/>
      <c r="AB1419" s="38"/>
      <c r="AC1419" s="38"/>
      <c r="AD1419" s="38"/>
      <c r="AE1419" s="38"/>
      <c r="AF1419" s="38"/>
      <c r="AG1419" s="38"/>
      <c r="AH1419" s="38"/>
    </row>
    <row r="1420" spans="3:34" ht="20.100000000000001" customHeight="1">
      <c r="C1420" s="113"/>
      <c r="D1420" s="114"/>
      <c r="P1420" s="82"/>
      <c r="Q1420" s="82"/>
      <c r="R1420" s="38"/>
      <c r="S1420" s="38"/>
      <c r="T1420" s="38"/>
      <c r="U1420" s="38"/>
      <c r="V1420" s="38"/>
      <c r="W1420" s="38"/>
      <c r="X1420" s="38"/>
      <c r="Y1420" s="38"/>
      <c r="Z1420" s="38"/>
      <c r="AA1420" s="38"/>
      <c r="AB1420" s="38"/>
      <c r="AC1420" s="38"/>
      <c r="AD1420" s="38"/>
      <c r="AE1420" s="38"/>
      <c r="AF1420" s="38"/>
      <c r="AG1420" s="38"/>
      <c r="AH1420" s="38"/>
    </row>
    <row r="1421" spans="3:34" ht="20.100000000000001" customHeight="1">
      <c r="C1421" s="113"/>
      <c r="D1421" s="114"/>
      <c r="P1421" s="82"/>
      <c r="Q1421" s="82"/>
      <c r="R1421" s="38"/>
      <c r="S1421" s="38"/>
      <c r="T1421" s="38"/>
      <c r="U1421" s="38"/>
      <c r="V1421" s="38"/>
      <c r="W1421" s="38"/>
      <c r="X1421" s="38"/>
      <c r="Y1421" s="38"/>
      <c r="Z1421" s="38"/>
      <c r="AA1421" s="38"/>
      <c r="AB1421" s="38"/>
      <c r="AC1421" s="38"/>
      <c r="AD1421" s="38"/>
      <c r="AE1421" s="38"/>
      <c r="AF1421" s="38"/>
      <c r="AG1421" s="38"/>
      <c r="AH1421" s="38"/>
    </row>
    <row r="1422" spans="3:34" ht="20.100000000000001" customHeight="1">
      <c r="C1422" s="113"/>
      <c r="D1422" s="114"/>
      <c r="P1422" s="82"/>
      <c r="Q1422" s="82"/>
      <c r="R1422" s="38"/>
      <c r="S1422" s="38"/>
      <c r="T1422" s="38"/>
      <c r="U1422" s="38"/>
      <c r="V1422" s="38"/>
      <c r="W1422" s="38"/>
      <c r="X1422" s="38"/>
      <c r="Y1422" s="38"/>
      <c r="Z1422" s="38"/>
      <c r="AA1422" s="38"/>
      <c r="AB1422" s="38"/>
      <c r="AC1422" s="38"/>
      <c r="AD1422" s="38"/>
      <c r="AE1422" s="38"/>
      <c r="AF1422" s="38"/>
      <c r="AG1422" s="38"/>
      <c r="AH1422" s="38"/>
    </row>
    <row r="1423" spans="3:34" ht="20.100000000000001" customHeight="1">
      <c r="C1423" s="113"/>
      <c r="D1423" s="114"/>
      <c r="P1423" s="82"/>
      <c r="Q1423" s="82"/>
      <c r="R1423" s="38"/>
      <c r="S1423" s="38"/>
      <c r="T1423" s="38"/>
      <c r="U1423" s="38"/>
      <c r="V1423" s="38"/>
      <c r="W1423" s="38"/>
      <c r="X1423" s="38"/>
      <c r="Y1423" s="38"/>
      <c r="Z1423" s="38"/>
      <c r="AA1423" s="38"/>
      <c r="AB1423" s="38"/>
      <c r="AC1423" s="38"/>
      <c r="AD1423" s="38"/>
      <c r="AE1423" s="38"/>
      <c r="AF1423" s="38"/>
      <c r="AG1423" s="38"/>
      <c r="AH1423" s="38"/>
    </row>
    <row r="1424" spans="3:34" ht="20.100000000000001" customHeight="1">
      <c r="C1424" s="113"/>
      <c r="D1424" s="114"/>
      <c r="P1424" s="82"/>
      <c r="Q1424" s="82"/>
      <c r="R1424" s="38"/>
      <c r="S1424" s="38"/>
      <c r="T1424" s="38"/>
      <c r="U1424" s="38"/>
      <c r="V1424" s="38"/>
      <c r="W1424" s="38"/>
      <c r="X1424" s="38"/>
      <c r="Y1424" s="38"/>
      <c r="Z1424" s="38"/>
      <c r="AA1424" s="38"/>
      <c r="AB1424" s="38"/>
      <c r="AC1424" s="38"/>
      <c r="AD1424" s="38"/>
      <c r="AE1424" s="38"/>
      <c r="AF1424" s="38"/>
      <c r="AG1424" s="38"/>
      <c r="AH1424" s="38"/>
    </row>
    <row r="1425" spans="3:34" ht="20.100000000000001" customHeight="1">
      <c r="C1425" s="113"/>
      <c r="D1425" s="114"/>
      <c r="P1425" s="82"/>
      <c r="Q1425" s="82"/>
      <c r="R1425" s="38"/>
      <c r="S1425" s="38"/>
      <c r="T1425" s="38"/>
      <c r="U1425" s="38"/>
      <c r="V1425" s="38"/>
      <c r="W1425" s="38"/>
      <c r="X1425" s="38"/>
      <c r="Y1425" s="38"/>
      <c r="Z1425" s="38"/>
      <c r="AA1425" s="38"/>
      <c r="AB1425" s="38"/>
      <c r="AC1425" s="38"/>
      <c r="AD1425" s="38"/>
      <c r="AE1425" s="38"/>
      <c r="AF1425" s="38"/>
      <c r="AG1425" s="38"/>
      <c r="AH1425" s="38"/>
    </row>
    <row r="1426" spans="3:34" ht="20.100000000000001" customHeight="1">
      <c r="C1426" s="113"/>
      <c r="D1426" s="114"/>
      <c r="P1426" s="82"/>
      <c r="Q1426" s="82"/>
      <c r="R1426" s="38"/>
      <c r="S1426" s="38"/>
      <c r="T1426" s="38"/>
      <c r="U1426" s="38"/>
      <c r="V1426" s="38"/>
      <c r="W1426" s="38"/>
      <c r="X1426" s="38"/>
      <c r="Y1426" s="38"/>
      <c r="Z1426" s="38"/>
      <c r="AA1426" s="38"/>
      <c r="AB1426" s="38"/>
      <c r="AC1426" s="38"/>
      <c r="AD1426" s="38"/>
      <c r="AE1426" s="38"/>
      <c r="AF1426" s="38"/>
      <c r="AG1426" s="38"/>
      <c r="AH1426" s="38"/>
    </row>
    <row r="1427" spans="3:34" ht="20.100000000000001" customHeight="1">
      <c r="C1427" s="113"/>
      <c r="D1427" s="114"/>
      <c r="P1427" s="82"/>
      <c r="Q1427" s="82"/>
      <c r="R1427" s="38"/>
      <c r="S1427" s="38"/>
      <c r="T1427" s="38"/>
      <c r="U1427" s="38"/>
      <c r="V1427" s="38"/>
      <c r="W1427" s="38"/>
      <c r="X1427" s="38"/>
      <c r="Y1427" s="38"/>
      <c r="Z1427" s="38"/>
      <c r="AA1427" s="38"/>
      <c r="AB1427" s="38"/>
      <c r="AC1427" s="38"/>
      <c r="AD1427" s="38"/>
      <c r="AE1427" s="38"/>
      <c r="AF1427" s="38"/>
      <c r="AG1427" s="38"/>
      <c r="AH1427" s="38"/>
    </row>
    <row r="1428" spans="3:34" ht="20.100000000000001" customHeight="1">
      <c r="C1428" s="113"/>
      <c r="D1428" s="114"/>
      <c r="P1428" s="82"/>
      <c r="Q1428" s="82"/>
      <c r="R1428" s="38"/>
      <c r="S1428" s="38"/>
      <c r="T1428" s="38"/>
      <c r="U1428" s="38"/>
      <c r="V1428" s="38"/>
      <c r="W1428" s="38"/>
      <c r="X1428" s="38"/>
      <c r="Y1428" s="38"/>
      <c r="Z1428" s="38"/>
      <c r="AA1428" s="38"/>
      <c r="AB1428" s="38"/>
      <c r="AC1428" s="38"/>
      <c r="AD1428" s="38"/>
      <c r="AE1428" s="38"/>
      <c r="AF1428" s="38"/>
      <c r="AG1428" s="38"/>
      <c r="AH1428" s="38"/>
    </row>
    <row r="1429" spans="3:34" ht="20.100000000000001" customHeight="1">
      <c r="C1429" s="113"/>
      <c r="D1429" s="114"/>
      <c r="P1429" s="82"/>
      <c r="Q1429" s="82"/>
      <c r="R1429" s="38"/>
      <c r="S1429" s="38"/>
      <c r="T1429" s="38"/>
      <c r="U1429" s="38"/>
      <c r="V1429" s="38"/>
      <c r="W1429" s="38"/>
      <c r="X1429" s="38"/>
      <c r="Y1429" s="38"/>
      <c r="Z1429" s="38"/>
      <c r="AA1429" s="38"/>
      <c r="AB1429" s="38"/>
      <c r="AC1429" s="38"/>
      <c r="AD1429" s="38"/>
      <c r="AE1429" s="38"/>
      <c r="AF1429" s="38"/>
      <c r="AG1429" s="38"/>
      <c r="AH1429" s="38"/>
    </row>
    <row r="1430" spans="3:34" ht="20.100000000000001" customHeight="1">
      <c r="C1430" s="113"/>
      <c r="D1430" s="114"/>
      <c r="P1430" s="82"/>
      <c r="Q1430" s="82"/>
      <c r="R1430" s="38"/>
      <c r="S1430" s="38"/>
      <c r="T1430" s="38"/>
      <c r="U1430" s="38"/>
      <c r="V1430" s="38"/>
      <c r="W1430" s="38"/>
      <c r="X1430" s="38"/>
      <c r="Y1430" s="38"/>
      <c r="Z1430" s="38"/>
      <c r="AA1430" s="38"/>
      <c r="AB1430" s="38"/>
      <c r="AC1430" s="38"/>
      <c r="AD1430" s="38"/>
      <c r="AE1430" s="38"/>
      <c r="AF1430" s="38"/>
      <c r="AG1430" s="38"/>
      <c r="AH1430" s="38"/>
    </row>
    <row r="1431" spans="3:34" ht="20.100000000000001" customHeight="1">
      <c r="C1431" s="113"/>
      <c r="D1431" s="114"/>
      <c r="P1431" s="82"/>
      <c r="Q1431" s="82"/>
      <c r="R1431" s="38"/>
      <c r="S1431" s="38"/>
      <c r="T1431" s="38"/>
      <c r="U1431" s="38"/>
      <c r="V1431" s="38"/>
      <c r="W1431" s="38"/>
      <c r="X1431" s="38"/>
      <c r="Y1431" s="38"/>
      <c r="Z1431" s="38"/>
      <c r="AA1431" s="38"/>
      <c r="AB1431" s="38"/>
      <c r="AC1431" s="38"/>
      <c r="AD1431" s="38"/>
      <c r="AE1431" s="38"/>
      <c r="AF1431" s="38"/>
      <c r="AG1431" s="38"/>
      <c r="AH1431" s="38"/>
    </row>
    <row r="1432" spans="3:34" ht="20.100000000000001" customHeight="1">
      <c r="C1432" s="113"/>
      <c r="D1432" s="114"/>
      <c r="P1432" s="82"/>
      <c r="Q1432" s="82"/>
      <c r="R1432" s="38"/>
      <c r="S1432" s="38"/>
      <c r="T1432" s="38"/>
      <c r="U1432" s="38"/>
      <c r="V1432" s="38"/>
      <c r="W1432" s="38"/>
      <c r="X1432" s="38"/>
      <c r="Y1432" s="38"/>
      <c r="Z1432" s="38"/>
      <c r="AA1432" s="38"/>
      <c r="AB1432" s="38"/>
      <c r="AC1432" s="38"/>
      <c r="AD1432" s="38"/>
      <c r="AE1432" s="38"/>
      <c r="AF1432" s="38"/>
      <c r="AG1432" s="38"/>
      <c r="AH1432" s="38"/>
    </row>
    <row r="1433" spans="3:34" ht="20.100000000000001" customHeight="1">
      <c r="C1433" s="113"/>
      <c r="D1433" s="114"/>
      <c r="P1433" s="82"/>
      <c r="Q1433" s="82"/>
      <c r="R1433" s="38"/>
      <c r="S1433" s="38"/>
      <c r="T1433" s="38"/>
      <c r="U1433" s="38"/>
      <c r="V1433" s="38"/>
      <c r="W1433" s="38"/>
      <c r="X1433" s="38"/>
      <c r="Y1433" s="38"/>
      <c r="Z1433" s="38"/>
      <c r="AA1433" s="38"/>
      <c r="AB1433" s="38"/>
      <c r="AC1433" s="38"/>
      <c r="AD1433" s="38"/>
      <c r="AE1433" s="38"/>
      <c r="AF1433" s="38"/>
      <c r="AG1433" s="38"/>
      <c r="AH1433" s="38"/>
    </row>
    <row r="1434" spans="3:34" ht="20.100000000000001" customHeight="1">
      <c r="C1434" s="113"/>
      <c r="D1434" s="114"/>
      <c r="P1434" s="82"/>
      <c r="Q1434" s="82"/>
      <c r="R1434" s="38"/>
      <c r="S1434" s="38"/>
      <c r="T1434" s="38"/>
      <c r="U1434" s="38"/>
      <c r="V1434" s="38"/>
      <c r="W1434" s="38"/>
      <c r="X1434" s="38"/>
      <c r="Y1434" s="38"/>
      <c r="Z1434" s="38"/>
      <c r="AA1434" s="38"/>
      <c r="AB1434" s="38"/>
      <c r="AC1434" s="38"/>
      <c r="AD1434" s="38"/>
      <c r="AE1434" s="38"/>
      <c r="AF1434" s="38"/>
      <c r="AG1434" s="38"/>
      <c r="AH1434" s="38"/>
    </row>
    <row r="1435" spans="3:34" ht="20.100000000000001" customHeight="1">
      <c r="C1435" s="113"/>
      <c r="D1435" s="114"/>
      <c r="P1435" s="82"/>
      <c r="Q1435" s="82"/>
      <c r="R1435" s="38"/>
      <c r="S1435" s="38"/>
      <c r="T1435" s="38"/>
      <c r="U1435" s="38"/>
      <c r="V1435" s="38"/>
      <c r="W1435" s="38"/>
      <c r="X1435" s="38"/>
      <c r="Y1435" s="38"/>
      <c r="Z1435" s="38"/>
      <c r="AA1435" s="38"/>
      <c r="AB1435" s="38"/>
      <c r="AC1435" s="38"/>
      <c r="AD1435" s="38"/>
      <c r="AE1435" s="38"/>
      <c r="AF1435" s="38"/>
      <c r="AG1435" s="38"/>
      <c r="AH1435" s="38"/>
    </row>
    <row r="1436" spans="3:34" ht="20.100000000000001" customHeight="1">
      <c r="C1436" s="113"/>
      <c r="D1436" s="114"/>
      <c r="P1436" s="82"/>
      <c r="Q1436" s="82"/>
      <c r="R1436" s="38"/>
      <c r="S1436" s="38"/>
      <c r="T1436" s="38"/>
      <c r="U1436" s="38"/>
      <c r="V1436" s="38"/>
      <c r="W1436" s="38"/>
      <c r="X1436" s="38"/>
      <c r="Y1436" s="38"/>
      <c r="Z1436" s="38"/>
      <c r="AA1436" s="38"/>
      <c r="AB1436" s="38"/>
      <c r="AC1436" s="38"/>
      <c r="AD1436" s="38"/>
      <c r="AE1436" s="38"/>
      <c r="AF1436" s="38"/>
      <c r="AG1436" s="38"/>
      <c r="AH1436" s="38"/>
    </row>
    <row r="1437" spans="3:34" ht="20.100000000000001" customHeight="1">
      <c r="C1437" s="113"/>
      <c r="D1437" s="114"/>
      <c r="P1437" s="82"/>
      <c r="Q1437" s="82"/>
      <c r="R1437" s="38"/>
      <c r="S1437" s="38"/>
      <c r="T1437" s="38"/>
      <c r="U1437" s="38"/>
      <c r="V1437" s="38"/>
      <c r="W1437" s="38"/>
      <c r="X1437" s="38"/>
      <c r="Y1437" s="38"/>
      <c r="Z1437" s="38"/>
      <c r="AA1437" s="38"/>
      <c r="AB1437" s="38"/>
      <c r="AC1437" s="38"/>
      <c r="AD1437" s="38"/>
      <c r="AE1437" s="38"/>
      <c r="AF1437" s="38"/>
      <c r="AG1437" s="38"/>
      <c r="AH1437" s="38"/>
    </row>
    <row r="1438" spans="3:34" ht="20.100000000000001" customHeight="1">
      <c r="C1438" s="113"/>
      <c r="D1438" s="114"/>
      <c r="P1438" s="82"/>
      <c r="Q1438" s="82"/>
      <c r="R1438" s="38"/>
      <c r="S1438" s="38"/>
      <c r="T1438" s="38"/>
      <c r="U1438" s="38"/>
      <c r="V1438" s="38"/>
      <c r="W1438" s="38"/>
      <c r="X1438" s="38"/>
      <c r="Y1438" s="38"/>
      <c r="Z1438" s="38"/>
      <c r="AA1438" s="38"/>
      <c r="AB1438" s="38"/>
      <c r="AC1438" s="38"/>
      <c r="AD1438" s="38"/>
      <c r="AE1438" s="38"/>
      <c r="AF1438" s="38"/>
      <c r="AG1438" s="38"/>
      <c r="AH1438" s="38"/>
    </row>
    <row r="1439" spans="3:34" ht="20.100000000000001" customHeight="1">
      <c r="C1439" s="113"/>
      <c r="D1439" s="114"/>
      <c r="P1439" s="82"/>
      <c r="Q1439" s="82"/>
      <c r="R1439" s="38"/>
      <c r="S1439" s="38"/>
      <c r="T1439" s="38"/>
      <c r="U1439" s="38"/>
      <c r="V1439" s="38"/>
      <c r="W1439" s="38"/>
      <c r="X1439" s="38"/>
      <c r="Y1439" s="38"/>
      <c r="Z1439" s="38"/>
      <c r="AA1439" s="38"/>
      <c r="AB1439" s="38"/>
      <c r="AC1439" s="38"/>
      <c r="AD1439" s="38"/>
      <c r="AE1439" s="38"/>
      <c r="AF1439" s="38"/>
      <c r="AG1439" s="38"/>
      <c r="AH1439" s="38"/>
    </row>
    <row r="1440" spans="3:34" ht="20.100000000000001" customHeight="1">
      <c r="C1440" s="113"/>
      <c r="D1440" s="114"/>
      <c r="P1440" s="82"/>
      <c r="Q1440" s="82"/>
      <c r="R1440" s="38"/>
      <c r="S1440" s="38"/>
      <c r="T1440" s="38"/>
      <c r="U1440" s="38"/>
      <c r="V1440" s="38"/>
      <c r="W1440" s="38"/>
      <c r="X1440" s="38"/>
      <c r="Y1440" s="38"/>
      <c r="Z1440" s="38"/>
      <c r="AA1440" s="38"/>
      <c r="AB1440" s="38"/>
      <c r="AC1440" s="38"/>
      <c r="AD1440" s="38"/>
      <c r="AE1440" s="38"/>
      <c r="AF1440" s="38"/>
      <c r="AG1440" s="38"/>
      <c r="AH1440" s="38"/>
    </row>
    <row r="1441" spans="3:34" ht="20.100000000000001" customHeight="1">
      <c r="C1441" s="113"/>
      <c r="D1441" s="114"/>
      <c r="P1441" s="82"/>
      <c r="Q1441" s="82"/>
      <c r="R1441" s="38"/>
      <c r="S1441" s="38"/>
      <c r="T1441" s="38"/>
      <c r="U1441" s="38"/>
      <c r="V1441" s="38"/>
      <c r="W1441" s="38"/>
      <c r="X1441" s="38"/>
      <c r="Y1441" s="38"/>
      <c r="Z1441" s="38"/>
      <c r="AA1441" s="38"/>
      <c r="AB1441" s="38"/>
      <c r="AC1441" s="38"/>
      <c r="AD1441" s="38"/>
      <c r="AE1441" s="38"/>
      <c r="AF1441" s="38"/>
      <c r="AG1441" s="38"/>
      <c r="AH1441" s="38"/>
    </row>
    <row r="1442" spans="3:34" ht="20.100000000000001" customHeight="1">
      <c r="C1442" s="113"/>
      <c r="D1442" s="114"/>
      <c r="P1442" s="82"/>
      <c r="Q1442" s="82"/>
      <c r="R1442" s="38"/>
      <c r="S1442" s="38"/>
      <c r="T1442" s="38"/>
      <c r="U1442" s="38"/>
      <c r="V1442" s="38"/>
      <c r="W1442" s="38"/>
      <c r="X1442" s="38"/>
      <c r="Y1442" s="38"/>
      <c r="Z1442" s="38"/>
      <c r="AA1442" s="38"/>
      <c r="AB1442" s="38"/>
      <c r="AC1442" s="38"/>
      <c r="AD1442" s="38"/>
      <c r="AE1442" s="38"/>
      <c r="AF1442" s="38"/>
      <c r="AG1442" s="38"/>
      <c r="AH1442" s="38"/>
    </row>
    <row r="1443" spans="3:34" ht="20.100000000000001" customHeight="1">
      <c r="C1443" s="113"/>
      <c r="D1443" s="114"/>
      <c r="P1443" s="82"/>
      <c r="Q1443" s="82"/>
      <c r="R1443" s="38"/>
      <c r="S1443" s="38"/>
      <c r="T1443" s="38"/>
      <c r="U1443" s="38"/>
      <c r="V1443" s="38"/>
      <c r="W1443" s="38"/>
      <c r="X1443" s="38"/>
      <c r="Y1443" s="38"/>
      <c r="Z1443" s="38"/>
      <c r="AA1443" s="38"/>
      <c r="AB1443" s="38"/>
      <c r="AC1443" s="38"/>
      <c r="AD1443" s="38"/>
      <c r="AE1443" s="38"/>
      <c r="AF1443" s="38"/>
      <c r="AG1443" s="38"/>
      <c r="AH1443" s="38"/>
    </row>
    <row r="1444" spans="3:34" ht="20.100000000000001" customHeight="1">
      <c r="C1444" s="113"/>
      <c r="D1444" s="114"/>
      <c r="P1444" s="82"/>
      <c r="Q1444" s="82"/>
      <c r="R1444" s="38"/>
      <c r="S1444" s="38"/>
      <c r="T1444" s="38"/>
      <c r="U1444" s="38"/>
      <c r="V1444" s="38"/>
      <c r="W1444" s="38"/>
      <c r="X1444" s="38"/>
      <c r="Y1444" s="38"/>
      <c r="Z1444" s="38"/>
      <c r="AA1444" s="38"/>
      <c r="AB1444" s="38"/>
      <c r="AC1444" s="38"/>
      <c r="AD1444" s="38"/>
      <c r="AE1444" s="38"/>
      <c r="AF1444" s="38"/>
      <c r="AG1444" s="38"/>
      <c r="AH1444" s="38"/>
    </row>
    <row r="1445" spans="3:34" ht="20.100000000000001" customHeight="1">
      <c r="C1445" s="113"/>
      <c r="D1445" s="114"/>
      <c r="P1445" s="82"/>
      <c r="Q1445" s="82"/>
      <c r="R1445" s="38"/>
      <c r="S1445" s="38"/>
      <c r="T1445" s="38"/>
      <c r="U1445" s="38"/>
      <c r="V1445" s="38"/>
      <c r="W1445" s="38"/>
      <c r="X1445" s="38"/>
      <c r="Y1445" s="38"/>
      <c r="Z1445" s="38"/>
      <c r="AA1445" s="38"/>
      <c r="AB1445" s="38"/>
      <c r="AC1445" s="38"/>
      <c r="AD1445" s="38"/>
      <c r="AE1445" s="38"/>
      <c r="AF1445" s="38"/>
      <c r="AG1445" s="38"/>
      <c r="AH1445" s="38"/>
    </row>
    <row r="1446" spans="3:34" ht="20.100000000000001" customHeight="1">
      <c r="C1446" s="113"/>
      <c r="D1446" s="114"/>
      <c r="P1446" s="82"/>
      <c r="Q1446" s="82"/>
      <c r="R1446" s="38"/>
      <c r="S1446" s="38"/>
      <c r="T1446" s="38"/>
      <c r="U1446" s="38"/>
      <c r="V1446" s="38"/>
      <c r="W1446" s="38"/>
      <c r="X1446" s="38"/>
      <c r="Y1446" s="38"/>
      <c r="Z1446" s="38"/>
      <c r="AA1446" s="38"/>
      <c r="AB1446" s="38"/>
      <c r="AC1446" s="38"/>
      <c r="AD1446" s="38"/>
      <c r="AE1446" s="38"/>
      <c r="AF1446" s="38"/>
      <c r="AG1446" s="38"/>
      <c r="AH1446" s="38"/>
    </row>
    <row r="1447" spans="3:34" ht="20.100000000000001" customHeight="1">
      <c r="C1447" s="113"/>
      <c r="D1447" s="114"/>
      <c r="P1447" s="82"/>
      <c r="Q1447" s="82"/>
      <c r="R1447" s="38"/>
      <c r="S1447" s="38"/>
      <c r="T1447" s="38"/>
      <c r="U1447" s="38"/>
      <c r="V1447" s="38"/>
      <c r="W1447" s="38"/>
      <c r="X1447" s="38"/>
      <c r="Y1447" s="38"/>
      <c r="Z1447" s="38"/>
      <c r="AA1447" s="38"/>
      <c r="AB1447" s="38"/>
      <c r="AC1447" s="38"/>
      <c r="AD1447" s="38"/>
      <c r="AE1447" s="38"/>
      <c r="AF1447" s="38"/>
      <c r="AG1447" s="38"/>
      <c r="AH1447" s="38"/>
    </row>
    <row r="1448" spans="3:34" ht="20.100000000000001" customHeight="1">
      <c r="C1448" s="113"/>
      <c r="D1448" s="114"/>
      <c r="P1448" s="82"/>
      <c r="Q1448" s="82"/>
      <c r="R1448" s="38"/>
      <c r="S1448" s="38"/>
      <c r="T1448" s="38"/>
      <c r="U1448" s="38"/>
      <c r="V1448" s="38"/>
      <c r="W1448" s="38"/>
      <c r="X1448" s="38"/>
      <c r="Y1448" s="38"/>
      <c r="Z1448" s="38"/>
      <c r="AA1448" s="38"/>
      <c r="AB1448" s="38"/>
      <c r="AC1448" s="38"/>
      <c r="AD1448" s="38"/>
      <c r="AE1448" s="38"/>
      <c r="AF1448" s="38"/>
      <c r="AG1448" s="38"/>
      <c r="AH1448" s="38"/>
    </row>
    <row r="1449" spans="3:34" ht="20.100000000000001" customHeight="1">
      <c r="C1449" s="113"/>
      <c r="D1449" s="114"/>
      <c r="P1449" s="82"/>
      <c r="Q1449" s="82"/>
      <c r="R1449" s="38"/>
      <c r="S1449" s="38"/>
      <c r="T1449" s="38"/>
      <c r="U1449" s="38"/>
      <c r="V1449" s="38"/>
      <c r="W1449" s="38"/>
      <c r="X1449" s="38"/>
      <c r="Y1449" s="38"/>
      <c r="Z1449" s="38"/>
      <c r="AA1449" s="38"/>
      <c r="AB1449" s="38"/>
      <c r="AC1449" s="38"/>
      <c r="AD1449" s="38"/>
      <c r="AE1449" s="38"/>
      <c r="AF1449" s="38"/>
      <c r="AG1449" s="38"/>
      <c r="AH1449" s="38"/>
    </row>
    <row r="1450" spans="3:34" ht="20.100000000000001" customHeight="1">
      <c r="C1450" s="113"/>
      <c r="D1450" s="114"/>
      <c r="P1450" s="82"/>
      <c r="Q1450" s="82"/>
      <c r="R1450" s="38"/>
      <c r="S1450" s="38"/>
      <c r="T1450" s="38"/>
      <c r="U1450" s="38"/>
      <c r="V1450" s="38"/>
      <c r="W1450" s="38"/>
      <c r="X1450" s="38"/>
      <c r="Y1450" s="38"/>
      <c r="Z1450" s="38"/>
      <c r="AA1450" s="38"/>
      <c r="AB1450" s="38"/>
      <c r="AC1450" s="38"/>
      <c r="AD1450" s="38"/>
      <c r="AE1450" s="38"/>
      <c r="AF1450" s="38"/>
      <c r="AG1450" s="38"/>
      <c r="AH1450" s="38"/>
    </row>
    <row r="1451" spans="3:34" ht="20.100000000000001" customHeight="1">
      <c r="C1451" s="113"/>
      <c r="D1451" s="114"/>
      <c r="P1451" s="82"/>
      <c r="Q1451" s="82"/>
      <c r="R1451" s="38"/>
      <c r="S1451" s="38"/>
      <c r="T1451" s="38"/>
      <c r="U1451" s="38"/>
      <c r="V1451" s="38"/>
      <c r="W1451" s="38"/>
      <c r="X1451" s="38"/>
      <c r="Y1451" s="38"/>
      <c r="Z1451" s="38"/>
      <c r="AA1451" s="38"/>
      <c r="AB1451" s="38"/>
      <c r="AC1451" s="38"/>
      <c r="AD1451" s="38"/>
      <c r="AE1451" s="38"/>
      <c r="AF1451" s="38"/>
      <c r="AG1451" s="38"/>
      <c r="AH1451" s="38"/>
    </row>
    <row r="1452" spans="3:34" ht="20.100000000000001" customHeight="1">
      <c r="C1452" s="113"/>
      <c r="D1452" s="114"/>
      <c r="P1452" s="82"/>
      <c r="Q1452" s="82"/>
      <c r="R1452" s="38"/>
      <c r="S1452" s="38"/>
      <c r="T1452" s="38"/>
      <c r="U1452" s="38"/>
      <c r="V1452" s="38"/>
      <c r="W1452" s="38"/>
      <c r="X1452" s="38"/>
      <c r="Y1452" s="38"/>
      <c r="Z1452" s="38"/>
      <c r="AA1452" s="38"/>
      <c r="AB1452" s="38"/>
      <c r="AC1452" s="38"/>
      <c r="AD1452" s="38"/>
      <c r="AE1452" s="38"/>
      <c r="AF1452" s="38"/>
      <c r="AG1452" s="38"/>
      <c r="AH1452" s="38"/>
    </row>
    <row r="1453" spans="3:34" ht="20.100000000000001" customHeight="1">
      <c r="C1453" s="113"/>
      <c r="D1453" s="114"/>
      <c r="P1453" s="82"/>
      <c r="Q1453" s="82"/>
      <c r="R1453" s="38"/>
      <c r="S1453" s="38"/>
      <c r="T1453" s="38"/>
      <c r="U1453" s="38"/>
      <c r="V1453" s="38"/>
      <c r="W1453" s="38"/>
      <c r="X1453" s="38"/>
      <c r="Y1453" s="38"/>
      <c r="Z1453" s="38"/>
      <c r="AA1453" s="38"/>
      <c r="AB1453" s="38"/>
      <c r="AC1453" s="38"/>
      <c r="AD1453" s="38"/>
      <c r="AE1453" s="38"/>
      <c r="AF1453" s="38"/>
      <c r="AG1453" s="38"/>
      <c r="AH1453" s="38"/>
    </row>
    <row r="1454" spans="3:34" ht="20.100000000000001" customHeight="1">
      <c r="C1454" s="113"/>
      <c r="D1454" s="114"/>
      <c r="P1454" s="82"/>
      <c r="Q1454" s="82"/>
      <c r="R1454" s="38"/>
      <c r="S1454" s="38"/>
      <c r="T1454" s="38"/>
      <c r="U1454" s="38"/>
      <c r="V1454" s="38"/>
      <c r="W1454" s="38"/>
      <c r="X1454" s="38"/>
      <c r="Y1454" s="38"/>
      <c r="Z1454" s="38"/>
      <c r="AA1454" s="38"/>
      <c r="AB1454" s="38"/>
      <c r="AC1454" s="38"/>
      <c r="AD1454" s="38"/>
      <c r="AE1454" s="38"/>
      <c r="AF1454" s="38"/>
      <c r="AG1454" s="38"/>
      <c r="AH1454" s="38"/>
    </row>
    <row r="1455" spans="3:34" ht="20.100000000000001" customHeight="1">
      <c r="C1455" s="113"/>
      <c r="D1455" s="114"/>
      <c r="P1455" s="82"/>
      <c r="Q1455" s="82"/>
      <c r="R1455" s="38"/>
      <c r="S1455" s="38"/>
      <c r="T1455" s="38"/>
      <c r="U1455" s="38"/>
      <c r="V1455" s="38"/>
      <c r="W1455" s="38"/>
      <c r="X1455" s="38"/>
      <c r="Y1455" s="38"/>
      <c r="Z1455" s="38"/>
      <c r="AA1455" s="38"/>
      <c r="AB1455" s="38"/>
      <c r="AC1455" s="38"/>
      <c r="AD1455" s="38"/>
      <c r="AE1455" s="38"/>
      <c r="AF1455" s="38"/>
      <c r="AG1455" s="38"/>
      <c r="AH1455" s="38"/>
    </row>
    <row r="1456" spans="3:34" ht="20.100000000000001" customHeight="1">
      <c r="C1456" s="113"/>
      <c r="D1456" s="114"/>
      <c r="P1456" s="82"/>
      <c r="Q1456" s="82"/>
      <c r="R1456" s="38"/>
      <c r="S1456" s="38"/>
      <c r="T1456" s="38"/>
      <c r="U1456" s="38"/>
      <c r="V1456" s="38"/>
      <c r="W1456" s="38"/>
      <c r="X1456" s="38"/>
      <c r="Y1456" s="38"/>
      <c r="Z1456" s="38"/>
      <c r="AA1456" s="38"/>
      <c r="AB1456" s="38"/>
      <c r="AC1456" s="38"/>
      <c r="AD1456" s="38"/>
      <c r="AE1456" s="38"/>
      <c r="AF1456" s="38"/>
      <c r="AG1456" s="38"/>
      <c r="AH1456" s="38"/>
    </row>
    <row r="1457" spans="3:34" ht="20.100000000000001" customHeight="1">
      <c r="C1457" s="113"/>
      <c r="D1457" s="114"/>
      <c r="P1457" s="82"/>
      <c r="Q1457" s="82"/>
      <c r="R1457" s="38"/>
      <c r="S1457" s="38"/>
      <c r="T1457" s="38"/>
      <c r="U1457" s="38"/>
      <c r="V1457" s="38"/>
      <c r="W1457" s="38"/>
      <c r="X1457" s="38"/>
      <c r="Y1457" s="38"/>
      <c r="Z1457" s="38"/>
      <c r="AA1457" s="38"/>
      <c r="AB1457" s="38"/>
      <c r="AC1457" s="38"/>
      <c r="AD1457" s="38"/>
      <c r="AE1457" s="38"/>
      <c r="AF1457" s="38"/>
      <c r="AG1457" s="38"/>
      <c r="AH1457" s="38"/>
    </row>
    <row r="1458" spans="3:34" ht="20.100000000000001" customHeight="1">
      <c r="C1458" s="113"/>
      <c r="D1458" s="114"/>
      <c r="P1458" s="82"/>
      <c r="Q1458" s="82"/>
      <c r="R1458" s="38"/>
      <c r="S1458" s="38"/>
      <c r="T1458" s="38"/>
      <c r="U1458" s="38"/>
      <c r="V1458" s="38"/>
      <c r="W1458" s="38"/>
      <c r="X1458" s="38"/>
      <c r="Y1458" s="38"/>
      <c r="Z1458" s="38"/>
      <c r="AA1458" s="38"/>
      <c r="AB1458" s="38"/>
      <c r="AC1458" s="38"/>
      <c r="AD1458" s="38"/>
      <c r="AE1458" s="38"/>
      <c r="AF1458" s="38"/>
      <c r="AG1458" s="38"/>
      <c r="AH1458" s="38"/>
    </row>
    <row r="1459" spans="3:34" ht="20.100000000000001" customHeight="1">
      <c r="C1459" s="113"/>
      <c r="D1459" s="114"/>
      <c r="P1459" s="82"/>
      <c r="Q1459" s="82"/>
      <c r="R1459" s="38"/>
      <c r="S1459" s="38"/>
      <c r="T1459" s="38"/>
      <c r="U1459" s="38"/>
      <c r="V1459" s="38"/>
      <c r="W1459" s="38"/>
      <c r="X1459" s="38"/>
      <c r="Y1459" s="38"/>
      <c r="Z1459" s="38"/>
      <c r="AA1459" s="38"/>
      <c r="AB1459" s="38"/>
      <c r="AC1459" s="38"/>
      <c r="AD1459" s="38"/>
      <c r="AE1459" s="38"/>
      <c r="AF1459" s="38"/>
      <c r="AG1459" s="38"/>
      <c r="AH1459" s="38"/>
    </row>
    <row r="1460" spans="3:34" ht="20.100000000000001" customHeight="1">
      <c r="C1460" s="113"/>
      <c r="D1460" s="114"/>
      <c r="P1460" s="82"/>
      <c r="Q1460" s="82"/>
      <c r="R1460" s="38"/>
      <c r="S1460" s="38"/>
      <c r="T1460" s="38"/>
      <c r="U1460" s="38"/>
      <c r="V1460" s="38"/>
      <c r="W1460" s="38"/>
      <c r="X1460" s="38"/>
      <c r="Y1460" s="38"/>
      <c r="Z1460" s="38"/>
      <c r="AA1460" s="38"/>
      <c r="AB1460" s="38"/>
      <c r="AC1460" s="38"/>
      <c r="AD1460" s="38"/>
      <c r="AE1460" s="38"/>
      <c r="AF1460" s="38"/>
      <c r="AG1460" s="38"/>
      <c r="AH1460" s="38"/>
    </row>
    <row r="1461" spans="3:34" ht="20.100000000000001" customHeight="1">
      <c r="C1461" s="113"/>
      <c r="D1461" s="114"/>
      <c r="P1461" s="82"/>
      <c r="Q1461" s="82"/>
      <c r="R1461" s="38"/>
      <c r="S1461" s="38"/>
      <c r="T1461" s="38"/>
      <c r="U1461" s="38"/>
      <c r="V1461" s="38"/>
      <c r="W1461" s="38"/>
      <c r="X1461" s="38"/>
      <c r="Y1461" s="38"/>
      <c r="Z1461" s="38"/>
      <c r="AA1461" s="38"/>
      <c r="AB1461" s="38"/>
      <c r="AC1461" s="38"/>
      <c r="AD1461" s="38"/>
      <c r="AE1461" s="38"/>
      <c r="AF1461" s="38"/>
      <c r="AG1461" s="38"/>
      <c r="AH1461" s="38"/>
    </row>
    <row r="1462" spans="3:34" ht="20.100000000000001" customHeight="1">
      <c r="C1462" s="113"/>
      <c r="D1462" s="114"/>
      <c r="P1462" s="82"/>
      <c r="Q1462" s="82"/>
      <c r="R1462" s="38"/>
      <c r="S1462" s="38"/>
      <c r="T1462" s="38"/>
      <c r="U1462" s="38"/>
      <c r="V1462" s="38"/>
      <c r="W1462" s="38"/>
      <c r="X1462" s="38"/>
      <c r="Y1462" s="38"/>
      <c r="Z1462" s="38"/>
      <c r="AA1462" s="38"/>
      <c r="AB1462" s="38"/>
      <c r="AC1462" s="38"/>
      <c r="AD1462" s="38"/>
      <c r="AE1462" s="38"/>
      <c r="AF1462" s="38"/>
      <c r="AG1462" s="38"/>
      <c r="AH1462" s="38"/>
    </row>
    <row r="1463" spans="3:34" ht="20.100000000000001" customHeight="1">
      <c r="C1463" s="113"/>
      <c r="D1463" s="114"/>
      <c r="P1463" s="82"/>
      <c r="Q1463" s="82"/>
      <c r="R1463" s="38"/>
      <c r="S1463" s="38"/>
      <c r="T1463" s="38"/>
      <c r="U1463" s="38"/>
      <c r="V1463" s="38"/>
      <c r="W1463" s="38"/>
      <c r="X1463" s="38"/>
      <c r="Y1463" s="38"/>
      <c r="Z1463" s="38"/>
      <c r="AA1463" s="38"/>
      <c r="AB1463" s="38"/>
      <c r="AC1463" s="38"/>
      <c r="AD1463" s="38"/>
      <c r="AE1463" s="38"/>
      <c r="AF1463" s="38"/>
      <c r="AG1463" s="38"/>
      <c r="AH1463" s="38"/>
    </row>
    <row r="1464" spans="3:34" ht="20.100000000000001" customHeight="1">
      <c r="C1464" s="113"/>
      <c r="D1464" s="114"/>
      <c r="P1464" s="82"/>
      <c r="Q1464" s="82"/>
      <c r="R1464" s="38"/>
      <c r="S1464" s="38"/>
      <c r="T1464" s="38"/>
      <c r="U1464" s="38"/>
      <c r="V1464" s="38"/>
      <c r="W1464" s="38"/>
      <c r="X1464" s="38"/>
      <c r="Y1464" s="38"/>
      <c r="Z1464" s="38"/>
      <c r="AA1464" s="38"/>
      <c r="AB1464" s="38"/>
      <c r="AC1464" s="38"/>
      <c r="AD1464" s="38"/>
      <c r="AE1464" s="38"/>
      <c r="AF1464" s="38"/>
      <c r="AG1464" s="38"/>
      <c r="AH1464" s="38"/>
    </row>
    <row r="1465" spans="3:34" ht="20.100000000000001" customHeight="1">
      <c r="C1465" s="113"/>
      <c r="D1465" s="114"/>
      <c r="P1465" s="82"/>
      <c r="Q1465" s="82"/>
      <c r="R1465" s="38"/>
      <c r="S1465" s="38"/>
      <c r="T1465" s="38"/>
      <c r="U1465" s="38"/>
      <c r="V1465" s="38"/>
      <c r="W1465" s="38"/>
      <c r="X1465" s="38"/>
      <c r="Y1465" s="38"/>
      <c r="Z1465" s="38"/>
      <c r="AA1465" s="38"/>
      <c r="AB1465" s="38"/>
      <c r="AC1465" s="38"/>
      <c r="AD1465" s="38"/>
      <c r="AE1465" s="38"/>
      <c r="AF1465" s="38"/>
      <c r="AG1465" s="38"/>
      <c r="AH1465" s="38"/>
    </row>
    <row r="1466" spans="3:34" ht="20.100000000000001" customHeight="1">
      <c r="C1466" s="113"/>
      <c r="D1466" s="114"/>
      <c r="P1466" s="82"/>
      <c r="Q1466" s="82"/>
      <c r="R1466" s="38"/>
      <c r="S1466" s="38"/>
      <c r="T1466" s="38"/>
      <c r="U1466" s="38"/>
      <c r="V1466" s="38"/>
      <c r="W1466" s="38"/>
      <c r="X1466" s="38"/>
      <c r="Y1466" s="38"/>
      <c r="Z1466" s="38"/>
      <c r="AA1466" s="38"/>
      <c r="AB1466" s="38"/>
      <c r="AC1466" s="38"/>
      <c r="AD1466" s="38"/>
      <c r="AE1466" s="38"/>
      <c r="AF1466" s="38"/>
      <c r="AG1466" s="38"/>
      <c r="AH1466" s="38"/>
    </row>
    <row r="1467" spans="3:34" ht="20.100000000000001" customHeight="1">
      <c r="C1467" s="113"/>
      <c r="D1467" s="114"/>
      <c r="P1467" s="82"/>
      <c r="Q1467" s="82"/>
      <c r="R1467" s="38"/>
      <c r="S1467" s="38"/>
      <c r="T1467" s="38"/>
      <c r="U1467" s="38"/>
      <c r="V1467" s="38"/>
      <c r="W1467" s="38"/>
      <c r="X1467" s="38"/>
      <c r="Y1467" s="38"/>
      <c r="Z1467" s="38"/>
      <c r="AA1467" s="38"/>
      <c r="AB1467" s="38"/>
      <c r="AC1467" s="38"/>
      <c r="AD1467" s="38"/>
      <c r="AE1467" s="38"/>
      <c r="AF1467" s="38"/>
      <c r="AG1467" s="38"/>
      <c r="AH1467" s="38"/>
    </row>
    <row r="1468" spans="3:34" ht="20.100000000000001" customHeight="1">
      <c r="C1468" s="113"/>
      <c r="D1468" s="114"/>
      <c r="P1468" s="82"/>
      <c r="Q1468" s="82"/>
      <c r="R1468" s="38"/>
      <c r="S1468" s="38"/>
      <c r="T1468" s="38"/>
      <c r="U1468" s="38"/>
      <c r="V1468" s="38"/>
      <c r="W1468" s="38"/>
      <c r="X1468" s="38"/>
      <c r="Y1468" s="38"/>
      <c r="Z1468" s="38"/>
      <c r="AA1468" s="38"/>
      <c r="AB1468" s="38"/>
      <c r="AC1468" s="38"/>
      <c r="AD1468" s="38"/>
      <c r="AE1468" s="38"/>
      <c r="AF1468" s="38"/>
      <c r="AG1468" s="38"/>
      <c r="AH1468" s="38"/>
    </row>
    <row r="1469" spans="3:34" ht="20.100000000000001" customHeight="1">
      <c r="C1469" s="113"/>
      <c r="D1469" s="114"/>
      <c r="P1469" s="82"/>
      <c r="Q1469" s="82"/>
      <c r="R1469" s="38"/>
      <c r="S1469" s="38"/>
      <c r="T1469" s="38"/>
      <c r="U1469" s="38"/>
      <c r="V1469" s="38"/>
      <c r="W1469" s="38"/>
      <c r="X1469" s="38"/>
      <c r="Y1469" s="38"/>
      <c r="Z1469" s="38"/>
      <c r="AA1469" s="38"/>
      <c r="AB1469" s="38"/>
      <c r="AC1469" s="38"/>
      <c r="AD1469" s="38"/>
      <c r="AE1469" s="38"/>
      <c r="AF1469" s="38"/>
      <c r="AG1469" s="38"/>
      <c r="AH1469" s="38"/>
    </row>
    <row r="1470" spans="3:34" ht="20.100000000000001" customHeight="1">
      <c r="C1470" s="113"/>
      <c r="D1470" s="114"/>
      <c r="P1470" s="82"/>
      <c r="Q1470" s="82"/>
      <c r="R1470" s="38"/>
      <c r="S1470" s="38"/>
      <c r="T1470" s="38"/>
      <c r="U1470" s="38"/>
      <c r="V1470" s="38"/>
      <c r="W1470" s="38"/>
      <c r="X1470" s="38"/>
      <c r="Y1470" s="38"/>
      <c r="Z1470" s="38"/>
      <c r="AA1470" s="38"/>
      <c r="AB1470" s="38"/>
      <c r="AC1470" s="38"/>
      <c r="AD1470" s="38"/>
      <c r="AE1470" s="38"/>
      <c r="AF1470" s="38"/>
      <c r="AG1470" s="38"/>
      <c r="AH1470" s="38"/>
    </row>
    <row r="1471" spans="3:34" ht="20.100000000000001" customHeight="1">
      <c r="C1471" s="113"/>
      <c r="D1471" s="114"/>
      <c r="P1471" s="82"/>
      <c r="Q1471" s="82"/>
      <c r="R1471" s="38"/>
      <c r="S1471" s="38"/>
      <c r="T1471" s="38"/>
      <c r="U1471" s="38"/>
      <c r="V1471" s="38"/>
      <c r="W1471" s="38"/>
      <c r="X1471" s="38"/>
      <c r="Y1471" s="38"/>
      <c r="Z1471" s="38"/>
      <c r="AA1471" s="38"/>
      <c r="AB1471" s="38"/>
      <c r="AC1471" s="38"/>
      <c r="AD1471" s="38"/>
      <c r="AE1471" s="38"/>
      <c r="AF1471" s="38"/>
      <c r="AG1471" s="38"/>
      <c r="AH1471" s="38"/>
    </row>
    <row r="1472" spans="3:34" ht="20.100000000000001" customHeight="1">
      <c r="C1472" s="113"/>
      <c r="D1472" s="114"/>
      <c r="P1472" s="82"/>
      <c r="Q1472" s="82"/>
      <c r="R1472" s="38"/>
      <c r="S1472" s="38"/>
      <c r="T1472" s="38"/>
      <c r="U1472" s="38"/>
      <c r="V1472" s="38"/>
      <c r="W1472" s="38"/>
      <c r="X1472" s="38"/>
      <c r="Y1472" s="38"/>
      <c r="Z1472" s="38"/>
      <c r="AA1472" s="38"/>
      <c r="AB1472" s="38"/>
      <c r="AC1472" s="38"/>
      <c r="AD1472" s="38"/>
      <c r="AE1472" s="38"/>
      <c r="AF1472" s="38"/>
      <c r="AG1472" s="38"/>
      <c r="AH1472" s="38"/>
    </row>
    <row r="1473" spans="3:34" ht="20.100000000000001" customHeight="1">
      <c r="C1473" s="113"/>
      <c r="D1473" s="114"/>
      <c r="P1473" s="82"/>
      <c r="Q1473" s="82"/>
      <c r="R1473" s="38"/>
      <c r="S1473" s="38"/>
      <c r="T1473" s="38"/>
      <c r="U1473" s="38"/>
      <c r="V1473" s="38"/>
      <c r="W1473" s="38"/>
      <c r="X1473" s="38"/>
      <c r="Y1473" s="38"/>
      <c r="Z1473" s="38"/>
      <c r="AA1473" s="38"/>
      <c r="AB1473" s="38"/>
      <c r="AC1473" s="38"/>
      <c r="AD1473" s="38"/>
      <c r="AE1473" s="38"/>
      <c r="AF1473" s="38"/>
      <c r="AG1473" s="38"/>
      <c r="AH1473" s="38"/>
    </row>
    <row r="1474" spans="3:34" ht="20.100000000000001" customHeight="1">
      <c r="C1474" s="113"/>
      <c r="D1474" s="114"/>
      <c r="P1474" s="82"/>
      <c r="Q1474" s="82"/>
      <c r="R1474" s="38"/>
      <c r="S1474" s="38"/>
      <c r="T1474" s="38"/>
      <c r="U1474" s="38"/>
      <c r="V1474" s="38"/>
      <c r="W1474" s="38"/>
      <c r="X1474" s="38"/>
      <c r="Y1474" s="38"/>
      <c r="Z1474" s="38"/>
      <c r="AA1474" s="38"/>
      <c r="AB1474" s="38"/>
      <c r="AC1474" s="38"/>
      <c r="AD1474" s="38"/>
      <c r="AE1474" s="38"/>
      <c r="AF1474" s="38"/>
      <c r="AG1474" s="38"/>
      <c r="AH1474" s="38"/>
    </row>
    <row r="1475" spans="3:34" ht="20.100000000000001" customHeight="1">
      <c r="C1475" s="113"/>
      <c r="D1475" s="114"/>
      <c r="P1475" s="82"/>
      <c r="Q1475" s="82"/>
      <c r="R1475" s="38"/>
      <c r="S1475" s="38"/>
      <c r="T1475" s="38"/>
      <c r="U1475" s="38"/>
      <c r="V1475" s="38"/>
      <c r="W1475" s="38"/>
      <c r="X1475" s="38"/>
      <c r="Y1475" s="38"/>
      <c r="Z1475" s="38"/>
      <c r="AA1475" s="38"/>
      <c r="AB1475" s="38"/>
      <c r="AC1475" s="38"/>
      <c r="AD1475" s="38"/>
      <c r="AE1475" s="38"/>
      <c r="AF1475" s="38"/>
      <c r="AG1475" s="38"/>
      <c r="AH1475" s="38"/>
    </row>
    <row r="1476" spans="3:34" ht="20.100000000000001" customHeight="1">
      <c r="C1476" s="113"/>
      <c r="D1476" s="114"/>
      <c r="P1476" s="82"/>
      <c r="Q1476" s="82"/>
      <c r="R1476" s="38"/>
      <c r="S1476" s="38"/>
      <c r="T1476" s="38"/>
      <c r="U1476" s="38"/>
      <c r="V1476" s="38"/>
      <c r="W1476" s="38"/>
      <c r="X1476" s="38"/>
      <c r="Y1476" s="38"/>
      <c r="Z1476" s="38"/>
      <c r="AA1476" s="38"/>
      <c r="AB1476" s="38"/>
      <c r="AC1476" s="38"/>
      <c r="AD1476" s="38"/>
      <c r="AE1476" s="38"/>
      <c r="AF1476" s="38"/>
      <c r="AG1476" s="38"/>
      <c r="AH1476" s="38"/>
    </row>
    <row r="1477" spans="3:34" ht="20.100000000000001" customHeight="1">
      <c r="C1477" s="113"/>
      <c r="D1477" s="114"/>
      <c r="P1477" s="82"/>
      <c r="Q1477" s="82"/>
      <c r="R1477" s="38"/>
      <c r="S1477" s="38"/>
      <c r="T1477" s="38"/>
      <c r="U1477" s="38"/>
      <c r="V1477" s="38"/>
      <c r="W1477" s="38"/>
      <c r="X1477" s="38"/>
      <c r="Y1477" s="38"/>
      <c r="Z1477" s="38"/>
      <c r="AA1477" s="38"/>
      <c r="AB1477" s="38"/>
      <c r="AC1477" s="38"/>
      <c r="AD1477" s="38"/>
      <c r="AE1477" s="38"/>
      <c r="AF1477" s="38"/>
      <c r="AG1477" s="38"/>
      <c r="AH1477" s="38"/>
    </row>
    <row r="1478" spans="3:34" ht="20.100000000000001" customHeight="1">
      <c r="C1478" s="113"/>
      <c r="D1478" s="114"/>
      <c r="P1478" s="82"/>
      <c r="Q1478" s="82"/>
      <c r="R1478" s="38"/>
      <c r="S1478" s="38"/>
      <c r="T1478" s="38"/>
      <c r="U1478" s="38"/>
      <c r="V1478" s="38"/>
      <c r="W1478" s="38"/>
      <c r="X1478" s="38"/>
      <c r="Y1478" s="38"/>
      <c r="Z1478" s="38"/>
      <c r="AA1478" s="38"/>
      <c r="AB1478" s="38"/>
      <c r="AC1478" s="38"/>
      <c r="AD1478" s="38"/>
      <c r="AE1478" s="38"/>
      <c r="AF1478" s="38"/>
      <c r="AG1478" s="38"/>
      <c r="AH1478" s="38"/>
    </row>
    <row r="1479" spans="3:34" ht="20.100000000000001" customHeight="1">
      <c r="C1479" s="113"/>
      <c r="D1479" s="114"/>
      <c r="P1479" s="82"/>
      <c r="Q1479" s="82"/>
      <c r="R1479" s="38"/>
      <c r="S1479" s="38"/>
      <c r="T1479" s="38"/>
      <c r="U1479" s="38"/>
      <c r="V1479" s="38"/>
      <c r="W1479" s="38"/>
      <c r="X1479" s="38"/>
      <c r="Y1479" s="38"/>
      <c r="Z1479" s="38"/>
      <c r="AA1479" s="38"/>
      <c r="AB1479" s="38"/>
      <c r="AC1479" s="38"/>
      <c r="AD1479" s="38"/>
      <c r="AE1479" s="38"/>
      <c r="AF1479" s="38"/>
      <c r="AG1479" s="38"/>
      <c r="AH1479" s="38"/>
    </row>
    <row r="1480" spans="3:34" ht="20.100000000000001" customHeight="1">
      <c r="C1480" s="113"/>
      <c r="D1480" s="114"/>
      <c r="P1480" s="82"/>
      <c r="Q1480" s="82"/>
      <c r="R1480" s="38"/>
      <c r="S1480" s="38"/>
      <c r="T1480" s="38"/>
      <c r="U1480" s="38"/>
      <c r="V1480" s="38"/>
      <c r="W1480" s="38"/>
      <c r="X1480" s="38"/>
      <c r="Y1480" s="38"/>
      <c r="Z1480" s="38"/>
      <c r="AA1480" s="38"/>
      <c r="AB1480" s="38"/>
      <c r="AC1480" s="38"/>
      <c r="AD1480" s="38"/>
      <c r="AE1480" s="38"/>
      <c r="AF1480" s="38"/>
      <c r="AG1480" s="38"/>
      <c r="AH1480" s="38"/>
    </row>
    <row r="1481" spans="3:34" ht="20.100000000000001" customHeight="1">
      <c r="C1481" s="113"/>
      <c r="D1481" s="114"/>
      <c r="P1481" s="82"/>
      <c r="Q1481" s="82"/>
      <c r="R1481" s="38"/>
      <c r="S1481" s="38"/>
      <c r="T1481" s="38"/>
      <c r="U1481" s="38"/>
      <c r="V1481" s="38"/>
      <c r="W1481" s="38"/>
      <c r="X1481" s="38"/>
      <c r="Y1481" s="38"/>
      <c r="Z1481" s="38"/>
      <c r="AA1481" s="38"/>
      <c r="AB1481" s="38"/>
      <c r="AC1481" s="38"/>
      <c r="AD1481" s="38"/>
      <c r="AE1481" s="38"/>
      <c r="AF1481" s="38"/>
      <c r="AG1481" s="38"/>
      <c r="AH1481" s="38"/>
    </row>
    <row r="1482" spans="3:34" ht="20.100000000000001" customHeight="1">
      <c r="C1482" s="113"/>
      <c r="D1482" s="114"/>
      <c r="P1482" s="82"/>
      <c r="Q1482" s="82"/>
      <c r="R1482" s="38"/>
      <c r="S1482" s="38"/>
      <c r="T1482" s="38"/>
      <c r="U1482" s="38"/>
      <c r="V1482" s="38"/>
      <c r="W1482" s="38"/>
      <c r="X1482" s="38"/>
      <c r="Y1482" s="38"/>
      <c r="Z1482" s="38"/>
      <c r="AA1482" s="38"/>
      <c r="AB1482" s="38"/>
      <c r="AC1482" s="38"/>
      <c r="AD1482" s="38"/>
      <c r="AE1482" s="38"/>
      <c r="AF1482" s="38"/>
      <c r="AG1482" s="38"/>
      <c r="AH1482" s="38"/>
    </row>
    <row r="1483" spans="3:34" ht="20.100000000000001" customHeight="1">
      <c r="C1483" s="113"/>
      <c r="D1483" s="114"/>
      <c r="P1483" s="82"/>
      <c r="Q1483" s="82"/>
      <c r="R1483" s="38"/>
      <c r="S1483" s="38"/>
      <c r="T1483" s="38"/>
      <c r="U1483" s="38"/>
      <c r="V1483" s="38"/>
      <c r="W1483" s="38"/>
      <c r="X1483" s="38"/>
      <c r="Y1483" s="38"/>
      <c r="Z1483" s="38"/>
      <c r="AA1483" s="38"/>
      <c r="AB1483" s="38"/>
      <c r="AC1483" s="38"/>
      <c r="AD1483" s="38"/>
      <c r="AE1483" s="38"/>
      <c r="AF1483" s="38"/>
      <c r="AG1483" s="38"/>
      <c r="AH1483" s="38"/>
    </row>
    <row r="1484" spans="3:34" ht="20.100000000000001" customHeight="1">
      <c r="C1484" s="113"/>
      <c r="D1484" s="114"/>
      <c r="P1484" s="82"/>
      <c r="Q1484" s="82"/>
      <c r="R1484" s="38"/>
      <c r="S1484" s="38"/>
      <c r="T1484" s="38"/>
      <c r="U1484" s="38"/>
      <c r="V1484" s="38"/>
      <c r="W1484" s="38"/>
      <c r="X1484" s="38"/>
      <c r="Y1484" s="38"/>
      <c r="Z1484" s="38"/>
      <c r="AA1484" s="38"/>
      <c r="AB1484" s="38"/>
      <c r="AC1484" s="38"/>
      <c r="AD1484" s="38"/>
      <c r="AE1484" s="38"/>
      <c r="AF1484" s="38"/>
      <c r="AG1484" s="38"/>
      <c r="AH1484" s="38"/>
    </row>
    <row r="1485" spans="3:34" ht="20.100000000000001" customHeight="1">
      <c r="C1485" s="113"/>
      <c r="D1485" s="114"/>
      <c r="P1485" s="82"/>
      <c r="Q1485" s="82"/>
      <c r="R1485" s="38"/>
      <c r="S1485" s="38"/>
      <c r="T1485" s="38"/>
      <c r="U1485" s="38"/>
      <c r="V1485" s="38"/>
      <c r="W1485" s="38"/>
      <c r="X1485" s="38"/>
      <c r="Y1485" s="38"/>
      <c r="Z1485" s="38"/>
      <c r="AA1485" s="38"/>
      <c r="AB1485" s="38"/>
      <c r="AC1485" s="38"/>
      <c r="AD1485" s="38"/>
      <c r="AE1485" s="38"/>
      <c r="AF1485" s="38"/>
      <c r="AG1485" s="38"/>
      <c r="AH1485" s="38"/>
    </row>
    <row r="1486" spans="3:34" ht="20.100000000000001" customHeight="1">
      <c r="C1486" s="113"/>
      <c r="D1486" s="114"/>
      <c r="P1486" s="82"/>
      <c r="Q1486" s="82"/>
      <c r="R1486" s="38"/>
      <c r="S1486" s="38"/>
      <c r="T1486" s="38"/>
      <c r="U1486" s="38"/>
      <c r="V1486" s="38"/>
      <c r="W1486" s="38"/>
      <c r="X1486" s="38"/>
      <c r="Y1486" s="38"/>
      <c r="Z1486" s="38"/>
      <c r="AA1486" s="38"/>
      <c r="AB1486" s="38"/>
      <c r="AC1486" s="38"/>
      <c r="AD1486" s="38"/>
      <c r="AE1486" s="38"/>
      <c r="AF1486" s="38"/>
      <c r="AG1486" s="38"/>
      <c r="AH1486" s="38"/>
    </row>
    <row r="1487" spans="3:34" ht="20.100000000000001" customHeight="1">
      <c r="C1487" s="113"/>
      <c r="D1487" s="114"/>
      <c r="P1487" s="82"/>
      <c r="Q1487" s="82"/>
      <c r="R1487" s="38"/>
      <c r="S1487" s="38"/>
      <c r="T1487" s="38"/>
      <c r="U1487" s="38"/>
      <c r="V1487" s="38"/>
      <c r="W1487" s="38"/>
      <c r="X1487" s="38"/>
      <c r="Y1487" s="38"/>
      <c r="Z1487" s="38"/>
      <c r="AA1487" s="38"/>
      <c r="AB1487" s="38"/>
      <c r="AC1487" s="38"/>
      <c r="AD1487" s="38"/>
      <c r="AE1487" s="38"/>
      <c r="AF1487" s="38"/>
      <c r="AG1487" s="38"/>
      <c r="AH1487" s="38"/>
    </row>
    <row r="1488" spans="3:34" ht="20.100000000000001" customHeight="1">
      <c r="C1488" s="113"/>
      <c r="D1488" s="114"/>
      <c r="P1488" s="82"/>
      <c r="Q1488" s="82"/>
      <c r="R1488" s="38"/>
      <c r="S1488" s="38"/>
      <c r="T1488" s="38"/>
      <c r="U1488" s="38"/>
      <c r="V1488" s="38"/>
      <c r="W1488" s="38"/>
      <c r="X1488" s="38"/>
      <c r="Y1488" s="38"/>
      <c r="Z1488" s="38"/>
      <c r="AA1488" s="38"/>
      <c r="AB1488" s="38"/>
      <c r="AC1488" s="38"/>
      <c r="AD1488" s="38"/>
      <c r="AE1488" s="38"/>
      <c r="AF1488" s="38"/>
      <c r="AG1488" s="38"/>
      <c r="AH1488" s="38"/>
    </row>
    <row r="1489" spans="3:34" ht="20.100000000000001" customHeight="1">
      <c r="C1489" s="113"/>
      <c r="D1489" s="114"/>
      <c r="P1489" s="82"/>
      <c r="Q1489" s="82"/>
      <c r="R1489" s="38"/>
      <c r="S1489" s="38"/>
      <c r="T1489" s="38"/>
      <c r="U1489" s="38"/>
      <c r="V1489" s="38"/>
      <c r="W1489" s="38"/>
      <c r="X1489" s="38"/>
      <c r="Y1489" s="38"/>
      <c r="Z1489" s="38"/>
      <c r="AA1489" s="38"/>
      <c r="AB1489" s="38"/>
      <c r="AC1489" s="38"/>
      <c r="AD1489" s="38"/>
      <c r="AE1489" s="38"/>
      <c r="AF1489" s="38"/>
      <c r="AG1489" s="38"/>
      <c r="AH1489" s="38"/>
    </row>
    <row r="1490" spans="3:34" ht="20.100000000000001" customHeight="1">
      <c r="C1490" s="113"/>
      <c r="D1490" s="114"/>
      <c r="P1490" s="82"/>
      <c r="Q1490" s="82"/>
      <c r="R1490" s="38"/>
      <c r="S1490" s="38"/>
      <c r="T1490" s="38"/>
      <c r="U1490" s="38"/>
      <c r="V1490" s="38"/>
      <c r="W1490" s="38"/>
      <c r="X1490" s="38"/>
      <c r="Y1490" s="38"/>
      <c r="Z1490" s="38"/>
      <c r="AA1490" s="38"/>
      <c r="AB1490" s="38"/>
      <c r="AC1490" s="38"/>
      <c r="AD1490" s="38"/>
      <c r="AE1490" s="38"/>
      <c r="AF1490" s="38"/>
      <c r="AG1490" s="38"/>
      <c r="AH1490" s="38"/>
    </row>
    <row r="1491" spans="3:34" ht="20.100000000000001" customHeight="1">
      <c r="C1491" s="113"/>
      <c r="D1491" s="114"/>
      <c r="P1491" s="82"/>
      <c r="Q1491" s="82"/>
      <c r="R1491" s="38"/>
      <c r="S1491" s="38"/>
      <c r="T1491" s="38"/>
      <c r="U1491" s="38"/>
      <c r="V1491" s="38"/>
      <c r="W1491" s="38"/>
      <c r="X1491" s="38"/>
      <c r="Y1491" s="38"/>
      <c r="Z1491" s="38"/>
      <c r="AA1491" s="38"/>
      <c r="AB1491" s="38"/>
      <c r="AC1491" s="38"/>
      <c r="AD1491" s="38"/>
      <c r="AE1491" s="38"/>
      <c r="AF1491" s="38"/>
      <c r="AG1491" s="38"/>
      <c r="AH1491" s="38"/>
    </row>
    <row r="1492" spans="3:34" ht="20.100000000000001" customHeight="1">
      <c r="C1492" s="113"/>
      <c r="D1492" s="114"/>
      <c r="P1492" s="82"/>
      <c r="Q1492" s="82"/>
      <c r="R1492" s="38"/>
      <c r="S1492" s="38"/>
      <c r="T1492" s="38"/>
      <c r="U1492" s="38"/>
      <c r="V1492" s="38"/>
      <c r="W1492" s="38"/>
      <c r="X1492" s="38"/>
      <c r="Y1492" s="38"/>
      <c r="Z1492" s="38"/>
      <c r="AA1492" s="38"/>
      <c r="AB1492" s="38"/>
      <c r="AC1492" s="38"/>
      <c r="AD1492" s="38"/>
      <c r="AE1492" s="38"/>
      <c r="AF1492" s="38"/>
      <c r="AG1492" s="38"/>
      <c r="AH1492" s="38"/>
    </row>
    <row r="1493" spans="3:34" ht="20.100000000000001" customHeight="1">
      <c r="C1493" s="113"/>
      <c r="D1493" s="114"/>
      <c r="P1493" s="82"/>
      <c r="Q1493" s="82"/>
      <c r="R1493" s="38"/>
      <c r="S1493" s="38"/>
      <c r="T1493" s="38"/>
      <c r="U1493" s="38"/>
      <c r="V1493" s="38"/>
      <c r="W1493" s="38"/>
      <c r="X1493" s="38"/>
      <c r="Y1493" s="38"/>
      <c r="Z1493" s="38"/>
      <c r="AA1493" s="38"/>
      <c r="AB1493" s="38"/>
      <c r="AC1493" s="38"/>
      <c r="AD1493" s="38"/>
      <c r="AE1493" s="38"/>
      <c r="AF1493" s="38"/>
      <c r="AG1493" s="38"/>
      <c r="AH1493" s="38"/>
    </row>
    <row r="1494" spans="3:34" ht="20.100000000000001" customHeight="1">
      <c r="C1494" s="113"/>
      <c r="D1494" s="114"/>
      <c r="P1494" s="82"/>
      <c r="Q1494" s="82"/>
      <c r="R1494" s="38"/>
      <c r="S1494" s="38"/>
      <c r="T1494" s="38"/>
      <c r="U1494" s="38"/>
      <c r="V1494" s="38"/>
      <c r="W1494" s="38"/>
      <c r="X1494" s="38"/>
      <c r="Y1494" s="38"/>
      <c r="Z1494" s="38"/>
      <c r="AA1494" s="38"/>
      <c r="AB1494" s="38"/>
      <c r="AC1494" s="38"/>
      <c r="AD1494" s="38"/>
      <c r="AE1494" s="38"/>
      <c r="AF1494" s="38"/>
      <c r="AG1494" s="38"/>
      <c r="AH1494" s="38"/>
    </row>
    <row r="1495" spans="3:34" ht="20.100000000000001" customHeight="1">
      <c r="C1495" s="113"/>
      <c r="D1495" s="114"/>
      <c r="P1495" s="82"/>
      <c r="Q1495" s="82"/>
      <c r="R1495" s="38"/>
      <c r="S1495" s="38"/>
      <c r="T1495" s="38"/>
      <c r="U1495" s="38"/>
      <c r="V1495" s="38"/>
      <c r="W1495" s="38"/>
      <c r="X1495" s="38"/>
      <c r="Y1495" s="38"/>
      <c r="Z1495" s="38"/>
      <c r="AA1495" s="38"/>
      <c r="AB1495" s="38"/>
      <c r="AC1495" s="38"/>
      <c r="AD1495" s="38"/>
      <c r="AE1495" s="38"/>
      <c r="AF1495" s="38"/>
      <c r="AG1495" s="38"/>
      <c r="AH1495" s="38"/>
    </row>
    <row r="1496" spans="3:34" ht="20.100000000000001" customHeight="1">
      <c r="C1496" s="113"/>
      <c r="D1496" s="114"/>
      <c r="P1496" s="82"/>
      <c r="Q1496" s="82"/>
      <c r="R1496" s="38"/>
      <c r="S1496" s="38"/>
      <c r="T1496" s="38"/>
      <c r="U1496" s="38"/>
      <c r="V1496" s="38"/>
      <c r="W1496" s="38"/>
      <c r="X1496" s="38"/>
      <c r="Y1496" s="38"/>
      <c r="Z1496" s="38"/>
      <c r="AA1496" s="38"/>
      <c r="AB1496" s="38"/>
      <c r="AC1496" s="38"/>
      <c r="AD1496" s="38"/>
      <c r="AE1496" s="38"/>
      <c r="AF1496" s="38"/>
      <c r="AG1496" s="38"/>
      <c r="AH1496" s="38"/>
    </row>
    <row r="1497" spans="3:34" ht="20.100000000000001" customHeight="1">
      <c r="C1497" s="113"/>
      <c r="D1497" s="114"/>
      <c r="P1497" s="82"/>
      <c r="Q1497" s="82"/>
      <c r="R1497" s="38"/>
      <c r="S1497" s="38"/>
      <c r="T1497" s="38"/>
      <c r="U1497" s="38"/>
      <c r="V1497" s="38"/>
      <c r="W1497" s="38"/>
      <c r="X1497" s="38"/>
      <c r="Y1497" s="38"/>
      <c r="Z1497" s="38"/>
      <c r="AA1497" s="38"/>
      <c r="AB1497" s="38"/>
      <c r="AC1497" s="38"/>
      <c r="AD1497" s="38"/>
      <c r="AE1497" s="38"/>
      <c r="AF1497" s="38"/>
      <c r="AG1497" s="38"/>
      <c r="AH1497" s="38"/>
    </row>
    <row r="1498" spans="3:34" ht="20.100000000000001" customHeight="1">
      <c r="C1498" s="113"/>
      <c r="D1498" s="114"/>
      <c r="P1498" s="82"/>
      <c r="Q1498" s="82"/>
      <c r="R1498" s="38"/>
      <c r="S1498" s="38"/>
      <c r="T1498" s="38"/>
      <c r="U1498" s="38"/>
      <c r="V1498" s="38"/>
      <c r="W1498" s="38"/>
      <c r="X1498" s="38"/>
      <c r="Y1498" s="38"/>
      <c r="Z1498" s="38"/>
      <c r="AA1498" s="38"/>
      <c r="AB1498" s="38"/>
      <c r="AC1498" s="38"/>
      <c r="AD1498" s="38"/>
      <c r="AE1498" s="38"/>
      <c r="AF1498" s="38"/>
      <c r="AG1498" s="38"/>
      <c r="AH1498" s="38"/>
    </row>
    <row r="1499" spans="3:34" ht="20.100000000000001" customHeight="1">
      <c r="C1499" s="113"/>
      <c r="D1499" s="114"/>
      <c r="P1499" s="82"/>
      <c r="Q1499" s="82"/>
      <c r="R1499" s="38"/>
      <c r="S1499" s="38"/>
      <c r="T1499" s="38"/>
      <c r="U1499" s="38"/>
      <c r="V1499" s="38"/>
      <c r="W1499" s="38"/>
      <c r="X1499" s="38"/>
      <c r="Y1499" s="38"/>
      <c r="Z1499" s="38"/>
      <c r="AA1499" s="38"/>
      <c r="AB1499" s="38"/>
      <c r="AC1499" s="38"/>
      <c r="AD1499" s="38"/>
      <c r="AE1499" s="38"/>
      <c r="AF1499" s="38"/>
      <c r="AG1499" s="38"/>
      <c r="AH1499" s="38"/>
    </row>
    <row r="1500" spans="3:34" ht="20.100000000000001" customHeight="1">
      <c r="C1500" s="113"/>
      <c r="D1500" s="114"/>
      <c r="P1500" s="82"/>
      <c r="Q1500" s="82"/>
      <c r="R1500" s="38"/>
      <c r="S1500" s="38"/>
      <c r="T1500" s="38"/>
      <c r="U1500" s="38"/>
      <c r="V1500" s="38"/>
      <c r="W1500" s="38"/>
      <c r="X1500" s="38"/>
      <c r="Y1500" s="38"/>
      <c r="Z1500" s="38"/>
      <c r="AA1500" s="38"/>
      <c r="AB1500" s="38"/>
      <c r="AC1500" s="38"/>
      <c r="AD1500" s="38"/>
      <c r="AE1500" s="38"/>
      <c r="AF1500" s="38"/>
      <c r="AG1500" s="38"/>
      <c r="AH1500" s="38"/>
    </row>
    <row r="1501" spans="3:34" ht="20.100000000000001" customHeight="1">
      <c r="C1501" s="113"/>
      <c r="D1501" s="114"/>
      <c r="P1501" s="82"/>
      <c r="Q1501" s="82"/>
      <c r="R1501" s="38"/>
      <c r="S1501" s="38"/>
      <c r="T1501" s="38"/>
      <c r="U1501" s="38"/>
      <c r="V1501" s="38"/>
      <c r="W1501" s="38"/>
      <c r="X1501" s="38"/>
      <c r="Y1501" s="38"/>
      <c r="Z1501" s="38"/>
      <c r="AA1501" s="38"/>
      <c r="AB1501" s="38"/>
      <c r="AC1501" s="38"/>
      <c r="AD1501" s="38"/>
      <c r="AE1501" s="38"/>
      <c r="AF1501" s="38"/>
      <c r="AG1501" s="38"/>
      <c r="AH1501" s="38"/>
    </row>
    <row r="1502" spans="3:34" ht="20.100000000000001" customHeight="1">
      <c r="C1502" s="113"/>
      <c r="D1502" s="114"/>
      <c r="P1502" s="82"/>
      <c r="Q1502" s="82"/>
      <c r="R1502" s="38"/>
      <c r="S1502" s="38"/>
      <c r="T1502" s="38"/>
      <c r="U1502" s="38"/>
      <c r="V1502" s="38"/>
      <c r="W1502" s="38"/>
      <c r="X1502" s="38"/>
      <c r="Y1502" s="38"/>
      <c r="Z1502" s="38"/>
      <c r="AA1502" s="38"/>
      <c r="AB1502" s="38"/>
      <c r="AC1502" s="38"/>
      <c r="AD1502" s="38"/>
      <c r="AE1502" s="38"/>
      <c r="AF1502" s="38"/>
      <c r="AG1502" s="38"/>
      <c r="AH1502" s="38"/>
    </row>
    <row r="1503" spans="3:34" ht="20.100000000000001" customHeight="1">
      <c r="C1503" s="113"/>
      <c r="D1503" s="114"/>
      <c r="P1503" s="82"/>
      <c r="Q1503" s="82"/>
      <c r="R1503" s="38"/>
      <c r="S1503" s="38"/>
      <c r="T1503" s="38"/>
      <c r="U1503" s="38"/>
      <c r="V1503" s="38"/>
      <c r="W1503" s="38"/>
      <c r="X1503" s="38"/>
      <c r="Y1503" s="38"/>
      <c r="Z1503" s="38"/>
      <c r="AA1503" s="38"/>
      <c r="AB1503" s="38"/>
      <c r="AC1503" s="38"/>
      <c r="AD1503" s="38"/>
      <c r="AE1503" s="38"/>
      <c r="AF1503" s="38"/>
      <c r="AG1503" s="38"/>
      <c r="AH1503" s="38"/>
    </row>
    <row r="1504" spans="3:34" ht="20.100000000000001" customHeight="1">
      <c r="C1504" s="113"/>
      <c r="D1504" s="114"/>
      <c r="P1504" s="82"/>
      <c r="Q1504" s="82"/>
      <c r="R1504" s="38"/>
      <c r="S1504" s="38"/>
      <c r="T1504" s="38"/>
      <c r="U1504" s="38"/>
      <c r="V1504" s="38"/>
      <c r="W1504" s="38"/>
      <c r="X1504" s="38"/>
      <c r="Y1504" s="38"/>
      <c r="Z1504" s="38"/>
      <c r="AA1504" s="38"/>
      <c r="AB1504" s="38"/>
      <c r="AC1504" s="38"/>
      <c r="AD1504" s="38"/>
      <c r="AE1504" s="38"/>
      <c r="AF1504" s="38"/>
      <c r="AG1504" s="38"/>
      <c r="AH1504" s="38"/>
    </row>
    <row r="1505" spans="3:34" ht="20.100000000000001" customHeight="1">
      <c r="C1505" s="113"/>
      <c r="D1505" s="114"/>
      <c r="P1505" s="82"/>
      <c r="Q1505" s="82"/>
      <c r="R1505" s="38"/>
      <c r="S1505" s="38"/>
      <c r="T1505" s="38"/>
      <c r="U1505" s="38"/>
      <c r="V1505" s="38"/>
      <c r="W1505" s="38"/>
      <c r="X1505" s="38"/>
      <c r="Y1505" s="38"/>
      <c r="Z1505" s="38"/>
      <c r="AA1505" s="38"/>
      <c r="AB1505" s="38"/>
      <c r="AC1505" s="38"/>
      <c r="AD1505" s="38"/>
      <c r="AE1505" s="38"/>
      <c r="AF1505" s="38"/>
      <c r="AG1505" s="38"/>
      <c r="AH1505" s="38"/>
    </row>
    <row r="1506" spans="3:34" ht="20.100000000000001" customHeight="1">
      <c r="C1506" s="113"/>
      <c r="D1506" s="114"/>
      <c r="P1506" s="82"/>
      <c r="Q1506" s="82"/>
      <c r="R1506" s="38"/>
      <c r="S1506" s="38"/>
      <c r="T1506" s="38"/>
      <c r="U1506" s="38"/>
      <c r="V1506" s="38"/>
      <c r="W1506" s="38"/>
      <c r="X1506" s="38"/>
      <c r="Y1506" s="38"/>
      <c r="Z1506" s="38"/>
      <c r="AA1506" s="38"/>
      <c r="AB1506" s="38"/>
      <c r="AC1506" s="38"/>
      <c r="AD1506" s="38"/>
      <c r="AE1506" s="38"/>
      <c r="AF1506" s="38"/>
      <c r="AG1506" s="38"/>
      <c r="AH1506" s="38"/>
    </row>
    <row r="1507" spans="3:34" ht="20.100000000000001" customHeight="1">
      <c r="C1507" s="113"/>
      <c r="D1507" s="114"/>
      <c r="P1507" s="82"/>
      <c r="Q1507" s="82"/>
      <c r="R1507" s="38"/>
      <c r="S1507" s="38"/>
      <c r="T1507" s="38"/>
      <c r="U1507" s="38"/>
      <c r="V1507" s="38"/>
      <c r="W1507" s="38"/>
      <c r="X1507" s="38"/>
      <c r="Y1507" s="38"/>
      <c r="Z1507" s="38"/>
      <c r="AA1507" s="38"/>
      <c r="AB1507" s="38"/>
      <c r="AC1507" s="38"/>
      <c r="AD1507" s="38"/>
      <c r="AE1507" s="38"/>
      <c r="AF1507" s="38"/>
      <c r="AG1507" s="38"/>
      <c r="AH1507" s="38"/>
    </row>
    <row r="1508" spans="3:34" ht="20.100000000000001" customHeight="1">
      <c r="C1508" s="113"/>
      <c r="D1508" s="114"/>
      <c r="P1508" s="82"/>
      <c r="Q1508" s="82"/>
      <c r="R1508" s="38"/>
      <c r="S1508" s="38"/>
      <c r="T1508" s="38"/>
      <c r="U1508" s="38"/>
      <c r="V1508" s="38"/>
      <c r="W1508" s="38"/>
      <c r="X1508" s="38"/>
      <c r="Y1508" s="38"/>
      <c r="Z1508" s="38"/>
      <c r="AA1508" s="38"/>
      <c r="AB1508" s="38"/>
      <c r="AC1508" s="38"/>
      <c r="AD1508" s="38"/>
      <c r="AE1508" s="38"/>
      <c r="AF1508" s="38"/>
      <c r="AG1508" s="38"/>
      <c r="AH1508" s="38"/>
    </row>
    <row r="1509" spans="3:34" ht="20.100000000000001" customHeight="1">
      <c r="C1509" s="113"/>
      <c r="D1509" s="114"/>
      <c r="P1509" s="82"/>
      <c r="Q1509" s="82"/>
      <c r="R1509" s="38"/>
      <c r="S1509" s="38"/>
      <c r="T1509" s="38"/>
      <c r="U1509" s="38"/>
      <c r="V1509" s="38"/>
      <c r="W1509" s="38"/>
      <c r="X1509" s="38"/>
      <c r="Y1509" s="38"/>
      <c r="Z1509" s="38"/>
      <c r="AA1509" s="38"/>
      <c r="AB1509" s="38"/>
      <c r="AC1509" s="38"/>
      <c r="AD1509" s="38"/>
      <c r="AE1509" s="38"/>
      <c r="AF1509" s="38"/>
      <c r="AG1509" s="38"/>
      <c r="AH1509" s="38"/>
    </row>
    <row r="1510" spans="3:34" ht="20.100000000000001" customHeight="1">
      <c r="C1510" s="113"/>
      <c r="D1510" s="114"/>
      <c r="P1510" s="82"/>
      <c r="Q1510" s="82"/>
      <c r="R1510" s="38"/>
      <c r="S1510" s="38"/>
      <c r="T1510" s="38"/>
      <c r="U1510" s="38"/>
      <c r="V1510" s="38"/>
      <c r="W1510" s="38"/>
      <c r="X1510" s="38"/>
      <c r="Y1510" s="38"/>
      <c r="Z1510" s="38"/>
      <c r="AA1510" s="38"/>
      <c r="AB1510" s="38"/>
      <c r="AC1510" s="38"/>
      <c r="AD1510" s="38"/>
      <c r="AE1510" s="38"/>
      <c r="AF1510" s="38"/>
      <c r="AG1510" s="38"/>
      <c r="AH1510" s="38"/>
    </row>
    <row r="1511" spans="3:34" ht="20.100000000000001" customHeight="1">
      <c r="C1511" s="113"/>
      <c r="D1511" s="114"/>
      <c r="P1511" s="82"/>
      <c r="Q1511" s="82"/>
      <c r="R1511" s="38"/>
      <c r="S1511" s="38"/>
      <c r="T1511" s="38"/>
      <c r="U1511" s="38"/>
      <c r="V1511" s="38"/>
      <c r="W1511" s="38"/>
      <c r="X1511" s="38"/>
      <c r="Y1511" s="38"/>
      <c r="Z1511" s="38"/>
      <c r="AA1511" s="38"/>
      <c r="AB1511" s="38"/>
      <c r="AC1511" s="38"/>
      <c r="AD1511" s="38"/>
      <c r="AE1511" s="38"/>
      <c r="AF1511" s="38"/>
      <c r="AG1511" s="38"/>
      <c r="AH1511" s="38"/>
    </row>
    <row r="1512" spans="3:34" ht="20.100000000000001" customHeight="1">
      <c r="C1512" s="113"/>
      <c r="D1512" s="114"/>
      <c r="P1512" s="82"/>
      <c r="Q1512" s="82"/>
      <c r="R1512" s="38"/>
      <c r="S1512" s="38"/>
      <c r="T1512" s="38"/>
      <c r="U1512" s="38"/>
      <c r="V1512" s="38"/>
      <c r="W1512" s="38"/>
      <c r="X1512" s="38"/>
      <c r="Y1512" s="38"/>
      <c r="Z1512" s="38"/>
      <c r="AA1512" s="38"/>
      <c r="AB1512" s="38"/>
      <c r="AC1512" s="38"/>
      <c r="AD1512" s="38"/>
      <c r="AE1512" s="38"/>
      <c r="AF1512" s="38"/>
      <c r="AG1512" s="38"/>
      <c r="AH1512" s="38"/>
    </row>
    <row r="1513" spans="3:34" ht="20.100000000000001" customHeight="1">
      <c r="C1513" s="113"/>
      <c r="D1513" s="114"/>
      <c r="P1513" s="82"/>
      <c r="Q1513" s="82"/>
      <c r="R1513" s="38"/>
      <c r="S1513" s="38"/>
      <c r="T1513" s="38"/>
      <c r="U1513" s="38"/>
      <c r="V1513" s="38"/>
      <c r="W1513" s="38"/>
      <c r="X1513" s="38"/>
      <c r="Y1513" s="38"/>
      <c r="Z1513" s="38"/>
      <c r="AA1513" s="38"/>
      <c r="AB1513" s="38"/>
      <c r="AC1513" s="38"/>
      <c r="AD1513" s="38"/>
      <c r="AE1513" s="38"/>
      <c r="AF1513" s="38"/>
      <c r="AG1513" s="38"/>
      <c r="AH1513" s="38"/>
    </row>
    <row r="1514" spans="3:34" ht="20.100000000000001" customHeight="1">
      <c r="C1514" s="113"/>
      <c r="D1514" s="114"/>
      <c r="P1514" s="82"/>
      <c r="Q1514" s="82"/>
      <c r="R1514" s="38"/>
      <c r="S1514" s="38"/>
      <c r="T1514" s="38"/>
      <c r="U1514" s="38"/>
      <c r="V1514" s="38"/>
      <c r="W1514" s="38"/>
      <c r="X1514" s="38"/>
      <c r="Y1514" s="38"/>
      <c r="Z1514" s="38"/>
      <c r="AA1514" s="38"/>
      <c r="AB1514" s="38"/>
      <c r="AC1514" s="38"/>
      <c r="AD1514" s="38"/>
      <c r="AE1514" s="38"/>
      <c r="AF1514" s="38"/>
      <c r="AG1514" s="38"/>
      <c r="AH1514" s="38"/>
    </row>
    <row r="1515" spans="3:34" ht="20.100000000000001" customHeight="1">
      <c r="C1515" s="113"/>
      <c r="D1515" s="114"/>
      <c r="P1515" s="82"/>
      <c r="Q1515" s="82"/>
      <c r="R1515" s="38"/>
      <c r="S1515" s="38"/>
      <c r="T1515" s="38"/>
      <c r="U1515" s="38"/>
      <c r="V1515" s="38"/>
      <c r="W1515" s="38"/>
      <c r="X1515" s="38"/>
      <c r="Y1515" s="38"/>
      <c r="Z1515" s="38"/>
      <c r="AA1515" s="38"/>
      <c r="AB1515" s="38"/>
      <c r="AC1515" s="38"/>
      <c r="AD1515" s="38"/>
      <c r="AE1515" s="38"/>
      <c r="AF1515" s="38"/>
      <c r="AG1515" s="38"/>
      <c r="AH1515" s="38"/>
    </row>
    <row r="1516" spans="3:34" ht="20.100000000000001" customHeight="1">
      <c r="C1516" s="113"/>
      <c r="D1516" s="114"/>
      <c r="P1516" s="82"/>
      <c r="Q1516" s="82"/>
      <c r="R1516" s="38"/>
      <c r="S1516" s="38"/>
      <c r="T1516" s="38"/>
      <c r="U1516" s="38"/>
      <c r="V1516" s="38"/>
      <c r="W1516" s="38"/>
      <c r="X1516" s="38"/>
      <c r="Y1516" s="38"/>
      <c r="Z1516" s="38"/>
      <c r="AA1516" s="38"/>
      <c r="AB1516" s="38"/>
      <c r="AC1516" s="38"/>
      <c r="AD1516" s="38"/>
      <c r="AE1516" s="38"/>
      <c r="AF1516" s="38"/>
      <c r="AG1516" s="38"/>
      <c r="AH1516" s="38"/>
    </row>
    <row r="1517" spans="3:34" ht="20.100000000000001" customHeight="1">
      <c r="C1517" s="113"/>
      <c r="D1517" s="114"/>
      <c r="P1517" s="82"/>
      <c r="Q1517" s="82"/>
      <c r="R1517" s="38"/>
      <c r="S1517" s="38"/>
      <c r="T1517" s="38"/>
      <c r="U1517" s="38"/>
      <c r="V1517" s="38"/>
      <c r="W1517" s="38"/>
      <c r="X1517" s="38"/>
      <c r="Y1517" s="38"/>
      <c r="Z1517" s="38"/>
      <c r="AA1517" s="38"/>
      <c r="AB1517" s="38"/>
      <c r="AC1517" s="38"/>
      <c r="AD1517" s="38"/>
      <c r="AE1517" s="38"/>
      <c r="AF1517" s="38"/>
      <c r="AG1517" s="38"/>
      <c r="AH1517" s="38"/>
    </row>
    <row r="1518" spans="3:34" ht="20.100000000000001" customHeight="1">
      <c r="C1518" s="113"/>
      <c r="D1518" s="114"/>
      <c r="P1518" s="82"/>
      <c r="Q1518" s="82"/>
      <c r="R1518" s="38"/>
      <c r="S1518" s="38"/>
      <c r="T1518" s="38"/>
      <c r="U1518" s="38"/>
      <c r="V1518" s="38"/>
      <c r="W1518" s="38"/>
      <c r="X1518" s="38"/>
      <c r="Y1518" s="38"/>
      <c r="Z1518" s="38"/>
      <c r="AA1518" s="38"/>
      <c r="AB1518" s="38"/>
      <c r="AC1518" s="38"/>
      <c r="AD1518" s="38"/>
      <c r="AE1518" s="38"/>
      <c r="AF1518" s="38"/>
      <c r="AG1518" s="38"/>
      <c r="AH1518" s="38"/>
    </row>
    <row r="1519" spans="3:34" ht="20.100000000000001" customHeight="1">
      <c r="C1519" s="113"/>
      <c r="D1519" s="114"/>
      <c r="P1519" s="82"/>
      <c r="Q1519" s="82"/>
      <c r="R1519" s="38"/>
      <c r="S1519" s="38"/>
      <c r="T1519" s="38"/>
      <c r="U1519" s="38"/>
      <c r="V1519" s="38"/>
      <c r="W1519" s="38"/>
      <c r="X1519" s="38"/>
      <c r="Y1519" s="38"/>
      <c r="Z1519" s="38"/>
      <c r="AA1519" s="38"/>
      <c r="AB1519" s="38"/>
      <c r="AC1519" s="38"/>
      <c r="AD1519" s="38"/>
      <c r="AE1519" s="38"/>
      <c r="AF1519" s="38"/>
      <c r="AG1519" s="38"/>
      <c r="AH1519" s="38"/>
    </row>
    <row r="1520" spans="3:34" ht="20.100000000000001" customHeight="1">
      <c r="C1520" s="113"/>
      <c r="D1520" s="114"/>
      <c r="P1520" s="82"/>
      <c r="Q1520" s="82"/>
      <c r="R1520" s="38"/>
      <c r="S1520" s="38"/>
      <c r="T1520" s="38"/>
      <c r="U1520" s="38"/>
      <c r="V1520" s="38"/>
      <c r="W1520" s="38"/>
      <c r="X1520" s="38"/>
      <c r="Y1520" s="38"/>
      <c r="Z1520" s="38"/>
      <c r="AA1520" s="38"/>
      <c r="AB1520" s="38"/>
      <c r="AC1520" s="38"/>
      <c r="AD1520" s="38"/>
      <c r="AE1520" s="38"/>
      <c r="AF1520" s="38"/>
      <c r="AG1520" s="38"/>
      <c r="AH1520" s="38"/>
    </row>
    <row r="1521" spans="3:34" ht="20.100000000000001" customHeight="1">
      <c r="C1521" s="113"/>
      <c r="D1521" s="114"/>
      <c r="P1521" s="82"/>
      <c r="Q1521" s="82"/>
      <c r="R1521" s="38"/>
      <c r="S1521" s="38"/>
      <c r="T1521" s="38"/>
      <c r="U1521" s="38"/>
      <c r="V1521" s="38"/>
      <c r="W1521" s="38"/>
      <c r="X1521" s="38"/>
      <c r="Y1521" s="38"/>
      <c r="Z1521" s="38"/>
      <c r="AA1521" s="38"/>
      <c r="AB1521" s="38"/>
      <c r="AC1521" s="38"/>
      <c r="AD1521" s="38"/>
      <c r="AE1521" s="38"/>
      <c r="AF1521" s="38"/>
      <c r="AG1521" s="38"/>
      <c r="AH1521" s="38"/>
    </row>
    <row r="1522" spans="3:34" ht="20.100000000000001" customHeight="1">
      <c r="C1522" s="113"/>
      <c r="D1522" s="114"/>
      <c r="P1522" s="82"/>
      <c r="Q1522" s="82"/>
      <c r="R1522" s="38"/>
      <c r="S1522" s="38"/>
      <c r="T1522" s="38"/>
      <c r="U1522" s="38"/>
      <c r="V1522" s="38"/>
      <c r="W1522" s="38"/>
      <c r="X1522" s="38"/>
      <c r="Y1522" s="38"/>
      <c r="Z1522" s="38"/>
      <c r="AA1522" s="38"/>
      <c r="AB1522" s="38"/>
      <c r="AC1522" s="38"/>
      <c r="AD1522" s="38"/>
      <c r="AE1522" s="38"/>
      <c r="AF1522" s="38"/>
      <c r="AG1522" s="38"/>
      <c r="AH1522" s="38"/>
    </row>
    <row r="1523" spans="3:34" ht="20.100000000000001" customHeight="1">
      <c r="C1523" s="113"/>
      <c r="D1523" s="114"/>
      <c r="P1523" s="82"/>
      <c r="Q1523" s="82"/>
      <c r="R1523" s="38"/>
      <c r="S1523" s="38"/>
      <c r="T1523" s="38"/>
      <c r="U1523" s="38"/>
      <c r="V1523" s="38"/>
      <c r="W1523" s="38"/>
      <c r="X1523" s="38"/>
      <c r="Y1523" s="38"/>
      <c r="Z1523" s="38"/>
      <c r="AA1523" s="38"/>
      <c r="AB1523" s="38"/>
      <c r="AC1523" s="38"/>
      <c r="AD1523" s="38"/>
      <c r="AE1523" s="38"/>
      <c r="AF1523" s="38"/>
      <c r="AG1523" s="38"/>
      <c r="AH1523" s="38"/>
    </row>
    <row r="1524" spans="3:34" ht="20.100000000000001" customHeight="1">
      <c r="C1524" s="113"/>
      <c r="D1524" s="114"/>
      <c r="P1524" s="82"/>
      <c r="Q1524" s="82"/>
      <c r="R1524" s="38"/>
      <c r="S1524" s="38"/>
      <c r="T1524" s="38"/>
      <c r="U1524" s="38"/>
      <c r="V1524" s="38"/>
      <c r="W1524" s="38"/>
      <c r="X1524" s="38"/>
      <c r="Y1524" s="38"/>
      <c r="Z1524" s="38"/>
      <c r="AA1524" s="38"/>
      <c r="AB1524" s="38"/>
      <c r="AC1524" s="38"/>
      <c r="AD1524" s="38"/>
      <c r="AE1524" s="38"/>
      <c r="AF1524" s="38"/>
      <c r="AG1524" s="38"/>
      <c r="AH1524" s="38"/>
    </row>
    <row r="1525" spans="3:34" ht="20.100000000000001" customHeight="1">
      <c r="C1525" s="113"/>
      <c r="D1525" s="114"/>
      <c r="P1525" s="82"/>
      <c r="Q1525" s="82"/>
      <c r="R1525" s="38"/>
      <c r="S1525" s="38"/>
      <c r="T1525" s="38"/>
      <c r="U1525" s="38"/>
      <c r="V1525" s="38"/>
      <c r="W1525" s="38"/>
      <c r="X1525" s="38"/>
      <c r="Y1525" s="38"/>
      <c r="Z1525" s="38"/>
      <c r="AA1525" s="38"/>
      <c r="AB1525" s="38"/>
      <c r="AC1525" s="38"/>
      <c r="AD1525" s="38"/>
      <c r="AE1525" s="38"/>
      <c r="AF1525" s="38"/>
      <c r="AG1525" s="38"/>
      <c r="AH1525" s="38"/>
    </row>
    <row r="1526" spans="3:34" ht="20.100000000000001" customHeight="1">
      <c r="C1526" s="113"/>
      <c r="D1526" s="114"/>
      <c r="P1526" s="82"/>
      <c r="Q1526" s="82"/>
      <c r="R1526" s="38"/>
      <c r="S1526" s="38"/>
      <c r="T1526" s="38"/>
      <c r="U1526" s="38"/>
      <c r="V1526" s="38"/>
      <c r="W1526" s="38"/>
      <c r="X1526" s="38"/>
      <c r="Y1526" s="38"/>
      <c r="Z1526" s="38"/>
      <c r="AA1526" s="38"/>
      <c r="AB1526" s="38"/>
      <c r="AC1526" s="38"/>
      <c r="AD1526" s="38"/>
      <c r="AE1526" s="38"/>
      <c r="AF1526" s="38"/>
      <c r="AG1526" s="38"/>
      <c r="AH1526" s="38"/>
    </row>
    <row r="1527" spans="3:34" ht="20.100000000000001" customHeight="1">
      <c r="C1527" s="113"/>
      <c r="D1527" s="114"/>
      <c r="P1527" s="82"/>
      <c r="Q1527" s="82"/>
      <c r="R1527" s="38"/>
      <c r="S1527" s="38"/>
      <c r="T1527" s="38"/>
      <c r="U1527" s="38"/>
      <c r="V1527" s="38"/>
      <c r="W1527" s="38"/>
      <c r="X1527" s="38"/>
      <c r="Y1527" s="38"/>
      <c r="Z1527" s="38"/>
      <c r="AA1527" s="38"/>
      <c r="AB1527" s="38"/>
      <c r="AC1527" s="38"/>
      <c r="AD1527" s="38"/>
      <c r="AE1527" s="38"/>
      <c r="AF1527" s="38"/>
      <c r="AG1527" s="38"/>
      <c r="AH1527" s="38"/>
    </row>
    <row r="1528" spans="3:34" ht="20.100000000000001" customHeight="1">
      <c r="C1528" s="113"/>
      <c r="D1528" s="114"/>
      <c r="P1528" s="82"/>
      <c r="Q1528" s="82"/>
      <c r="R1528" s="38"/>
      <c r="S1528" s="38"/>
      <c r="T1528" s="38"/>
      <c r="U1528" s="38"/>
      <c r="V1528" s="38"/>
      <c r="W1528" s="38"/>
      <c r="X1528" s="38"/>
      <c r="Y1528" s="38"/>
      <c r="Z1528" s="38"/>
      <c r="AA1528" s="38"/>
      <c r="AB1528" s="38"/>
      <c r="AC1528" s="38"/>
      <c r="AD1528" s="38"/>
      <c r="AE1528" s="38"/>
      <c r="AF1528" s="38"/>
      <c r="AG1528" s="38"/>
      <c r="AH1528" s="38"/>
    </row>
    <row r="1529" spans="3:34" ht="20.100000000000001" customHeight="1">
      <c r="C1529" s="113"/>
      <c r="D1529" s="114"/>
      <c r="P1529" s="82"/>
      <c r="Q1529" s="82"/>
      <c r="R1529" s="38"/>
      <c r="S1529" s="38"/>
      <c r="T1529" s="38"/>
      <c r="U1529" s="38"/>
      <c r="V1529" s="38"/>
      <c r="W1529" s="38"/>
      <c r="X1529" s="38"/>
      <c r="Y1529" s="38"/>
      <c r="Z1529" s="38"/>
      <c r="AA1529" s="38"/>
      <c r="AB1529" s="38"/>
      <c r="AC1529" s="38"/>
      <c r="AD1529" s="38"/>
      <c r="AE1529" s="38"/>
      <c r="AF1529" s="38"/>
      <c r="AG1529" s="38"/>
      <c r="AH1529" s="38"/>
    </row>
    <row r="1530" spans="3:34" ht="20.100000000000001" customHeight="1">
      <c r="C1530" s="113"/>
      <c r="D1530" s="114"/>
      <c r="P1530" s="82"/>
      <c r="Q1530" s="82"/>
      <c r="R1530" s="38"/>
      <c r="S1530" s="38"/>
      <c r="T1530" s="38"/>
      <c r="U1530" s="38"/>
      <c r="V1530" s="38"/>
      <c r="W1530" s="38"/>
      <c r="X1530" s="38"/>
      <c r="Y1530" s="38"/>
      <c r="Z1530" s="38"/>
      <c r="AA1530" s="38"/>
      <c r="AB1530" s="38"/>
      <c r="AC1530" s="38"/>
      <c r="AD1530" s="38"/>
      <c r="AE1530" s="38"/>
      <c r="AF1530" s="38"/>
      <c r="AG1530" s="38"/>
      <c r="AH1530" s="38"/>
    </row>
    <row r="1531" spans="3:34" ht="20.100000000000001" customHeight="1">
      <c r="C1531" s="113"/>
      <c r="D1531" s="114"/>
      <c r="P1531" s="82"/>
      <c r="Q1531" s="82"/>
      <c r="R1531" s="38"/>
      <c r="S1531" s="38"/>
      <c r="T1531" s="38"/>
      <c r="U1531" s="38"/>
      <c r="V1531" s="38"/>
      <c r="W1531" s="38"/>
      <c r="X1531" s="38"/>
      <c r="Y1531" s="38"/>
      <c r="Z1531" s="38"/>
      <c r="AA1531" s="38"/>
      <c r="AB1531" s="38"/>
      <c r="AC1531" s="38"/>
      <c r="AD1531" s="38"/>
      <c r="AE1531" s="38"/>
      <c r="AF1531" s="38"/>
      <c r="AG1531" s="38"/>
      <c r="AH1531" s="38"/>
    </row>
    <row r="1532" spans="3:34" ht="20.100000000000001" customHeight="1">
      <c r="C1532" s="113"/>
      <c r="D1532" s="114"/>
      <c r="P1532" s="82"/>
      <c r="Q1532" s="82"/>
      <c r="R1532" s="38"/>
      <c r="S1532" s="38"/>
      <c r="T1532" s="38"/>
      <c r="U1532" s="38"/>
      <c r="V1532" s="38"/>
      <c r="W1532" s="38"/>
      <c r="X1532" s="38"/>
      <c r="Y1532" s="38"/>
      <c r="Z1532" s="38"/>
      <c r="AA1532" s="38"/>
      <c r="AB1532" s="38"/>
      <c r="AC1532" s="38"/>
      <c r="AD1532" s="38"/>
      <c r="AE1532" s="38"/>
      <c r="AF1532" s="38"/>
      <c r="AG1532" s="38"/>
      <c r="AH1532" s="38"/>
    </row>
    <row r="1533" spans="3:34" ht="20.100000000000001" customHeight="1">
      <c r="C1533" s="113"/>
      <c r="D1533" s="114"/>
      <c r="P1533" s="82"/>
      <c r="Q1533" s="82"/>
      <c r="R1533" s="38"/>
      <c r="S1533" s="38"/>
      <c r="T1533" s="38"/>
      <c r="U1533" s="38"/>
      <c r="V1533" s="38"/>
      <c r="W1533" s="38"/>
      <c r="X1533" s="38"/>
      <c r="Y1533" s="38"/>
      <c r="Z1533" s="38"/>
      <c r="AA1533" s="38"/>
      <c r="AB1533" s="38"/>
      <c r="AC1533" s="38"/>
      <c r="AD1533" s="38"/>
      <c r="AE1533" s="38"/>
      <c r="AF1533" s="38"/>
      <c r="AG1533" s="38"/>
      <c r="AH1533" s="38"/>
    </row>
    <row r="1534" spans="3:34" ht="20.100000000000001" customHeight="1">
      <c r="C1534" s="113"/>
      <c r="D1534" s="114"/>
      <c r="P1534" s="82"/>
      <c r="Q1534" s="82"/>
      <c r="R1534" s="38"/>
      <c r="S1534" s="38"/>
      <c r="T1534" s="38"/>
      <c r="U1534" s="38"/>
      <c r="V1534" s="38"/>
      <c r="W1534" s="38"/>
      <c r="X1534" s="38"/>
      <c r="Y1534" s="38"/>
      <c r="Z1534" s="38"/>
      <c r="AA1534" s="38"/>
      <c r="AB1534" s="38"/>
      <c r="AC1534" s="38"/>
      <c r="AD1534" s="38"/>
      <c r="AE1534" s="38"/>
      <c r="AF1534" s="38"/>
      <c r="AG1534" s="38"/>
      <c r="AH1534" s="38"/>
    </row>
    <row r="1535" spans="3:34" ht="20.100000000000001" customHeight="1">
      <c r="C1535" s="113"/>
      <c r="D1535" s="114"/>
      <c r="P1535" s="82"/>
      <c r="Q1535" s="82"/>
      <c r="R1535" s="38"/>
      <c r="S1535" s="38"/>
      <c r="T1535" s="38"/>
      <c r="U1535" s="38"/>
      <c r="V1535" s="38"/>
      <c r="W1535" s="38"/>
      <c r="X1535" s="38"/>
      <c r="Y1535" s="38"/>
      <c r="Z1535" s="38"/>
      <c r="AA1535" s="38"/>
      <c r="AB1535" s="38"/>
      <c r="AC1535" s="38"/>
      <c r="AD1535" s="38"/>
      <c r="AE1535" s="38"/>
      <c r="AF1535" s="38"/>
      <c r="AG1535" s="38"/>
      <c r="AH1535" s="38"/>
    </row>
    <row r="1536" spans="3:34" ht="20.100000000000001" customHeight="1">
      <c r="C1536" s="113"/>
      <c r="D1536" s="114"/>
      <c r="P1536" s="82"/>
      <c r="Q1536" s="82"/>
      <c r="R1536" s="38"/>
      <c r="S1536" s="38"/>
      <c r="T1536" s="38"/>
      <c r="U1536" s="38"/>
      <c r="V1536" s="38"/>
      <c r="W1536" s="38"/>
      <c r="X1536" s="38"/>
      <c r="Y1536" s="38"/>
      <c r="Z1536" s="38"/>
      <c r="AA1536" s="38"/>
      <c r="AB1536" s="38"/>
      <c r="AC1536" s="38"/>
      <c r="AD1536" s="38"/>
      <c r="AE1536" s="38"/>
      <c r="AF1536" s="38"/>
      <c r="AG1536" s="38"/>
      <c r="AH1536" s="38"/>
    </row>
    <row r="1537" spans="3:34" ht="20.100000000000001" customHeight="1">
      <c r="C1537" s="113"/>
      <c r="D1537" s="114"/>
      <c r="P1537" s="82"/>
      <c r="Q1537" s="82"/>
      <c r="R1537" s="38"/>
      <c r="S1537" s="38"/>
      <c r="T1537" s="38"/>
      <c r="U1537" s="38"/>
      <c r="V1537" s="38"/>
      <c r="W1537" s="38"/>
      <c r="X1537" s="38"/>
      <c r="Y1537" s="38"/>
      <c r="Z1537" s="38"/>
      <c r="AA1537" s="38"/>
      <c r="AB1537" s="38"/>
      <c r="AC1537" s="38"/>
      <c r="AD1537" s="38"/>
      <c r="AE1537" s="38"/>
      <c r="AF1537" s="38"/>
      <c r="AG1537" s="38"/>
      <c r="AH1537" s="38"/>
    </row>
    <row r="1538" spans="3:34" ht="20.100000000000001" customHeight="1">
      <c r="C1538" s="113"/>
      <c r="D1538" s="114"/>
      <c r="P1538" s="82"/>
      <c r="Q1538" s="82"/>
      <c r="R1538" s="38"/>
      <c r="S1538" s="38"/>
      <c r="T1538" s="38"/>
      <c r="U1538" s="38"/>
      <c r="V1538" s="38"/>
      <c r="W1538" s="38"/>
      <c r="X1538" s="38"/>
      <c r="Y1538" s="38"/>
      <c r="Z1538" s="38"/>
      <c r="AA1538" s="38"/>
      <c r="AB1538" s="38"/>
      <c r="AC1538" s="38"/>
      <c r="AD1538" s="38"/>
      <c r="AE1538" s="38"/>
      <c r="AF1538" s="38"/>
      <c r="AG1538" s="38"/>
      <c r="AH1538" s="38"/>
    </row>
    <row r="1539" spans="3:34" ht="20.100000000000001" customHeight="1">
      <c r="C1539" s="113"/>
      <c r="D1539" s="114"/>
      <c r="P1539" s="82"/>
      <c r="Q1539" s="82"/>
      <c r="R1539" s="38"/>
      <c r="S1539" s="38"/>
      <c r="T1539" s="38"/>
      <c r="U1539" s="38"/>
      <c r="V1539" s="38"/>
      <c r="W1539" s="38"/>
      <c r="X1539" s="38"/>
      <c r="Y1539" s="38"/>
      <c r="Z1539" s="38"/>
      <c r="AA1539" s="38"/>
      <c r="AB1539" s="38"/>
      <c r="AC1539" s="38"/>
      <c r="AD1539" s="38"/>
      <c r="AE1539" s="38"/>
      <c r="AF1539" s="38"/>
      <c r="AG1539" s="38"/>
      <c r="AH1539" s="38"/>
    </row>
    <row r="1540" spans="3:34" ht="20.100000000000001" customHeight="1">
      <c r="C1540" s="113"/>
      <c r="D1540" s="114"/>
      <c r="P1540" s="82"/>
      <c r="Q1540" s="82"/>
      <c r="R1540" s="38"/>
      <c r="S1540" s="38"/>
      <c r="T1540" s="38"/>
      <c r="U1540" s="38"/>
      <c r="V1540" s="38"/>
      <c r="W1540" s="38"/>
      <c r="X1540" s="38"/>
      <c r="Y1540" s="38"/>
      <c r="Z1540" s="38"/>
      <c r="AA1540" s="38"/>
      <c r="AB1540" s="38"/>
      <c r="AC1540" s="38"/>
      <c r="AD1540" s="38"/>
      <c r="AE1540" s="38"/>
      <c r="AF1540" s="38"/>
      <c r="AG1540" s="38"/>
      <c r="AH1540" s="38"/>
    </row>
    <row r="1541" spans="3:34" ht="20.100000000000001" customHeight="1">
      <c r="C1541" s="113"/>
      <c r="D1541" s="114"/>
      <c r="P1541" s="82"/>
      <c r="Q1541" s="82"/>
      <c r="R1541" s="38"/>
      <c r="S1541" s="38"/>
      <c r="T1541" s="38"/>
      <c r="U1541" s="38"/>
      <c r="V1541" s="38"/>
      <c r="W1541" s="38"/>
      <c r="X1541" s="38"/>
      <c r="Y1541" s="38"/>
      <c r="Z1541" s="38"/>
      <c r="AA1541" s="38"/>
      <c r="AB1541" s="38"/>
      <c r="AC1541" s="38"/>
      <c r="AD1541" s="38"/>
      <c r="AE1541" s="38"/>
      <c r="AF1541" s="38"/>
      <c r="AG1541" s="38"/>
      <c r="AH1541" s="38"/>
    </row>
    <row r="1542" spans="3:34" ht="20.100000000000001" customHeight="1">
      <c r="C1542" s="113"/>
      <c r="D1542" s="114"/>
      <c r="P1542" s="82"/>
      <c r="Q1542" s="82"/>
      <c r="R1542" s="38"/>
      <c r="S1542" s="38"/>
      <c r="T1542" s="38"/>
      <c r="U1542" s="38"/>
      <c r="V1542" s="38"/>
      <c r="W1542" s="38"/>
      <c r="X1542" s="38"/>
      <c r="Y1542" s="38"/>
      <c r="Z1542" s="38"/>
      <c r="AA1542" s="38"/>
      <c r="AB1542" s="38"/>
      <c r="AC1542" s="38"/>
      <c r="AD1542" s="38"/>
      <c r="AE1542" s="38"/>
      <c r="AF1542" s="38"/>
      <c r="AG1542" s="38"/>
      <c r="AH1542" s="38"/>
    </row>
    <row r="1543" spans="3:34" ht="20.100000000000001" customHeight="1">
      <c r="C1543" s="113"/>
      <c r="D1543" s="114"/>
      <c r="P1543" s="82"/>
      <c r="Q1543" s="82"/>
      <c r="R1543" s="38"/>
      <c r="S1543" s="38"/>
      <c r="T1543" s="38"/>
      <c r="U1543" s="38"/>
      <c r="V1543" s="38"/>
      <c r="W1543" s="38"/>
      <c r="X1543" s="38"/>
      <c r="Y1543" s="38"/>
      <c r="Z1543" s="38"/>
      <c r="AA1543" s="38"/>
      <c r="AB1543" s="38"/>
      <c r="AC1543" s="38"/>
      <c r="AD1543" s="38"/>
      <c r="AE1543" s="38"/>
      <c r="AF1543" s="38"/>
      <c r="AG1543" s="38"/>
      <c r="AH1543" s="38"/>
    </row>
    <row r="1544" spans="3:34" ht="20.100000000000001" customHeight="1">
      <c r="C1544" s="113"/>
      <c r="D1544" s="114"/>
      <c r="P1544" s="82"/>
      <c r="Q1544" s="82"/>
      <c r="R1544" s="38"/>
      <c r="S1544" s="38"/>
      <c r="T1544" s="38"/>
      <c r="U1544" s="38"/>
      <c r="V1544" s="38"/>
      <c r="W1544" s="38"/>
      <c r="X1544" s="38"/>
      <c r="Y1544" s="38"/>
      <c r="Z1544" s="38"/>
      <c r="AA1544" s="38"/>
      <c r="AB1544" s="38"/>
      <c r="AC1544" s="38"/>
      <c r="AD1544" s="38"/>
      <c r="AE1544" s="38"/>
      <c r="AF1544" s="38"/>
      <c r="AG1544" s="38"/>
      <c r="AH1544" s="38"/>
    </row>
    <row r="1545" spans="3:34" ht="20.100000000000001" customHeight="1">
      <c r="C1545" s="113"/>
      <c r="D1545" s="114"/>
      <c r="P1545" s="82"/>
      <c r="Q1545" s="82"/>
      <c r="R1545" s="38"/>
      <c r="S1545" s="38"/>
      <c r="T1545" s="38"/>
      <c r="U1545" s="38"/>
      <c r="V1545" s="38"/>
      <c r="W1545" s="38"/>
      <c r="X1545" s="38"/>
      <c r="Y1545" s="38"/>
      <c r="Z1545" s="38"/>
      <c r="AA1545" s="38"/>
      <c r="AB1545" s="38"/>
      <c r="AC1545" s="38"/>
      <c r="AD1545" s="38"/>
      <c r="AE1545" s="38"/>
      <c r="AF1545" s="38"/>
      <c r="AG1545" s="38"/>
      <c r="AH1545" s="38"/>
    </row>
    <row r="1546" spans="3:34" ht="20.100000000000001" customHeight="1">
      <c r="C1546" s="113"/>
      <c r="D1546" s="114"/>
      <c r="P1546" s="82"/>
      <c r="Q1546" s="82"/>
      <c r="R1546" s="38"/>
      <c r="S1546" s="38"/>
      <c r="T1546" s="38"/>
      <c r="U1546" s="38"/>
      <c r="V1546" s="38"/>
      <c r="W1546" s="38"/>
      <c r="X1546" s="38"/>
      <c r="Y1546" s="38"/>
      <c r="Z1546" s="38"/>
      <c r="AA1546" s="38"/>
      <c r="AB1546" s="38"/>
      <c r="AC1546" s="38"/>
      <c r="AD1546" s="38"/>
      <c r="AE1546" s="38"/>
      <c r="AF1546" s="38"/>
      <c r="AG1546" s="38"/>
      <c r="AH1546" s="38"/>
    </row>
    <row r="1547" spans="3:34" ht="20.100000000000001" customHeight="1">
      <c r="C1547" s="113"/>
      <c r="D1547" s="114"/>
      <c r="P1547" s="82"/>
      <c r="Q1547" s="82"/>
      <c r="R1547" s="38"/>
      <c r="S1547" s="38"/>
      <c r="T1547" s="38"/>
      <c r="U1547" s="38"/>
      <c r="V1547" s="38"/>
      <c r="W1547" s="38"/>
      <c r="X1547" s="38"/>
      <c r="Y1547" s="38"/>
      <c r="Z1547" s="38"/>
      <c r="AA1547" s="38"/>
      <c r="AB1547" s="38"/>
      <c r="AC1547" s="38"/>
      <c r="AD1547" s="38"/>
      <c r="AE1547" s="38"/>
      <c r="AF1547" s="38"/>
      <c r="AG1547" s="38"/>
      <c r="AH1547" s="38"/>
    </row>
    <row r="1548" spans="3:34" ht="20.100000000000001" customHeight="1">
      <c r="C1548" s="113"/>
      <c r="D1548" s="114"/>
      <c r="P1548" s="82"/>
      <c r="Q1548" s="82"/>
      <c r="R1548" s="38"/>
      <c r="S1548" s="38"/>
      <c r="T1548" s="38"/>
      <c r="U1548" s="38"/>
      <c r="V1548" s="38"/>
      <c r="W1548" s="38"/>
      <c r="X1548" s="38"/>
      <c r="Y1548" s="38"/>
      <c r="Z1548" s="38"/>
      <c r="AA1548" s="38"/>
      <c r="AB1548" s="38"/>
      <c r="AC1548" s="38"/>
      <c r="AD1548" s="38"/>
      <c r="AE1548" s="38"/>
      <c r="AF1548" s="38"/>
      <c r="AG1548" s="38"/>
      <c r="AH1548" s="38"/>
    </row>
    <row r="1549" spans="3:34" ht="20.100000000000001" customHeight="1">
      <c r="C1549" s="113"/>
      <c r="D1549" s="114"/>
      <c r="P1549" s="82"/>
      <c r="Q1549" s="82"/>
      <c r="R1549" s="38"/>
      <c r="S1549" s="38"/>
      <c r="T1549" s="38"/>
      <c r="U1549" s="38"/>
      <c r="V1549" s="38"/>
      <c r="W1549" s="38"/>
      <c r="X1549" s="38"/>
      <c r="Y1549" s="38"/>
      <c r="Z1549" s="38"/>
      <c r="AA1549" s="38"/>
      <c r="AB1549" s="38"/>
      <c r="AC1549" s="38"/>
      <c r="AD1549" s="38"/>
      <c r="AE1549" s="38"/>
      <c r="AF1549" s="38"/>
      <c r="AG1549" s="38"/>
      <c r="AH1549" s="38"/>
    </row>
    <row r="1550" spans="3:34" ht="20.100000000000001" customHeight="1">
      <c r="C1550" s="113"/>
      <c r="D1550" s="114"/>
      <c r="P1550" s="82"/>
      <c r="Q1550" s="82"/>
      <c r="R1550" s="38"/>
      <c r="S1550" s="38"/>
      <c r="T1550" s="38"/>
      <c r="U1550" s="38"/>
      <c r="V1550" s="38"/>
      <c r="W1550" s="38"/>
      <c r="X1550" s="38"/>
      <c r="Y1550" s="38"/>
      <c r="Z1550" s="38"/>
      <c r="AA1550" s="38"/>
      <c r="AB1550" s="38"/>
      <c r="AC1550" s="38"/>
      <c r="AD1550" s="38"/>
      <c r="AE1550" s="38"/>
      <c r="AF1550" s="38"/>
      <c r="AG1550" s="38"/>
      <c r="AH1550" s="38"/>
    </row>
    <row r="1551" spans="3:34" ht="20.100000000000001" customHeight="1">
      <c r="C1551" s="113"/>
      <c r="D1551" s="114"/>
      <c r="P1551" s="82"/>
      <c r="Q1551" s="82"/>
      <c r="R1551" s="38"/>
      <c r="S1551" s="38"/>
      <c r="T1551" s="38"/>
      <c r="U1551" s="38"/>
      <c r="V1551" s="38"/>
      <c r="W1551" s="38"/>
      <c r="X1551" s="38"/>
      <c r="Y1551" s="38"/>
      <c r="Z1551" s="38"/>
      <c r="AA1551" s="38"/>
      <c r="AB1551" s="38"/>
      <c r="AC1551" s="38"/>
      <c r="AD1551" s="38"/>
      <c r="AE1551" s="38"/>
      <c r="AF1551" s="38"/>
      <c r="AG1551" s="38"/>
      <c r="AH1551" s="38"/>
    </row>
    <row r="1552" spans="3:34" ht="20.100000000000001" customHeight="1">
      <c r="C1552" s="113"/>
      <c r="D1552" s="114"/>
      <c r="P1552" s="82"/>
      <c r="Q1552" s="82"/>
      <c r="R1552" s="38"/>
      <c r="S1552" s="38"/>
      <c r="T1552" s="38"/>
      <c r="U1552" s="38"/>
      <c r="V1552" s="38"/>
      <c r="W1552" s="38"/>
      <c r="X1552" s="38"/>
      <c r="Y1552" s="38"/>
      <c r="Z1552" s="38"/>
      <c r="AA1552" s="38"/>
      <c r="AB1552" s="38"/>
      <c r="AC1552" s="38"/>
      <c r="AD1552" s="38"/>
      <c r="AE1552" s="38"/>
      <c r="AF1552" s="38"/>
      <c r="AG1552" s="38"/>
      <c r="AH1552" s="38"/>
    </row>
    <row r="1553" spans="3:34" ht="20.100000000000001" customHeight="1">
      <c r="C1553" s="113"/>
      <c r="D1553" s="114"/>
      <c r="P1553" s="82"/>
      <c r="Q1553" s="82"/>
      <c r="R1553" s="38"/>
      <c r="S1553" s="38"/>
      <c r="T1553" s="38"/>
      <c r="U1553" s="38"/>
      <c r="V1553" s="38"/>
      <c r="W1553" s="38"/>
      <c r="X1553" s="38"/>
      <c r="Y1553" s="38"/>
      <c r="Z1553" s="38"/>
      <c r="AA1553" s="38"/>
      <c r="AB1553" s="38"/>
      <c r="AC1553" s="38"/>
      <c r="AD1553" s="38"/>
      <c r="AE1553" s="38"/>
      <c r="AF1553" s="38"/>
      <c r="AG1553" s="38"/>
      <c r="AH1553" s="38"/>
    </row>
    <row r="1554" spans="3:34" ht="20.100000000000001" customHeight="1">
      <c r="C1554" s="113"/>
      <c r="D1554" s="114"/>
      <c r="P1554" s="82"/>
      <c r="Q1554" s="82"/>
      <c r="R1554" s="38"/>
      <c r="S1554" s="38"/>
      <c r="T1554" s="38"/>
      <c r="U1554" s="38"/>
      <c r="V1554" s="38"/>
      <c r="W1554" s="38"/>
      <c r="X1554" s="38"/>
      <c r="Y1554" s="38"/>
      <c r="Z1554" s="38"/>
      <c r="AA1554" s="38"/>
      <c r="AB1554" s="38"/>
      <c r="AC1554" s="38"/>
      <c r="AD1554" s="38"/>
      <c r="AE1554" s="38"/>
      <c r="AF1554" s="38"/>
      <c r="AG1554" s="38"/>
      <c r="AH1554" s="38"/>
    </row>
    <row r="1555" spans="3:34" ht="20.100000000000001" customHeight="1">
      <c r="C1555" s="113"/>
      <c r="D1555" s="114"/>
      <c r="P1555" s="82"/>
      <c r="Q1555" s="82"/>
      <c r="R1555" s="38"/>
      <c r="S1555" s="38"/>
      <c r="T1555" s="38"/>
      <c r="U1555" s="38"/>
      <c r="V1555" s="38"/>
      <c r="W1555" s="38"/>
      <c r="X1555" s="38"/>
      <c r="Y1555" s="38"/>
      <c r="Z1555" s="38"/>
      <c r="AA1555" s="38"/>
      <c r="AB1555" s="38"/>
      <c r="AC1555" s="38"/>
      <c r="AD1555" s="38"/>
      <c r="AE1555" s="38"/>
      <c r="AF1555" s="38"/>
      <c r="AG1555" s="38"/>
      <c r="AH1555" s="38"/>
    </row>
    <row r="1556" spans="3:34" ht="20.100000000000001" customHeight="1">
      <c r="C1556" s="113"/>
      <c r="D1556" s="114"/>
      <c r="P1556" s="82"/>
      <c r="Q1556" s="82"/>
      <c r="R1556" s="38"/>
      <c r="S1556" s="38"/>
      <c r="T1556" s="38"/>
      <c r="U1556" s="38"/>
      <c r="V1556" s="38"/>
      <c r="W1556" s="38"/>
      <c r="X1556" s="38"/>
      <c r="Y1556" s="38"/>
      <c r="Z1556" s="38"/>
      <c r="AA1556" s="38"/>
      <c r="AB1556" s="38"/>
      <c r="AC1556" s="38"/>
      <c r="AD1556" s="38"/>
      <c r="AE1556" s="38"/>
      <c r="AF1556" s="38"/>
      <c r="AG1556" s="38"/>
      <c r="AH1556" s="38"/>
    </row>
    <row r="1557" spans="3:34" ht="20.100000000000001" customHeight="1">
      <c r="C1557" s="113"/>
      <c r="D1557" s="114"/>
      <c r="P1557" s="82"/>
      <c r="Q1557" s="82"/>
      <c r="R1557" s="38"/>
      <c r="S1557" s="38"/>
      <c r="T1557" s="38"/>
      <c r="U1557" s="38"/>
      <c r="V1557" s="38"/>
      <c r="W1557" s="38"/>
      <c r="X1557" s="38"/>
      <c r="Y1557" s="38"/>
      <c r="Z1557" s="38"/>
      <c r="AA1557" s="38"/>
      <c r="AB1557" s="38"/>
      <c r="AC1557" s="38"/>
      <c r="AD1557" s="38"/>
      <c r="AE1557" s="38"/>
      <c r="AF1557" s="38"/>
      <c r="AG1557" s="38"/>
      <c r="AH1557" s="38"/>
    </row>
    <row r="1558" spans="3:34" ht="20.100000000000001" customHeight="1">
      <c r="C1558" s="113"/>
      <c r="D1558" s="114"/>
      <c r="P1558" s="82"/>
      <c r="Q1558" s="82"/>
      <c r="R1558" s="38"/>
      <c r="S1558" s="38"/>
      <c r="T1558" s="38"/>
      <c r="U1558" s="38"/>
      <c r="V1558" s="38"/>
      <c r="W1558" s="38"/>
      <c r="X1558" s="38"/>
      <c r="Y1558" s="38"/>
      <c r="Z1558" s="38"/>
      <c r="AA1558" s="38"/>
      <c r="AB1558" s="38"/>
      <c r="AC1558" s="38"/>
      <c r="AD1558" s="38"/>
      <c r="AE1558" s="38"/>
      <c r="AF1558" s="38"/>
      <c r="AG1558" s="38"/>
      <c r="AH1558" s="38"/>
    </row>
    <row r="1559" spans="3:34" ht="20.100000000000001" customHeight="1">
      <c r="C1559" s="113"/>
      <c r="D1559" s="114"/>
      <c r="P1559" s="82"/>
      <c r="Q1559" s="82"/>
      <c r="R1559" s="38"/>
      <c r="S1559" s="38"/>
      <c r="T1559" s="38"/>
      <c r="U1559" s="38"/>
      <c r="V1559" s="38"/>
      <c r="W1559" s="38"/>
      <c r="X1559" s="38"/>
      <c r="Y1559" s="38"/>
      <c r="Z1559" s="38"/>
      <c r="AA1559" s="38"/>
      <c r="AB1559" s="38"/>
      <c r="AC1559" s="38"/>
      <c r="AD1559" s="38"/>
      <c r="AE1559" s="38"/>
      <c r="AF1559" s="38"/>
      <c r="AG1559" s="38"/>
      <c r="AH1559" s="38"/>
    </row>
    <row r="1560" spans="3:34" ht="20.100000000000001" customHeight="1">
      <c r="C1560" s="113"/>
      <c r="D1560" s="114"/>
      <c r="P1560" s="82"/>
      <c r="Q1560" s="82"/>
      <c r="R1560" s="38"/>
      <c r="S1560" s="38"/>
      <c r="T1560" s="38"/>
      <c r="U1560" s="38"/>
      <c r="V1560" s="38"/>
      <c r="W1560" s="38"/>
      <c r="X1560" s="38"/>
      <c r="Y1560" s="38"/>
      <c r="Z1560" s="38"/>
      <c r="AA1560" s="38"/>
      <c r="AB1560" s="38"/>
      <c r="AC1560" s="38"/>
      <c r="AD1560" s="38"/>
      <c r="AE1560" s="38"/>
      <c r="AF1560" s="38"/>
      <c r="AG1560" s="38"/>
      <c r="AH1560" s="38"/>
    </row>
    <row r="1561" spans="3:34" ht="20.100000000000001" customHeight="1">
      <c r="C1561" s="113"/>
      <c r="D1561" s="114"/>
      <c r="P1561" s="82"/>
      <c r="Q1561" s="82"/>
      <c r="R1561" s="38"/>
      <c r="S1561" s="38"/>
      <c r="T1561" s="38"/>
      <c r="U1561" s="38"/>
      <c r="V1561" s="38"/>
      <c r="W1561" s="38"/>
      <c r="X1561" s="38"/>
      <c r="Y1561" s="38"/>
      <c r="Z1561" s="38"/>
      <c r="AA1561" s="38"/>
      <c r="AB1561" s="38"/>
      <c r="AC1561" s="38"/>
      <c r="AD1561" s="38"/>
      <c r="AE1561" s="38"/>
      <c r="AF1561" s="38"/>
      <c r="AG1561" s="38"/>
      <c r="AH1561" s="38"/>
    </row>
    <row r="1562" spans="3:34" ht="20.100000000000001" customHeight="1">
      <c r="C1562" s="113"/>
      <c r="D1562" s="114"/>
      <c r="P1562" s="82"/>
      <c r="Q1562" s="82"/>
      <c r="R1562" s="38"/>
      <c r="S1562" s="38"/>
      <c r="T1562" s="38"/>
      <c r="U1562" s="38"/>
      <c r="V1562" s="38"/>
      <c r="W1562" s="38"/>
      <c r="X1562" s="38"/>
      <c r="Y1562" s="38"/>
      <c r="Z1562" s="38"/>
      <c r="AA1562" s="38"/>
      <c r="AB1562" s="38"/>
      <c r="AC1562" s="38"/>
      <c r="AD1562" s="38"/>
      <c r="AE1562" s="38"/>
      <c r="AF1562" s="38"/>
      <c r="AG1562" s="38"/>
      <c r="AH1562" s="38"/>
    </row>
    <row r="1563" spans="3:34" ht="20.100000000000001" customHeight="1">
      <c r="C1563" s="113"/>
      <c r="D1563" s="114"/>
      <c r="P1563" s="82"/>
      <c r="Q1563" s="82"/>
      <c r="R1563" s="38"/>
      <c r="S1563" s="38"/>
      <c r="T1563" s="38"/>
      <c r="U1563" s="38"/>
      <c r="V1563" s="38"/>
      <c r="W1563" s="38"/>
      <c r="X1563" s="38"/>
      <c r="Y1563" s="38"/>
      <c r="Z1563" s="38"/>
      <c r="AA1563" s="38"/>
      <c r="AB1563" s="38"/>
      <c r="AC1563" s="38"/>
      <c r="AD1563" s="38"/>
      <c r="AE1563" s="38"/>
      <c r="AF1563" s="38"/>
      <c r="AG1563" s="38"/>
      <c r="AH1563" s="38"/>
    </row>
    <row r="1564" spans="3:34" ht="20.100000000000001" customHeight="1">
      <c r="C1564" s="113"/>
      <c r="D1564" s="114"/>
      <c r="P1564" s="82"/>
      <c r="Q1564" s="82"/>
      <c r="R1564" s="38"/>
      <c r="S1564" s="38"/>
      <c r="T1564" s="38"/>
      <c r="U1564" s="38"/>
      <c r="V1564" s="38"/>
      <c r="W1564" s="38"/>
      <c r="X1564" s="38"/>
      <c r="Y1564" s="38"/>
      <c r="Z1564" s="38"/>
      <c r="AA1564" s="38"/>
      <c r="AB1564" s="38"/>
      <c r="AC1564" s="38"/>
      <c r="AD1564" s="38"/>
      <c r="AE1564" s="38"/>
      <c r="AF1564" s="38"/>
      <c r="AG1564" s="38"/>
      <c r="AH1564" s="38"/>
    </row>
    <row r="1565" spans="3:34" ht="20.100000000000001" customHeight="1">
      <c r="C1565" s="113"/>
      <c r="D1565" s="114"/>
      <c r="P1565" s="82"/>
      <c r="Q1565" s="82"/>
      <c r="R1565" s="38"/>
      <c r="S1565" s="38"/>
      <c r="T1565" s="38"/>
      <c r="U1565" s="38"/>
      <c r="V1565" s="38"/>
      <c r="W1565" s="38"/>
      <c r="X1565" s="38"/>
      <c r="Y1565" s="38"/>
      <c r="Z1565" s="38"/>
      <c r="AA1565" s="38"/>
      <c r="AB1565" s="38"/>
      <c r="AC1565" s="38"/>
      <c r="AD1565" s="38"/>
      <c r="AE1565" s="38"/>
      <c r="AF1565" s="38"/>
      <c r="AG1565" s="38"/>
      <c r="AH1565" s="38"/>
    </row>
    <row r="1566" spans="3:34" ht="20.100000000000001" customHeight="1">
      <c r="C1566" s="113"/>
      <c r="D1566" s="114"/>
      <c r="P1566" s="82"/>
      <c r="Q1566" s="82"/>
      <c r="R1566" s="38"/>
      <c r="S1566" s="38"/>
      <c r="T1566" s="38"/>
      <c r="U1566" s="38"/>
      <c r="V1566" s="38"/>
      <c r="W1566" s="38"/>
      <c r="X1566" s="38"/>
      <c r="Y1566" s="38"/>
      <c r="Z1566" s="38"/>
      <c r="AA1566" s="38"/>
      <c r="AB1566" s="38"/>
      <c r="AC1566" s="38"/>
      <c r="AD1566" s="38"/>
      <c r="AE1566" s="38"/>
      <c r="AF1566" s="38"/>
      <c r="AG1566" s="38"/>
      <c r="AH1566" s="38"/>
    </row>
    <row r="1567" spans="3:34" ht="20.100000000000001" customHeight="1">
      <c r="C1567" s="113"/>
      <c r="D1567" s="114"/>
      <c r="P1567" s="82"/>
      <c r="Q1567" s="82"/>
      <c r="R1567" s="38"/>
      <c r="S1567" s="38"/>
      <c r="T1567" s="38"/>
      <c r="U1567" s="38"/>
      <c r="V1567" s="38"/>
      <c r="W1567" s="38"/>
      <c r="X1567" s="38"/>
      <c r="Y1567" s="38"/>
      <c r="Z1567" s="38"/>
      <c r="AA1567" s="38"/>
      <c r="AB1567" s="38"/>
      <c r="AC1567" s="38"/>
      <c r="AD1567" s="38"/>
      <c r="AE1567" s="38"/>
      <c r="AF1567" s="38"/>
      <c r="AG1567" s="38"/>
      <c r="AH1567" s="38"/>
    </row>
    <row r="1568" spans="3:34" ht="20.100000000000001" customHeight="1">
      <c r="C1568" s="113"/>
      <c r="D1568" s="114"/>
      <c r="P1568" s="82"/>
      <c r="Q1568" s="82"/>
      <c r="R1568" s="38"/>
      <c r="S1568" s="38"/>
      <c r="T1568" s="38"/>
      <c r="U1568" s="38"/>
      <c r="V1568" s="38"/>
      <c r="W1568" s="38"/>
      <c r="X1568" s="38"/>
      <c r="Y1568" s="38"/>
      <c r="Z1568" s="38"/>
      <c r="AA1568" s="38"/>
      <c r="AB1568" s="38"/>
      <c r="AC1568" s="38"/>
      <c r="AD1568" s="38"/>
      <c r="AE1568" s="38"/>
      <c r="AF1568" s="38"/>
      <c r="AG1568" s="38"/>
      <c r="AH1568" s="38"/>
    </row>
    <row r="1569" spans="3:34" ht="20.100000000000001" customHeight="1">
      <c r="C1569" s="113"/>
      <c r="D1569" s="114"/>
      <c r="P1569" s="82"/>
      <c r="Q1569" s="82"/>
      <c r="R1569" s="38"/>
      <c r="S1569" s="38"/>
      <c r="T1569" s="38"/>
      <c r="U1569" s="38"/>
      <c r="V1569" s="38"/>
      <c r="W1569" s="38"/>
      <c r="X1569" s="38"/>
      <c r="Y1569" s="38"/>
      <c r="Z1569" s="38"/>
      <c r="AA1569" s="38"/>
      <c r="AB1569" s="38"/>
      <c r="AC1569" s="38"/>
      <c r="AD1569" s="38"/>
      <c r="AE1569" s="38"/>
      <c r="AF1569" s="38"/>
      <c r="AG1569" s="38"/>
      <c r="AH1569" s="38"/>
    </row>
    <row r="1570" spans="3:34" ht="20.100000000000001" customHeight="1">
      <c r="C1570" s="113"/>
      <c r="D1570" s="114"/>
      <c r="P1570" s="82"/>
      <c r="Q1570" s="82"/>
      <c r="R1570" s="38"/>
      <c r="S1570" s="38"/>
      <c r="T1570" s="38"/>
      <c r="U1570" s="38"/>
      <c r="V1570" s="38"/>
      <c r="W1570" s="38"/>
      <c r="X1570" s="38"/>
      <c r="Y1570" s="38"/>
      <c r="Z1570" s="38"/>
      <c r="AA1570" s="38"/>
      <c r="AB1570" s="38"/>
      <c r="AC1570" s="38"/>
      <c r="AD1570" s="38"/>
      <c r="AE1570" s="38"/>
      <c r="AF1570" s="38"/>
      <c r="AG1570" s="38"/>
      <c r="AH1570" s="38"/>
    </row>
    <row r="1571" spans="3:34" ht="20.100000000000001" customHeight="1">
      <c r="C1571" s="113"/>
      <c r="D1571" s="114"/>
      <c r="P1571" s="82"/>
      <c r="Q1571" s="82"/>
      <c r="R1571" s="38"/>
      <c r="S1571" s="38"/>
      <c r="T1571" s="38"/>
      <c r="U1571" s="38"/>
      <c r="V1571" s="38"/>
      <c r="W1571" s="38"/>
      <c r="X1571" s="38"/>
      <c r="Y1571" s="38"/>
      <c r="Z1571" s="38"/>
      <c r="AA1571" s="38"/>
      <c r="AB1571" s="38"/>
      <c r="AC1571" s="38"/>
      <c r="AD1571" s="38"/>
      <c r="AE1571" s="38"/>
      <c r="AF1571" s="38"/>
      <c r="AG1571" s="38"/>
      <c r="AH1571" s="38"/>
    </row>
    <row r="1572" spans="3:34" ht="20.100000000000001" customHeight="1">
      <c r="C1572" s="113"/>
      <c r="D1572" s="114"/>
      <c r="P1572" s="82"/>
      <c r="Q1572" s="82"/>
      <c r="R1572" s="38"/>
      <c r="S1572" s="38"/>
      <c r="T1572" s="38"/>
      <c r="U1572" s="38"/>
      <c r="V1572" s="38"/>
      <c r="W1572" s="38"/>
      <c r="X1572" s="38"/>
      <c r="Y1572" s="38"/>
      <c r="Z1572" s="38"/>
      <c r="AA1572" s="38"/>
      <c r="AB1572" s="38"/>
      <c r="AC1572" s="38"/>
      <c r="AD1572" s="38"/>
      <c r="AE1572" s="38"/>
      <c r="AF1572" s="38"/>
      <c r="AG1572" s="38"/>
      <c r="AH1572" s="38"/>
    </row>
    <row r="1573" spans="3:34" ht="20.100000000000001" customHeight="1">
      <c r="C1573" s="113"/>
      <c r="D1573" s="114"/>
      <c r="P1573" s="82"/>
      <c r="Q1573" s="82"/>
      <c r="R1573" s="38"/>
      <c r="S1573" s="38"/>
      <c r="T1573" s="38"/>
      <c r="U1573" s="38"/>
      <c r="V1573" s="38"/>
      <c r="W1573" s="38"/>
      <c r="X1573" s="38"/>
      <c r="Y1573" s="38"/>
      <c r="Z1573" s="38"/>
      <c r="AA1573" s="38"/>
      <c r="AB1573" s="38"/>
      <c r="AC1573" s="38"/>
      <c r="AD1573" s="38"/>
      <c r="AE1573" s="38"/>
      <c r="AF1573" s="38"/>
      <c r="AG1573" s="38"/>
      <c r="AH1573" s="38"/>
    </row>
    <row r="1574" spans="3:34" ht="20.100000000000001" customHeight="1">
      <c r="C1574" s="113"/>
      <c r="D1574" s="114"/>
      <c r="P1574" s="82"/>
      <c r="Q1574" s="82"/>
      <c r="R1574" s="38"/>
      <c r="S1574" s="38"/>
      <c r="T1574" s="38"/>
      <c r="U1574" s="38"/>
      <c r="V1574" s="38"/>
      <c r="W1574" s="38"/>
      <c r="X1574" s="38"/>
      <c r="Y1574" s="38"/>
      <c r="Z1574" s="38"/>
      <c r="AA1574" s="38"/>
      <c r="AB1574" s="38"/>
      <c r="AC1574" s="38"/>
      <c r="AD1574" s="38"/>
      <c r="AE1574" s="38"/>
      <c r="AF1574" s="38"/>
      <c r="AG1574" s="38"/>
      <c r="AH1574" s="38"/>
    </row>
    <row r="1575" spans="3:34" ht="20.100000000000001" customHeight="1">
      <c r="C1575" s="113"/>
      <c r="D1575" s="114"/>
      <c r="P1575" s="82"/>
      <c r="Q1575" s="82"/>
      <c r="R1575" s="38"/>
      <c r="S1575" s="38"/>
      <c r="T1575" s="38"/>
      <c r="U1575" s="38"/>
      <c r="V1575" s="38"/>
      <c r="W1575" s="38"/>
      <c r="X1575" s="38"/>
      <c r="Y1575" s="38"/>
      <c r="Z1575" s="38"/>
      <c r="AA1575" s="38"/>
      <c r="AB1575" s="38"/>
      <c r="AC1575" s="38"/>
      <c r="AD1575" s="38"/>
      <c r="AE1575" s="38"/>
      <c r="AF1575" s="38"/>
      <c r="AG1575" s="38"/>
      <c r="AH1575" s="38"/>
    </row>
    <row r="1576" spans="3:34" ht="20.100000000000001" customHeight="1">
      <c r="C1576" s="113"/>
      <c r="D1576" s="114"/>
      <c r="P1576" s="82"/>
      <c r="Q1576" s="82"/>
      <c r="R1576" s="38"/>
      <c r="S1576" s="38"/>
      <c r="T1576" s="38"/>
      <c r="U1576" s="38"/>
      <c r="V1576" s="38"/>
      <c r="W1576" s="38"/>
      <c r="X1576" s="38"/>
      <c r="Y1576" s="38"/>
      <c r="Z1576" s="38"/>
      <c r="AA1576" s="38"/>
      <c r="AB1576" s="38"/>
      <c r="AC1576" s="38"/>
      <c r="AD1576" s="38"/>
      <c r="AE1576" s="38"/>
      <c r="AF1576" s="38"/>
      <c r="AG1576" s="38"/>
      <c r="AH1576" s="38"/>
    </row>
    <row r="1577" spans="3:34" ht="20.100000000000001" customHeight="1">
      <c r="C1577" s="113"/>
      <c r="D1577" s="114"/>
      <c r="P1577" s="82"/>
      <c r="Q1577" s="82"/>
      <c r="R1577" s="38"/>
      <c r="S1577" s="38"/>
      <c r="T1577" s="38"/>
      <c r="U1577" s="38"/>
      <c r="V1577" s="38"/>
      <c r="W1577" s="38"/>
      <c r="X1577" s="38"/>
      <c r="Y1577" s="38"/>
      <c r="Z1577" s="38"/>
      <c r="AA1577" s="38"/>
      <c r="AB1577" s="38"/>
      <c r="AC1577" s="38"/>
      <c r="AD1577" s="38"/>
      <c r="AE1577" s="38"/>
      <c r="AF1577" s="38"/>
      <c r="AG1577" s="38"/>
      <c r="AH1577" s="38"/>
    </row>
    <row r="1578" spans="3:34" ht="20.100000000000001" customHeight="1">
      <c r="C1578" s="113"/>
      <c r="D1578" s="114"/>
      <c r="P1578" s="82"/>
      <c r="Q1578" s="82"/>
      <c r="R1578" s="38"/>
      <c r="S1578" s="38"/>
      <c r="T1578" s="38"/>
      <c r="U1578" s="38"/>
      <c r="V1578" s="38"/>
      <c r="W1578" s="38"/>
      <c r="X1578" s="38"/>
      <c r="Y1578" s="38"/>
      <c r="Z1578" s="38"/>
      <c r="AA1578" s="38"/>
      <c r="AB1578" s="38"/>
      <c r="AC1578" s="38"/>
      <c r="AD1578" s="38"/>
      <c r="AE1578" s="38"/>
      <c r="AF1578" s="38"/>
      <c r="AG1578" s="38"/>
      <c r="AH1578" s="38"/>
    </row>
    <row r="1579" spans="3:34" ht="20.100000000000001" customHeight="1">
      <c r="C1579" s="113"/>
      <c r="D1579" s="114"/>
      <c r="P1579" s="82"/>
      <c r="Q1579" s="82"/>
      <c r="R1579" s="38"/>
      <c r="S1579" s="38"/>
      <c r="T1579" s="38"/>
      <c r="U1579" s="38"/>
      <c r="V1579" s="38"/>
      <c r="W1579" s="38"/>
      <c r="X1579" s="38"/>
      <c r="Y1579" s="38"/>
      <c r="Z1579" s="38"/>
      <c r="AA1579" s="38"/>
      <c r="AB1579" s="38"/>
      <c r="AC1579" s="38"/>
      <c r="AD1579" s="38"/>
      <c r="AE1579" s="38"/>
      <c r="AF1579" s="38"/>
      <c r="AG1579" s="38"/>
      <c r="AH1579" s="38"/>
    </row>
    <row r="1580" spans="3:34" ht="20.100000000000001" customHeight="1">
      <c r="C1580" s="113"/>
      <c r="D1580" s="114"/>
      <c r="P1580" s="82"/>
      <c r="Q1580" s="82"/>
      <c r="R1580" s="38"/>
      <c r="S1580" s="38"/>
      <c r="T1580" s="38"/>
      <c r="U1580" s="38"/>
      <c r="V1580" s="38"/>
      <c r="W1580" s="38"/>
      <c r="X1580" s="38"/>
      <c r="Y1580" s="38"/>
      <c r="Z1580" s="38"/>
      <c r="AA1580" s="38"/>
      <c r="AB1580" s="38"/>
      <c r="AC1580" s="38"/>
      <c r="AD1580" s="38"/>
      <c r="AE1580" s="38"/>
      <c r="AF1580" s="38"/>
      <c r="AG1580" s="38"/>
      <c r="AH1580" s="38"/>
    </row>
    <row r="1581" spans="3:34" ht="20.100000000000001" customHeight="1">
      <c r="C1581" s="113"/>
      <c r="D1581" s="114"/>
      <c r="P1581" s="82"/>
      <c r="Q1581" s="82"/>
      <c r="R1581" s="38"/>
      <c r="S1581" s="38"/>
      <c r="T1581" s="38"/>
      <c r="U1581" s="38"/>
      <c r="V1581" s="38"/>
      <c r="W1581" s="38"/>
      <c r="X1581" s="38"/>
      <c r="Y1581" s="38"/>
      <c r="Z1581" s="38"/>
      <c r="AA1581" s="38"/>
      <c r="AB1581" s="38"/>
      <c r="AC1581" s="38"/>
      <c r="AD1581" s="38"/>
      <c r="AE1581" s="38"/>
      <c r="AF1581" s="38"/>
      <c r="AG1581" s="38"/>
      <c r="AH1581" s="38"/>
    </row>
    <row r="1582" spans="3:34" ht="20.100000000000001" customHeight="1">
      <c r="C1582" s="113"/>
      <c r="D1582" s="114"/>
      <c r="P1582" s="82"/>
      <c r="Q1582" s="82"/>
      <c r="R1582" s="38"/>
      <c r="S1582" s="38"/>
      <c r="T1582" s="38"/>
      <c r="U1582" s="38"/>
      <c r="V1582" s="38"/>
      <c r="W1582" s="38"/>
      <c r="X1582" s="38"/>
      <c r="Y1582" s="38"/>
      <c r="Z1582" s="38"/>
      <c r="AA1582" s="38"/>
      <c r="AB1582" s="38"/>
      <c r="AC1582" s="38"/>
      <c r="AD1582" s="38"/>
      <c r="AE1582" s="38"/>
      <c r="AF1582" s="38"/>
      <c r="AG1582" s="38"/>
      <c r="AH1582" s="38"/>
    </row>
    <row r="1583" spans="3:34" ht="20.100000000000001" customHeight="1">
      <c r="C1583" s="113"/>
      <c r="D1583" s="114"/>
      <c r="P1583" s="82"/>
      <c r="Q1583" s="82"/>
      <c r="R1583" s="38"/>
      <c r="S1583" s="38"/>
      <c r="T1583" s="38"/>
      <c r="U1583" s="38"/>
      <c r="V1583" s="38"/>
      <c r="W1583" s="38"/>
      <c r="X1583" s="38"/>
      <c r="Y1583" s="38"/>
      <c r="Z1583" s="38"/>
      <c r="AA1583" s="38"/>
      <c r="AB1583" s="38"/>
      <c r="AC1583" s="38"/>
      <c r="AD1583" s="38"/>
      <c r="AE1583" s="38"/>
      <c r="AF1583" s="38"/>
      <c r="AG1583" s="38"/>
      <c r="AH1583" s="38"/>
    </row>
    <row r="1584" spans="3:34" ht="20.100000000000001" customHeight="1">
      <c r="C1584" s="113"/>
      <c r="D1584" s="114"/>
      <c r="P1584" s="82"/>
      <c r="Q1584" s="82"/>
      <c r="R1584" s="38"/>
      <c r="S1584" s="38"/>
      <c r="T1584" s="38"/>
      <c r="U1584" s="38"/>
      <c r="V1584" s="38"/>
      <c r="W1584" s="38"/>
      <c r="X1584" s="38"/>
      <c r="Y1584" s="38"/>
      <c r="Z1584" s="38"/>
      <c r="AA1584" s="38"/>
      <c r="AB1584" s="38"/>
      <c r="AC1584" s="38"/>
      <c r="AD1584" s="38"/>
      <c r="AE1584" s="38"/>
      <c r="AF1584" s="38"/>
      <c r="AG1584" s="38"/>
      <c r="AH1584" s="38"/>
    </row>
    <row r="1585" spans="3:34" ht="20.100000000000001" customHeight="1">
      <c r="C1585" s="113"/>
      <c r="D1585" s="114"/>
      <c r="P1585" s="82"/>
      <c r="Q1585" s="82"/>
      <c r="R1585" s="38"/>
      <c r="S1585" s="38"/>
      <c r="T1585" s="38"/>
      <c r="U1585" s="38"/>
      <c r="V1585" s="38"/>
      <c r="W1585" s="38"/>
      <c r="X1585" s="38"/>
      <c r="Y1585" s="38"/>
      <c r="Z1585" s="38"/>
      <c r="AA1585" s="38"/>
      <c r="AB1585" s="38"/>
      <c r="AC1585" s="38"/>
      <c r="AD1585" s="38"/>
      <c r="AE1585" s="38"/>
      <c r="AF1585" s="38"/>
      <c r="AG1585" s="38"/>
      <c r="AH1585" s="38"/>
    </row>
    <row r="1586" spans="3:34" ht="20.100000000000001" customHeight="1">
      <c r="C1586" s="113"/>
      <c r="D1586" s="114"/>
      <c r="P1586" s="82"/>
      <c r="Q1586" s="82"/>
      <c r="R1586" s="38"/>
      <c r="S1586" s="38"/>
      <c r="T1586" s="38"/>
      <c r="U1586" s="38"/>
      <c r="V1586" s="38"/>
      <c r="W1586" s="38"/>
      <c r="X1586" s="38"/>
      <c r="Y1586" s="38"/>
      <c r="Z1586" s="38"/>
      <c r="AA1586" s="38"/>
      <c r="AB1586" s="38"/>
      <c r="AC1586" s="38"/>
      <c r="AD1586" s="38"/>
      <c r="AE1586" s="38"/>
      <c r="AF1586" s="38"/>
      <c r="AG1586" s="38"/>
      <c r="AH1586" s="38"/>
    </row>
    <row r="1587" spans="3:34" ht="20.100000000000001" customHeight="1">
      <c r="C1587" s="113"/>
      <c r="D1587" s="114"/>
      <c r="P1587" s="82"/>
      <c r="Q1587" s="82"/>
      <c r="R1587" s="38"/>
      <c r="S1587" s="38"/>
      <c r="T1587" s="38"/>
      <c r="U1587" s="38"/>
      <c r="V1587" s="38"/>
      <c r="W1587" s="38"/>
      <c r="X1587" s="38"/>
      <c r="Y1587" s="38"/>
      <c r="Z1587" s="38"/>
      <c r="AA1587" s="38"/>
      <c r="AB1587" s="38"/>
      <c r="AC1587" s="38"/>
      <c r="AD1587" s="38"/>
      <c r="AE1587" s="38"/>
      <c r="AF1587" s="38"/>
      <c r="AG1587" s="38"/>
      <c r="AH1587" s="38"/>
    </row>
    <row r="1588" spans="3:34" ht="20.100000000000001" customHeight="1">
      <c r="C1588" s="113"/>
      <c r="D1588" s="114"/>
      <c r="P1588" s="82"/>
      <c r="Q1588" s="82"/>
      <c r="R1588" s="38"/>
      <c r="S1588" s="38"/>
      <c r="T1588" s="38"/>
      <c r="U1588" s="38"/>
      <c r="V1588" s="38"/>
      <c r="W1588" s="38"/>
      <c r="X1588" s="38"/>
      <c r="Y1588" s="38"/>
      <c r="Z1588" s="38"/>
      <c r="AA1588" s="38"/>
      <c r="AB1588" s="38"/>
      <c r="AC1588" s="38"/>
      <c r="AD1588" s="38"/>
      <c r="AE1588" s="38"/>
      <c r="AF1588" s="38"/>
      <c r="AG1588" s="38"/>
      <c r="AH1588" s="38"/>
    </row>
    <row r="1589" spans="3:34" ht="20.100000000000001" customHeight="1">
      <c r="C1589" s="113"/>
      <c r="D1589" s="114"/>
      <c r="P1589" s="82"/>
      <c r="Q1589" s="82"/>
      <c r="R1589" s="38"/>
      <c r="S1589" s="38"/>
      <c r="T1589" s="38"/>
      <c r="U1589" s="38"/>
      <c r="V1589" s="38"/>
      <c r="W1589" s="38"/>
      <c r="X1589" s="38"/>
      <c r="Y1589" s="38"/>
      <c r="Z1589" s="38"/>
      <c r="AA1589" s="38"/>
      <c r="AB1589" s="38"/>
      <c r="AC1589" s="38"/>
      <c r="AD1589" s="38"/>
      <c r="AE1589" s="38"/>
      <c r="AF1589" s="38"/>
      <c r="AG1589" s="38"/>
      <c r="AH1589" s="38"/>
    </row>
    <row r="1590" spans="3:34" ht="20.100000000000001" customHeight="1">
      <c r="C1590" s="113"/>
      <c r="D1590" s="114"/>
      <c r="P1590" s="82"/>
      <c r="Q1590" s="82"/>
      <c r="R1590" s="38"/>
      <c r="S1590" s="38"/>
      <c r="T1590" s="38"/>
      <c r="U1590" s="38"/>
      <c r="V1590" s="38"/>
      <c r="W1590" s="38"/>
      <c r="X1590" s="38"/>
      <c r="Y1590" s="38"/>
      <c r="Z1590" s="38"/>
      <c r="AA1590" s="38"/>
      <c r="AB1590" s="38"/>
      <c r="AC1590" s="38"/>
      <c r="AD1590" s="38"/>
      <c r="AE1590" s="38"/>
      <c r="AF1590" s="38"/>
      <c r="AG1590" s="38"/>
      <c r="AH1590" s="38"/>
    </row>
    <row r="1591" spans="3:34" ht="20.100000000000001" customHeight="1">
      <c r="C1591" s="113"/>
      <c r="D1591" s="114"/>
      <c r="P1591" s="82"/>
      <c r="Q1591" s="82"/>
      <c r="R1591" s="38"/>
      <c r="S1591" s="38"/>
      <c r="T1591" s="38"/>
      <c r="U1591" s="38"/>
      <c r="V1591" s="38"/>
      <c r="W1591" s="38"/>
      <c r="X1591" s="38"/>
      <c r="Y1591" s="38"/>
      <c r="Z1591" s="38"/>
      <c r="AA1591" s="38"/>
      <c r="AB1591" s="38"/>
      <c r="AC1591" s="38"/>
      <c r="AD1591" s="38"/>
      <c r="AE1591" s="38"/>
      <c r="AF1591" s="38"/>
      <c r="AG1591" s="38"/>
      <c r="AH1591" s="38"/>
    </row>
    <row r="1592" spans="3:34" ht="20.100000000000001" customHeight="1">
      <c r="C1592" s="113"/>
      <c r="D1592" s="114"/>
      <c r="P1592" s="82"/>
      <c r="Q1592" s="82"/>
      <c r="R1592" s="38"/>
      <c r="S1592" s="38"/>
      <c r="T1592" s="38"/>
      <c r="U1592" s="38"/>
      <c r="V1592" s="38"/>
      <c r="W1592" s="38"/>
      <c r="X1592" s="38"/>
      <c r="Y1592" s="38"/>
      <c r="Z1592" s="38"/>
      <c r="AA1592" s="38"/>
      <c r="AB1592" s="38"/>
      <c r="AC1592" s="38"/>
      <c r="AD1592" s="38"/>
      <c r="AE1592" s="38"/>
      <c r="AF1592" s="38"/>
      <c r="AG1592" s="38"/>
      <c r="AH1592" s="38"/>
    </row>
    <row r="1593" spans="3:34" ht="20.100000000000001" customHeight="1">
      <c r="C1593" s="113"/>
      <c r="D1593" s="114"/>
      <c r="P1593" s="82"/>
      <c r="Q1593" s="82"/>
      <c r="R1593" s="38"/>
      <c r="S1593" s="38"/>
      <c r="T1593" s="38"/>
      <c r="U1593" s="38"/>
      <c r="V1593" s="38"/>
      <c r="W1593" s="38"/>
      <c r="X1593" s="38"/>
      <c r="Y1593" s="38"/>
      <c r="Z1593" s="38"/>
      <c r="AA1593" s="38"/>
      <c r="AB1593" s="38"/>
      <c r="AC1593" s="38"/>
      <c r="AD1593" s="38"/>
      <c r="AE1593" s="38"/>
      <c r="AF1593" s="38"/>
      <c r="AG1593" s="38"/>
      <c r="AH1593" s="38"/>
    </row>
    <row r="1594" spans="3:34" ht="20.100000000000001" customHeight="1">
      <c r="C1594" s="113"/>
      <c r="D1594" s="114"/>
      <c r="P1594" s="82"/>
      <c r="Q1594" s="82"/>
      <c r="R1594" s="38"/>
      <c r="S1594" s="38"/>
      <c r="T1594" s="38"/>
      <c r="U1594" s="38"/>
      <c r="V1594" s="38"/>
      <c r="W1594" s="38"/>
      <c r="X1594" s="38"/>
      <c r="Y1594" s="38"/>
      <c r="Z1594" s="38"/>
      <c r="AA1594" s="38"/>
      <c r="AB1594" s="38"/>
      <c r="AC1594" s="38"/>
      <c r="AD1594" s="38"/>
      <c r="AE1594" s="38"/>
      <c r="AF1594" s="38"/>
      <c r="AG1594" s="38"/>
      <c r="AH1594" s="38"/>
    </row>
    <row r="1595" spans="3:34" ht="20.100000000000001" customHeight="1">
      <c r="C1595" s="113"/>
      <c r="D1595" s="114"/>
      <c r="P1595" s="82"/>
      <c r="Q1595" s="82"/>
      <c r="R1595" s="38"/>
      <c r="S1595" s="38"/>
      <c r="T1595" s="38"/>
      <c r="U1595" s="38"/>
      <c r="V1595" s="38"/>
      <c r="W1595" s="38"/>
      <c r="X1595" s="38"/>
      <c r="Y1595" s="38"/>
      <c r="Z1595" s="38"/>
      <c r="AA1595" s="38"/>
      <c r="AB1595" s="38"/>
      <c r="AC1595" s="38"/>
      <c r="AD1595" s="38"/>
      <c r="AE1595" s="38"/>
      <c r="AF1595" s="38"/>
      <c r="AG1595" s="38"/>
      <c r="AH1595" s="38"/>
    </row>
    <row r="1596" spans="3:34" ht="20.100000000000001" customHeight="1">
      <c r="C1596" s="113"/>
      <c r="D1596" s="114"/>
      <c r="P1596" s="82"/>
      <c r="Q1596" s="82"/>
      <c r="R1596" s="38"/>
      <c r="S1596" s="38"/>
      <c r="T1596" s="38"/>
      <c r="U1596" s="38"/>
      <c r="V1596" s="38"/>
      <c r="W1596" s="38"/>
      <c r="X1596" s="38"/>
      <c r="Y1596" s="38"/>
      <c r="Z1596" s="38"/>
      <c r="AA1596" s="38"/>
      <c r="AB1596" s="38"/>
      <c r="AC1596" s="38"/>
      <c r="AD1596" s="38"/>
      <c r="AE1596" s="38"/>
      <c r="AF1596" s="38"/>
      <c r="AG1596" s="38"/>
      <c r="AH1596" s="38"/>
    </row>
    <row r="1597" spans="3:34" ht="20.100000000000001" customHeight="1">
      <c r="C1597" s="113"/>
      <c r="D1597" s="114"/>
      <c r="P1597" s="82"/>
      <c r="Q1597" s="82"/>
      <c r="R1597" s="38"/>
      <c r="S1597" s="38"/>
      <c r="T1597" s="38"/>
      <c r="U1597" s="38"/>
      <c r="V1597" s="38"/>
      <c r="W1597" s="38"/>
      <c r="X1597" s="38"/>
      <c r="Y1597" s="38"/>
      <c r="Z1597" s="38"/>
      <c r="AA1597" s="38"/>
      <c r="AB1597" s="38"/>
      <c r="AC1597" s="38"/>
      <c r="AD1597" s="38"/>
      <c r="AE1597" s="38"/>
      <c r="AF1597" s="38"/>
      <c r="AG1597" s="38"/>
      <c r="AH1597" s="38"/>
    </row>
    <row r="1598" spans="3:34" ht="20.100000000000001" customHeight="1">
      <c r="C1598" s="113"/>
      <c r="D1598" s="114"/>
      <c r="P1598" s="82"/>
      <c r="Q1598" s="82"/>
      <c r="R1598" s="38"/>
      <c r="S1598" s="38"/>
      <c r="T1598" s="38"/>
      <c r="U1598" s="38"/>
      <c r="V1598" s="38"/>
      <c r="W1598" s="38"/>
      <c r="X1598" s="38"/>
      <c r="Y1598" s="38"/>
      <c r="Z1598" s="38"/>
      <c r="AA1598" s="38"/>
      <c r="AB1598" s="38"/>
      <c r="AC1598" s="38"/>
      <c r="AD1598" s="38"/>
      <c r="AE1598" s="38"/>
      <c r="AF1598" s="38"/>
      <c r="AG1598" s="38"/>
      <c r="AH1598" s="38"/>
    </row>
    <row r="1599" spans="3:34" ht="20.100000000000001" customHeight="1">
      <c r="C1599" s="113"/>
      <c r="D1599" s="114"/>
      <c r="P1599" s="82"/>
      <c r="Q1599" s="82"/>
      <c r="R1599" s="38"/>
      <c r="S1599" s="38"/>
      <c r="T1599" s="38"/>
      <c r="U1599" s="38"/>
      <c r="V1599" s="38"/>
      <c r="W1599" s="38"/>
      <c r="X1599" s="38"/>
      <c r="Y1599" s="38"/>
      <c r="Z1599" s="38"/>
      <c r="AA1599" s="38"/>
      <c r="AB1599" s="38"/>
      <c r="AC1599" s="38"/>
      <c r="AD1599" s="38"/>
      <c r="AE1599" s="38"/>
      <c r="AF1599" s="38"/>
      <c r="AG1599" s="38"/>
      <c r="AH1599" s="38"/>
    </row>
    <row r="1600" spans="3:34" ht="20.100000000000001" customHeight="1">
      <c r="C1600" s="113"/>
      <c r="D1600" s="114"/>
      <c r="P1600" s="82"/>
      <c r="Q1600" s="82"/>
      <c r="R1600" s="38"/>
      <c r="S1600" s="38"/>
      <c r="T1600" s="38"/>
      <c r="U1600" s="38"/>
      <c r="V1600" s="38"/>
      <c r="W1600" s="38"/>
      <c r="X1600" s="38"/>
      <c r="Y1600" s="38"/>
      <c r="Z1600" s="38"/>
      <c r="AA1600" s="38"/>
      <c r="AB1600" s="38"/>
      <c r="AC1600" s="38"/>
      <c r="AD1600" s="38"/>
      <c r="AE1600" s="38"/>
      <c r="AF1600" s="38"/>
      <c r="AG1600" s="38"/>
      <c r="AH1600" s="38"/>
    </row>
    <row r="1601" spans="3:34" ht="20.100000000000001" customHeight="1">
      <c r="C1601" s="113"/>
      <c r="D1601" s="114"/>
      <c r="P1601" s="82"/>
      <c r="Q1601" s="82"/>
      <c r="R1601" s="38"/>
      <c r="S1601" s="38"/>
      <c r="T1601" s="38"/>
      <c r="U1601" s="38"/>
      <c r="V1601" s="38"/>
      <c r="W1601" s="38"/>
      <c r="X1601" s="38"/>
      <c r="Y1601" s="38"/>
      <c r="Z1601" s="38"/>
      <c r="AA1601" s="38"/>
      <c r="AB1601" s="38"/>
      <c r="AC1601" s="38"/>
      <c r="AD1601" s="38"/>
      <c r="AE1601" s="38"/>
      <c r="AF1601" s="38"/>
      <c r="AG1601" s="38"/>
      <c r="AH1601" s="38"/>
    </row>
    <row r="1602" spans="3:34" ht="20.100000000000001" customHeight="1">
      <c r="C1602" s="113"/>
      <c r="D1602" s="114"/>
      <c r="P1602" s="82"/>
      <c r="Q1602" s="82"/>
      <c r="R1602" s="38"/>
      <c r="S1602" s="38"/>
      <c r="T1602" s="38"/>
      <c r="U1602" s="38"/>
      <c r="V1602" s="38"/>
      <c r="W1602" s="38"/>
      <c r="X1602" s="38"/>
      <c r="Y1602" s="38"/>
      <c r="Z1602" s="38"/>
      <c r="AA1602" s="38"/>
      <c r="AB1602" s="38"/>
      <c r="AC1602" s="38"/>
      <c r="AD1602" s="38"/>
      <c r="AE1602" s="38"/>
      <c r="AF1602" s="38"/>
      <c r="AG1602" s="38"/>
      <c r="AH1602" s="38"/>
    </row>
    <row r="1603" spans="3:34" ht="20.100000000000001" customHeight="1">
      <c r="C1603" s="113"/>
      <c r="D1603" s="114"/>
      <c r="P1603" s="82"/>
      <c r="Q1603" s="82"/>
      <c r="R1603" s="38"/>
      <c r="S1603" s="38"/>
      <c r="T1603" s="38"/>
      <c r="U1603" s="38"/>
      <c r="V1603" s="38"/>
      <c r="W1603" s="38"/>
      <c r="X1603" s="38"/>
      <c r="Y1603" s="38"/>
      <c r="Z1603" s="38"/>
      <c r="AA1603" s="38"/>
      <c r="AB1603" s="38"/>
      <c r="AC1603" s="38"/>
      <c r="AD1603" s="38"/>
      <c r="AE1603" s="38"/>
      <c r="AF1603" s="38"/>
      <c r="AG1603" s="38"/>
      <c r="AH1603" s="38"/>
    </row>
    <row r="1604" spans="3:34" ht="20.100000000000001" customHeight="1">
      <c r="C1604" s="113"/>
      <c r="D1604" s="114"/>
      <c r="P1604" s="82"/>
      <c r="Q1604" s="82"/>
      <c r="R1604" s="38"/>
      <c r="S1604" s="38"/>
      <c r="T1604" s="38"/>
      <c r="U1604" s="38"/>
      <c r="V1604" s="38"/>
      <c r="W1604" s="38"/>
      <c r="X1604" s="38"/>
      <c r="Y1604" s="38"/>
      <c r="Z1604" s="38"/>
      <c r="AA1604" s="38"/>
      <c r="AB1604" s="38"/>
      <c r="AC1604" s="38"/>
      <c r="AD1604" s="38"/>
      <c r="AE1604" s="38"/>
      <c r="AF1604" s="38"/>
      <c r="AG1604" s="38"/>
      <c r="AH1604" s="38"/>
    </row>
    <row r="1605" spans="3:34" ht="20.100000000000001" customHeight="1">
      <c r="C1605" s="113"/>
      <c r="D1605" s="114"/>
      <c r="P1605" s="82"/>
      <c r="Q1605" s="82"/>
      <c r="R1605" s="38"/>
      <c r="S1605" s="38"/>
      <c r="T1605" s="38"/>
      <c r="U1605" s="38"/>
      <c r="V1605" s="38"/>
      <c r="W1605" s="38"/>
      <c r="X1605" s="38"/>
      <c r="Y1605" s="38"/>
      <c r="Z1605" s="38"/>
      <c r="AA1605" s="38"/>
      <c r="AB1605" s="38"/>
      <c r="AC1605" s="38"/>
      <c r="AD1605" s="38"/>
      <c r="AE1605" s="38"/>
      <c r="AF1605" s="38"/>
      <c r="AG1605" s="38"/>
      <c r="AH1605" s="38"/>
    </row>
    <row r="1606" spans="3:34" ht="20.100000000000001" customHeight="1">
      <c r="C1606" s="113"/>
      <c r="D1606" s="114"/>
      <c r="P1606" s="82"/>
      <c r="Q1606" s="82"/>
      <c r="R1606" s="38"/>
      <c r="S1606" s="38"/>
      <c r="T1606" s="38"/>
      <c r="U1606" s="38"/>
      <c r="V1606" s="38"/>
      <c r="W1606" s="38"/>
      <c r="X1606" s="38"/>
      <c r="Y1606" s="38"/>
      <c r="Z1606" s="38"/>
      <c r="AA1606" s="38"/>
      <c r="AB1606" s="38"/>
      <c r="AC1606" s="38"/>
      <c r="AD1606" s="38"/>
      <c r="AE1606" s="38"/>
      <c r="AF1606" s="38"/>
      <c r="AG1606" s="38"/>
      <c r="AH1606" s="38"/>
    </row>
    <row r="1607" spans="3:34" ht="20.100000000000001" customHeight="1">
      <c r="C1607" s="113"/>
      <c r="D1607" s="114"/>
      <c r="P1607" s="82"/>
      <c r="Q1607" s="82"/>
      <c r="R1607" s="38"/>
      <c r="S1607" s="38"/>
      <c r="T1607" s="38"/>
      <c r="U1607" s="38"/>
      <c r="V1607" s="38"/>
      <c r="W1607" s="38"/>
      <c r="X1607" s="38"/>
      <c r="Y1607" s="38"/>
      <c r="Z1607" s="38"/>
      <c r="AA1607" s="38"/>
      <c r="AB1607" s="38"/>
      <c r="AC1607" s="38"/>
      <c r="AD1607" s="38"/>
      <c r="AE1607" s="38"/>
      <c r="AF1607" s="38"/>
      <c r="AG1607" s="38"/>
      <c r="AH1607" s="38"/>
    </row>
    <row r="1608" spans="3:34" ht="20.100000000000001" customHeight="1">
      <c r="C1608" s="113"/>
      <c r="D1608" s="114"/>
      <c r="P1608" s="82"/>
      <c r="Q1608" s="82"/>
      <c r="R1608" s="38"/>
      <c r="S1608" s="38"/>
      <c r="T1608" s="38"/>
      <c r="U1608" s="38"/>
      <c r="V1608" s="38"/>
      <c r="W1608" s="38"/>
      <c r="X1608" s="38"/>
      <c r="Y1608" s="38"/>
      <c r="Z1608" s="38"/>
      <c r="AA1608" s="38"/>
      <c r="AB1608" s="38"/>
      <c r="AC1608" s="38"/>
      <c r="AD1608" s="38"/>
      <c r="AE1608" s="38"/>
      <c r="AF1608" s="38"/>
      <c r="AG1608" s="38"/>
      <c r="AH1608" s="38"/>
    </row>
    <row r="1609" spans="3:34" ht="20.100000000000001" customHeight="1">
      <c r="C1609" s="113"/>
      <c r="D1609" s="114"/>
      <c r="P1609" s="82"/>
      <c r="Q1609" s="82"/>
      <c r="R1609" s="38"/>
      <c r="S1609" s="38"/>
      <c r="T1609" s="38"/>
      <c r="U1609" s="38"/>
      <c r="V1609" s="38"/>
      <c r="W1609" s="38"/>
      <c r="X1609" s="38"/>
      <c r="Y1609" s="38"/>
      <c r="Z1609" s="38"/>
      <c r="AA1609" s="38"/>
      <c r="AB1609" s="38"/>
      <c r="AC1609" s="38"/>
      <c r="AD1609" s="38"/>
      <c r="AE1609" s="38"/>
      <c r="AF1609" s="38"/>
      <c r="AG1609" s="38"/>
      <c r="AH1609" s="38"/>
    </row>
    <row r="1610" spans="3:34" ht="20.100000000000001" customHeight="1">
      <c r="C1610" s="113"/>
      <c r="D1610" s="114"/>
      <c r="P1610" s="82"/>
      <c r="Q1610" s="82"/>
      <c r="R1610" s="38"/>
      <c r="S1610" s="38"/>
      <c r="T1610" s="38"/>
      <c r="U1610" s="38"/>
      <c r="V1610" s="38"/>
      <c r="W1610" s="38"/>
      <c r="X1610" s="38"/>
      <c r="Y1610" s="38"/>
      <c r="Z1610" s="38"/>
      <c r="AA1610" s="38"/>
      <c r="AB1610" s="38"/>
      <c r="AC1610" s="38"/>
      <c r="AD1610" s="38"/>
      <c r="AE1610" s="38"/>
      <c r="AF1610" s="38"/>
      <c r="AG1610" s="38"/>
      <c r="AH1610" s="38"/>
    </row>
    <row r="1611" spans="3:34" ht="20.100000000000001" customHeight="1">
      <c r="C1611" s="113"/>
      <c r="D1611" s="114"/>
      <c r="P1611" s="82"/>
      <c r="Q1611" s="82"/>
      <c r="R1611" s="38"/>
      <c r="S1611" s="38"/>
      <c r="T1611" s="38"/>
      <c r="U1611" s="38"/>
      <c r="V1611" s="38"/>
      <c r="W1611" s="38"/>
      <c r="X1611" s="38"/>
      <c r="Y1611" s="38"/>
      <c r="Z1611" s="38"/>
      <c r="AA1611" s="38"/>
      <c r="AB1611" s="38"/>
      <c r="AC1611" s="38"/>
      <c r="AD1611" s="38"/>
      <c r="AE1611" s="38"/>
      <c r="AF1611" s="38"/>
      <c r="AG1611" s="38"/>
      <c r="AH1611" s="38"/>
    </row>
    <row r="1612" spans="3:34" ht="20.100000000000001" customHeight="1">
      <c r="C1612" s="113"/>
      <c r="D1612" s="114"/>
      <c r="P1612" s="82"/>
      <c r="Q1612" s="82"/>
      <c r="R1612" s="38"/>
      <c r="S1612" s="38"/>
      <c r="T1612" s="38"/>
      <c r="U1612" s="38"/>
      <c r="V1612" s="38"/>
      <c r="W1612" s="38"/>
      <c r="X1612" s="38"/>
      <c r="Y1612" s="38"/>
      <c r="Z1612" s="38"/>
      <c r="AA1612" s="38"/>
      <c r="AB1612" s="38"/>
      <c r="AC1612" s="38"/>
      <c r="AD1612" s="38"/>
      <c r="AE1612" s="38"/>
      <c r="AF1612" s="38"/>
      <c r="AG1612" s="38"/>
      <c r="AH1612" s="38"/>
    </row>
    <row r="1613" spans="3:34" ht="20.100000000000001" customHeight="1">
      <c r="C1613" s="113"/>
      <c r="D1613" s="114"/>
      <c r="P1613" s="82"/>
      <c r="Q1613" s="82"/>
      <c r="R1613" s="38"/>
      <c r="S1613" s="38"/>
      <c r="T1613" s="38"/>
      <c r="U1613" s="38"/>
      <c r="V1613" s="38"/>
      <c r="W1613" s="38"/>
      <c r="X1613" s="38"/>
      <c r="Y1613" s="38"/>
      <c r="Z1613" s="38"/>
      <c r="AA1613" s="38"/>
      <c r="AB1613" s="38"/>
      <c r="AC1613" s="38"/>
      <c r="AD1613" s="38"/>
      <c r="AE1613" s="38"/>
      <c r="AF1613" s="38"/>
      <c r="AG1613" s="38"/>
      <c r="AH1613" s="38"/>
    </row>
    <row r="1614" spans="3:34" ht="20.100000000000001" customHeight="1">
      <c r="C1614" s="113"/>
      <c r="D1614" s="114"/>
      <c r="P1614" s="82"/>
      <c r="Q1614" s="82"/>
      <c r="R1614" s="38"/>
      <c r="S1614" s="38"/>
      <c r="T1614" s="38"/>
      <c r="U1614" s="38"/>
      <c r="V1614" s="38"/>
      <c r="W1614" s="38"/>
      <c r="X1614" s="38"/>
      <c r="Y1614" s="38"/>
      <c r="Z1614" s="38"/>
      <c r="AA1614" s="38"/>
      <c r="AB1614" s="38"/>
      <c r="AC1614" s="38"/>
      <c r="AD1614" s="38"/>
      <c r="AE1614" s="38"/>
      <c r="AF1614" s="38"/>
      <c r="AG1614" s="38"/>
      <c r="AH1614" s="38"/>
    </row>
    <row r="1615" spans="3:34" ht="20.100000000000001" customHeight="1">
      <c r="C1615" s="113"/>
      <c r="D1615" s="114"/>
      <c r="P1615" s="82"/>
      <c r="Q1615" s="82"/>
      <c r="R1615" s="38"/>
      <c r="S1615" s="38"/>
      <c r="T1615" s="38"/>
      <c r="U1615" s="38"/>
      <c r="V1615" s="38"/>
      <c r="W1615" s="38"/>
      <c r="X1615" s="38"/>
      <c r="Y1615" s="38"/>
      <c r="Z1615" s="38"/>
      <c r="AA1615" s="38"/>
      <c r="AB1615" s="38"/>
      <c r="AC1615" s="38"/>
      <c r="AD1615" s="38"/>
      <c r="AE1615" s="38"/>
      <c r="AF1615" s="38"/>
      <c r="AG1615" s="38"/>
      <c r="AH1615" s="38"/>
    </row>
    <row r="1616" spans="3:34" ht="20.100000000000001" customHeight="1">
      <c r="C1616" s="113"/>
      <c r="D1616" s="114"/>
      <c r="P1616" s="82"/>
      <c r="Q1616" s="82"/>
      <c r="R1616" s="38"/>
      <c r="S1616" s="38"/>
      <c r="T1616" s="38"/>
      <c r="U1616" s="38"/>
      <c r="V1616" s="38"/>
      <c r="W1616" s="38"/>
      <c r="X1616" s="38"/>
      <c r="Y1616" s="38"/>
      <c r="Z1616" s="38"/>
      <c r="AA1616" s="38"/>
      <c r="AB1616" s="38"/>
      <c r="AC1616" s="38"/>
      <c r="AD1616" s="38"/>
      <c r="AE1616" s="38"/>
      <c r="AF1616" s="38"/>
      <c r="AG1616" s="38"/>
      <c r="AH1616" s="38"/>
    </row>
    <row r="1617" spans="3:34" ht="20.100000000000001" customHeight="1">
      <c r="C1617" s="113"/>
      <c r="D1617" s="114"/>
      <c r="P1617" s="82"/>
      <c r="Q1617" s="82"/>
      <c r="R1617" s="38"/>
      <c r="S1617" s="38"/>
      <c r="T1617" s="38"/>
      <c r="U1617" s="38"/>
      <c r="V1617" s="38"/>
      <c r="W1617" s="38"/>
      <c r="X1617" s="38"/>
      <c r="Y1617" s="38"/>
      <c r="Z1617" s="38"/>
      <c r="AA1617" s="38"/>
      <c r="AB1617" s="38"/>
      <c r="AC1617" s="38"/>
      <c r="AD1617" s="38"/>
      <c r="AE1617" s="38"/>
      <c r="AF1617" s="38"/>
      <c r="AG1617" s="38"/>
      <c r="AH1617" s="38"/>
    </row>
    <row r="1618" spans="3:34" ht="20.100000000000001" customHeight="1">
      <c r="C1618" s="113"/>
      <c r="D1618" s="114"/>
      <c r="P1618" s="82"/>
      <c r="Q1618" s="82"/>
      <c r="R1618" s="38"/>
      <c r="S1618" s="38"/>
      <c r="T1618" s="38"/>
      <c r="U1618" s="38"/>
      <c r="V1618" s="38"/>
      <c r="W1618" s="38"/>
      <c r="X1618" s="38"/>
      <c r="Y1618" s="38"/>
      <c r="Z1618" s="38"/>
      <c r="AA1618" s="38"/>
      <c r="AB1618" s="38"/>
      <c r="AC1618" s="38"/>
      <c r="AD1618" s="38"/>
      <c r="AE1618" s="38"/>
      <c r="AF1618" s="38"/>
      <c r="AG1618" s="38"/>
      <c r="AH1618" s="38"/>
    </row>
    <row r="1619" spans="3:34" ht="20.100000000000001" customHeight="1">
      <c r="C1619" s="113"/>
      <c r="D1619" s="114"/>
      <c r="P1619" s="82"/>
      <c r="Q1619" s="82"/>
      <c r="R1619" s="38"/>
      <c r="S1619" s="38"/>
      <c r="T1619" s="38"/>
      <c r="U1619" s="38"/>
      <c r="V1619" s="38"/>
      <c r="W1619" s="38"/>
      <c r="X1619" s="38"/>
      <c r="Y1619" s="38"/>
      <c r="Z1619" s="38"/>
      <c r="AA1619" s="38"/>
      <c r="AB1619" s="38"/>
      <c r="AC1619" s="38"/>
      <c r="AD1619" s="38"/>
      <c r="AE1619" s="38"/>
      <c r="AF1619" s="38"/>
      <c r="AG1619" s="38"/>
      <c r="AH1619" s="38"/>
    </row>
    <row r="1620" spans="3:34" ht="20.100000000000001" customHeight="1">
      <c r="C1620" s="113"/>
      <c r="D1620" s="114"/>
      <c r="P1620" s="82"/>
      <c r="Q1620" s="82"/>
      <c r="R1620" s="38"/>
      <c r="S1620" s="38"/>
      <c r="T1620" s="38"/>
      <c r="U1620" s="38"/>
      <c r="V1620" s="38"/>
      <c r="W1620" s="38"/>
      <c r="X1620" s="38"/>
      <c r="Y1620" s="38"/>
      <c r="Z1620" s="38"/>
      <c r="AA1620" s="38"/>
      <c r="AB1620" s="38"/>
      <c r="AC1620" s="38"/>
      <c r="AD1620" s="38"/>
      <c r="AE1620" s="38"/>
      <c r="AF1620" s="38"/>
      <c r="AG1620" s="38"/>
      <c r="AH1620" s="38"/>
    </row>
    <row r="1621" spans="3:34" ht="20.100000000000001" customHeight="1">
      <c r="C1621" s="113"/>
      <c r="D1621" s="114"/>
      <c r="P1621" s="82"/>
      <c r="Q1621" s="82"/>
      <c r="R1621" s="38"/>
      <c r="S1621" s="38"/>
      <c r="T1621" s="38"/>
      <c r="U1621" s="38"/>
      <c r="V1621" s="38"/>
      <c r="W1621" s="38"/>
      <c r="X1621" s="38"/>
      <c r="Y1621" s="38"/>
      <c r="Z1621" s="38"/>
      <c r="AA1621" s="38"/>
      <c r="AB1621" s="38"/>
      <c r="AC1621" s="38"/>
      <c r="AD1621" s="38"/>
      <c r="AE1621" s="38"/>
      <c r="AF1621" s="38"/>
      <c r="AG1621" s="38"/>
      <c r="AH1621" s="38"/>
    </row>
    <row r="1622" spans="3:34" ht="20.100000000000001" customHeight="1">
      <c r="C1622" s="113"/>
      <c r="D1622" s="114"/>
      <c r="P1622" s="82"/>
      <c r="Q1622" s="82"/>
      <c r="R1622" s="38"/>
      <c r="S1622" s="38"/>
      <c r="T1622" s="38"/>
      <c r="U1622" s="38"/>
      <c r="V1622" s="38"/>
      <c r="W1622" s="38"/>
      <c r="X1622" s="38"/>
      <c r="Y1622" s="38"/>
      <c r="Z1622" s="38"/>
      <c r="AA1622" s="38"/>
      <c r="AB1622" s="38"/>
      <c r="AC1622" s="38"/>
      <c r="AD1622" s="38"/>
      <c r="AE1622" s="38"/>
      <c r="AF1622" s="38"/>
      <c r="AG1622" s="38"/>
      <c r="AH1622" s="38"/>
    </row>
    <row r="1623" spans="3:34" ht="20.100000000000001" customHeight="1">
      <c r="C1623" s="113"/>
      <c r="D1623" s="114"/>
      <c r="P1623" s="82"/>
      <c r="Q1623" s="82"/>
      <c r="R1623" s="38"/>
      <c r="S1623" s="38"/>
      <c r="T1623" s="38"/>
      <c r="U1623" s="38"/>
      <c r="V1623" s="38"/>
      <c r="W1623" s="38"/>
      <c r="X1623" s="38"/>
      <c r="Y1623" s="38"/>
      <c r="Z1623" s="38"/>
      <c r="AA1623" s="38"/>
      <c r="AB1623" s="38"/>
      <c r="AC1623" s="38"/>
      <c r="AD1623" s="38"/>
      <c r="AE1623" s="38"/>
      <c r="AF1623" s="38"/>
      <c r="AG1623" s="38"/>
      <c r="AH1623" s="38"/>
    </row>
    <row r="1624" spans="3:34" ht="20.100000000000001" customHeight="1">
      <c r="C1624" s="113"/>
      <c r="D1624" s="114"/>
      <c r="P1624" s="82"/>
      <c r="Q1624" s="82"/>
      <c r="R1624" s="38"/>
      <c r="S1624" s="38"/>
      <c r="T1624" s="38"/>
      <c r="U1624" s="38"/>
      <c r="V1624" s="38"/>
      <c r="W1624" s="38"/>
      <c r="X1624" s="38"/>
      <c r="Y1624" s="38"/>
      <c r="Z1624" s="38"/>
      <c r="AA1624" s="38"/>
      <c r="AB1624" s="38"/>
      <c r="AC1624" s="38"/>
      <c r="AD1624" s="38"/>
      <c r="AE1624" s="38"/>
      <c r="AF1624" s="38"/>
      <c r="AG1624" s="38"/>
      <c r="AH1624" s="38"/>
    </row>
    <row r="1625" spans="3:34" ht="20.100000000000001" customHeight="1">
      <c r="C1625" s="113"/>
      <c r="D1625" s="114"/>
      <c r="P1625" s="82"/>
      <c r="Q1625" s="82"/>
      <c r="R1625" s="38"/>
      <c r="S1625" s="38"/>
      <c r="T1625" s="38"/>
      <c r="U1625" s="38"/>
      <c r="V1625" s="38"/>
      <c r="W1625" s="38"/>
      <c r="X1625" s="38"/>
      <c r="Y1625" s="38"/>
      <c r="Z1625" s="38"/>
      <c r="AA1625" s="38"/>
      <c r="AB1625" s="38"/>
      <c r="AC1625" s="38"/>
      <c r="AD1625" s="38"/>
      <c r="AE1625" s="38"/>
      <c r="AF1625" s="38"/>
      <c r="AG1625" s="38"/>
      <c r="AH1625" s="38"/>
    </row>
    <row r="1626" spans="3:34" ht="20.100000000000001" customHeight="1">
      <c r="C1626" s="113"/>
      <c r="D1626" s="114"/>
      <c r="P1626" s="82"/>
      <c r="Q1626" s="82"/>
      <c r="R1626" s="38"/>
      <c r="S1626" s="38"/>
      <c r="T1626" s="38"/>
      <c r="U1626" s="38"/>
      <c r="V1626" s="38"/>
      <c r="W1626" s="38"/>
      <c r="X1626" s="38"/>
      <c r="Y1626" s="38"/>
      <c r="Z1626" s="38"/>
      <c r="AA1626" s="38"/>
      <c r="AB1626" s="38"/>
      <c r="AC1626" s="38"/>
      <c r="AD1626" s="38"/>
      <c r="AE1626" s="38"/>
      <c r="AF1626" s="38"/>
      <c r="AG1626" s="38"/>
      <c r="AH1626" s="38"/>
    </row>
    <row r="1627" spans="3:34" ht="20.100000000000001" customHeight="1">
      <c r="C1627" s="113"/>
      <c r="D1627" s="114"/>
      <c r="P1627" s="82"/>
      <c r="Q1627" s="82"/>
      <c r="R1627" s="38"/>
      <c r="S1627" s="38"/>
      <c r="T1627" s="38"/>
      <c r="U1627" s="38"/>
      <c r="V1627" s="38"/>
      <c r="W1627" s="38"/>
      <c r="X1627" s="38"/>
      <c r="Y1627" s="38"/>
      <c r="Z1627" s="38"/>
      <c r="AA1627" s="38"/>
      <c r="AB1627" s="38"/>
      <c r="AC1627" s="38"/>
      <c r="AD1627" s="38"/>
      <c r="AE1627" s="38"/>
      <c r="AF1627" s="38"/>
      <c r="AG1627" s="38"/>
      <c r="AH1627" s="38"/>
    </row>
    <row r="1628" spans="3:34" ht="20.100000000000001" customHeight="1">
      <c r="C1628" s="113"/>
      <c r="D1628" s="114"/>
      <c r="P1628" s="82"/>
      <c r="Q1628" s="82"/>
      <c r="R1628" s="38"/>
      <c r="S1628" s="38"/>
      <c r="T1628" s="38"/>
      <c r="U1628" s="38"/>
      <c r="V1628" s="38"/>
      <c r="W1628" s="38"/>
      <c r="X1628" s="38"/>
      <c r="Y1628" s="38"/>
      <c r="Z1628" s="38"/>
      <c r="AA1628" s="38"/>
      <c r="AB1628" s="38"/>
      <c r="AC1628" s="38"/>
      <c r="AD1628" s="38"/>
      <c r="AE1628" s="38"/>
      <c r="AF1628" s="38"/>
      <c r="AG1628" s="38"/>
      <c r="AH1628" s="38"/>
    </row>
    <row r="1629" spans="3:34" ht="20.100000000000001" customHeight="1">
      <c r="C1629" s="113"/>
      <c r="D1629" s="114"/>
      <c r="P1629" s="82"/>
      <c r="Q1629" s="82"/>
      <c r="R1629" s="38"/>
      <c r="S1629" s="38"/>
      <c r="T1629" s="38"/>
      <c r="U1629" s="38"/>
      <c r="V1629" s="38"/>
      <c r="W1629" s="38"/>
      <c r="X1629" s="38"/>
      <c r="Y1629" s="38"/>
      <c r="Z1629" s="38"/>
      <c r="AA1629" s="38"/>
      <c r="AB1629" s="38"/>
      <c r="AC1629" s="38"/>
      <c r="AD1629" s="38"/>
      <c r="AE1629" s="38"/>
      <c r="AF1629" s="38"/>
      <c r="AG1629" s="38"/>
      <c r="AH1629" s="38"/>
    </row>
    <row r="1630" spans="3:34" ht="20.100000000000001" customHeight="1">
      <c r="C1630" s="113"/>
      <c r="D1630" s="114"/>
      <c r="P1630" s="82"/>
      <c r="Q1630" s="82"/>
      <c r="R1630" s="38"/>
      <c r="S1630" s="38"/>
      <c r="T1630" s="38"/>
      <c r="U1630" s="38"/>
      <c r="V1630" s="38"/>
      <c r="W1630" s="38"/>
      <c r="X1630" s="38"/>
      <c r="Y1630" s="38"/>
      <c r="Z1630" s="38"/>
      <c r="AA1630" s="38"/>
      <c r="AB1630" s="38"/>
      <c r="AC1630" s="38"/>
      <c r="AD1630" s="38"/>
      <c r="AE1630" s="38"/>
      <c r="AF1630" s="38"/>
      <c r="AG1630" s="38"/>
      <c r="AH1630" s="38"/>
    </row>
    <row r="1631" spans="3:34" ht="20.100000000000001" customHeight="1">
      <c r="C1631" s="113"/>
      <c r="D1631" s="114"/>
      <c r="P1631" s="82"/>
      <c r="Q1631" s="82"/>
      <c r="R1631" s="38"/>
      <c r="S1631" s="38"/>
      <c r="T1631" s="38"/>
      <c r="U1631" s="38"/>
      <c r="V1631" s="38"/>
      <c r="W1631" s="38"/>
      <c r="X1631" s="38"/>
      <c r="Y1631" s="38"/>
      <c r="Z1631" s="38"/>
      <c r="AA1631" s="38"/>
      <c r="AB1631" s="38"/>
      <c r="AC1631" s="38"/>
      <c r="AD1631" s="38"/>
      <c r="AE1631" s="38"/>
      <c r="AF1631" s="38"/>
      <c r="AG1631" s="38"/>
      <c r="AH1631" s="38"/>
    </row>
    <row r="1632" spans="3:34" ht="20.100000000000001" customHeight="1">
      <c r="C1632" s="113"/>
      <c r="D1632" s="114"/>
      <c r="P1632" s="82"/>
      <c r="Q1632" s="82"/>
      <c r="R1632" s="38"/>
      <c r="S1632" s="38"/>
      <c r="T1632" s="38"/>
      <c r="U1632" s="38"/>
      <c r="V1632" s="38"/>
      <c r="W1632" s="38"/>
      <c r="X1632" s="38"/>
      <c r="Y1632" s="38"/>
      <c r="Z1632" s="38"/>
      <c r="AA1632" s="38"/>
      <c r="AB1632" s="38"/>
      <c r="AC1632" s="38"/>
      <c r="AD1632" s="38"/>
      <c r="AE1632" s="38"/>
      <c r="AF1632" s="38"/>
      <c r="AG1632" s="38"/>
      <c r="AH1632" s="38"/>
    </row>
    <row r="1633" spans="3:34" ht="20.100000000000001" customHeight="1">
      <c r="C1633" s="113"/>
      <c r="D1633" s="114"/>
      <c r="P1633" s="82"/>
      <c r="Q1633" s="82"/>
      <c r="R1633" s="38"/>
      <c r="S1633" s="38"/>
      <c r="T1633" s="38"/>
      <c r="U1633" s="38"/>
      <c r="V1633" s="38"/>
      <c r="W1633" s="38"/>
      <c r="X1633" s="38"/>
      <c r="Y1633" s="38"/>
      <c r="Z1633" s="38"/>
      <c r="AA1633" s="38"/>
      <c r="AB1633" s="38"/>
      <c r="AC1633" s="38"/>
      <c r="AD1633" s="38"/>
      <c r="AE1633" s="38"/>
      <c r="AF1633" s="38"/>
      <c r="AG1633" s="38"/>
      <c r="AH1633" s="38"/>
    </row>
    <row r="1634" spans="3:34" ht="20.100000000000001" customHeight="1">
      <c r="C1634" s="113"/>
      <c r="D1634" s="114"/>
      <c r="P1634" s="82"/>
      <c r="Q1634" s="82"/>
      <c r="R1634" s="38"/>
      <c r="S1634" s="38"/>
      <c r="T1634" s="38"/>
      <c r="U1634" s="38"/>
      <c r="V1634" s="38"/>
      <c r="W1634" s="38"/>
      <c r="X1634" s="38"/>
      <c r="Y1634" s="38"/>
      <c r="Z1634" s="38"/>
      <c r="AA1634" s="38"/>
      <c r="AB1634" s="38"/>
      <c r="AC1634" s="38"/>
      <c r="AD1634" s="38"/>
      <c r="AE1634" s="38"/>
      <c r="AF1634" s="38"/>
      <c r="AG1634" s="38"/>
      <c r="AH1634" s="38"/>
    </row>
    <row r="1635" spans="3:34" ht="20.100000000000001" customHeight="1">
      <c r="C1635" s="113"/>
      <c r="D1635" s="114"/>
      <c r="P1635" s="82"/>
      <c r="Q1635" s="82"/>
      <c r="R1635" s="38"/>
      <c r="S1635" s="38"/>
      <c r="T1635" s="38"/>
      <c r="U1635" s="38"/>
      <c r="V1635" s="38"/>
      <c r="W1635" s="38"/>
      <c r="X1635" s="38"/>
      <c r="Y1635" s="38"/>
      <c r="Z1635" s="38"/>
      <c r="AA1635" s="38"/>
      <c r="AB1635" s="38"/>
      <c r="AC1635" s="38"/>
      <c r="AD1635" s="38"/>
      <c r="AE1635" s="38"/>
      <c r="AF1635" s="38"/>
      <c r="AG1635" s="38"/>
      <c r="AH1635" s="38"/>
    </row>
    <row r="1636" spans="3:34" ht="20.100000000000001" customHeight="1">
      <c r="C1636" s="113"/>
      <c r="D1636" s="114"/>
      <c r="P1636" s="82"/>
      <c r="Q1636" s="82"/>
      <c r="R1636" s="38"/>
      <c r="S1636" s="38"/>
      <c r="T1636" s="38"/>
      <c r="U1636" s="38"/>
      <c r="V1636" s="38"/>
      <c r="W1636" s="38"/>
      <c r="X1636" s="38"/>
      <c r="Y1636" s="38"/>
      <c r="Z1636" s="38"/>
      <c r="AA1636" s="38"/>
      <c r="AB1636" s="38"/>
      <c r="AC1636" s="38"/>
      <c r="AD1636" s="38"/>
      <c r="AE1636" s="38"/>
      <c r="AF1636" s="38"/>
      <c r="AG1636" s="38"/>
      <c r="AH1636" s="38"/>
    </row>
    <row r="1637" spans="3:34" ht="20.100000000000001" customHeight="1">
      <c r="C1637" s="113"/>
      <c r="D1637" s="114"/>
      <c r="P1637" s="82"/>
      <c r="Q1637" s="82"/>
      <c r="R1637" s="38"/>
      <c r="S1637" s="38"/>
      <c r="T1637" s="38"/>
      <c r="U1637" s="38"/>
      <c r="V1637" s="38"/>
      <c r="W1637" s="38"/>
      <c r="X1637" s="38"/>
      <c r="Y1637" s="38"/>
      <c r="Z1637" s="38"/>
      <c r="AA1637" s="38"/>
      <c r="AB1637" s="38"/>
      <c r="AC1637" s="38"/>
      <c r="AD1637" s="38"/>
      <c r="AE1637" s="38"/>
      <c r="AF1637" s="38"/>
      <c r="AG1637" s="38"/>
      <c r="AH1637" s="38"/>
    </row>
    <row r="1638" spans="3:34" ht="20.100000000000001" customHeight="1">
      <c r="C1638" s="113"/>
      <c r="D1638" s="114"/>
      <c r="P1638" s="82"/>
      <c r="Q1638" s="82"/>
      <c r="R1638" s="38"/>
      <c r="S1638" s="38"/>
      <c r="T1638" s="38"/>
      <c r="U1638" s="38"/>
      <c r="V1638" s="38"/>
      <c r="W1638" s="38"/>
      <c r="X1638" s="38"/>
      <c r="Y1638" s="38"/>
      <c r="Z1638" s="38"/>
      <c r="AA1638" s="38"/>
      <c r="AB1638" s="38"/>
      <c r="AC1638" s="38"/>
      <c r="AD1638" s="38"/>
      <c r="AE1638" s="38"/>
      <c r="AF1638" s="38"/>
      <c r="AG1638" s="38"/>
      <c r="AH1638" s="38"/>
    </row>
    <row r="1639" spans="3:34" ht="20.100000000000001" customHeight="1">
      <c r="C1639" s="113"/>
      <c r="D1639" s="114"/>
      <c r="P1639" s="82"/>
      <c r="Q1639" s="82"/>
      <c r="R1639" s="38"/>
      <c r="S1639" s="38"/>
      <c r="T1639" s="38"/>
      <c r="U1639" s="38"/>
      <c r="V1639" s="38"/>
      <c r="W1639" s="38"/>
      <c r="X1639" s="38"/>
      <c r="Y1639" s="38"/>
      <c r="Z1639" s="38"/>
      <c r="AA1639" s="38"/>
      <c r="AB1639" s="38"/>
      <c r="AC1639" s="38"/>
      <c r="AD1639" s="38"/>
      <c r="AE1639" s="38"/>
      <c r="AF1639" s="38"/>
      <c r="AG1639" s="38"/>
      <c r="AH1639" s="38"/>
    </row>
    <row r="1640" spans="3:34" ht="20.100000000000001" customHeight="1">
      <c r="C1640" s="113"/>
      <c r="D1640" s="114"/>
      <c r="P1640" s="82"/>
      <c r="Q1640" s="82"/>
      <c r="R1640" s="38"/>
      <c r="S1640" s="38"/>
      <c r="T1640" s="38"/>
      <c r="U1640" s="38"/>
      <c r="V1640" s="38"/>
      <c r="W1640" s="38"/>
      <c r="X1640" s="38"/>
      <c r="Y1640" s="38"/>
      <c r="Z1640" s="38"/>
      <c r="AA1640" s="38"/>
      <c r="AB1640" s="38"/>
      <c r="AC1640" s="38"/>
      <c r="AD1640" s="38"/>
      <c r="AE1640" s="38"/>
      <c r="AF1640" s="38"/>
      <c r="AG1640" s="38"/>
      <c r="AH1640" s="38"/>
    </row>
    <row r="1641" spans="3:34" ht="20.100000000000001" customHeight="1">
      <c r="C1641" s="113"/>
      <c r="D1641" s="114"/>
      <c r="P1641" s="82"/>
      <c r="Q1641" s="82"/>
      <c r="R1641" s="38"/>
      <c r="S1641" s="38"/>
      <c r="T1641" s="38"/>
      <c r="U1641" s="38"/>
      <c r="V1641" s="38"/>
      <c r="W1641" s="38"/>
      <c r="X1641" s="38"/>
      <c r="Y1641" s="38"/>
      <c r="Z1641" s="38"/>
      <c r="AA1641" s="38"/>
      <c r="AB1641" s="38"/>
      <c r="AC1641" s="38"/>
      <c r="AD1641" s="38"/>
      <c r="AE1641" s="38"/>
      <c r="AF1641" s="38"/>
      <c r="AG1641" s="38"/>
      <c r="AH1641" s="38"/>
    </row>
    <row r="1642" spans="3:34" ht="20.100000000000001" customHeight="1">
      <c r="C1642" s="113"/>
      <c r="D1642" s="114"/>
      <c r="P1642" s="82"/>
      <c r="Q1642" s="82"/>
      <c r="R1642" s="38"/>
      <c r="S1642" s="38"/>
      <c r="T1642" s="38"/>
      <c r="U1642" s="38"/>
      <c r="V1642" s="38"/>
      <c r="W1642" s="38"/>
      <c r="X1642" s="38"/>
      <c r="Y1642" s="38"/>
      <c r="Z1642" s="38"/>
      <c r="AA1642" s="38"/>
      <c r="AB1642" s="38"/>
      <c r="AC1642" s="38"/>
      <c r="AD1642" s="38"/>
      <c r="AE1642" s="38"/>
      <c r="AF1642" s="38"/>
      <c r="AG1642" s="38"/>
      <c r="AH1642" s="38"/>
    </row>
    <row r="1643" spans="3:34" ht="20.100000000000001" customHeight="1">
      <c r="C1643" s="113"/>
      <c r="D1643" s="114"/>
      <c r="P1643" s="82"/>
      <c r="Q1643" s="82"/>
      <c r="R1643" s="38"/>
      <c r="S1643" s="38"/>
      <c r="T1643" s="38"/>
      <c r="U1643" s="38"/>
      <c r="V1643" s="38"/>
      <c r="W1643" s="38"/>
      <c r="X1643" s="38"/>
      <c r="Y1643" s="38"/>
      <c r="Z1643" s="38"/>
      <c r="AA1643" s="38"/>
      <c r="AB1643" s="38"/>
      <c r="AC1643" s="38"/>
      <c r="AD1643" s="38"/>
      <c r="AE1643" s="38"/>
      <c r="AF1643" s="38"/>
      <c r="AG1643" s="38"/>
      <c r="AH1643" s="38"/>
    </row>
    <row r="1644" spans="3:34" ht="20.100000000000001" customHeight="1">
      <c r="C1644" s="113"/>
      <c r="D1644" s="114"/>
      <c r="P1644" s="82"/>
      <c r="Q1644" s="82"/>
      <c r="R1644" s="38"/>
      <c r="S1644" s="38"/>
      <c r="T1644" s="38"/>
      <c r="U1644" s="38"/>
      <c r="V1644" s="38"/>
      <c r="W1644" s="38"/>
      <c r="X1644" s="38"/>
      <c r="Y1644" s="38"/>
      <c r="Z1644" s="38"/>
      <c r="AA1644" s="38"/>
      <c r="AB1644" s="38"/>
      <c r="AC1644" s="38"/>
      <c r="AD1644" s="38"/>
      <c r="AE1644" s="38"/>
      <c r="AF1644" s="38"/>
      <c r="AG1644" s="38"/>
      <c r="AH1644" s="38"/>
    </row>
    <row r="1645" spans="3:34" ht="20.100000000000001" customHeight="1">
      <c r="C1645" s="113"/>
      <c r="D1645" s="114"/>
      <c r="P1645" s="82"/>
      <c r="Q1645" s="82"/>
      <c r="R1645" s="38"/>
      <c r="S1645" s="38"/>
      <c r="T1645" s="38"/>
      <c r="U1645" s="38"/>
      <c r="V1645" s="38"/>
      <c r="W1645" s="38"/>
      <c r="X1645" s="38"/>
      <c r="Y1645" s="38"/>
      <c r="Z1645" s="38"/>
      <c r="AA1645" s="38"/>
      <c r="AB1645" s="38"/>
      <c r="AC1645" s="38"/>
      <c r="AD1645" s="38"/>
      <c r="AE1645" s="38"/>
      <c r="AF1645" s="38"/>
      <c r="AG1645" s="38"/>
      <c r="AH1645" s="38"/>
    </row>
    <row r="1646" spans="3:34" ht="20.100000000000001" customHeight="1">
      <c r="C1646" s="113"/>
      <c r="D1646" s="114"/>
      <c r="P1646" s="82"/>
      <c r="Q1646" s="82"/>
      <c r="R1646" s="38"/>
      <c r="S1646" s="38"/>
      <c r="T1646" s="38"/>
      <c r="U1646" s="38"/>
      <c r="V1646" s="38"/>
      <c r="W1646" s="38"/>
      <c r="X1646" s="38"/>
      <c r="Y1646" s="38"/>
      <c r="Z1646" s="38"/>
      <c r="AA1646" s="38"/>
      <c r="AB1646" s="38"/>
      <c r="AC1646" s="38"/>
      <c r="AD1646" s="38"/>
      <c r="AE1646" s="38"/>
      <c r="AF1646" s="38"/>
      <c r="AG1646" s="38"/>
      <c r="AH1646" s="38"/>
    </row>
    <row r="1647" spans="3:34" ht="20.100000000000001" customHeight="1">
      <c r="C1647" s="113"/>
      <c r="D1647" s="114"/>
      <c r="P1647" s="82"/>
      <c r="Q1647" s="82"/>
      <c r="R1647" s="38"/>
      <c r="S1647" s="38"/>
      <c r="T1647" s="38"/>
      <c r="U1647" s="38"/>
      <c r="V1647" s="38"/>
      <c r="W1647" s="38"/>
      <c r="X1647" s="38"/>
      <c r="Y1647" s="38"/>
      <c r="Z1647" s="38"/>
      <c r="AA1647" s="38"/>
      <c r="AB1647" s="38"/>
      <c r="AC1647" s="38"/>
      <c r="AD1647" s="38"/>
      <c r="AE1647" s="38"/>
      <c r="AF1647" s="38"/>
      <c r="AG1647" s="38"/>
      <c r="AH1647" s="38"/>
    </row>
    <row r="1648" spans="3:34" ht="20.100000000000001" customHeight="1">
      <c r="C1648" s="113"/>
      <c r="D1648" s="114"/>
      <c r="P1648" s="82"/>
      <c r="Q1648" s="82"/>
      <c r="R1648" s="38"/>
      <c r="S1648" s="38"/>
      <c r="T1648" s="38"/>
      <c r="U1648" s="38"/>
      <c r="V1648" s="38"/>
      <c r="W1648" s="38"/>
      <c r="X1648" s="38"/>
      <c r="Y1648" s="38"/>
      <c r="Z1648" s="38"/>
      <c r="AA1648" s="38"/>
      <c r="AB1648" s="38"/>
      <c r="AC1648" s="38"/>
      <c r="AD1648" s="38"/>
      <c r="AE1648" s="38"/>
      <c r="AF1648" s="38"/>
      <c r="AG1648" s="38"/>
      <c r="AH1648" s="38"/>
    </row>
    <row r="1649" spans="3:34" ht="20.100000000000001" customHeight="1">
      <c r="C1649" s="113"/>
      <c r="D1649" s="114"/>
      <c r="P1649" s="82"/>
      <c r="Q1649" s="82"/>
      <c r="R1649" s="38"/>
      <c r="S1649" s="38"/>
      <c r="T1649" s="38"/>
      <c r="U1649" s="38"/>
      <c r="V1649" s="38"/>
      <c r="W1649" s="38"/>
      <c r="X1649" s="38"/>
      <c r="Y1649" s="38"/>
      <c r="Z1649" s="38"/>
      <c r="AA1649" s="38"/>
      <c r="AB1649" s="38"/>
      <c r="AC1649" s="38"/>
      <c r="AD1649" s="38"/>
      <c r="AE1649" s="38"/>
      <c r="AF1649" s="38"/>
      <c r="AG1649" s="38"/>
      <c r="AH1649" s="38"/>
    </row>
    <row r="1650" spans="3:34" ht="20.100000000000001" customHeight="1">
      <c r="C1650" s="113"/>
      <c r="D1650" s="114"/>
      <c r="P1650" s="82"/>
      <c r="Q1650" s="82"/>
      <c r="R1650" s="38"/>
      <c r="S1650" s="38"/>
      <c r="T1650" s="38"/>
      <c r="U1650" s="38"/>
      <c r="V1650" s="38"/>
      <c r="W1650" s="38"/>
      <c r="X1650" s="38"/>
      <c r="Y1650" s="38"/>
      <c r="Z1650" s="38"/>
      <c r="AA1650" s="38"/>
      <c r="AB1650" s="38"/>
      <c r="AC1650" s="38"/>
      <c r="AD1650" s="38"/>
      <c r="AE1650" s="38"/>
      <c r="AF1650" s="38"/>
      <c r="AG1650" s="38"/>
      <c r="AH1650" s="38"/>
    </row>
    <row r="1651" spans="3:34" ht="20.100000000000001" customHeight="1">
      <c r="C1651" s="113"/>
      <c r="D1651" s="114"/>
      <c r="P1651" s="82"/>
      <c r="Q1651" s="82"/>
      <c r="R1651" s="38"/>
      <c r="S1651" s="38"/>
      <c r="T1651" s="38"/>
      <c r="U1651" s="38"/>
      <c r="V1651" s="38"/>
      <c r="W1651" s="38"/>
      <c r="X1651" s="38"/>
      <c r="Y1651" s="38"/>
      <c r="Z1651" s="38"/>
      <c r="AA1651" s="38"/>
      <c r="AB1651" s="38"/>
      <c r="AC1651" s="38"/>
      <c r="AD1651" s="38"/>
      <c r="AE1651" s="38"/>
      <c r="AF1651" s="38"/>
      <c r="AG1651" s="38"/>
      <c r="AH1651" s="38"/>
    </row>
    <row r="1652" spans="3:34" ht="20.100000000000001" customHeight="1">
      <c r="C1652" s="113"/>
      <c r="D1652" s="114"/>
      <c r="P1652" s="82"/>
      <c r="Q1652" s="82"/>
      <c r="R1652" s="38"/>
      <c r="S1652" s="38"/>
      <c r="T1652" s="38"/>
      <c r="U1652" s="38"/>
      <c r="V1652" s="38"/>
      <c r="W1652" s="38"/>
      <c r="X1652" s="38"/>
      <c r="Y1652" s="38"/>
      <c r="Z1652" s="38"/>
      <c r="AA1652" s="38"/>
      <c r="AB1652" s="38"/>
      <c r="AC1652" s="38"/>
      <c r="AD1652" s="38"/>
      <c r="AE1652" s="38"/>
      <c r="AF1652" s="38"/>
      <c r="AG1652" s="38"/>
      <c r="AH1652" s="38"/>
    </row>
    <row r="1653" spans="3:34" ht="20.100000000000001" customHeight="1">
      <c r="C1653" s="113"/>
      <c r="D1653" s="114"/>
      <c r="P1653" s="82"/>
      <c r="Q1653" s="82"/>
      <c r="R1653" s="38"/>
      <c r="S1653" s="38"/>
      <c r="T1653" s="38"/>
      <c r="U1653" s="38"/>
      <c r="V1653" s="38"/>
      <c r="W1653" s="38"/>
      <c r="X1653" s="38"/>
      <c r="Y1653" s="38"/>
      <c r="Z1653" s="38"/>
      <c r="AA1653" s="38"/>
      <c r="AB1653" s="38"/>
      <c r="AC1653" s="38"/>
      <c r="AD1653" s="38"/>
      <c r="AE1653" s="38"/>
      <c r="AF1653" s="38"/>
      <c r="AG1653" s="38"/>
      <c r="AH1653" s="38"/>
    </row>
    <row r="1654" spans="3:34" ht="20.100000000000001" customHeight="1">
      <c r="C1654" s="113"/>
      <c r="D1654" s="114"/>
      <c r="P1654" s="82"/>
      <c r="Q1654" s="82"/>
      <c r="R1654" s="38"/>
      <c r="S1654" s="38"/>
      <c r="T1654" s="38"/>
      <c r="U1654" s="38"/>
      <c r="V1654" s="38"/>
      <c r="W1654" s="38"/>
      <c r="X1654" s="38"/>
      <c r="Y1654" s="38"/>
      <c r="Z1654" s="38"/>
      <c r="AA1654" s="38"/>
      <c r="AB1654" s="38"/>
      <c r="AC1654" s="38"/>
      <c r="AD1654" s="38"/>
      <c r="AE1654" s="38"/>
      <c r="AF1654" s="38"/>
      <c r="AG1654" s="38"/>
      <c r="AH1654" s="38"/>
    </row>
    <row r="1655" spans="3:34" ht="20.100000000000001" customHeight="1">
      <c r="C1655" s="113"/>
      <c r="D1655" s="114"/>
      <c r="P1655" s="82"/>
      <c r="Q1655" s="82"/>
      <c r="R1655" s="38"/>
      <c r="S1655" s="38"/>
      <c r="T1655" s="38"/>
      <c r="U1655" s="38"/>
      <c r="V1655" s="38"/>
      <c r="W1655" s="38"/>
      <c r="X1655" s="38"/>
      <c r="Y1655" s="38"/>
      <c r="Z1655" s="38"/>
      <c r="AA1655" s="38"/>
      <c r="AB1655" s="38"/>
      <c r="AC1655" s="38"/>
      <c r="AD1655" s="38"/>
      <c r="AE1655" s="38"/>
      <c r="AF1655" s="38"/>
      <c r="AG1655" s="38"/>
      <c r="AH1655" s="38"/>
    </row>
    <row r="1656" spans="3:34" ht="20.100000000000001" customHeight="1">
      <c r="C1656" s="113"/>
      <c r="D1656" s="114"/>
      <c r="P1656" s="82"/>
      <c r="Q1656" s="82"/>
      <c r="R1656" s="38"/>
      <c r="S1656" s="38"/>
      <c r="T1656" s="38"/>
      <c r="U1656" s="38"/>
      <c r="V1656" s="38"/>
      <c r="W1656" s="38"/>
      <c r="X1656" s="38"/>
      <c r="Y1656" s="38"/>
      <c r="Z1656" s="38"/>
      <c r="AA1656" s="38"/>
      <c r="AB1656" s="38"/>
      <c r="AC1656" s="38"/>
      <c r="AD1656" s="38"/>
      <c r="AE1656" s="38"/>
      <c r="AF1656" s="38"/>
      <c r="AG1656" s="38"/>
      <c r="AH1656" s="38"/>
    </row>
    <row r="1657" spans="3:34" ht="20.100000000000001" customHeight="1">
      <c r="C1657" s="113"/>
      <c r="D1657" s="114"/>
      <c r="P1657" s="82"/>
      <c r="Q1657" s="82"/>
      <c r="R1657" s="38"/>
      <c r="S1657" s="38"/>
      <c r="T1657" s="38"/>
      <c r="U1657" s="38"/>
      <c r="V1657" s="38"/>
      <c r="W1657" s="38"/>
      <c r="X1657" s="38"/>
      <c r="Y1657" s="38"/>
      <c r="Z1657" s="38"/>
      <c r="AA1657" s="38"/>
      <c r="AB1657" s="38"/>
      <c r="AC1657" s="38"/>
      <c r="AD1657" s="38"/>
      <c r="AE1657" s="38"/>
      <c r="AF1657" s="38"/>
      <c r="AG1657" s="38"/>
      <c r="AH1657" s="38"/>
    </row>
    <row r="1658" spans="3:34" ht="20.100000000000001" customHeight="1">
      <c r="C1658" s="113"/>
      <c r="D1658" s="114"/>
      <c r="P1658" s="82"/>
      <c r="Q1658" s="82"/>
      <c r="R1658" s="38"/>
      <c r="S1658" s="38"/>
      <c r="T1658" s="38"/>
      <c r="U1658" s="38"/>
      <c r="V1658" s="38"/>
      <c r="W1658" s="38"/>
      <c r="X1658" s="38"/>
      <c r="Y1658" s="38"/>
      <c r="Z1658" s="38"/>
      <c r="AA1658" s="38"/>
      <c r="AB1658" s="38"/>
      <c r="AC1658" s="38"/>
      <c r="AD1658" s="38"/>
      <c r="AE1658" s="38"/>
      <c r="AF1658" s="38"/>
      <c r="AG1658" s="38"/>
      <c r="AH1658" s="38"/>
    </row>
    <row r="1659" spans="3:34" ht="20.100000000000001" customHeight="1">
      <c r="C1659" s="113"/>
      <c r="D1659" s="114"/>
      <c r="P1659" s="82"/>
      <c r="Q1659" s="82"/>
      <c r="R1659" s="38"/>
      <c r="S1659" s="38"/>
      <c r="T1659" s="38"/>
      <c r="U1659" s="38"/>
      <c r="V1659" s="38"/>
      <c r="W1659" s="38"/>
      <c r="X1659" s="38"/>
      <c r="Y1659" s="38"/>
      <c r="Z1659" s="38"/>
      <c r="AA1659" s="38"/>
      <c r="AB1659" s="38"/>
      <c r="AC1659" s="38"/>
      <c r="AD1659" s="38"/>
      <c r="AE1659" s="38"/>
      <c r="AF1659" s="38"/>
      <c r="AG1659" s="38"/>
      <c r="AH1659" s="38"/>
    </row>
    <row r="1660" spans="3:34" ht="20.100000000000001" customHeight="1">
      <c r="C1660" s="113"/>
      <c r="D1660" s="114"/>
      <c r="P1660" s="82"/>
      <c r="Q1660" s="82"/>
      <c r="R1660" s="38"/>
      <c r="S1660" s="38"/>
      <c r="T1660" s="38"/>
      <c r="U1660" s="38"/>
      <c r="V1660" s="38"/>
      <c r="W1660" s="38"/>
      <c r="X1660" s="38"/>
      <c r="Y1660" s="38"/>
      <c r="Z1660" s="38"/>
      <c r="AA1660" s="38"/>
      <c r="AB1660" s="38"/>
      <c r="AC1660" s="38"/>
      <c r="AD1660" s="38"/>
      <c r="AE1660" s="38"/>
      <c r="AF1660" s="38"/>
      <c r="AG1660" s="38"/>
      <c r="AH1660" s="38"/>
    </row>
    <row r="1661" spans="3:34" ht="20.100000000000001" customHeight="1">
      <c r="C1661" s="113"/>
      <c r="D1661" s="114"/>
      <c r="P1661" s="82"/>
      <c r="Q1661" s="82"/>
      <c r="R1661" s="38"/>
      <c r="S1661" s="38"/>
      <c r="T1661" s="38"/>
      <c r="U1661" s="38"/>
      <c r="V1661" s="38"/>
      <c r="W1661" s="38"/>
      <c r="X1661" s="38"/>
      <c r="Y1661" s="38"/>
      <c r="Z1661" s="38"/>
      <c r="AA1661" s="38"/>
      <c r="AB1661" s="38"/>
      <c r="AC1661" s="38"/>
      <c r="AD1661" s="38"/>
      <c r="AE1661" s="38"/>
      <c r="AF1661" s="38"/>
      <c r="AG1661" s="38"/>
      <c r="AH1661" s="38"/>
    </row>
    <row r="1662" spans="3:34" ht="20.100000000000001" customHeight="1">
      <c r="C1662" s="113"/>
      <c r="D1662" s="114"/>
      <c r="P1662" s="82"/>
      <c r="Q1662" s="82"/>
      <c r="R1662" s="38"/>
      <c r="S1662" s="38"/>
      <c r="T1662" s="38"/>
      <c r="U1662" s="38"/>
      <c r="V1662" s="38"/>
      <c r="W1662" s="38"/>
      <c r="X1662" s="38"/>
      <c r="Y1662" s="38"/>
      <c r="Z1662" s="38"/>
      <c r="AA1662" s="38"/>
      <c r="AB1662" s="38"/>
      <c r="AC1662" s="38"/>
      <c r="AD1662" s="38"/>
      <c r="AE1662" s="38"/>
      <c r="AF1662" s="38"/>
      <c r="AG1662" s="38"/>
      <c r="AH1662" s="38"/>
    </row>
    <row r="1663" spans="3:34" ht="20.100000000000001" customHeight="1">
      <c r="C1663" s="113"/>
      <c r="D1663" s="114"/>
      <c r="P1663" s="82"/>
      <c r="Q1663" s="82"/>
      <c r="R1663" s="38"/>
      <c r="S1663" s="38"/>
      <c r="T1663" s="38"/>
      <c r="U1663" s="38"/>
      <c r="V1663" s="38"/>
      <c r="W1663" s="38"/>
      <c r="X1663" s="38"/>
      <c r="Y1663" s="38"/>
      <c r="Z1663" s="38"/>
      <c r="AA1663" s="38"/>
      <c r="AB1663" s="38"/>
      <c r="AC1663" s="38"/>
      <c r="AD1663" s="38"/>
      <c r="AE1663" s="38"/>
      <c r="AF1663" s="38"/>
      <c r="AG1663" s="38"/>
      <c r="AH1663" s="38"/>
    </row>
    <row r="1664" spans="3:34" ht="20.100000000000001" customHeight="1">
      <c r="C1664" s="113"/>
      <c r="D1664" s="114"/>
      <c r="P1664" s="82"/>
      <c r="Q1664" s="82"/>
      <c r="R1664" s="38"/>
      <c r="S1664" s="38"/>
      <c r="T1664" s="38"/>
      <c r="U1664" s="38"/>
      <c r="V1664" s="38"/>
      <c r="W1664" s="38"/>
      <c r="X1664" s="38"/>
      <c r="Y1664" s="38"/>
      <c r="Z1664" s="38"/>
      <c r="AA1664" s="38"/>
      <c r="AB1664" s="38"/>
      <c r="AC1664" s="38"/>
      <c r="AD1664" s="38"/>
      <c r="AE1664" s="38"/>
      <c r="AF1664" s="38"/>
      <c r="AG1664" s="38"/>
      <c r="AH1664" s="38"/>
    </row>
    <row r="1665" spans="3:34" ht="20.100000000000001" customHeight="1">
      <c r="C1665" s="113"/>
      <c r="D1665" s="114"/>
      <c r="P1665" s="82"/>
      <c r="Q1665" s="82"/>
      <c r="R1665" s="38"/>
      <c r="S1665" s="38"/>
      <c r="T1665" s="38"/>
      <c r="U1665" s="38"/>
      <c r="V1665" s="38"/>
      <c r="W1665" s="38"/>
      <c r="X1665" s="38"/>
      <c r="Y1665" s="38"/>
      <c r="Z1665" s="38"/>
      <c r="AA1665" s="38"/>
      <c r="AB1665" s="38"/>
      <c r="AC1665" s="38"/>
      <c r="AD1665" s="38"/>
      <c r="AE1665" s="38"/>
      <c r="AF1665" s="38"/>
      <c r="AG1665" s="38"/>
      <c r="AH1665" s="38"/>
    </row>
    <row r="1666" spans="3:34" ht="20.100000000000001" customHeight="1">
      <c r="C1666" s="113"/>
      <c r="D1666" s="114"/>
      <c r="P1666" s="82"/>
      <c r="Q1666" s="82"/>
      <c r="R1666" s="38"/>
      <c r="S1666" s="38"/>
      <c r="T1666" s="38"/>
      <c r="U1666" s="38"/>
      <c r="V1666" s="38"/>
      <c r="W1666" s="38"/>
      <c r="X1666" s="38"/>
      <c r="Y1666" s="38"/>
      <c r="Z1666" s="38"/>
      <c r="AA1666" s="38"/>
      <c r="AB1666" s="38"/>
      <c r="AC1666" s="38"/>
      <c r="AD1666" s="38"/>
      <c r="AE1666" s="38"/>
      <c r="AF1666" s="38"/>
      <c r="AG1666" s="38"/>
      <c r="AH1666" s="38"/>
    </row>
    <row r="1667" spans="3:34" ht="20.100000000000001" customHeight="1">
      <c r="C1667" s="113"/>
      <c r="D1667" s="114"/>
      <c r="P1667" s="82"/>
      <c r="Q1667" s="82"/>
      <c r="R1667" s="38"/>
      <c r="S1667" s="38"/>
      <c r="T1667" s="38"/>
      <c r="U1667" s="38"/>
      <c r="V1667" s="38"/>
      <c r="W1667" s="38"/>
      <c r="X1667" s="38"/>
      <c r="Y1667" s="38"/>
      <c r="Z1667" s="38"/>
      <c r="AA1667" s="38"/>
      <c r="AB1667" s="38"/>
      <c r="AC1667" s="38"/>
      <c r="AD1667" s="38"/>
      <c r="AE1667" s="38"/>
      <c r="AF1667" s="38"/>
      <c r="AG1667" s="38"/>
      <c r="AH1667" s="38"/>
    </row>
    <row r="1668" spans="3:34" ht="20.100000000000001" customHeight="1">
      <c r="C1668" s="113"/>
      <c r="D1668" s="114"/>
      <c r="P1668" s="82"/>
      <c r="Q1668" s="82"/>
      <c r="R1668" s="38"/>
      <c r="S1668" s="38"/>
      <c r="T1668" s="38"/>
      <c r="U1668" s="38"/>
      <c r="V1668" s="38"/>
      <c r="W1668" s="38"/>
      <c r="X1668" s="38"/>
      <c r="Y1668" s="38"/>
      <c r="Z1668" s="38"/>
      <c r="AA1668" s="38"/>
      <c r="AB1668" s="38"/>
      <c r="AC1668" s="38"/>
      <c r="AD1668" s="38"/>
      <c r="AE1668" s="38"/>
      <c r="AF1668" s="38"/>
      <c r="AG1668" s="38"/>
      <c r="AH1668" s="38"/>
    </row>
    <row r="1669" spans="3:34" ht="20.100000000000001" customHeight="1">
      <c r="C1669" s="113"/>
      <c r="D1669" s="114"/>
      <c r="P1669" s="82"/>
      <c r="Q1669" s="82"/>
      <c r="R1669" s="38"/>
      <c r="S1669" s="38"/>
      <c r="T1669" s="38"/>
      <c r="U1669" s="38"/>
      <c r="V1669" s="38"/>
      <c r="W1669" s="38"/>
      <c r="X1669" s="38"/>
      <c r="Y1669" s="38"/>
      <c r="Z1669" s="38"/>
      <c r="AA1669" s="38"/>
      <c r="AB1669" s="38"/>
      <c r="AC1669" s="38"/>
      <c r="AD1669" s="38"/>
      <c r="AE1669" s="38"/>
      <c r="AF1669" s="38"/>
      <c r="AG1669" s="38"/>
      <c r="AH1669" s="38"/>
    </row>
    <row r="1670" spans="3:34" ht="20.100000000000001" customHeight="1">
      <c r="C1670" s="113"/>
      <c r="D1670" s="114"/>
      <c r="P1670" s="82"/>
      <c r="Q1670" s="82"/>
      <c r="R1670" s="38"/>
      <c r="S1670" s="38"/>
      <c r="T1670" s="38"/>
      <c r="U1670" s="38"/>
      <c r="V1670" s="38"/>
      <c r="W1670" s="38"/>
      <c r="X1670" s="38"/>
      <c r="Y1670" s="38"/>
      <c r="Z1670" s="38"/>
      <c r="AA1670" s="38"/>
      <c r="AB1670" s="38"/>
      <c r="AC1670" s="38"/>
      <c r="AD1670" s="38"/>
      <c r="AE1670" s="38"/>
      <c r="AF1670" s="38"/>
      <c r="AG1670" s="38"/>
      <c r="AH1670" s="38"/>
    </row>
    <row r="1671" spans="3:34" ht="20.100000000000001" customHeight="1">
      <c r="C1671" s="113"/>
      <c r="D1671" s="114"/>
      <c r="P1671" s="82"/>
      <c r="Q1671" s="82"/>
      <c r="R1671" s="38"/>
      <c r="S1671" s="38"/>
      <c r="T1671" s="38"/>
      <c r="U1671" s="38"/>
      <c r="V1671" s="38"/>
      <c r="W1671" s="38"/>
      <c r="X1671" s="38"/>
      <c r="Y1671" s="38"/>
      <c r="Z1671" s="38"/>
      <c r="AA1671" s="38"/>
      <c r="AB1671" s="38"/>
      <c r="AC1671" s="38"/>
      <c r="AD1671" s="38"/>
      <c r="AE1671" s="38"/>
      <c r="AF1671" s="38"/>
      <c r="AG1671" s="38"/>
      <c r="AH1671" s="38"/>
    </row>
    <row r="1672" spans="3:34" ht="20.100000000000001" customHeight="1">
      <c r="C1672" s="113"/>
      <c r="D1672" s="114"/>
      <c r="P1672" s="82"/>
      <c r="Q1672" s="82"/>
      <c r="R1672" s="38"/>
      <c r="S1672" s="38"/>
      <c r="T1672" s="38"/>
      <c r="U1672" s="38"/>
      <c r="V1672" s="38"/>
      <c r="W1672" s="38"/>
      <c r="X1672" s="38"/>
      <c r="Y1672" s="38"/>
      <c r="Z1672" s="38"/>
      <c r="AA1672" s="38"/>
      <c r="AB1672" s="38"/>
      <c r="AC1672" s="38"/>
      <c r="AD1672" s="38"/>
      <c r="AE1672" s="38"/>
      <c r="AF1672" s="38"/>
      <c r="AG1672" s="38"/>
      <c r="AH1672" s="38"/>
    </row>
    <row r="1673" spans="3:34" ht="20.100000000000001" customHeight="1">
      <c r="C1673" s="113"/>
      <c r="D1673" s="114"/>
      <c r="P1673" s="82"/>
      <c r="Q1673" s="82"/>
      <c r="R1673" s="38"/>
      <c r="S1673" s="38"/>
      <c r="T1673" s="38"/>
      <c r="U1673" s="38"/>
      <c r="V1673" s="38"/>
      <c r="W1673" s="38"/>
      <c r="X1673" s="38"/>
      <c r="Y1673" s="38"/>
      <c r="Z1673" s="38"/>
      <c r="AA1673" s="38"/>
      <c r="AB1673" s="38"/>
      <c r="AC1673" s="38"/>
      <c r="AD1673" s="38"/>
      <c r="AE1673" s="38"/>
      <c r="AF1673" s="38"/>
      <c r="AG1673" s="38"/>
      <c r="AH1673" s="38"/>
    </row>
    <row r="1674" spans="3:34" ht="20.100000000000001" customHeight="1">
      <c r="C1674" s="113"/>
      <c r="D1674" s="114"/>
      <c r="P1674" s="82"/>
      <c r="Q1674" s="82"/>
      <c r="R1674" s="38"/>
      <c r="S1674" s="38"/>
      <c r="T1674" s="38"/>
      <c r="U1674" s="38"/>
      <c r="V1674" s="38"/>
      <c r="W1674" s="38"/>
      <c r="X1674" s="38"/>
      <c r="Y1674" s="38"/>
      <c r="Z1674" s="38"/>
      <c r="AA1674" s="38"/>
      <c r="AB1674" s="38"/>
      <c r="AC1674" s="38"/>
      <c r="AD1674" s="38"/>
      <c r="AE1674" s="38"/>
      <c r="AF1674" s="38"/>
      <c r="AG1674" s="38"/>
      <c r="AH1674" s="38"/>
    </row>
    <row r="1675" spans="3:34" ht="20.100000000000001" customHeight="1">
      <c r="C1675" s="113"/>
      <c r="D1675" s="114"/>
      <c r="P1675" s="82"/>
      <c r="Q1675" s="82"/>
      <c r="R1675" s="38"/>
      <c r="S1675" s="38"/>
      <c r="T1675" s="38"/>
      <c r="U1675" s="38"/>
      <c r="V1675" s="38"/>
      <c r="W1675" s="38"/>
      <c r="X1675" s="38"/>
      <c r="Y1675" s="38"/>
      <c r="Z1675" s="38"/>
      <c r="AA1675" s="38"/>
      <c r="AB1675" s="38"/>
      <c r="AC1675" s="38"/>
      <c r="AD1675" s="38"/>
      <c r="AE1675" s="38"/>
      <c r="AF1675" s="38"/>
      <c r="AG1675" s="38"/>
      <c r="AH1675" s="38"/>
    </row>
    <row r="1676" spans="3:34" ht="20.100000000000001" customHeight="1">
      <c r="C1676" s="113"/>
      <c r="D1676" s="114"/>
      <c r="P1676" s="82"/>
      <c r="Q1676" s="82"/>
      <c r="R1676" s="38"/>
      <c r="S1676" s="38"/>
      <c r="T1676" s="38"/>
      <c r="U1676" s="38"/>
      <c r="V1676" s="38"/>
      <c r="W1676" s="38"/>
      <c r="X1676" s="38"/>
      <c r="Y1676" s="38"/>
      <c r="Z1676" s="38"/>
      <c r="AA1676" s="38"/>
      <c r="AB1676" s="38"/>
      <c r="AC1676" s="38"/>
      <c r="AD1676" s="38"/>
      <c r="AE1676" s="38"/>
      <c r="AF1676" s="38"/>
      <c r="AG1676" s="38"/>
      <c r="AH1676" s="38"/>
    </row>
    <row r="1677" spans="3:34" ht="20.100000000000001" customHeight="1">
      <c r="C1677" s="113"/>
      <c r="D1677" s="114"/>
      <c r="P1677" s="82"/>
      <c r="Q1677" s="82"/>
      <c r="R1677" s="38"/>
      <c r="S1677" s="38"/>
      <c r="T1677" s="38"/>
      <c r="U1677" s="38"/>
      <c r="V1677" s="38"/>
      <c r="W1677" s="38"/>
      <c r="X1677" s="38"/>
      <c r="Y1677" s="38"/>
      <c r="Z1677" s="38"/>
      <c r="AA1677" s="38"/>
      <c r="AB1677" s="38"/>
      <c r="AC1677" s="38"/>
      <c r="AD1677" s="38"/>
      <c r="AE1677" s="38"/>
      <c r="AF1677" s="38"/>
      <c r="AG1677" s="38"/>
      <c r="AH1677" s="38"/>
    </row>
    <row r="1678" spans="3:34" ht="20.100000000000001" customHeight="1">
      <c r="C1678" s="113"/>
      <c r="D1678" s="114"/>
      <c r="P1678" s="82"/>
      <c r="Q1678" s="82"/>
      <c r="R1678" s="38"/>
      <c r="S1678" s="38"/>
      <c r="T1678" s="38"/>
      <c r="U1678" s="38"/>
      <c r="V1678" s="38"/>
      <c r="W1678" s="38"/>
      <c r="X1678" s="38"/>
      <c r="Y1678" s="38"/>
      <c r="Z1678" s="38"/>
      <c r="AA1678" s="38"/>
      <c r="AB1678" s="38"/>
      <c r="AC1678" s="38"/>
      <c r="AD1678" s="38"/>
      <c r="AE1678" s="38"/>
      <c r="AF1678" s="38"/>
      <c r="AG1678" s="38"/>
      <c r="AH1678" s="38"/>
    </row>
    <row r="1679" spans="3:34" ht="20.100000000000001" customHeight="1">
      <c r="C1679" s="113"/>
      <c r="D1679" s="114"/>
      <c r="P1679" s="82"/>
      <c r="Q1679" s="82"/>
      <c r="R1679" s="38"/>
      <c r="S1679" s="38"/>
      <c r="T1679" s="38"/>
      <c r="U1679" s="38"/>
      <c r="V1679" s="38"/>
      <c r="W1679" s="38"/>
      <c r="X1679" s="38"/>
      <c r="Y1679" s="38"/>
      <c r="Z1679" s="38"/>
      <c r="AA1679" s="38"/>
      <c r="AB1679" s="38"/>
      <c r="AC1679" s="38"/>
      <c r="AD1679" s="38"/>
      <c r="AE1679" s="38"/>
      <c r="AF1679" s="38"/>
      <c r="AG1679" s="38"/>
      <c r="AH1679" s="38"/>
    </row>
    <row r="1680" spans="3:34" ht="20.100000000000001" customHeight="1">
      <c r="C1680" s="113"/>
      <c r="D1680" s="114"/>
      <c r="P1680" s="82"/>
      <c r="Q1680" s="82"/>
      <c r="R1680" s="38"/>
      <c r="S1680" s="38"/>
      <c r="T1680" s="38"/>
      <c r="U1680" s="38"/>
      <c r="V1680" s="38"/>
      <c r="W1680" s="38"/>
      <c r="X1680" s="38"/>
      <c r="Y1680" s="38"/>
      <c r="Z1680" s="38"/>
      <c r="AA1680" s="38"/>
      <c r="AB1680" s="38"/>
      <c r="AC1680" s="38"/>
      <c r="AD1680" s="38"/>
      <c r="AE1680" s="38"/>
      <c r="AF1680" s="38"/>
      <c r="AG1680" s="38"/>
      <c r="AH1680" s="38"/>
    </row>
    <row r="1681" spans="3:34" ht="20.100000000000001" customHeight="1">
      <c r="C1681" s="113"/>
      <c r="D1681" s="114"/>
      <c r="P1681" s="82"/>
      <c r="Q1681" s="82"/>
      <c r="R1681" s="38"/>
      <c r="S1681" s="38"/>
      <c r="T1681" s="38"/>
      <c r="U1681" s="38"/>
      <c r="V1681" s="38"/>
      <c r="W1681" s="38"/>
      <c r="X1681" s="38"/>
      <c r="Y1681" s="38"/>
      <c r="Z1681" s="38"/>
      <c r="AA1681" s="38"/>
      <c r="AB1681" s="38"/>
      <c r="AC1681" s="38"/>
      <c r="AD1681" s="38"/>
      <c r="AE1681" s="38"/>
      <c r="AF1681" s="38"/>
      <c r="AG1681" s="38"/>
      <c r="AH1681" s="38"/>
    </row>
    <row r="1682" spans="3:34" ht="20.100000000000001" customHeight="1">
      <c r="C1682" s="113"/>
      <c r="D1682" s="114"/>
      <c r="P1682" s="82"/>
      <c r="Q1682" s="82"/>
      <c r="R1682" s="38"/>
      <c r="S1682" s="38"/>
      <c r="T1682" s="38"/>
      <c r="U1682" s="38"/>
      <c r="V1682" s="38"/>
      <c r="W1682" s="38"/>
      <c r="X1682" s="38"/>
      <c r="Y1682" s="38"/>
      <c r="Z1682" s="38"/>
      <c r="AA1682" s="38"/>
      <c r="AB1682" s="38"/>
      <c r="AC1682" s="38"/>
      <c r="AD1682" s="38"/>
      <c r="AE1682" s="38"/>
      <c r="AF1682" s="38"/>
      <c r="AG1682" s="38"/>
      <c r="AH1682" s="38"/>
    </row>
    <row r="1683" spans="3:34" ht="20.100000000000001" customHeight="1">
      <c r="C1683" s="113"/>
      <c r="D1683" s="114"/>
      <c r="P1683" s="82"/>
      <c r="Q1683" s="82"/>
      <c r="R1683" s="38"/>
      <c r="S1683" s="38"/>
      <c r="T1683" s="38"/>
      <c r="U1683" s="38"/>
      <c r="V1683" s="38"/>
      <c r="W1683" s="38"/>
      <c r="X1683" s="38"/>
      <c r="Y1683" s="38"/>
      <c r="Z1683" s="38"/>
      <c r="AA1683" s="38"/>
      <c r="AB1683" s="38"/>
      <c r="AC1683" s="38"/>
      <c r="AD1683" s="38"/>
      <c r="AE1683" s="38"/>
      <c r="AF1683" s="38"/>
      <c r="AG1683" s="38"/>
      <c r="AH1683" s="38"/>
    </row>
    <row r="1684" spans="3:34" ht="20.100000000000001" customHeight="1">
      <c r="C1684" s="113"/>
      <c r="D1684" s="114"/>
      <c r="P1684" s="82"/>
      <c r="Q1684" s="82"/>
      <c r="R1684" s="38"/>
      <c r="S1684" s="38"/>
      <c r="T1684" s="38"/>
      <c r="U1684" s="38"/>
      <c r="V1684" s="38"/>
      <c r="W1684" s="38"/>
      <c r="X1684" s="38"/>
      <c r="Y1684" s="38"/>
      <c r="Z1684" s="38"/>
      <c r="AA1684" s="38"/>
      <c r="AB1684" s="38"/>
      <c r="AC1684" s="38"/>
      <c r="AD1684" s="38"/>
      <c r="AE1684" s="38"/>
      <c r="AF1684" s="38"/>
      <c r="AG1684" s="38"/>
      <c r="AH1684" s="38"/>
    </row>
    <row r="1685" spans="3:34" ht="20.100000000000001" customHeight="1">
      <c r="C1685" s="113"/>
      <c r="D1685" s="114"/>
      <c r="P1685" s="82"/>
      <c r="Q1685" s="82"/>
      <c r="R1685" s="38"/>
      <c r="S1685" s="38"/>
      <c r="T1685" s="38"/>
      <c r="U1685" s="38"/>
      <c r="V1685" s="38"/>
      <c r="W1685" s="38"/>
      <c r="X1685" s="38"/>
      <c r="Y1685" s="38"/>
      <c r="Z1685" s="38"/>
      <c r="AA1685" s="38"/>
      <c r="AB1685" s="38"/>
      <c r="AC1685" s="38"/>
      <c r="AD1685" s="38"/>
      <c r="AE1685" s="38"/>
      <c r="AF1685" s="38"/>
      <c r="AG1685" s="38"/>
      <c r="AH1685" s="38"/>
    </row>
    <row r="1686" spans="3:34" ht="20.100000000000001" customHeight="1">
      <c r="C1686" s="113"/>
      <c r="D1686" s="114"/>
      <c r="P1686" s="82"/>
      <c r="Q1686" s="82"/>
      <c r="R1686" s="38"/>
      <c r="S1686" s="38"/>
      <c r="T1686" s="38"/>
      <c r="U1686" s="38"/>
      <c r="V1686" s="38"/>
      <c r="W1686" s="38"/>
      <c r="X1686" s="38"/>
      <c r="Y1686" s="38"/>
      <c r="Z1686" s="38"/>
      <c r="AA1686" s="38"/>
      <c r="AB1686" s="38"/>
      <c r="AC1686" s="38"/>
      <c r="AD1686" s="38"/>
      <c r="AE1686" s="38"/>
      <c r="AF1686" s="38"/>
      <c r="AG1686" s="38"/>
      <c r="AH1686" s="38"/>
    </row>
    <row r="1687" spans="3:34" ht="20.100000000000001" customHeight="1">
      <c r="C1687" s="113"/>
      <c r="D1687" s="114"/>
      <c r="P1687" s="82"/>
      <c r="Q1687" s="82"/>
      <c r="R1687" s="38"/>
      <c r="S1687" s="38"/>
      <c r="T1687" s="38"/>
      <c r="U1687" s="38"/>
      <c r="V1687" s="38"/>
      <c r="W1687" s="38"/>
      <c r="X1687" s="38"/>
      <c r="Y1687" s="38"/>
      <c r="Z1687" s="38"/>
      <c r="AA1687" s="38"/>
      <c r="AB1687" s="38"/>
      <c r="AC1687" s="38"/>
      <c r="AD1687" s="38"/>
      <c r="AE1687" s="38"/>
      <c r="AF1687" s="38"/>
      <c r="AG1687" s="38"/>
      <c r="AH1687" s="38"/>
    </row>
    <row r="1688" spans="3:34" ht="20.100000000000001" customHeight="1">
      <c r="C1688" s="113"/>
      <c r="D1688" s="114"/>
      <c r="P1688" s="82"/>
      <c r="Q1688" s="82"/>
      <c r="R1688" s="38"/>
      <c r="S1688" s="38"/>
      <c r="T1688" s="38"/>
      <c r="U1688" s="38"/>
      <c r="V1688" s="38"/>
      <c r="W1688" s="38"/>
      <c r="X1688" s="38"/>
      <c r="Y1688" s="38"/>
      <c r="Z1688" s="38"/>
      <c r="AA1688" s="38"/>
      <c r="AB1688" s="38"/>
      <c r="AC1688" s="38"/>
      <c r="AD1688" s="38"/>
      <c r="AE1688" s="38"/>
      <c r="AF1688" s="38"/>
      <c r="AG1688" s="38"/>
      <c r="AH1688" s="38"/>
    </row>
    <row r="1689" spans="3:34" ht="20.100000000000001" customHeight="1">
      <c r="C1689" s="113"/>
      <c r="D1689" s="114"/>
      <c r="P1689" s="82"/>
      <c r="Q1689" s="82"/>
      <c r="R1689" s="38"/>
      <c r="S1689" s="38"/>
      <c r="T1689" s="38"/>
      <c r="U1689" s="38"/>
      <c r="V1689" s="38"/>
      <c r="W1689" s="38"/>
      <c r="X1689" s="38"/>
      <c r="Y1689" s="38"/>
      <c r="Z1689" s="38"/>
      <c r="AA1689" s="38"/>
      <c r="AB1689" s="38"/>
      <c r="AC1689" s="38"/>
      <c r="AD1689" s="38"/>
      <c r="AE1689" s="38"/>
      <c r="AF1689" s="38"/>
      <c r="AG1689" s="38"/>
      <c r="AH1689" s="38"/>
    </row>
    <row r="1690" spans="3:34" ht="20.100000000000001" customHeight="1">
      <c r="C1690" s="113"/>
      <c r="D1690" s="114"/>
      <c r="P1690" s="82"/>
      <c r="Q1690" s="82"/>
      <c r="R1690" s="38"/>
      <c r="S1690" s="38"/>
      <c r="T1690" s="38"/>
      <c r="U1690" s="38"/>
      <c r="V1690" s="38"/>
      <c r="W1690" s="38"/>
      <c r="X1690" s="38"/>
      <c r="Y1690" s="38"/>
      <c r="Z1690" s="38"/>
      <c r="AA1690" s="38"/>
      <c r="AB1690" s="38"/>
      <c r="AC1690" s="38"/>
      <c r="AD1690" s="38"/>
      <c r="AE1690" s="38"/>
      <c r="AF1690" s="38"/>
      <c r="AG1690" s="38"/>
      <c r="AH1690" s="38"/>
    </row>
    <row r="1691" spans="3:34" ht="20.100000000000001" customHeight="1">
      <c r="C1691" s="113"/>
      <c r="D1691" s="114"/>
      <c r="P1691" s="82"/>
      <c r="Q1691" s="82"/>
      <c r="R1691" s="38"/>
      <c r="S1691" s="38"/>
      <c r="T1691" s="38"/>
      <c r="U1691" s="38"/>
      <c r="V1691" s="38"/>
      <c r="W1691" s="38"/>
      <c r="X1691" s="38"/>
      <c r="Y1691" s="38"/>
      <c r="Z1691" s="38"/>
      <c r="AA1691" s="38"/>
      <c r="AB1691" s="38"/>
      <c r="AC1691" s="38"/>
      <c r="AD1691" s="38"/>
      <c r="AE1691" s="38"/>
      <c r="AF1691" s="38"/>
      <c r="AG1691" s="38"/>
      <c r="AH1691" s="38"/>
    </row>
    <row r="1692" spans="3:34" ht="20.100000000000001" customHeight="1">
      <c r="C1692" s="113"/>
      <c r="D1692" s="114"/>
      <c r="P1692" s="82"/>
      <c r="Q1692" s="82"/>
      <c r="R1692" s="38"/>
      <c r="S1692" s="38"/>
      <c r="T1692" s="38"/>
      <c r="U1692" s="38"/>
      <c r="V1692" s="38"/>
      <c r="W1692" s="38"/>
      <c r="X1692" s="38"/>
      <c r="Y1692" s="38"/>
      <c r="Z1692" s="38"/>
      <c r="AA1692" s="38"/>
      <c r="AB1692" s="38"/>
      <c r="AC1692" s="38"/>
      <c r="AD1692" s="38"/>
      <c r="AE1692" s="38"/>
      <c r="AF1692" s="38"/>
      <c r="AG1692" s="38"/>
      <c r="AH1692" s="38"/>
    </row>
    <row r="1693" spans="3:34" ht="20.100000000000001" customHeight="1">
      <c r="C1693" s="113"/>
      <c r="D1693" s="114"/>
      <c r="P1693" s="82"/>
      <c r="Q1693" s="82"/>
      <c r="R1693" s="38"/>
      <c r="S1693" s="38"/>
      <c r="T1693" s="38"/>
      <c r="U1693" s="38"/>
      <c r="V1693" s="38"/>
      <c r="W1693" s="38"/>
      <c r="X1693" s="38"/>
      <c r="Y1693" s="38"/>
      <c r="Z1693" s="38"/>
      <c r="AA1693" s="38"/>
      <c r="AB1693" s="38"/>
      <c r="AC1693" s="38"/>
      <c r="AD1693" s="38"/>
      <c r="AE1693" s="38"/>
      <c r="AF1693" s="38"/>
      <c r="AG1693" s="38"/>
      <c r="AH1693" s="38"/>
    </row>
    <row r="1694" spans="3:34" ht="20.100000000000001" customHeight="1">
      <c r="C1694" s="113"/>
      <c r="D1694" s="114"/>
      <c r="P1694" s="82"/>
      <c r="Q1694" s="82"/>
      <c r="R1694" s="38"/>
      <c r="S1694" s="38"/>
      <c r="T1694" s="38"/>
      <c r="U1694" s="38"/>
      <c r="V1694" s="38"/>
      <c r="W1694" s="38"/>
      <c r="X1694" s="38"/>
      <c r="Y1694" s="38"/>
      <c r="Z1694" s="38"/>
      <c r="AA1694" s="38"/>
      <c r="AB1694" s="38"/>
      <c r="AC1694" s="38"/>
      <c r="AD1694" s="38"/>
      <c r="AE1694" s="38"/>
      <c r="AF1694" s="38"/>
      <c r="AG1694" s="38"/>
      <c r="AH1694" s="38"/>
    </row>
    <row r="1695" spans="3:34" ht="20.100000000000001" customHeight="1">
      <c r="C1695" s="113"/>
      <c r="D1695" s="114"/>
      <c r="P1695" s="82"/>
      <c r="Q1695" s="82"/>
      <c r="R1695" s="38"/>
      <c r="S1695" s="38"/>
      <c r="T1695" s="38"/>
      <c r="U1695" s="38"/>
      <c r="V1695" s="38"/>
      <c r="W1695" s="38"/>
      <c r="X1695" s="38"/>
      <c r="Y1695" s="38"/>
      <c r="Z1695" s="38"/>
      <c r="AA1695" s="38"/>
      <c r="AB1695" s="38"/>
      <c r="AC1695" s="38"/>
      <c r="AD1695" s="38"/>
      <c r="AE1695" s="38"/>
      <c r="AF1695" s="38"/>
      <c r="AG1695" s="38"/>
      <c r="AH1695" s="38"/>
    </row>
    <row r="1696" spans="3:34" ht="20.100000000000001" customHeight="1">
      <c r="C1696" s="113"/>
      <c r="D1696" s="114"/>
      <c r="P1696" s="82"/>
      <c r="Q1696" s="82"/>
      <c r="R1696" s="38"/>
      <c r="S1696" s="38"/>
      <c r="T1696" s="38"/>
      <c r="U1696" s="38"/>
      <c r="V1696" s="38"/>
      <c r="W1696" s="38"/>
      <c r="X1696" s="38"/>
      <c r="Y1696" s="38"/>
      <c r="Z1696" s="38"/>
      <c r="AA1696" s="38"/>
      <c r="AB1696" s="38"/>
      <c r="AC1696" s="38"/>
      <c r="AD1696" s="38"/>
      <c r="AE1696" s="38"/>
      <c r="AF1696" s="38"/>
      <c r="AG1696" s="38"/>
      <c r="AH1696" s="38"/>
    </row>
    <row r="1697" spans="3:34" ht="20.100000000000001" customHeight="1">
      <c r="C1697" s="113"/>
      <c r="D1697" s="114"/>
      <c r="P1697" s="82"/>
      <c r="Q1697" s="82"/>
      <c r="R1697" s="38"/>
      <c r="S1697" s="38"/>
      <c r="T1697" s="38"/>
      <c r="U1697" s="38"/>
      <c r="V1697" s="38"/>
      <c r="W1697" s="38"/>
      <c r="X1697" s="38"/>
      <c r="Y1697" s="38"/>
      <c r="Z1697" s="38"/>
      <c r="AA1697" s="38"/>
      <c r="AB1697" s="38"/>
      <c r="AC1697" s="38"/>
      <c r="AD1697" s="38"/>
      <c r="AE1697" s="38"/>
      <c r="AF1697" s="38"/>
      <c r="AG1697" s="38"/>
      <c r="AH1697" s="38"/>
    </row>
    <row r="1698" spans="3:34" ht="20.100000000000001" customHeight="1">
      <c r="C1698" s="113"/>
      <c r="D1698" s="114"/>
      <c r="P1698" s="82"/>
      <c r="Q1698" s="82"/>
      <c r="R1698" s="38"/>
      <c r="S1698" s="38"/>
      <c r="T1698" s="38"/>
      <c r="U1698" s="38"/>
      <c r="V1698" s="38"/>
      <c r="W1698" s="38"/>
      <c r="X1698" s="38"/>
      <c r="Y1698" s="38"/>
      <c r="Z1698" s="38"/>
      <c r="AA1698" s="38"/>
      <c r="AB1698" s="38"/>
      <c r="AC1698" s="38"/>
      <c r="AD1698" s="38"/>
      <c r="AE1698" s="38"/>
      <c r="AF1698" s="38"/>
      <c r="AG1698" s="38"/>
      <c r="AH1698" s="38"/>
    </row>
    <row r="1699" spans="3:34" ht="20.100000000000001" customHeight="1">
      <c r="C1699" s="113"/>
      <c r="D1699" s="114"/>
      <c r="P1699" s="82"/>
      <c r="Q1699" s="82"/>
      <c r="R1699" s="38"/>
      <c r="S1699" s="38"/>
      <c r="T1699" s="38"/>
      <c r="U1699" s="38"/>
      <c r="V1699" s="38"/>
      <c r="W1699" s="38"/>
      <c r="X1699" s="38"/>
      <c r="Y1699" s="38"/>
      <c r="Z1699" s="38"/>
      <c r="AA1699" s="38"/>
      <c r="AB1699" s="38"/>
      <c r="AC1699" s="38"/>
      <c r="AD1699" s="38"/>
      <c r="AE1699" s="38"/>
      <c r="AF1699" s="38"/>
      <c r="AG1699" s="38"/>
      <c r="AH1699" s="38"/>
    </row>
    <row r="1700" spans="3:34" ht="20.100000000000001" customHeight="1">
      <c r="C1700" s="113"/>
      <c r="D1700" s="114"/>
      <c r="P1700" s="82"/>
      <c r="Q1700" s="82"/>
      <c r="R1700" s="38"/>
      <c r="S1700" s="38"/>
      <c r="T1700" s="38"/>
      <c r="U1700" s="38"/>
      <c r="V1700" s="38"/>
      <c r="W1700" s="38"/>
      <c r="X1700" s="38"/>
      <c r="Y1700" s="38"/>
      <c r="Z1700" s="38"/>
      <c r="AA1700" s="38"/>
      <c r="AB1700" s="38"/>
      <c r="AC1700" s="38"/>
      <c r="AD1700" s="38"/>
      <c r="AE1700" s="38"/>
      <c r="AF1700" s="38"/>
      <c r="AG1700" s="38"/>
      <c r="AH1700" s="38"/>
    </row>
    <row r="1701" spans="3:34" ht="20.100000000000001" customHeight="1">
      <c r="C1701" s="113"/>
      <c r="D1701" s="114"/>
      <c r="P1701" s="82"/>
      <c r="Q1701" s="82"/>
      <c r="R1701" s="38"/>
      <c r="S1701" s="38"/>
      <c r="T1701" s="38"/>
      <c r="U1701" s="38"/>
      <c r="V1701" s="38"/>
      <c r="W1701" s="38"/>
      <c r="X1701" s="38"/>
      <c r="Y1701" s="38"/>
      <c r="Z1701" s="38"/>
      <c r="AA1701" s="38"/>
      <c r="AB1701" s="38"/>
      <c r="AC1701" s="38"/>
      <c r="AD1701" s="38"/>
      <c r="AE1701" s="38"/>
      <c r="AF1701" s="38"/>
      <c r="AG1701" s="38"/>
      <c r="AH1701" s="38"/>
    </row>
    <row r="1702" spans="3:34" ht="20.100000000000001" customHeight="1">
      <c r="C1702" s="113"/>
      <c r="D1702" s="114"/>
      <c r="P1702" s="82"/>
      <c r="Q1702" s="82"/>
      <c r="R1702" s="38"/>
      <c r="S1702" s="38"/>
      <c r="T1702" s="38"/>
      <c r="U1702" s="38"/>
      <c r="V1702" s="38"/>
      <c r="W1702" s="38"/>
      <c r="X1702" s="38"/>
      <c r="Y1702" s="38"/>
      <c r="Z1702" s="38"/>
      <c r="AA1702" s="38"/>
      <c r="AB1702" s="38"/>
      <c r="AC1702" s="38"/>
      <c r="AD1702" s="38"/>
      <c r="AE1702" s="38"/>
      <c r="AF1702" s="38"/>
      <c r="AG1702" s="38"/>
      <c r="AH1702" s="38"/>
    </row>
    <row r="1703" spans="3:34" ht="20.100000000000001" customHeight="1">
      <c r="C1703" s="113"/>
      <c r="D1703" s="114"/>
      <c r="P1703" s="82"/>
      <c r="Q1703" s="82"/>
      <c r="R1703" s="38"/>
      <c r="S1703" s="38"/>
      <c r="T1703" s="38"/>
      <c r="U1703" s="38"/>
      <c r="V1703" s="38"/>
      <c r="W1703" s="38"/>
      <c r="X1703" s="38"/>
      <c r="Y1703" s="38"/>
      <c r="Z1703" s="38"/>
      <c r="AA1703" s="38"/>
      <c r="AB1703" s="38"/>
      <c r="AC1703" s="38"/>
      <c r="AD1703" s="38"/>
      <c r="AE1703" s="38"/>
      <c r="AF1703" s="38"/>
      <c r="AG1703" s="38"/>
      <c r="AH1703" s="38"/>
    </row>
    <row r="1704" spans="3:34" ht="20.100000000000001" customHeight="1">
      <c r="C1704" s="113"/>
      <c r="D1704" s="114"/>
      <c r="P1704" s="82"/>
      <c r="Q1704" s="82"/>
      <c r="R1704" s="38"/>
      <c r="S1704" s="38"/>
      <c r="T1704" s="38"/>
      <c r="U1704" s="38"/>
      <c r="V1704" s="38"/>
      <c r="W1704" s="38"/>
      <c r="X1704" s="38"/>
      <c r="Y1704" s="38"/>
      <c r="Z1704" s="38"/>
      <c r="AA1704" s="38"/>
      <c r="AB1704" s="38"/>
      <c r="AC1704" s="38"/>
      <c r="AD1704" s="38"/>
      <c r="AE1704" s="38"/>
      <c r="AF1704" s="38"/>
      <c r="AG1704" s="38"/>
      <c r="AH1704" s="38"/>
    </row>
    <row r="1705" spans="3:34" ht="20.100000000000001" customHeight="1">
      <c r="C1705" s="113"/>
      <c r="D1705" s="114"/>
      <c r="P1705" s="82"/>
      <c r="Q1705" s="82"/>
      <c r="R1705" s="38"/>
      <c r="S1705" s="38"/>
      <c r="T1705" s="38"/>
      <c r="U1705" s="38"/>
      <c r="V1705" s="38"/>
      <c r="W1705" s="38"/>
      <c r="X1705" s="38"/>
      <c r="Y1705" s="38"/>
      <c r="Z1705" s="38"/>
      <c r="AA1705" s="38"/>
      <c r="AB1705" s="38"/>
      <c r="AC1705" s="38"/>
      <c r="AD1705" s="38"/>
      <c r="AE1705" s="38"/>
      <c r="AF1705" s="38"/>
      <c r="AG1705" s="38"/>
      <c r="AH1705" s="38"/>
    </row>
    <row r="1706" spans="3:34" ht="20.100000000000001" customHeight="1">
      <c r="C1706" s="113"/>
      <c r="D1706" s="114"/>
      <c r="P1706" s="82"/>
      <c r="Q1706" s="82"/>
      <c r="R1706" s="38"/>
      <c r="S1706" s="38"/>
      <c r="T1706" s="38"/>
      <c r="U1706" s="38"/>
      <c r="V1706" s="38"/>
      <c r="W1706" s="38"/>
      <c r="X1706" s="38"/>
      <c r="Y1706" s="38"/>
      <c r="Z1706" s="38"/>
      <c r="AA1706" s="38"/>
      <c r="AB1706" s="38"/>
      <c r="AC1706" s="38"/>
      <c r="AD1706" s="38"/>
      <c r="AE1706" s="38"/>
      <c r="AF1706" s="38"/>
      <c r="AG1706" s="38"/>
      <c r="AH1706" s="38"/>
    </row>
    <row r="1707" spans="3:34" ht="20.100000000000001" customHeight="1">
      <c r="C1707" s="113"/>
      <c r="D1707" s="114"/>
      <c r="P1707" s="82"/>
      <c r="Q1707" s="82"/>
      <c r="R1707" s="38"/>
      <c r="S1707" s="38"/>
      <c r="T1707" s="38"/>
      <c r="U1707" s="38"/>
      <c r="V1707" s="38"/>
      <c r="W1707" s="38"/>
      <c r="X1707" s="38"/>
      <c r="Y1707" s="38"/>
      <c r="Z1707" s="38"/>
      <c r="AA1707" s="38"/>
      <c r="AB1707" s="38"/>
      <c r="AC1707" s="38"/>
      <c r="AD1707" s="38"/>
      <c r="AE1707" s="38"/>
      <c r="AF1707" s="38"/>
      <c r="AG1707" s="38"/>
      <c r="AH1707" s="38"/>
    </row>
    <row r="1708" spans="3:34" ht="20.100000000000001" customHeight="1">
      <c r="C1708" s="113"/>
      <c r="D1708" s="114"/>
      <c r="P1708" s="82"/>
      <c r="Q1708" s="82"/>
      <c r="R1708" s="38"/>
      <c r="S1708" s="38"/>
      <c r="T1708" s="38"/>
      <c r="U1708" s="38"/>
      <c r="V1708" s="38"/>
      <c r="W1708" s="38"/>
      <c r="X1708" s="38"/>
      <c r="Y1708" s="38"/>
      <c r="Z1708" s="38"/>
      <c r="AA1708" s="38"/>
      <c r="AB1708" s="38"/>
      <c r="AC1708" s="38"/>
      <c r="AD1708" s="38"/>
      <c r="AE1708" s="38"/>
      <c r="AF1708" s="38"/>
      <c r="AG1708" s="38"/>
      <c r="AH1708" s="38"/>
    </row>
    <row r="1709" spans="3:34" ht="20.100000000000001" customHeight="1">
      <c r="C1709" s="113"/>
      <c r="D1709" s="114"/>
      <c r="P1709" s="82"/>
      <c r="Q1709" s="82"/>
      <c r="R1709" s="38"/>
      <c r="S1709" s="38"/>
      <c r="T1709" s="38"/>
      <c r="U1709" s="38"/>
      <c r="V1709" s="38"/>
      <c r="W1709" s="38"/>
      <c r="X1709" s="38"/>
      <c r="Y1709" s="38"/>
      <c r="Z1709" s="38"/>
      <c r="AA1709" s="38"/>
      <c r="AB1709" s="38"/>
      <c r="AC1709" s="38"/>
      <c r="AD1709" s="38"/>
      <c r="AE1709" s="38"/>
      <c r="AF1709" s="38"/>
      <c r="AG1709" s="38"/>
      <c r="AH1709" s="38"/>
    </row>
    <row r="1710" spans="3:34" ht="20.100000000000001" customHeight="1">
      <c r="C1710" s="113"/>
      <c r="D1710" s="114"/>
      <c r="P1710" s="82"/>
      <c r="Q1710" s="82"/>
      <c r="R1710" s="38"/>
      <c r="S1710" s="38"/>
      <c r="T1710" s="38"/>
      <c r="U1710" s="38"/>
      <c r="V1710" s="38"/>
      <c r="W1710" s="38"/>
      <c r="X1710" s="38"/>
      <c r="Y1710" s="38"/>
      <c r="Z1710" s="38"/>
      <c r="AA1710" s="38"/>
      <c r="AB1710" s="38"/>
      <c r="AC1710" s="38"/>
      <c r="AD1710" s="38"/>
      <c r="AE1710" s="38"/>
      <c r="AF1710" s="38"/>
      <c r="AG1710" s="38"/>
      <c r="AH1710" s="38"/>
    </row>
    <row r="1711" spans="3:34" ht="20.100000000000001" customHeight="1">
      <c r="C1711" s="113"/>
      <c r="D1711" s="114"/>
      <c r="P1711" s="82"/>
      <c r="Q1711" s="82"/>
      <c r="R1711" s="38"/>
      <c r="S1711" s="38"/>
      <c r="T1711" s="38"/>
      <c r="U1711" s="38"/>
      <c r="V1711" s="38"/>
      <c r="W1711" s="38"/>
      <c r="X1711" s="38"/>
      <c r="Y1711" s="38"/>
      <c r="Z1711" s="38"/>
      <c r="AA1711" s="38"/>
      <c r="AB1711" s="38"/>
      <c r="AC1711" s="38"/>
      <c r="AD1711" s="38"/>
      <c r="AE1711" s="38"/>
      <c r="AF1711" s="38"/>
      <c r="AG1711" s="38"/>
      <c r="AH1711" s="38"/>
    </row>
    <row r="1712" spans="3:34" ht="20.100000000000001" customHeight="1">
      <c r="C1712" s="113"/>
      <c r="D1712" s="114"/>
      <c r="P1712" s="82"/>
      <c r="Q1712" s="82"/>
      <c r="R1712" s="38"/>
      <c r="S1712" s="38"/>
      <c r="T1712" s="38"/>
      <c r="U1712" s="38"/>
      <c r="V1712" s="38"/>
      <c r="W1712" s="38"/>
      <c r="X1712" s="38"/>
      <c r="Y1712" s="38"/>
      <c r="Z1712" s="38"/>
      <c r="AA1712" s="38"/>
      <c r="AB1712" s="38"/>
      <c r="AC1712" s="38"/>
      <c r="AD1712" s="38"/>
      <c r="AE1712" s="38"/>
      <c r="AF1712" s="38"/>
      <c r="AG1712" s="38"/>
      <c r="AH1712" s="38"/>
    </row>
    <row r="1713" spans="3:34" ht="20.100000000000001" customHeight="1">
      <c r="C1713" s="113"/>
      <c r="D1713" s="114"/>
      <c r="P1713" s="82"/>
      <c r="Q1713" s="82"/>
      <c r="R1713" s="38"/>
      <c r="S1713" s="38"/>
      <c r="T1713" s="38"/>
      <c r="U1713" s="38"/>
      <c r="V1713" s="38"/>
      <c r="W1713" s="38"/>
      <c r="X1713" s="38"/>
      <c r="Y1713" s="38"/>
      <c r="Z1713" s="38"/>
      <c r="AA1713" s="38"/>
      <c r="AB1713" s="38"/>
      <c r="AC1713" s="38"/>
      <c r="AD1713" s="38"/>
      <c r="AE1713" s="38"/>
      <c r="AF1713" s="38"/>
      <c r="AG1713" s="38"/>
      <c r="AH1713" s="38"/>
    </row>
    <row r="1714" spans="3:34" ht="20.100000000000001" customHeight="1">
      <c r="C1714" s="113"/>
      <c r="D1714" s="114"/>
      <c r="P1714" s="82"/>
      <c r="Q1714" s="82"/>
      <c r="R1714" s="38"/>
      <c r="S1714" s="38"/>
      <c r="T1714" s="38"/>
      <c r="U1714" s="38"/>
      <c r="V1714" s="38"/>
      <c r="W1714" s="38"/>
      <c r="X1714" s="38"/>
      <c r="Y1714" s="38"/>
      <c r="Z1714" s="38"/>
      <c r="AA1714" s="38"/>
      <c r="AB1714" s="38"/>
      <c r="AC1714" s="38"/>
      <c r="AD1714" s="38"/>
      <c r="AE1714" s="38"/>
      <c r="AF1714" s="38"/>
      <c r="AG1714" s="38"/>
      <c r="AH1714" s="38"/>
    </row>
    <row r="1715" spans="3:34" ht="20.100000000000001" customHeight="1">
      <c r="C1715" s="113"/>
      <c r="D1715" s="114"/>
      <c r="P1715" s="82"/>
      <c r="Q1715" s="82"/>
      <c r="R1715" s="38"/>
      <c r="S1715" s="38"/>
      <c r="T1715" s="38"/>
      <c r="U1715" s="38"/>
      <c r="V1715" s="38"/>
      <c r="W1715" s="38"/>
      <c r="X1715" s="38"/>
      <c r="Y1715" s="38"/>
      <c r="Z1715" s="38"/>
      <c r="AA1715" s="38"/>
      <c r="AB1715" s="38"/>
      <c r="AC1715" s="38"/>
      <c r="AD1715" s="38"/>
      <c r="AE1715" s="38"/>
      <c r="AF1715" s="38"/>
      <c r="AG1715" s="38"/>
      <c r="AH1715" s="38"/>
    </row>
    <row r="1716" spans="3:34" ht="20.100000000000001" customHeight="1">
      <c r="C1716" s="113"/>
      <c r="D1716" s="114"/>
      <c r="P1716" s="82"/>
      <c r="Q1716" s="82"/>
      <c r="R1716" s="38"/>
      <c r="S1716" s="38"/>
      <c r="T1716" s="38"/>
      <c r="U1716" s="38"/>
      <c r="V1716" s="38"/>
      <c r="W1716" s="38"/>
      <c r="X1716" s="38"/>
      <c r="Y1716" s="38"/>
      <c r="Z1716" s="38"/>
      <c r="AA1716" s="38"/>
      <c r="AB1716" s="38"/>
      <c r="AC1716" s="38"/>
      <c r="AD1716" s="38"/>
      <c r="AE1716" s="38"/>
      <c r="AF1716" s="38"/>
      <c r="AG1716" s="38"/>
      <c r="AH1716" s="38"/>
    </row>
    <row r="1717" spans="3:34" ht="20.100000000000001" customHeight="1">
      <c r="C1717" s="113"/>
      <c r="D1717" s="114"/>
      <c r="P1717" s="82"/>
      <c r="Q1717" s="82"/>
      <c r="R1717" s="38"/>
      <c r="S1717" s="38"/>
      <c r="T1717" s="38"/>
      <c r="U1717" s="38"/>
      <c r="V1717" s="38"/>
      <c r="W1717" s="38"/>
      <c r="X1717" s="38"/>
      <c r="Y1717" s="38"/>
      <c r="Z1717" s="38"/>
      <c r="AA1717" s="38"/>
      <c r="AB1717" s="38"/>
      <c r="AC1717" s="38"/>
      <c r="AD1717" s="38"/>
      <c r="AE1717" s="38"/>
      <c r="AF1717" s="38"/>
      <c r="AG1717" s="38"/>
      <c r="AH1717" s="38"/>
    </row>
    <row r="1718" spans="3:34" ht="20.100000000000001" customHeight="1">
      <c r="C1718" s="113"/>
      <c r="D1718" s="114"/>
      <c r="P1718" s="82"/>
      <c r="Q1718" s="82"/>
      <c r="R1718" s="38"/>
      <c r="S1718" s="38"/>
      <c r="T1718" s="38"/>
      <c r="U1718" s="38"/>
      <c r="V1718" s="38"/>
      <c r="W1718" s="38"/>
      <c r="X1718" s="38"/>
      <c r="Y1718" s="38"/>
      <c r="Z1718" s="38"/>
      <c r="AA1718" s="38"/>
      <c r="AB1718" s="38"/>
      <c r="AC1718" s="38"/>
      <c r="AD1718" s="38"/>
      <c r="AE1718" s="38"/>
      <c r="AF1718" s="38"/>
      <c r="AG1718" s="38"/>
      <c r="AH1718" s="38"/>
    </row>
    <row r="1719" spans="3:34" ht="20.100000000000001" customHeight="1">
      <c r="C1719" s="113"/>
      <c r="D1719" s="114"/>
      <c r="P1719" s="82"/>
      <c r="Q1719" s="82"/>
      <c r="R1719" s="38"/>
      <c r="S1719" s="38"/>
      <c r="T1719" s="38"/>
      <c r="U1719" s="38"/>
      <c r="V1719" s="38"/>
      <c r="W1719" s="38"/>
      <c r="X1719" s="38"/>
      <c r="Y1719" s="38"/>
      <c r="Z1719" s="38"/>
      <c r="AA1719" s="38"/>
      <c r="AB1719" s="38"/>
      <c r="AC1719" s="38"/>
      <c r="AD1719" s="38"/>
      <c r="AE1719" s="38"/>
      <c r="AF1719" s="38"/>
      <c r="AG1719" s="38"/>
      <c r="AH1719" s="38"/>
    </row>
    <row r="1720" spans="3:34" ht="20.100000000000001" customHeight="1">
      <c r="C1720" s="113"/>
      <c r="D1720" s="114"/>
      <c r="P1720" s="82"/>
      <c r="Q1720" s="82"/>
      <c r="R1720" s="38"/>
      <c r="S1720" s="38"/>
      <c r="T1720" s="38"/>
      <c r="U1720" s="38"/>
      <c r="V1720" s="38"/>
      <c r="W1720" s="38"/>
      <c r="X1720" s="38"/>
      <c r="Y1720" s="38"/>
      <c r="Z1720" s="38"/>
      <c r="AA1720" s="38"/>
      <c r="AB1720" s="38"/>
      <c r="AC1720" s="38"/>
      <c r="AD1720" s="38"/>
      <c r="AE1720" s="38"/>
      <c r="AF1720" s="38"/>
      <c r="AG1720" s="38"/>
      <c r="AH1720" s="38"/>
    </row>
    <row r="1721" spans="3:34" ht="20.100000000000001" customHeight="1">
      <c r="C1721" s="113"/>
      <c r="D1721" s="114"/>
      <c r="P1721" s="82"/>
      <c r="Q1721" s="82"/>
      <c r="R1721" s="38"/>
      <c r="S1721" s="38"/>
      <c r="T1721" s="38"/>
      <c r="U1721" s="38"/>
      <c r="V1721" s="38"/>
      <c r="W1721" s="38"/>
      <c r="X1721" s="38"/>
      <c r="Y1721" s="38"/>
      <c r="Z1721" s="38"/>
      <c r="AA1721" s="38"/>
      <c r="AB1721" s="38"/>
      <c r="AC1721" s="38"/>
      <c r="AD1721" s="38"/>
      <c r="AE1721" s="38"/>
      <c r="AF1721" s="38"/>
      <c r="AG1721" s="38"/>
      <c r="AH1721" s="38"/>
    </row>
    <row r="1722" spans="3:34" ht="20.100000000000001" customHeight="1">
      <c r="C1722" s="113"/>
      <c r="D1722" s="114"/>
      <c r="P1722" s="82"/>
      <c r="Q1722" s="82"/>
      <c r="R1722" s="38"/>
      <c r="S1722" s="38"/>
      <c r="T1722" s="38"/>
      <c r="U1722" s="38"/>
      <c r="V1722" s="38"/>
      <c r="W1722" s="38"/>
      <c r="X1722" s="38"/>
      <c r="Y1722" s="38"/>
      <c r="Z1722" s="38"/>
      <c r="AA1722" s="38"/>
      <c r="AB1722" s="38"/>
      <c r="AC1722" s="38"/>
      <c r="AD1722" s="38"/>
      <c r="AE1722" s="38"/>
      <c r="AF1722" s="38"/>
      <c r="AG1722" s="38"/>
      <c r="AH1722" s="38"/>
    </row>
    <row r="1723" spans="3:34" ht="20.100000000000001" customHeight="1">
      <c r="C1723" s="113"/>
      <c r="D1723" s="114"/>
      <c r="P1723" s="82"/>
      <c r="Q1723" s="82"/>
      <c r="R1723" s="38"/>
      <c r="S1723" s="38"/>
      <c r="T1723" s="38"/>
      <c r="U1723" s="38"/>
      <c r="V1723" s="38"/>
      <c r="W1723" s="38"/>
      <c r="X1723" s="38"/>
      <c r="Y1723" s="38"/>
      <c r="Z1723" s="38"/>
      <c r="AA1723" s="38"/>
      <c r="AB1723" s="38"/>
      <c r="AC1723" s="38"/>
      <c r="AD1723" s="38"/>
      <c r="AE1723" s="38"/>
      <c r="AF1723" s="38"/>
      <c r="AG1723" s="38"/>
      <c r="AH1723" s="38"/>
    </row>
    <row r="1724" spans="3:34" ht="20.100000000000001" customHeight="1">
      <c r="C1724" s="113"/>
      <c r="D1724" s="114"/>
      <c r="P1724" s="82"/>
      <c r="Q1724" s="82"/>
      <c r="R1724" s="38"/>
      <c r="S1724" s="38"/>
      <c r="T1724" s="38"/>
      <c r="U1724" s="38"/>
      <c r="V1724" s="38"/>
      <c r="W1724" s="38"/>
      <c r="X1724" s="38"/>
      <c r="Y1724" s="38"/>
      <c r="Z1724" s="38"/>
      <c r="AA1724" s="38"/>
      <c r="AB1724" s="38"/>
      <c r="AC1724" s="38"/>
      <c r="AD1724" s="38"/>
      <c r="AE1724" s="38"/>
      <c r="AF1724" s="38"/>
      <c r="AG1724" s="38"/>
      <c r="AH1724" s="38"/>
    </row>
    <row r="1725" spans="3:34" ht="20.100000000000001" customHeight="1">
      <c r="C1725" s="113"/>
      <c r="D1725" s="114"/>
      <c r="P1725" s="82"/>
      <c r="Q1725" s="82"/>
      <c r="R1725" s="38"/>
      <c r="S1725" s="38"/>
      <c r="T1725" s="38"/>
      <c r="U1725" s="38"/>
      <c r="V1725" s="38"/>
      <c r="W1725" s="38"/>
      <c r="X1725" s="38"/>
      <c r="Y1725" s="38"/>
      <c r="Z1725" s="38"/>
      <c r="AA1725" s="38"/>
      <c r="AB1725" s="38"/>
      <c r="AC1725" s="38"/>
      <c r="AD1725" s="38"/>
      <c r="AE1725" s="38"/>
      <c r="AF1725" s="38"/>
      <c r="AG1725" s="38"/>
      <c r="AH1725" s="38"/>
    </row>
    <row r="1726" spans="3:34" ht="20.100000000000001" customHeight="1">
      <c r="C1726" s="113"/>
      <c r="D1726" s="114"/>
      <c r="P1726" s="82"/>
      <c r="Q1726" s="82"/>
      <c r="R1726" s="38"/>
      <c r="S1726" s="38"/>
      <c r="T1726" s="38"/>
      <c r="U1726" s="38"/>
      <c r="V1726" s="38"/>
      <c r="W1726" s="38"/>
      <c r="X1726" s="38"/>
      <c r="Y1726" s="38"/>
      <c r="Z1726" s="38"/>
      <c r="AA1726" s="38"/>
      <c r="AB1726" s="38"/>
      <c r="AC1726" s="38"/>
      <c r="AD1726" s="38"/>
      <c r="AE1726" s="38"/>
      <c r="AF1726" s="38"/>
      <c r="AG1726" s="38"/>
      <c r="AH1726" s="38"/>
    </row>
    <row r="1727" spans="3:34" ht="20.100000000000001" customHeight="1">
      <c r="C1727" s="113"/>
      <c r="D1727" s="114"/>
      <c r="P1727" s="82"/>
      <c r="Q1727" s="82"/>
      <c r="R1727" s="38"/>
      <c r="S1727" s="38"/>
      <c r="T1727" s="38"/>
      <c r="U1727" s="38"/>
      <c r="V1727" s="38"/>
      <c r="W1727" s="38"/>
      <c r="X1727" s="38"/>
      <c r="Y1727" s="38"/>
      <c r="Z1727" s="38"/>
      <c r="AA1727" s="38"/>
      <c r="AB1727" s="38"/>
      <c r="AC1727" s="38"/>
      <c r="AD1727" s="38"/>
      <c r="AE1727" s="38"/>
      <c r="AF1727" s="38"/>
      <c r="AG1727" s="38"/>
      <c r="AH1727" s="38"/>
    </row>
    <row r="1728" spans="3:34" ht="20.100000000000001" customHeight="1">
      <c r="C1728" s="113"/>
      <c r="D1728" s="114"/>
      <c r="P1728" s="82"/>
      <c r="Q1728" s="82"/>
      <c r="R1728" s="38"/>
      <c r="S1728" s="38"/>
      <c r="T1728" s="38"/>
      <c r="U1728" s="38"/>
      <c r="V1728" s="38"/>
      <c r="W1728" s="38"/>
      <c r="X1728" s="38"/>
      <c r="Y1728" s="38"/>
      <c r="Z1728" s="38"/>
      <c r="AA1728" s="38"/>
      <c r="AB1728" s="38"/>
      <c r="AC1728" s="38"/>
      <c r="AD1728" s="38"/>
      <c r="AE1728" s="38"/>
      <c r="AF1728" s="38"/>
      <c r="AG1728" s="38"/>
      <c r="AH1728" s="38"/>
    </row>
    <row r="1729" spans="3:34" ht="20.100000000000001" customHeight="1">
      <c r="C1729" s="113"/>
      <c r="D1729" s="114"/>
      <c r="P1729" s="82"/>
      <c r="Q1729" s="82"/>
      <c r="R1729" s="38"/>
      <c r="S1729" s="38"/>
      <c r="T1729" s="38"/>
      <c r="U1729" s="38"/>
      <c r="V1729" s="38"/>
      <c r="W1729" s="38"/>
      <c r="X1729" s="38"/>
      <c r="Y1729" s="38"/>
      <c r="Z1729" s="38"/>
      <c r="AA1729" s="38"/>
      <c r="AB1729" s="38"/>
      <c r="AC1729" s="38"/>
      <c r="AD1729" s="38"/>
      <c r="AE1729" s="38"/>
      <c r="AF1729" s="38"/>
      <c r="AG1729" s="38"/>
      <c r="AH1729" s="38"/>
    </row>
    <row r="1730" spans="3:34" ht="20.100000000000001" customHeight="1">
      <c r="C1730" s="113"/>
      <c r="D1730" s="114"/>
      <c r="P1730" s="82"/>
      <c r="Q1730" s="82"/>
      <c r="R1730" s="38"/>
      <c r="S1730" s="38"/>
      <c r="T1730" s="38"/>
      <c r="U1730" s="38"/>
      <c r="V1730" s="38"/>
      <c r="W1730" s="38"/>
      <c r="X1730" s="38"/>
      <c r="Y1730" s="38"/>
      <c r="Z1730" s="38"/>
      <c r="AA1730" s="38"/>
      <c r="AB1730" s="38"/>
      <c r="AC1730" s="38"/>
      <c r="AD1730" s="38"/>
      <c r="AE1730" s="38"/>
      <c r="AF1730" s="38"/>
      <c r="AG1730" s="38"/>
      <c r="AH1730" s="38"/>
    </row>
    <row r="1731" spans="3:34" ht="20.100000000000001" customHeight="1">
      <c r="C1731" s="113"/>
      <c r="D1731" s="114"/>
      <c r="P1731" s="82"/>
      <c r="Q1731" s="82"/>
      <c r="R1731" s="38"/>
      <c r="S1731" s="38"/>
      <c r="T1731" s="38"/>
      <c r="U1731" s="38"/>
      <c r="V1731" s="38"/>
      <c r="W1731" s="38"/>
      <c r="X1731" s="38"/>
      <c r="Y1731" s="38"/>
      <c r="Z1731" s="38"/>
      <c r="AA1731" s="38"/>
      <c r="AB1731" s="38"/>
      <c r="AC1731" s="38"/>
      <c r="AD1731" s="38"/>
      <c r="AE1731" s="38"/>
      <c r="AF1731" s="38"/>
      <c r="AG1731" s="38"/>
      <c r="AH1731" s="38"/>
    </row>
    <row r="1732" spans="3:34" ht="20.100000000000001" customHeight="1">
      <c r="C1732" s="113"/>
      <c r="D1732" s="114"/>
      <c r="P1732" s="82"/>
      <c r="Q1732" s="82"/>
      <c r="R1732" s="38"/>
      <c r="S1732" s="38"/>
      <c r="T1732" s="38"/>
      <c r="U1732" s="38"/>
      <c r="V1732" s="38"/>
      <c r="W1732" s="38"/>
      <c r="X1732" s="38"/>
      <c r="Y1732" s="38"/>
      <c r="Z1732" s="38"/>
      <c r="AA1732" s="38"/>
      <c r="AB1732" s="38"/>
      <c r="AC1732" s="38"/>
      <c r="AD1732" s="38"/>
      <c r="AE1732" s="38"/>
      <c r="AF1732" s="38"/>
      <c r="AG1732" s="38"/>
      <c r="AH1732" s="38"/>
    </row>
    <row r="1733" spans="3:34" ht="20.100000000000001" customHeight="1">
      <c r="C1733" s="113"/>
      <c r="D1733" s="114"/>
      <c r="P1733" s="82"/>
      <c r="Q1733" s="82"/>
      <c r="R1733" s="38"/>
      <c r="S1733" s="38"/>
      <c r="T1733" s="38"/>
      <c r="U1733" s="38"/>
      <c r="V1733" s="38"/>
      <c r="W1733" s="38"/>
      <c r="X1733" s="38"/>
      <c r="Y1733" s="38"/>
      <c r="Z1733" s="38"/>
      <c r="AA1733" s="38"/>
      <c r="AB1733" s="38"/>
      <c r="AC1733" s="38"/>
      <c r="AD1733" s="38"/>
      <c r="AE1733" s="38"/>
      <c r="AF1733" s="38"/>
      <c r="AG1733" s="38"/>
      <c r="AH1733" s="38"/>
    </row>
    <row r="1734" spans="3:34" ht="20.100000000000001" customHeight="1">
      <c r="C1734" s="113"/>
      <c r="D1734" s="114"/>
      <c r="P1734" s="82"/>
      <c r="Q1734" s="82"/>
      <c r="R1734" s="38"/>
      <c r="S1734" s="38"/>
      <c r="T1734" s="38"/>
      <c r="U1734" s="38"/>
      <c r="V1734" s="38"/>
      <c r="W1734" s="38"/>
      <c r="X1734" s="38"/>
      <c r="Y1734" s="38"/>
      <c r="Z1734" s="38"/>
      <c r="AA1734" s="38"/>
      <c r="AB1734" s="38"/>
      <c r="AC1734" s="38"/>
      <c r="AD1734" s="38"/>
      <c r="AE1734" s="38"/>
      <c r="AF1734" s="38"/>
      <c r="AG1734" s="38"/>
      <c r="AH1734" s="38"/>
    </row>
    <row r="1735" spans="3:34" ht="20.100000000000001" customHeight="1">
      <c r="C1735" s="113"/>
      <c r="D1735" s="114"/>
      <c r="P1735" s="82"/>
      <c r="Q1735" s="82"/>
      <c r="R1735" s="38"/>
      <c r="S1735" s="38"/>
      <c r="T1735" s="38"/>
      <c r="U1735" s="38"/>
      <c r="V1735" s="38"/>
      <c r="W1735" s="38"/>
      <c r="X1735" s="38"/>
      <c r="Y1735" s="38"/>
      <c r="Z1735" s="38"/>
      <c r="AA1735" s="38"/>
      <c r="AB1735" s="38"/>
      <c r="AC1735" s="38"/>
      <c r="AD1735" s="38"/>
      <c r="AE1735" s="38"/>
      <c r="AF1735" s="38"/>
      <c r="AG1735" s="38"/>
      <c r="AH1735" s="38"/>
    </row>
    <row r="1736" spans="3:34" ht="20.100000000000001" customHeight="1">
      <c r="C1736" s="113"/>
      <c r="D1736" s="114"/>
      <c r="P1736" s="82"/>
      <c r="Q1736" s="82"/>
      <c r="R1736" s="38"/>
      <c r="S1736" s="38"/>
      <c r="T1736" s="38"/>
      <c r="U1736" s="38"/>
      <c r="V1736" s="38"/>
      <c r="W1736" s="38"/>
      <c r="X1736" s="38"/>
      <c r="Y1736" s="38"/>
      <c r="Z1736" s="38"/>
      <c r="AA1736" s="38"/>
      <c r="AB1736" s="38"/>
      <c r="AC1736" s="38"/>
      <c r="AD1736" s="38"/>
      <c r="AE1736" s="38"/>
      <c r="AF1736" s="38"/>
      <c r="AG1736" s="38"/>
      <c r="AH1736" s="38"/>
    </row>
    <row r="1737" spans="3:34" ht="20.100000000000001" customHeight="1">
      <c r="C1737" s="113"/>
      <c r="D1737" s="114"/>
      <c r="P1737" s="82"/>
      <c r="Q1737" s="82"/>
      <c r="R1737" s="38"/>
      <c r="S1737" s="38"/>
      <c r="T1737" s="38"/>
      <c r="U1737" s="38"/>
      <c r="V1737" s="38"/>
      <c r="W1737" s="38"/>
      <c r="X1737" s="38"/>
      <c r="Y1737" s="38"/>
      <c r="Z1737" s="38"/>
      <c r="AA1737" s="38"/>
      <c r="AB1737" s="38"/>
      <c r="AC1737" s="38"/>
      <c r="AD1737" s="38"/>
      <c r="AE1737" s="38"/>
      <c r="AF1737" s="38"/>
      <c r="AG1737" s="38"/>
      <c r="AH1737" s="38"/>
    </row>
    <row r="1738" spans="3:34" ht="20.100000000000001" customHeight="1">
      <c r="C1738" s="113"/>
      <c r="D1738" s="114"/>
      <c r="P1738" s="82"/>
      <c r="Q1738" s="82"/>
      <c r="R1738" s="38"/>
      <c r="S1738" s="38"/>
      <c r="T1738" s="38"/>
      <c r="U1738" s="38"/>
      <c r="V1738" s="38"/>
      <c r="W1738" s="38"/>
      <c r="X1738" s="38"/>
      <c r="Y1738" s="38"/>
      <c r="Z1738" s="38"/>
      <c r="AA1738" s="38"/>
      <c r="AB1738" s="38"/>
      <c r="AC1738" s="38"/>
      <c r="AD1738" s="38"/>
      <c r="AE1738" s="38"/>
      <c r="AF1738" s="38"/>
      <c r="AG1738" s="38"/>
      <c r="AH1738" s="38"/>
    </row>
    <row r="1739" spans="3:34" ht="20.100000000000001" customHeight="1">
      <c r="C1739" s="113"/>
      <c r="D1739" s="114"/>
      <c r="P1739" s="82"/>
      <c r="Q1739" s="82"/>
      <c r="R1739" s="38"/>
      <c r="S1739" s="38"/>
      <c r="T1739" s="38"/>
      <c r="U1739" s="38"/>
      <c r="V1739" s="38"/>
      <c r="W1739" s="38"/>
      <c r="X1739" s="38"/>
      <c r="Y1739" s="38"/>
      <c r="Z1739" s="38"/>
      <c r="AA1739" s="38"/>
      <c r="AB1739" s="38"/>
      <c r="AC1739" s="38"/>
      <c r="AD1739" s="38"/>
      <c r="AE1739" s="38"/>
      <c r="AF1739" s="38"/>
      <c r="AG1739" s="38"/>
      <c r="AH1739" s="38"/>
    </row>
    <row r="1740" spans="3:34" ht="20.100000000000001" customHeight="1">
      <c r="C1740" s="113"/>
      <c r="D1740" s="114"/>
      <c r="P1740" s="82"/>
      <c r="Q1740" s="82"/>
      <c r="R1740" s="38"/>
      <c r="S1740" s="38"/>
      <c r="T1740" s="38"/>
      <c r="U1740" s="38"/>
      <c r="V1740" s="38"/>
      <c r="W1740" s="38"/>
      <c r="X1740" s="38"/>
      <c r="Y1740" s="38"/>
      <c r="Z1740" s="38"/>
      <c r="AA1740" s="38"/>
      <c r="AB1740" s="38"/>
      <c r="AC1740" s="38"/>
      <c r="AD1740" s="38"/>
      <c r="AE1740" s="38"/>
      <c r="AF1740" s="38"/>
      <c r="AG1740" s="38"/>
      <c r="AH1740" s="38"/>
    </row>
    <row r="1741" spans="3:34" ht="20.100000000000001" customHeight="1">
      <c r="C1741" s="113"/>
      <c r="D1741" s="114"/>
      <c r="P1741" s="82"/>
      <c r="Q1741" s="82"/>
      <c r="R1741" s="38"/>
      <c r="S1741" s="38"/>
      <c r="T1741" s="38"/>
      <c r="U1741" s="38"/>
      <c r="V1741" s="38"/>
      <c r="W1741" s="38"/>
      <c r="X1741" s="38"/>
      <c r="Y1741" s="38"/>
      <c r="Z1741" s="38"/>
      <c r="AA1741" s="38"/>
      <c r="AB1741" s="38"/>
      <c r="AC1741" s="38"/>
      <c r="AD1741" s="38"/>
      <c r="AE1741" s="38"/>
      <c r="AF1741" s="38"/>
      <c r="AG1741" s="38"/>
      <c r="AH1741" s="38"/>
    </row>
    <row r="1742" spans="3:34" ht="20.100000000000001" customHeight="1">
      <c r="C1742" s="113"/>
      <c r="D1742" s="114"/>
      <c r="P1742" s="82"/>
      <c r="Q1742" s="82"/>
      <c r="R1742" s="38"/>
      <c r="S1742" s="38"/>
      <c r="T1742" s="38"/>
      <c r="U1742" s="38"/>
      <c r="V1742" s="38"/>
      <c r="W1742" s="38"/>
      <c r="X1742" s="38"/>
      <c r="Y1742" s="38"/>
      <c r="Z1742" s="38"/>
      <c r="AA1742" s="38"/>
      <c r="AB1742" s="38"/>
      <c r="AC1742" s="38"/>
      <c r="AD1742" s="38"/>
      <c r="AE1742" s="38"/>
      <c r="AF1742" s="38"/>
      <c r="AG1742" s="38"/>
      <c r="AH1742" s="38"/>
    </row>
    <row r="1743" spans="3:34" ht="20.100000000000001" customHeight="1">
      <c r="C1743" s="113"/>
      <c r="D1743" s="114"/>
      <c r="P1743" s="82"/>
      <c r="Q1743" s="82"/>
      <c r="R1743" s="38"/>
      <c r="S1743" s="38"/>
      <c r="T1743" s="38"/>
      <c r="U1743" s="38"/>
      <c r="V1743" s="38"/>
      <c r="W1743" s="38"/>
      <c r="X1743" s="38"/>
      <c r="Y1743" s="38"/>
      <c r="Z1743" s="38"/>
      <c r="AA1743" s="38"/>
      <c r="AB1743" s="38"/>
      <c r="AC1743" s="38"/>
      <c r="AD1743" s="38"/>
      <c r="AE1743" s="38"/>
      <c r="AF1743" s="38"/>
      <c r="AG1743" s="38"/>
      <c r="AH1743" s="38"/>
    </row>
    <row r="1744" spans="3:34" ht="20.100000000000001" customHeight="1">
      <c r="C1744" s="113"/>
      <c r="D1744" s="114"/>
      <c r="P1744" s="82"/>
      <c r="Q1744" s="82"/>
      <c r="R1744" s="38"/>
      <c r="S1744" s="38"/>
      <c r="T1744" s="38"/>
      <c r="U1744" s="38"/>
      <c r="V1744" s="38"/>
      <c r="W1744" s="38"/>
      <c r="X1744" s="38"/>
      <c r="Y1744" s="38"/>
      <c r="Z1744" s="38"/>
      <c r="AA1744" s="38"/>
      <c r="AB1744" s="38"/>
      <c r="AC1744" s="38"/>
      <c r="AD1744" s="38"/>
      <c r="AE1744" s="38"/>
      <c r="AF1744" s="38"/>
      <c r="AG1744" s="38"/>
      <c r="AH1744" s="38"/>
    </row>
    <row r="1745" spans="3:34" ht="20.100000000000001" customHeight="1">
      <c r="C1745" s="113"/>
      <c r="D1745" s="114"/>
      <c r="P1745" s="82"/>
      <c r="Q1745" s="82"/>
      <c r="R1745" s="38"/>
      <c r="S1745" s="38"/>
      <c r="T1745" s="38"/>
      <c r="U1745" s="38"/>
      <c r="V1745" s="38"/>
      <c r="W1745" s="38"/>
      <c r="X1745" s="38"/>
      <c r="Y1745" s="38"/>
      <c r="Z1745" s="38"/>
      <c r="AA1745" s="38"/>
      <c r="AB1745" s="38"/>
      <c r="AC1745" s="38"/>
      <c r="AD1745" s="38"/>
      <c r="AE1745" s="38"/>
      <c r="AF1745" s="38"/>
      <c r="AG1745" s="38"/>
      <c r="AH1745" s="38"/>
    </row>
    <row r="1746" spans="3:34" ht="20.100000000000001" customHeight="1">
      <c r="C1746" s="113"/>
      <c r="D1746" s="114"/>
      <c r="P1746" s="82"/>
      <c r="Q1746" s="82"/>
      <c r="R1746" s="38"/>
      <c r="S1746" s="38"/>
      <c r="T1746" s="38"/>
      <c r="U1746" s="38"/>
      <c r="V1746" s="38"/>
      <c r="W1746" s="38"/>
      <c r="X1746" s="38"/>
      <c r="Y1746" s="38"/>
      <c r="Z1746" s="38"/>
      <c r="AA1746" s="38"/>
      <c r="AB1746" s="38"/>
      <c r="AC1746" s="38"/>
      <c r="AD1746" s="38"/>
      <c r="AE1746" s="38"/>
      <c r="AF1746" s="38"/>
      <c r="AG1746" s="38"/>
      <c r="AH1746" s="38"/>
    </row>
    <row r="1747" spans="3:34" ht="20.100000000000001" customHeight="1">
      <c r="C1747" s="113"/>
      <c r="D1747" s="114"/>
      <c r="P1747" s="82"/>
      <c r="Q1747" s="82"/>
      <c r="R1747" s="38"/>
      <c r="S1747" s="38"/>
      <c r="T1747" s="38"/>
      <c r="U1747" s="38"/>
      <c r="V1747" s="38"/>
      <c r="W1747" s="38"/>
      <c r="X1747" s="38"/>
      <c r="Y1747" s="38"/>
      <c r="Z1747" s="38"/>
      <c r="AA1747" s="38"/>
      <c r="AB1747" s="38"/>
      <c r="AC1747" s="38"/>
      <c r="AD1747" s="38"/>
      <c r="AE1747" s="38"/>
      <c r="AF1747" s="38"/>
      <c r="AG1747" s="38"/>
      <c r="AH1747" s="38"/>
    </row>
    <row r="1748" spans="3:34" ht="20.100000000000001" customHeight="1">
      <c r="C1748" s="113"/>
      <c r="D1748" s="114"/>
      <c r="P1748" s="82"/>
      <c r="Q1748" s="82"/>
      <c r="R1748" s="38"/>
      <c r="S1748" s="38"/>
      <c r="T1748" s="38"/>
      <c r="U1748" s="38"/>
      <c r="V1748" s="38"/>
      <c r="W1748" s="38"/>
      <c r="X1748" s="38"/>
      <c r="Y1748" s="38"/>
      <c r="Z1748" s="38"/>
      <c r="AA1748" s="38"/>
      <c r="AB1748" s="38"/>
      <c r="AC1748" s="38"/>
      <c r="AD1748" s="38"/>
      <c r="AE1748" s="38"/>
      <c r="AF1748" s="38"/>
      <c r="AG1748" s="38"/>
      <c r="AH1748" s="38"/>
    </row>
    <row r="1749" spans="3:34" ht="20.100000000000001" customHeight="1">
      <c r="C1749" s="113"/>
      <c r="D1749" s="114"/>
      <c r="P1749" s="82"/>
      <c r="Q1749" s="82"/>
      <c r="R1749" s="38"/>
      <c r="S1749" s="38"/>
      <c r="T1749" s="38"/>
      <c r="U1749" s="38"/>
      <c r="V1749" s="38"/>
      <c r="W1749" s="38"/>
      <c r="X1749" s="38"/>
      <c r="Y1749" s="38"/>
      <c r="Z1749" s="38"/>
      <c r="AA1749" s="38"/>
      <c r="AB1749" s="38"/>
      <c r="AC1749" s="38"/>
      <c r="AD1749" s="38"/>
      <c r="AE1749" s="38"/>
      <c r="AF1749" s="38"/>
      <c r="AG1749" s="38"/>
      <c r="AH1749" s="38"/>
    </row>
    <row r="1750" spans="3:34" ht="20.100000000000001" customHeight="1">
      <c r="C1750" s="113"/>
      <c r="D1750" s="114"/>
      <c r="P1750" s="82"/>
      <c r="Q1750" s="82"/>
      <c r="R1750" s="38"/>
      <c r="S1750" s="38"/>
      <c r="T1750" s="38"/>
      <c r="U1750" s="38"/>
      <c r="V1750" s="38"/>
      <c r="W1750" s="38"/>
      <c r="X1750" s="38"/>
      <c r="Y1750" s="38"/>
      <c r="Z1750" s="38"/>
      <c r="AA1750" s="38"/>
      <c r="AB1750" s="38"/>
      <c r="AC1750" s="38"/>
      <c r="AD1750" s="38"/>
      <c r="AE1750" s="38"/>
      <c r="AF1750" s="38"/>
      <c r="AG1750" s="38"/>
      <c r="AH1750" s="38"/>
    </row>
    <row r="1751" spans="3:34" ht="20.100000000000001" customHeight="1">
      <c r="C1751" s="113"/>
      <c r="D1751" s="114"/>
      <c r="P1751" s="82"/>
      <c r="Q1751" s="82"/>
      <c r="R1751" s="38"/>
      <c r="S1751" s="38"/>
      <c r="T1751" s="38"/>
      <c r="U1751" s="38"/>
      <c r="V1751" s="38"/>
      <c r="W1751" s="38"/>
      <c r="X1751" s="38"/>
      <c r="Y1751" s="38"/>
      <c r="Z1751" s="38"/>
      <c r="AA1751" s="38"/>
      <c r="AB1751" s="38"/>
      <c r="AC1751" s="38"/>
      <c r="AD1751" s="38"/>
      <c r="AE1751" s="38"/>
      <c r="AF1751" s="38"/>
      <c r="AG1751" s="38"/>
      <c r="AH1751" s="38"/>
    </row>
    <row r="1752" spans="3:34" ht="20.100000000000001" customHeight="1">
      <c r="C1752" s="113"/>
      <c r="D1752" s="114"/>
      <c r="P1752" s="82"/>
      <c r="Q1752" s="82"/>
      <c r="R1752" s="38"/>
      <c r="S1752" s="38"/>
      <c r="T1752" s="38"/>
      <c r="U1752" s="38"/>
      <c r="V1752" s="38"/>
      <c r="W1752" s="38"/>
      <c r="X1752" s="38"/>
      <c r="Y1752" s="38"/>
      <c r="Z1752" s="38"/>
      <c r="AA1752" s="38"/>
      <c r="AB1752" s="38"/>
      <c r="AC1752" s="38"/>
      <c r="AD1752" s="38"/>
      <c r="AE1752" s="38"/>
      <c r="AF1752" s="38"/>
      <c r="AG1752" s="38"/>
      <c r="AH1752" s="38"/>
    </row>
    <row r="1753" spans="3:34" ht="20.100000000000001" customHeight="1">
      <c r="C1753" s="113"/>
      <c r="D1753" s="114"/>
      <c r="P1753" s="82"/>
      <c r="Q1753" s="82"/>
      <c r="R1753" s="38"/>
      <c r="S1753" s="38"/>
      <c r="T1753" s="38"/>
      <c r="U1753" s="38"/>
      <c r="V1753" s="38"/>
      <c r="W1753" s="38"/>
      <c r="X1753" s="38"/>
      <c r="Y1753" s="38"/>
      <c r="Z1753" s="38"/>
      <c r="AA1753" s="38"/>
      <c r="AB1753" s="38"/>
      <c r="AC1753" s="38"/>
      <c r="AD1753" s="38"/>
      <c r="AE1753" s="38"/>
      <c r="AF1753" s="38"/>
      <c r="AG1753" s="38"/>
      <c r="AH1753" s="38"/>
    </row>
    <row r="1754" spans="3:34" ht="20.100000000000001" customHeight="1">
      <c r="C1754" s="113"/>
      <c r="D1754" s="114"/>
      <c r="P1754" s="82"/>
      <c r="Q1754" s="82"/>
      <c r="R1754" s="38"/>
      <c r="S1754" s="38"/>
      <c r="T1754" s="38"/>
      <c r="U1754" s="38"/>
      <c r="V1754" s="38"/>
      <c r="W1754" s="38"/>
      <c r="X1754" s="38"/>
      <c r="Y1754" s="38"/>
      <c r="Z1754" s="38"/>
      <c r="AA1754" s="38"/>
      <c r="AB1754" s="38"/>
      <c r="AC1754" s="38"/>
      <c r="AD1754" s="38"/>
      <c r="AE1754" s="38"/>
      <c r="AF1754" s="38"/>
      <c r="AG1754" s="38"/>
      <c r="AH1754" s="38"/>
    </row>
    <row r="1755" spans="3:34" ht="20.100000000000001" customHeight="1">
      <c r="C1755" s="113"/>
      <c r="D1755" s="114"/>
      <c r="P1755" s="82"/>
      <c r="Q1755" s="82"/>
      <c r="R1755" s="38"/>
      <c r="S1755" s="38"/>
      <c r="T1755" s="38"/>
      <c r="U1755" s="38"/>
      <c r="V1755" s="38"/>
      <c r="W1755" s="38"/>
      <c r="X1755" s="38"/>
      <c r="Y1755" s="38"/>
      <c r="Z1755" s="38"/>
      <c r="AA1755" s="38"/>
      <c r="AB1755" s="38"/>
      <c r="AC1755" s="38"/>
      <c r="AD1755" s="38"/>
      <c r="AE1755" s="38"/>
      <c r="AF1755" s="38"/>
      <c r="AG1755" s="38"/>
      <c r="AH1755" s="38"/>
    </row>
    <row r="1756" spans="3:34" ht="20.100000000000001" customHeight="1">
      <c r="C1756" s="113"/>
      <c r="D1756" s="114"/>
      <c r="P1756" s="82"/>
      <c r="Q1756" s="82"/>
      <c r="R1756" s="38"/>
      <c r="S1756" s="38"/>
      <c r="T1756" s="38"/>
      <c r="U1756" s="38"/>
      <c r="V1756" s="38"/>
      <c r="W1756" s="38"/>
      <c r="X1756" s="38"/>
      <c r="Y1756" s="38"/>
      <c r="Z1756" s="38"/>
      <c r="AA1756" s="38"/>
      <c r="AB1756" s="38"/>
      <c r="AC1756" s="38"/>
      <c r="AD1756" s="38"/>
      <c r="AE1756" s="38"/>
      <c r="AF1756" s="38"/>
      <c r="AG1756" s="38"/>
      <c r="AH1756" s="38"/>
    </row>
    <row r="1757" spans="3:34" ht="20.100000000000001" customHeight="1">
      <c r="C1757" s="113"/>
      <c r="D1757" s="114"/>
      <c r="P1757" s="82"/>
      <c r="Q1757" s="82"/>
      <c r="R1757" s="38"/>
      <c r="S1757" s="38"/>
      <c r="T1757" s="38"/>
      <c r="U1757" s="38"/>
      <c r="V1757" s="38"/>
      <c r="W1757" s="38"/>
      <c r="X1757" s="38"/>
      <c r="Y1757" s="38"/>
      <c r="Z1757" s="38"/>
      <c r="AA1757" s="38"/>
      <c r="AB1757" s="38"/>
      <c r="AC1757" s="38"/>
      <c r="AD1757" s="38"/>
      <c r="AE1757" s="38"/>
      <c r="AF1757" s="38"/>
      <c r="AG1757" s="38"/>
      <c r="AH1757" s="38"/>
    </row>
    <row r="1758" spans="3:34" ht="20.100000000000001" customHeight="1">
      <c r="C1758" s="113"/>
      <c r="D1758" s="114"/>
      <c r="P1758" s="82"/>
      <c r="Q1758" s="82"/>
      <c r="R1758" s="38"/>
      <c r="S1758" s="38"/>
      <c r="T1758" s="38"/>
      <c r="U1758" s="38"/>
      <c r="V1758" s="38"/>
      <c r="W1758" s="38"/>
      <c r="X1758" s="38"/>
      <c r="Y1758" s="38"/>
      <c r="Z1758" s="38"/>
      <c r="AA1758" s="38"/>
      <c r="AB1758" s="38"/>
      <c r="AC1758" s="38"/>
      <c r="AD1758" s="38"/>
      <c r="AE1758" s="38"/>
      <c r="AF1758" s="38"/>
      <c r="AG1758" s="38"/>
      <c r="AH1758" s="38"/>
    </row>
    <row r="1759" spans="3:34" ht="20.100000000000001" customHeight="1">
      <c r="C1759" s="113"/>
      <c r="D1759" s="114"/>
      <c r="P1759" s="82"/>
      <c r="Q1759" s="82"/>
      <c r="R1759" s="38"/>
      <c r="S1759" s="38"/>
      <c r="T1759" s="38"/>
      <c r="U1759" s="38"/>
      <c r="V1759" s="38"/>
      <c r="W1759" s="38"/>
      <c r="X1759" s="38"/>
      <c r="Y1759" s="38"/>
      <c r="Z1759" s="38"/>
      <c r="AA1759" s="38"/>
      <c r="AB1759" s="38"/>
      <c r="AC1759" s="38"/>
      <c r="AD1759" s="38"/>
      <c r="AE1759" s="38"/>
      <c r="AF1759" s="38"/>
      <c r="AG1759" s="38"/>
      <c r="AH1759" s="38"/>
    </row>
    <row r="1760" spans="3:34" ht="20.100000000000001" customHeight="1">
      <c r="C1760" s="113"/>
      <c r="D1760" s="114"/>
      <c r="P1760" s="82"/>
      <c r="Q1760" s="82"/>
      <c r="R1760" s="38"/>
      <c r="S1760" s="38"/>
      <c r="T1760" s="38"/>
      <c r="U1760" s="38"/>
      <c r="V1760" s="38"/>
      <c r="W1760" s="38"/>
      <c r="X1760" s="38"/>
      <c r="Y1760" s="38"/>
      <c r="Z1760" s="38"/>
      <c r="AA1760" s="38"/>
      <c r="AB1760" s="38"/>
      <c r="AC1760" s="38"/>
      <c r="AD1760" s="38"/>
      <c r="AE1760" s="38"/>
      <c r="AF1760" s="38"/>
      <c r="AG1760" s="38"/>
      <c r="AH1760" s="38"/>
    </row>
    <row r="1761" spans="3:34" ht="20.100000000000001" customHeight="1">
      <c r="C1761" s="113"/>
      <c r="D1761" s="114"/>
      <c r="P1761" s="82"/>
      <c r="Q1761" s="82"/>
      <c r="R1761" s="38"/>
      <c r="S1761" s="38"/>
      <c r="T1761" s="38"/>
      <c r="U1761" s="38"/>
      <c r="V1761" s="38"/>
      <c r="W1761" s="38"/>
      <c r="X1761" s="38"/>
      <c r="Y1761" s="38"/>
      <c r="Z1761" s="38"/>
      <c r="AA1761" s="38"/>
      <c r="AB1761" s="38"/>
      <c r="AC1761" s="38"/>
      <c r="AD1761" s="38"/>
      <c r="AE1761" s="38"/>
      <c r="AF1761" s="38"/>
      <c r="AG1761" s="38"/>
      <c r="AH1761" s="38"/>
    </row>
    <row r="1762" spans="3:34" ht="20.100000000000001" customHeight="1">
      <c r="C1762" s="113"/>
      <c r="D1762" s="114"/>
      <c r="P1762" s="82"/>
      <c r="Q1762" s="82"/>
      <c r="R1762" s="38"/>
      <c r="S1762" s="38"/>
      <c r="T1762" s="38"/>
      <c r="U1762" s="38"/>
      <c r="V1762" s="38"/>
      <c r="W1762" s="38"/>
      <c r="X1762" s="38"/>
      <c r="Y1762" s="38"/>
      <c r="Z1762" s="38"/>
      <c r="AA1762" s="38"/>
      <c r="AB1762" s="38"/>
      <c r="AC1762" s="38"/>
      <c r="AD1762" s="38"/>
      <c r="AE1762" s="38"/>
      <c r="AF1762" s="38"/>
      <c r="AG1762" s="38"/>
      <c r="AH1762" s="38"/>
    </row>
    <row r="1763" spans="3:34" ht="20.100000000000001" customHeight="1">
      <c r="C1763" s="113"/>
      <c r="D1763" s="114"/>
      <c r="P1763" s="82"/>
      <c r="Q1763" s="82"/>
      <c r="R1763" s="38"/>
      <c r="S1763" s="38"/>
      <c r="T1763" s="38"/>
      <c r="U1763" s="38"/>
      <c r="V1763" s="38"/>
      <c r="W1763" s="38"/>
      <c r="X1763" s="38"/>
      <c r="Y1763" s="38"/>
      <c r="Z1763" s="38"/>
      <c r="AA1763" s="38"/>
      <c r="AB1763" s="38"/>
      <c r="AC1763" s="38"/>
      <c r="AD1763" s="38"/>
      <c r="AE1763" s="38"/>
      <c r="AF1763" s="38"/>
      <c r="AG1763" s="38"/>
      <c r="AH1763" s="38"/>
    </row>
    <row r="1764" spans="3:34" ht="20.100000000000001" customHeight="1">
      <c r="C1764" s="113"/>
      <c r="D1764" s="114"/>
      <c r="P1764" s="82"/>
      <c r="Q1764" s="82"/>
      <c r="R1764" s="38"/>
      <c r="S1764" s="38"/>
      <c r="T1764" s="38"/>
      <c r="U1764" s="38"/>
      <c r="V1764" s="38"/>
      <c r="W1764" s="38"/>
      <c r="X1764" s="38"/>
      <c r="Y1764" s="38"/>
      <c r="Z1764" s="38"/>
      <c r="AA1764" s="38"/>
      <c r="AB1764" s="38"/>
      <c r="AC1764" s="38"/>
      <c r="AD1764" s="38"/>
      <c r="AE1764" s="38"/>
      <c r="AF1764" s="38"/>
      <c r="AG1764" s="38"/>
      <c r="AH1764" s="38"/>
    </row>
    <row r="1765" spans="3:34" ht="20.100000000000001" customHeight="1">
      <c r="C1765" s="113"/>
      <c r="D1765" s="114"/>
      <c r="P1765" s="82"/>
      <c r="Q1765" s="82"/>
      <c r="R1765" s="38"/>
      <c r="S1765" s="38"/>
      <c r="T1765" s="38"/>
      <c r="U1765" s="38"/>
      <c r="V1765" s="38"/>
      <c r="W1765" s="38"/>
      <c r="X1765" s="38"/>
      <c r="Y1765" s="38"/>
      <c r="Z1765" s="38"/>
      <c r="AA1765" s="38"/>
      <c r="AB1765" s="38"/>
      <c r="AC1765" s="38"/>
      <c r="AD1765" s="38"/>
      <c r="AE1765" s="38"/>
      <c r="AF1765" s="38"/>
      <c r="AG1765" s="38"/>
      <c r="AH1765" s="38"/>
    </row>
    <row r="1766" spans="3:34" ht="20.100000000000001" customHeight="1">
      <c r="C1766" s="113"/>
      <c r="D1766" s="114"/>
      <c r="P1766" s="82"/>
      <c r="Q1766" s="82"/>
      <c r="R1766" s="38"/>
      <c r="S1766" s="38"/>
      <c r="T1766" s="38"/>
      <c r="U1766" s="38"/>
      <c r="V1766" s="38"/>
      <c r="W1766" s="38"/>
      <c r="X1766" s="38"/>
      <c r="Y1766" s="38"/>
      <c r="Z1766" s="38"/>
      <c r="AA1766" s="38"/>
      <c r="AB1766" s="38"/>
      <c r="AC1766" s="38"/>
      <c r="AD1766" s="38"/>
      <c r="AE1766" s="38"/>
      <c r="AF1766" s="38"/>
      <c r="AG1766" s="38"/>
      <c r="AH1766" s="38"/>
    </row>
    <row r="1767" spans="3:34" ht="20.100000000000001" customHeight="1">
      <c r="C1767" s="113"/>
      <c r="D1767" s="114"/>
      <c r="P1767" s="82"/>
      <c r="Q1767" s="82"/>
      <c r="R1767" s="38"/>
      <c r="S1767" s="38"/>
      <c r="T1767" s="38"/>
      <c r="U1767" s="38"/>
      <c r="V1767" s="38"/>
      <c r="W1767" s="38"/>
      <c r="X1767" s="38"/>
      <c r="Y1767" s="38"/>
      <c r="Z1767" s="38"/>
      <c r="AA1767" s="38"/>
      <c r="AB1767" s="38"/>
      <c r="AC1767" s="38"/>
      <c r="AD1767" s="38"/>
      <c r="AE1767" s="38"/>
      <c r="AF1767" s="38"/>
      <c r="AG1767" s="38"/>
      <c r="AH1767" s="38"/>
    </row>
    <row r="1768" spans="3:34" ht="20.100000000000001" customHeight="1">
      <c r="C1768" s="113"/>
      <c r="D1768" s="114"/>
      <c r="P1768" s="82"/>
      <c r="Q1768" s="82"/>
      <c r="R1768" s="38"/>
      <c r="S1768" s="38"/>
      <c r="T1768" s="38"/>
      <c r="U1768" s="38"/>
      <c r="V1768" s="38"/>
      <c r="W1768" s="38"/>
      <c r="X1768" s="38"/>
      <c r="Y1768" s="38"/>
      <c r="Z1768" s="38"/>
      <c r="AA1768" s="38"/>
      <c r="AB1768" s="38"/>
      <c r="AC1768" s="38"/>
      <c r="AD1768" s="38"/>
      <c r="AE1768" s="38"/>
      <c r="AF1768" s="38"/>
      <c r="AG1768" s="38"/>
      <c r="AH1768" s="38"/>
    </row>
    <row r="1769" spans="3:34" ht="20.100000000000001" customHeight="1">
      <c r="C1769" s="113"/>
      <c r="D1769" s="114"/>
      <c r="P1769" s="82"/>
      <c r="Q1769" s="82"/>
      <c r="R1769" s="38"/>
      <c r="S1769" s="38"/>
      <c r="T1769" s="38"/>
      <c r="U1769" s="38"/>
      <c r="V1769" s="38"/>
      <c r="W1769" s="38"/>
      <c r="X1769" s="38"/>
      <c r="Y1769" s="38"/>
      <c r="Z1769" s="38"/>
      <c r="AA1769" s="38"/>
      <c r="AB1769" s="38"/>
      <c r="AC1769" s="38"/>
      <c r="AD1769" s="38"/>
      <c r="AE1769" s="38"/>
      <c r="AF1769" s="38"/>
      <c r="AG1769" s="38"/>
      <c r="AH1769" s="38"/>
    </row>
    <row r="1770" spans="3:34" ht="20.100000000000001" customHeight="1">
      <c r="C1770" s="113"/>
      <c r="D1770" s="114"/>
      <c r="P1770" s="82"/>
      <c r="Q1770" s="82"/>
      <c r="R1770" s="38"/>
      <c r="S1770" s="38"/>
      <c r="T1770" s="38"/>
      <c r="U1770" s="38"/>
      <c r="V1770" s="38"/>
      <c r="W1770" s="38"/>
      <c r="X1770" s="38"/>
      <c r="Y1770" s="38"/>
      <c r="Z1770" s="38"/>
      <c r="AA1770" s="38"/>
      <c r="AB1770" s="38"/>
      <c r="AC1770" s="38"/>
      <c r="AD1770" s="38"/>
      <c r="AE1770" s="38"/>
      <c r="AF1770" s="38"/>
      <c r="AG1770" s="38"/>
      <c r="AH1770" s="38"/>
    </row>
    <row r="1771" spans="3:34" ht="20.100000000000001" customHeight="1">
      <c r="C1771" s="113"/>
      <c r="D1771" s="114"/>
      <c r="P1771" s="82"/>
      <c r="Q1771" s="82"/>
      <c r="R1771" s="38"/>
      <c r="S1771" s="38"/>
      <c r="T1771" s="38"/>
      <c r="U1771" s="38"/>
      <c r="V1771" s="38"/>
      <c r="W1771" s="38"/>
      <c r="X1771" s="38"/>
      <c r="Y1771" s="38"/>
      <c r="Z1771" s="38"/>
      <c r="AA1771" s="38"/>
      <c r="AB1771" s="38"/>
      <c r="AC1771" s="38"/>
      <c r="AD1771" s="38"/>
      <c r="AE1771" s="38"/>
      <c r="AF1771" s="38"/>
      <c r="AG1771" s="38"/>
      <c r="AH1771" s="38"/>
    </row>
    <row r="1772" spans="3:34" ht="20.100000000000001" customHeight="1">
      <c r="C1772" s="113"/>
      <c r="D1772" s="114"/>
      <c r="P1772" s="82"/>
      <c r="Q1772" s="82"/>
      <c r="R1772" s="38"/>
      <c r="S1772" s="38"/>
      <c r="T1772" s="38"/>
      <c r="U1772" s="38"/>
      <c r="V1772" s="38"/>
      <c r="W1772" s="38"/>
      <c r="X1772" s="38"/>
      <c r="Y1772" s="38"/>
      <c r="Z1772" s="38"/>
      <c r="AA1772" s="38"/>
      <c r="AB1772" s="38"/>
      <c r="AC1772" s="38"/>
      <c r="AD1772" s="38"/>
      <c r="AE1772" s="38"/>
      <c r="AF1772" s="38"/>
      <c r="AG1772" s="38"/>
      <c r="AH1772" s="38"/>
    </row>
    <row r="1773" spans="3:34" ht="20.100000000000001" customHeight="1">
      <c r="C1773" s="113"/>
      <c r="D1773" s="114"/>
      <c r="P1773" s="82"/>
      <c r="Q1773" s="82"/>
      <c r="R1773" s="38"/>
      <c r="S1773" s="38"/>
      <c r="T1773" s="38"/>
      <c r="U1773" s="38"/>
      <c r="V1773" s="38"/>
      <c r="W1773" s="38"/>
      <c r="X1773" s="38"/>
      <c r="Y1773" s="38"/>
      <c r="Z1773" s="38"/>
      <c r="AA1773" s="38"/>
      <c r="AB1773" s="38"/>
      <c r="AC1773" s="38"/>
      <c r="AD1773" s="38"/>
      <c r="AE1773" s="38"/>
      <c r="AF1773" s="38"/>
      <c r="AG1773" s="38"/>
      <c r="AH1773" s="38"/>
    </row>
    <row r="1774" spans="3:34" ht="20.100000000000001" customHeight="1">
      <c r="C1774" s="113"/>
      <c r="D1774" s="114"/>
      <c r="P1774" s="82"/>
      <c r="Q1774" s="82"/>
      <c r="R1774" s="38"/>
      <c r="S1774" s="38"/>
      <c r="T1774" s="38"/>
      <c r="U1774" s="38"/>
      <c r="V1774" s="38"/>
      <c r="W1774" s="38"/>
      <c r="X1774" s="38"/>
      <c r="Y1774" s="38"/>
      <c r="Z1774" s="38"/>
      <c r="AA1774" s="38"/>
      <c r="AB1774" s="38"/>
      <c r="AC1774" s="38"/>
      <c r="AD1774" s="38"/>
      <c r="AE1774" s="38"/>
      <c r="AF1774" s="38"/>
      <c r="AG1774" s="38"/>
      <c r="AH1774" s="38"/>
    </row>
    <row r="1775" spans="3:34" ht="20.100000000000001" customHeight="1">
      <c r="C1775" s="113"/>
      <c r="D1775" s="114"/>
      <c r="P1775" s="82"/>
      <c r="Q1775" s="82"/>
      <c r="R1775" s="38"/>
      <c r="S1775" s="38"/>
      <c r="T1775" s="38"/>
      <c r="U1775" s="38"/>
      <c r="V1775" s="38"/>
      <c r="W1775" s="38"/>
      <c r="X1775" s="38"/>
      <c r="Y1775" s="38"/>
      <c r="Z1775" s="38"/>
      <c r="AA1775" s="38"/>
      <c r="AB1775" s="38"/>
      <c r="AC1775" s="38"/>
      <c r="AD1775" s="38"/>
      <c r="AE1775" s="38"/>
      <c r="AF1775" s="38"/>
      <c r="AG1775" s="38"/>
      <c r="AH1775" s="38"/>
    </row>
    <row r="1776" spans="3:34" ht="20.100000000000001" customHeight="1">
      <c r="C1776" s="113"/>
      <c r="D1776" s="114"/>
      <c r="P1776" s="82"/>
      <c r="Q1776" s="82"/>
      <c r="R1776" s="38"/>
      <c r="S1776" s="38"/>
      <c r="T1776" s="38"/>
      <c r="U1776" s="38"/>
      <c r="V1776" s="38"/>
      <c r="W1776" s="38"/>
      <c r="X1776" s="38"/>
      <c r="Y1776" s="38"/>
      <c r="Z1776" s="38"/>
      <c r="AA1776" s="38"/>
      <c r="AB1776" s="38"/>
      <c r="AC1776" s="38"/>
      <c r="AD1776" s="38"/>
      <c r="AE1776" s="38"/>
      <c r="AF1776" s="38"/>
      <c r="AG1776" s="38"/>
      <c r="AH1776" s="38"/>
    </row>
    <row r="1777" spans="3:34" ht="20.100000000000001" customHeight="1">
      <c r="C1777" s="113"/>
      <c r="D1777" s="114"/>
      <c r="P1777" s="82"/>
      <c r="Q1777" s="82"/>
      <c r="R1777" s="38"/>
      <c r="S1777" s="38"/>
      <c r="T1777" s="38"/>
      <c r="U1777" s="38"/>
      <c r="V1777" s="38"/>
      <c r="W1777" s="38"/>
      <c r="X1777" s="38"/>
      <c r="Y1777" s="38"/>
      <c r="Z1777" s="38"/>
      <c r="AA1777" s="38"/>
      <c r="AB1777" s="38"/>
      <c r="AC1777" s="38"/>
      <c r="AD1777" s="38"/>
      <c r="AE1777" s="38"/>
      <c r="AF1777" s="38"/>
      <c r="AG1777" s="38"/>
      <c r="AH1777" s="38"/>
    </row>
    <row r="1778" spans="3:34" ht="20.100000000000001" customHeight="1">
      <c r="C1778" s="113"/>
      <c r="D1778" s="114"/>
      <c r="P1778" s="82"/>
      <c r="Q1778" s="82"/>
      <c r="R1778" s="38"/>
      <c r="S1778" s="38"/>
      <c r="T1778" s="38"/>
      <c r="U1778" s="38"/>
      <c r="V1778" s="38"/>
      <c r="W1778" s="38"/>
      <c r="X1778" s="38"/>
      <c r="Y1778" s="38"/>
      <c r="Z1778" s="38"/>
      <c r="AA1778" s="38"/>
      <c r="AB1778" s="38"/>
      <c r="AC1778" s="38"/>
      <c r="AD1778" s="38"/>
      <c r="AE1778" s="38"/>
      <c r="AF1778" s="38"/>
      <c r="AG1778" s="38"/>
      <c r="AH1778" s="38"/>
    </row>
    <row r="1779" spans="3:34" ht="20.100000000000001" customHeight="1">
      <c r="C1779" s="113"/>
      <c r="D1779" s="114"/>
      <c r="P1779" s="82"/>
      <c r="Q1779" s="82"/>
      <c r="R1779" s="38"/>
      <c r="S1779" s="38"/>
      <c r="T1779" s="38"/>
      <c r="U1779" s="38"/>
      <c r="V1779" s="38"/>
      <c r="W1779" s="38"/>
      <c r="X1779" s="38"/>
      <c r="Y1779" s="38"/>
      <c r="Z1779" s="38"/>
      <c r="AA1779" s="38"/>
      <c r="AB1779" s="38"/>
      <c r="AC1779" s="38"/>
      <c r="AD1779" s="38"/>
      <c r="AE1779" s="38"/>
      <c r="AF1779" s="38"/>
      <c r="AG1779" s="38"/>
      <c r="AH1779" s="38"/>
    </row>
    <row r="1780" spans="3:34" ht="20.100000000000001" customHeight="1">
      <c r="C1780" s="113"/>
      <c r="D1780" s="114"/>
      <c r="P1780" s="82"/>
      <c r="Q1780" s="82"/>
      <c r="R1780" s="38"/>
      <c r="S1780" s="38"/>
      <c r="T1780" s="38"/>
      <c r="U1780" s="38"/>
      <c r="V1780" s="38"/>
      <c r="W1780" s="38"/>
      <c r="X1780" s="38"/>
      <c r="Y1780" s="38"/>
      <c r="Z1780" s="38"/>
      <c r="AA1780" s="38"/>
      <c r="AB1780" s="38"/>
      <c r="AC1780" s="38"/>
      <c r="AD1780" s="38"/>
      <c r="AE1780" s="38"/>
      <c r="AF1780" s="38"/>
      <c r="AG1780" s="38"/>
      <c r="AH1780" s="38"/>
    </row>
    <row r="1781" spans="3:34" ht="20.100000000000001" customHeight="1">
      <c r="C1781" s="113"/>
      <c r="D1781" s="114"/>
      <c r="P1781" s="82"/>
      <c r="Q1781" s="82"/>
      <c r="R1781" s="38"/>
      <c r="S1781" s="38"/>
      <c r="T1781" s="38"/>
      <c r="U1781" s="38"/>
      <c r="V1781" s="38"/>
      <c r="W1781" s="38"/>
      <c r="X1781" s="38"/>
      <c r="Y1781" s="38"/>
      <c r="Z1781" s="38"/>
      <c r="AA1781" s="38"/>
      <c r="AB1781" s="38"/>
      <c r="AC1781" s="38"/>
      <c r="AD1781" s="38"/>
      <c r="AE1781" s="38"/>
      <c r="AF1781" s="38"/>
      <c r="AG1781" s="38"/>
      <c r="AH1781" s="38"/>
    </row>
    <row r="1782" spans="3:34" ht="20.100000000000001" customHeight="1">
      <c r="C1782" s="113"/>
      <c r="D1782" s="114"/>
      <c r="P1782" s="82"/>
      <c r="Q1782" s="82"/>
      <c r="R1782" s="38"/>
      <c r="S1782" s="38"/>
      <c r="T1782" s="38"/>
      <c r="U1782" s="38"/>
      <c r="V1782" s="38"/>
      <c r="W1782" s="38"/>
      <c r="X1782" s="38"/>
      <c r="Y1782" s="38"/>
      <c r="Z1782" s="38"/>
      <c r="AA1782" s="38"/>
      <c r="AB1782" s="38"/>
      <c r="AC1782" s="38"/>
      <c r="AD1782" s="38"/>
      <c r="AE1782" s="38"/>
      <c r="AF1782" s="38"/>
      <c r="AG1782" s="38"/>
      <c r="AH1782" s="38"/>
    </row>
    <row r="1783" spans="3:34" ht="20.100000000000001" customHeight="1">
      <c r="C1783" s="113"/>
      <c r="D1783" s="114"/>
      <c r="P1783" s="82"/>
      <c r="Q1783" s="82"/>
      <c r="R1783" s="38"/>
      <c r="S1783" s="38"/>
      <c r="T1783" s="38"/>
      <c r="U1783" s="38"/>
      <c r="V1783" s="38"/>
      <c r="W1783" s="38"/>
      <c r="X1783" s="38"/>
      <c r="Y1783" s="38"/>
      <c r="Z1783" s="38"/>
      <c r="AA1783" s="38"/>
      <c r="AB1783" s="38"/>
      <c r="AC1783" s="38"/>
      <c r="AD1783" s="38"/>
      <c r="AE1783" s="38"/>
      <c r="AF1783" s="38"/>
      <c r="AG1783" s="38"/>
      <c r="AH1783" s="38"/>
    </row>
    <row r="1784" spans="3:34" ht="20.100000000000001" customHeight="1">
      <c r="C1784" s="113"/>
      <c r="D1784" s="114"/>
      <c r="P1784" s="82"/>
      <c r="Q1784" s="82"/>
      <c r="R1784" s="38"/>
      <c r="S1784" s="38"/>
      <c r="T1784" s="38"/>
      <c r="U1784" s="38"/>
      <c r="V1784" s="38"/>
      <c r="W1784" s="38"/>
      <c r="X1784" s="38"/>
      <c r="Y1784" s="38"/>
      <c r="Z1784" s="38"/>
      <c r="AA1784" s="38"/>
      <c r="AB1784" s="38"/>
      <c r="AC1784" s="38"/>
      <c r="AD1784" s="38"/>
      <c r="AE1784" s="38"/>
      <c r="AF1784" s="38"/>
      <c r="AG1784" s="38"/>
      <c r="AH1784" s="38"/>
    </row>
    <row r="1785" spans="3:34" ht="20.100000000000001" customHeight="1">
      <c r="C1785" s="113"/>
      <c r="D1785" s="114"/>
      <c r="P1785" s="82"/>
      <c r="Q1785" s="82"/>
      <c r="R1785" s="38"/>
      <c r="S1785" s="38"/>
      <c r="T1785" s="38"/>
      <c r="U1785" s="38"/>
      <c r="V1785" s="38"/>
      <c r="W1785" s="38"/>
      <c r="X1785" s="38"/>
      <c r="Y1785" s="38"/>
      <c r="Z1785" s="38"/>
      <c r="AA1785" s="38"/>
      <c r="AB1785" s="38"/>
      <c r="AC1785" s="38"/>
      <c r="AD1785" s="38"/>
      <c r="AE1785" s="38"/>
      <c r="AF1785" s="38"/>
      <c r="AG1785" s="38"/>
      <c r="AH1785" s="38"/>
    </row>
    <row r="1786" spans="3:34" ht="20.100000000000001" customHeight="1">
      <c r="C1786" s="113"/>
      <c r="D1786" s="114"/>
      <c r="P1786" s="82"/>
      <c r="Q1786" s="82"/>
      <c r="R1786" s="38"/>
      <c r="S1786" s="38"/>
      <c r="T1786" s="38"/>
      <c r="U1786" s="38"/>
      <c r="V1786" s="38"/>
      <c r="W1786" s="38"/>
      <c r="X1786" s="38"/>
      <c r="Y1786" s="38"/>
      <c r="Z1786" s="38"/>
      <c r="AA1786" s="38"/>
      <c r="AB1786" s="38"/>
      <c r="AC1786" s="38"/>
      <c r="AD1786" s="38"/>
      <c r="AE1786" s="38"/>
      <c r="AF1786" s="38"/>
      <c r="AG1786" s="38"/>
      <c r="AH1786" s="38"/>
    </row>
    <row r="1787" spans="3:34" ht="20.100000000000001" customHeight="1">
      <c r="C1787" s="113"/>
      <c r="D1787" s="114"/>
      <c r="P1787" s="82"/>
      <c r="Q1787" s="82"/>
      <c r="R1787" s="38"/>
      <c r="S1787" s="38"/>
      <c r="T1787" s="38"/>
      <c r="U1787" s="38"/>
      <c r="V1787" s="38"/>
      <c r="W1787" s="38"/>
      <c r="X1787" s="38"/>
      <c r="Y1787" s="38"/>
      <c r="Z1787" s="38"/>
      <c r="AA1787" s="38"/>
      <c r="AB1787" s="38"/>
      <c r="AC1787" s="38"/>
      <c r="AD1787" s="38"/>
      <c r="AE1787" s="38"/>
      <c r="AF1787" s="38"/>
      <c r="AG1787" s="38"/>
      <c r="AH1787" s="38"/>
    </row>
    <row r="1788" spans="3:34" ht="20.100000000000001" customHeight="1">
      <c r="C1788" s="113"/>
      <c r="D1788" s="114"/>
      <c r="P1788" s="82"/>
      <c r="Q1788" s="82"/>
      <c r="R1788" s="38"/>
      <c r="S1788" s="38"/>
      <c r="T1788" s="38"/>
      <c r="U1788" s="38"/>
      <c r="V1788" s="38"/>
      <c r="W1788" s="38"/>
      <c r="X1788" s="38"/>
      <c r="Y1788" s="38"/>
      <c r="Z1788" s="38"/>
      <c r="AA1788" s="38"/>
      <c r="AB1788" s="38"/>
      <c r="AC1788" s="38"/>
      <c r="AD1788" s="38"/>
      <c r="AE1788" s="38"/>
      <c r="AF1788" s="38"/>
      <c r="AG1788" s="38"/>
      <c r="AH1788" s="38"/>
    </row>
    <row r="1789" spans="3:34" ht="20.100000000000001" customHeight="1">
      <c r="C1789" s="113"/>
      <c r="D1789" s="114"/>
      <c r="P1789" s="82"/>
      <c r="Q1789" s="82"/>
      <c r="R1789" s="38"/>
      <c r="S1789" s="38"/>
      <c r="T1789" s="38"/>
      <c r="U1789" s="38"/>
      <c r="V1789" s="38"/>
      <c r="W1789" s="38"/>
      <c r="X1789" s="38"/>
      <c r="Y1789" s="38"/>
      <c r="Z1789" s="38"/>
      <c r="AA1789" s="38"/>
      <c r="AB1789" s="38"/>
      <c r="AC1789" s="38"/>
      <c r="AD1789" s="38"/>
      <c r="AE1789" s="38"/>
      <c r="AF1789" s="38"/>
      <c r="AG1789" s="38"/>
      <c r="AH1789" s="38"/>
    </row>
    <row r="1790" spans="3:34" ht="20.100000000000001" customHeight="1">
      <c r="C1790" s="113"/>
      <c r="D1790" s="114"/>
      <c r="P1790" s="82"/>
      <c r="Q1790" s="82"/>
      <c r="R1790" s="38"/>
      <c r="S1790" s="38"/>
      <c r="T1790" s="38"/>
      <c r="U1790" s="38"/>
      <c r="V1790" s="38"/>
      <c r="W1790" s="38"/>
      <c r="X1790" s="38"/>
      <c r="Y1790" s="38"/>
      <c r="Z1790" s="38"/>
      <c r="AA1790" s="38"/>
      <c r="AB1790" s="38"/>
      <c r="AC1790" s="38"/>
      <c r="AD1790" s="38"/>
      <c r="AE1790" s="38"/>
      <c r="AF1790" s="38"/>
      <c r="AG1790" s="38"/>
      <c r="AH1790" s="38"/>
    </row>
    <row r="1791" spans="3:34" ht="20.100000000000001" customHeight="1">
      <c r="C1791" s="113"/>
      <c r="D1791" s="114"/>
      <c r="P1791" s="82"/>
      <c r="Q1791" s="82"/>
      <c r="R1791" s="38"/>
      <c r="S1791" s="38"/>
      <c r="T1791" s="38"/>
      <c r="U1791" s="38"/>
      <c r="V1791" s="38"/>
      <c r="W1791" s="38"/>
      <c r="X1791" s="38"/>
      <c r="Y1791" s="38"/>
      <c r="Z1791" s="38"/>
      <c r="AA1791" s="38"/>
      <c r="AB1791" s="38"/>
      <c r="AC1791" s="38"/>
      <c r="AD1791" s="38"/>
      <c r="AE1791" s="38"/>
      <c r="AF1791" s="38"/>
      <c r="AG1791" s="38"/>
      <c r="AH1791" s="38"/>
    </row>
    <row r="1792" spans="3:34" ht="20.100000000000001" customHeight="1">
      <c r="C1792" s="113"/>
      <c r="D1792" s="114"/>
      <c r="P1792" s="82"/>
      <c r="Q1792" s="82"/>
      <c r="R1792" s="38"/>
      <c r="S1792" s="38"/>
      <c r="T1792" s="38"/>
      <c r="U1792" s="38"/>
      <c r="V1792" s="38"/>
      <c r="W1792" s="38"/>
      <c r="X1792" s="38"/>
      <c r="Y1792" s="38"/>
      <c r="Z1792" s="38"/>
      <c r="AA1792" s="38"/>
      <c r="AB1792" s="38"/>
      <c r="AC1792" s="38"/>
      <c r="AD1792" s="38"/>
      <c r="AE1792" s="38"/>
      <c r="AF1792" s="38"/>
      <c r="AG1792" s="38"/>
      <c r="AH1792" s="38"/>
    </row>
    <row r="1793" spans="3:34" ht="20.100000000000001" customHeight="1">
      <c r="C1793" s="113"/>
      <c r="D1793" s="114"/>
      <c r="P1793" s="82"/>
      <c r="Q1793" s="82"/>
      <c r="R1793" s="38"/>
      <c r="S1793" s="38"/>
      <c r="T1793" s="38"/>
      <c r="U1793" s="38"/>
      <c r="V1793" s="38"/>
      <c r="W1793" s="38"/>
      <c r="X1793" s="38"/>
      <c r="Y1793" s="38"/>
      <c r="Z1793" s="38"/>
      <c r="AA1793" s="38"/>
      <c r="AB1793" s="38"/>
      <c r="AC1793" s="38"/>
      <c r="AD1793" s="38"/>
      <c r="AE1793" s="38"/>
      <c r="AF1793" s="38"/>
      <c r="AG1793" s="38"/>
      <c r="AH1793" s="38"/>
    </row>
    <row r="1794" spans="3:34" ht="20.100000000000001" customHeight="1">
      <c r="C1794" s="113"/>
      <c r="D1794" s="114"/>
      <c r="P1794" s="82"/>
      <c r="Q1794" s="82"/>
      <c r="R1794" s="38"/>
      <c r="S1794" s="38"/>
      <c r="T1794" s="38"/>
      <c r="U1794" s="38"/>
      <c r="V1794" s="38"/>
      <c r="W1794" s="38"/>
      <c r="X1794" s="38"/>
      <c r="Y1794" s="38"/>
      <c r="Z1794" s="38"/>
      <c r="AA1794" s="38"/>
      <c r="AB1794" s="38"/>
      <c r="AC1794" s="38"/>
      <c r="AD1794" s="38"/>
      <c r="AE1794" s="38"/>
      <c r="AF1794" s="38"/>
      <c r="AG1794" s="38"/>
      <c r="AH1794" s="38"/>
    </row>
    <row r="1795" spans="3:34" ht="20.100000000000001" customHeight="1">
      <c r="C1795" s="113"/>
      <c r="D1795" s="114"/>
      <c r="P1795" s="82"/>
      <c r="Q1795" s="82"/>
      <c r="R1795" s="38"/>
      <c r="S1795" s="38"/>
      <c r="T1795" s="38"/>
      <c r="U1795" s="38"/>
      <c r="V1795" s="38"/>
      <c r="W1795" s="38"/>
      <c r="X1795" s="38"/>
      <c r="Y1795" s="38"/>
      <c r="Z1795" s="38"/>
      <c r="AA1795" s="38"/>
      <c r="AB1795" s="38"/>
      <c r="AC1795" s="38"/>
      <c r="AD1795" s="38"/>
      <c r="AE1795" s="38"/>
      <c r="AF1795" s="38"/>
      <c r="AG1795" s="38"/>
      <c r="AH1795" s="38"/>
    </row>
    <row r="1796" spans="3:34" ht="20.100000000000001" customHeight="1">
      <c r="C1796" s="113"/>
      <c r="D1796" s="114"/>
      <c r="P1796" s="82"/>
      <c r="Q1796" s="82"/>
      <c r="R1796" s="38"/>
      <c r="S1796" s="38"/>
      <c r="T1796" s="38"/>
      <c r="U1796" s="38"/>
      <c r="V1796" s="38"/>
      <c r="W1796" s="38"/>
      <c r="X1796" s="38"/>
      <c r="Y1796" s="38"/>
      <c r="Z1796" s="38"/>
      <c r="AA1796" s="38"/>
      <c r="AB1796" s="38"/>
      <c r="AC1796" s="38"/>
      <c r="AD1796" s="38"/>
      <c r="AE1796" s="38"/>
      <c r="AF1796" s="38"/>
      <c r="AG1796" s="38"/>
      <c r="AH1796" s="38"/>
    </row>
    <row r="1797" spans="3:34" ht="20.100000000000001" customHeight="1">
      <c r="C1797" s="113"/>
      <c r="D1797" s="114"/>
      <c r="P1797" s="82"/>
      <c r="Q1797" s="82"/>
      <c r="R1797" s="38"/>
      <c r="S1797" s="38"/>
      <c r="T1797" s="38"/>
      <c r="U1797" s="38"/>
      <c r="V1797" s="38"/>
      <c r="W1797" s="38"/>
      <c r="X1797" s="38"/>
      <c r="Y1797" s="38"/>
      <c r="Z1797" s="38"/>
      <c r="AA1797" s="38"/>
      <c r="AB1797" s="38"/>
      <c r="AC1797" s="38"/>
      <c r="AD1797" s="38"/>
      <c r="AE1797" s="38"/>
      <c r="AF1797" s="38"/>
      <c r="AG1797" s="38"/>
      <c r="AH1797" s="38"/>
    </row>
    <row r="1798" spans="3:34" ht="20.100000000000001" customHeight="1">
      <c r="C1798" s="113"/>
      <c r="D1798" s="114"/>
      <c r="P1798" s="82"/>
      <c r="Q1798" s="82"/>
      <c r="R1798" s="38"/>
      <c r="S1798" s="38"/>
      <c r="T1798" s="38"/>
      <c r="U1798" s="38"/>
      <c r="V1798" s="38"/>
      <c r="W1798" s="38"/>
      <c r="X1798" s="38"/>
      <c r="Y1798" s="38"/>
      <c r="Z1798" s="38"/>
      <c r="AA1798" s="38"/>
      <c r="AB1798" s="38"/>
      <c r="AC1798" s="38"/>
      <c r="AD1798" s="38"/>
      <c r="AE1798" s="38"/>
      <c r="AF1798" s="38"/>
      <c r="AG1798" s="38"/>
      <c r="AH1798" s="38"/>
    </row>
    <row r="1799" spans="3:34" ht="20.100000000000001" customHeight="1">
      <c r="C1799" s="113"/>
      <c r="D1799" s="114"/>
      <c r="P1799" s="82"/>
      <c r="Q1799" s="82"/>
      <c r="R1799" s="38"/>
      <c r="S1799" s="38"/>
      <c r="T1799" s="38"/>
      <c r="U1799" s="38"/>
      <c r="V1799" s="38"/>
      <c r="W1799" s="38"/>
      <c r="X1799" s="38"/>
      <c r="Y1799" s="38"/>
      <c r="Z1799" s="38"/>
      <c r="AA1799" s="38"/>
      <c r="AB1799" s="38"/>
      <c r="AC1799" s="38"/>
      <c r="AD1799" s="38"/>
      <c r="AE1799" s="38"/>
      <c r="AF1799" s="38"/>
      <c r="AG1799" s="38"/>
      <c r="AH1799" s="38"/>
    </row>
    <row r="1800" spans="3:34" ht="20.100000000000001" customHeight="1">
      <c r="C1800" s="113"/>
      <c r="D1800" s="114"/>
      <c r="P1800" s="82"/>
      <c r="Q1800" s="82"/>
      <c r="R1800" s="38"/>
      <c r="S1800" s="38"/>
      <c r="T1800" s="38"/>
      <c r="U1800" s="38"/>
      <c r="V1800" s="38"/>
      <c r="W1800" s="38"/>
      <c r="X1800" s="38"/>
      <c r="Y1800" s="38"/>
      <c r="Z1800" s="38"/>
      <c r="AA1800" s="38"/>
      <c r="AB1800" s="38"/>
      <c r="AC1800" s="38"/>
      <c r="AD1800" s="38"/>
      <c r="AE1800" s="38"/>
      <c r="AF1800" s="38"/>
      <c r="AG1800" s="38"/>
      <c r="AH1800" s="38"/>
    </row>
    <row r="1801" spans="3:34" ht="20.100000000000001" customHeight="1">
      <c r="C1801" s="113"/>
      <c r="D1801" s="114"/>
      <c r="P1801" s="82"/>
      <c r="Q1801" s="82"/>
      <c r="R1801" s="38"/>
      <c r="S1801" s="38"/>
      <c r="T1801" s="38"/>
      <c r="U1801" s="38"/>
      <c r="V1801" s="38"/>
      <c r="W1801" s="38"/>
      <c r="X1801" s="38"/>
      <c r="Y1801" s="38"/>
      <c r="Z1801" s="38"/>
      <c r="AA1801" s="38"/>
      <c r="AB1801" s="38"/>
      <c r="AC1801" s="38"/>
      <c r="AD1801" s="38"/>
      <c r="AE1801" s="38"/>
      <c r="AF1801" s="38"/>
      <c r="AG1801" s="38"/>
      <c r="AH1801" s="38"/>
    </row>
    <row r="1802" spans="3:34" ht="20.100000000000001" customHeight="1">
      <c r="C1802" s="113"/>
      <c r="D1802" s="114"/>
      <c r="P1802" s="82"/>
      <c r="Q1802" s="82"/>
      <c r="R1802" s="38"/>
      <c r="S1802" s="38"/>
      <c r="T1802" s="38"/>
      <c r="U1802" s="38"/>
      <c r="V1802" s="38"/>
      <c r="W1802" s="38"/>
      <c r="X1802" s="38"/>
      <c r="Y1802" s="38"/>
      <c r="Z1802" s="38"/>
      <c r="AA1802" s="38"/>
      <c r="AB1802" s="38"/>
      <c r="AC1802" s="38"/>
      <c r="AD1802" s="38"/>
      <c r="AE1802" s="38"/>
      <c r="AF1802" s="38"/>
      <c r="AG1802" s="38"/>
      <c r="AH1802" s="38"/>
    </row>
    <row r="1803" spans="3:34" ht="20.100000000000001" customHeight="1">
      <c r="C1803" s="113"/>
      <c r="D1803" s="114"/>
      <c r="P1803" s="82"/>
      <c r="Q1803" s="82"/>
      <c r="R1803" s="38"/>
      <c r="S1803" s="38"/>
      <c r="T1803" s="38"/>
      <c r="U1803" s="38"/>
      <c r="V1803" s="38"/>
      <c r="W1803" s="38"/>
      <c r="X1803" s="38"/>
      <c r="Y1803" s="38"/>
      <c r="Z1803" s="38"/>
      <c r="AA1803" s="38"/>
      <c r="AB1803" s="38"/>
      <c r="AC1803" s="38"/>
      <c r="AD1803" s="38"/>
      <c r="AE1803" s="38"/>
      <c r="AF1803" s="38"/>
      <c r="AG1803" s="38"/>
      <c r="AH1803" s="38"/>
    </row>
    <row r="1804" spans="3:34" ht="20.100000000000001" customHeight="1">
      <c r="C1804" s="113"/>
      <c r="D1804" s="114"/>
      <c r="P1804" s="82"/>
      <c r="Q1804" s="82"/>
      <c r="R1804" s="38"/>
      <c r="S1804" s="38"/>
      <c r="T1804" s="38"/>
      <c r="U1804" s="38"/>
      <c r="V1804" s="38"/>
      <c r="W1804" s="38"/>
      <c r="X1804" s="38"/>
      <c r="Y1804" s="38"/>
      <c r="Z1804" s="38"/>
      <c r="AA1804" s="38"/>
      <c r="AB1804" s="38"/>
      <c r="AC1804" s="38"/>
      <c r="AD1804" s="38"/>
      <c r="AE1804" s="38"/>
      <c r="AF1804" s="38"/>
      <c r="AG1804" s="38"/>
      <c r="AH1804" s="38"/>
    </row>
    <row r="1805" spans="3:34" ht="20.100000000000001" customHeight="1">
      <c r="C1805" s="113"/>
      <c r="D1805" s="114"/>
      <c r="P1805" s="82"/>
      <c r="Q1805" s="82"/>
      <c r="R1805" s="38"/>
      <c r="S1805" s="38"/>
      <c r="T1805" s="38"/>
      <c r="U1805" s="38"/>
      <c r="V1805" s="38"/>
      <c r="W1805" s="38"/>
      <c r="X1805" s="38"/>
      <c r="Y1805" s="38"/>
      <c r="Z1805" s="38"/>
      <c r="AA1805" s="38"/>
      <c r="AB1805" s="38"/>
      <c r="AC1805" s="38"/>
      <c r="AD1805" s="38"/>
      <c r="AE1805" s="38"/>
      <c r="AF1805" s="38"/>
      <c r="AG1805" s="38"/>
      <c r="AH1805" s="38"/>
    </row>
    <row r="1806" spans="3:34" ht="20.100000000000001" customHeight="1">
      <c r="C1806" s="113"/>
      <c r="D1806" s="114"/>
      <c r="P1806" s="82"/>
      <c r="Q1806" s="82"/>
      <c r="R1806" s="38"/>
      <c r="S1806" s="38"/>
      <c r="T1806" s="38"/>
      <c r="U1806" s="38"/>
      <c r="V1806" s="38"/>
      <c r="W1806" s="38"/>
      <c r="X1806" s="38"/>
      <c r="Y1806" s="38"/>
      <c r="Z1806" s="38"/>
      <c r="AA1806" s="38"/>
      <c r="AB1806" s="38"/>
      <c r="AC1806" s="38"/>
      <c r="AD1806" s="38"/>
      <c r="AE1806" s="38"/>
      <c r="AF1806" s="38"/>
      <c r="AG1806" s="38"/>
      <c r="AH1806" s="38"/>
    </row>
    <row r="1807" spans="3:34" ht="20.100000000000001" customHeight="1">
      <c r="C1807" s="113"/>
      <c r="D1807" s="114"/>
      <c r="P1807" s="82"/>
      <c r="Q1807" s="82"/>
      <c r="R1807" s="38"/>
      <c r="S1807" s="38"/>
      <c r="T1807" s="38"/>
      <c r="U1807" s="38"/>
      <c r="V1807" s="38"/>
      <c r="W1807" s="38"/>
      <c r="X1807" s="38"/>
      <c r="Y1807" s="38"/>
      <c r="Z1807" s="38"/>
      <c r="AA1807" s="38"/>
      <c r="AB1807" s="38"/>
      <c r="AC1807" s="38"/>
      <c r="AD1807" s="38"/>
      <c r="AE1807" s="38"/>
      <c r="AF1807" s="38"/>
      <c r="AG1807" s="38"/>
      <c r="AH1807" s="38"/>
    </row>
    <row r="1808" spans="3:34" ht="20.100000000000001" customHeight="1">
      <c r="C1808" s="113"/>
      <c r="D1808" s="114"/>
      <c r="P1808" s="82"/>
      <c r="Q1808" s="82"/>
      <c r="R1808" s="38"/>
      <c r="S1808" s="38"/>
      <c r="T1808" s="38"/>
      <c r="U1808" s="38"/>
      <c r="V1808" s="38"/>
      <c r="W1808" s="38"/>
      <c r="X1808" s="38"/>
      <c r="Y1808" s="38"/>
      <c r="Z1808" s="38"/>
      <c r="AA1808" s="38"/>
      <c r="AB1808" s="38"/>
      <c r="AC1808" s="38"/>
      <c r="AD1808" s="38"/>
      <c r="AE1808" s="38"/>
      <c r="AF1808" s="38"/>
      <c r="AG1808" s="38"/>
      <c r="AH1808" s="38"/>
    </row>
    <row r="1809" spans="3:34" ht="20.100000000000001" customHeight="1">
      <c r="C1809" s="113"/>
      <c r="D1809" s="114"/>
      <c r="P1809" s="82"/>
      <c r="Q1809" s="82"/>
      <c r="R1809" s="38"/>
      <c r="S1809" s="38"/>
      <c r="T1809" s="38"/>
      <c r="U1809" s="38"/>
      <c r="V1809" s="38"/>
      <c r="W1809" s="38"/>
      <c r="X1809" s="38"/>
      <c r="Y1809" s="38"/>
      <c r="Z1809" s="38"/>
      <c r="AA1809" s="38"/>
      <c r="AB1809" s="38"/>
      <c r="AC1809" s="38"/>
      <c r="AD1809" s="38"/>
      <c r="AE1809" s="38"/>
      <c r="AF1809" s="38"/>
      <c r="AG1809" s="38"/>
      <c r="AH1809" s="38"/>
    </row>
    <row r="1810" spans="3:34" ht="20.100000000000001" customHeight="1">
      <c r="C1810" s="113"/>
      <c r="D1810" s="114"/>
      <c r="P1810" s="82"/>
      <c r="Q1810" s="82"/>
      <c r="R1810" s="38"/>
      <c r="S1810" s="38"/>
      <c r="T1810" s="38"/>
      <c r="U1810" s="38"/>
      <c r="V1810" s="38"/>
      <c r="W1810" s="38"/>
      <c r="X1810" s="38"/>
      <c r="Y1810" s="38"/>
      <c r="Z1810" s="38"/>
      <c r="AA1810" s="38"/>
      <c r="AB1810" s="38"/>
      <c r="AC1810" s="38"/>
      <c r="AD1810" s="38"/>
      <c r="AE1810" s="38"/>
      <c r="AF1810" s="38"/>
      <c r="AG1810" s="38"/>
      <c r="AH1810" s="38"/>
    </row>
    <row r="1811" spans="3:34" ht="20.100000000000001" customHeight="1">
      <c r="C1811" s="113"/>
      <c r="D1811" s="114"/>
      <c r="P1811" s="82"/>
      <c r="Q1811" s="82"/>
      <c r="R1811" s="38"/>
      <c r="S1811" s="38"/>
      <c r="T1811" s="38"/>
      <c r="U1811" s="38"/>
      <c r="V1811" s="38"/>
      <c r="W1811" s="38"/>
      <c r="X1811" s="38"/>
      <c r="Y1811" s="38"/>
      <c r="Z1811" s="38"/>
      <c r="AA1811" s="38"/>
      <c r="AB1811" s="38"/>
      <c r="AC1811" s="38"/>
      <c r="AD1811" s="38"/>
      <c r="AE1811" s="38"/>
      <c r="AF1811" s="38"/>
      <c r="AG1811" s="38"/>
      <c r="AH1811" s="38"/>
    </row>
    <row r="1812" spans="3:34" ht="20.100000000000001" customHeight="1">
      <c r="C1812" s="113"/>
      <c r="D1812" s="114"/>
      <c r="P1812" s="82"/>
      <c r="Q1812" s="82"/>
      <c r="R1812" s="38"/>
      <c r="S1812" s="38"/>
      <c r="T1812" s="38"/>
      <c r="U1812" s="38"/>
      <c r="V1812" s="38"/>
      <c r="W1812" s="38"/>
      <c r="X1812" s="38"/>
      <c r="Y1812" s="38"/>
      <c r="Z1812" s="38"/>
      <c r="AA1812" s="38"/>
      <c r="AB1812" s="38"/>
      <c r="AC1812" s="38"/>
      <c r="AD1812" s="38"/>
      <c r="AE1812" s="38"/>
      <c r="AF1812" s="38"/>
      <c r="AG1812" s="38"/>
      <c r="AH1812" s="38"/>
    </row>
    <row r="1813" spans="3:34" ht="20.100000000000001" customHeight="1">
      <c r="C1813" s="113"/>
      <c r="D1813" s="114"/>
      <c r="P1813" s="82"/>
      <c r="Q1813" s="82"/>
      <c r="R1813" s="38"/>
      <c r="S1813" s="38"/>
      <c r="T1813" s="38"/>
      <c r="U1813" s="38"/>
      <c r="V1813" s="38"/>
      <c r="W1813" s="38"/>
      <c r="X1813" s="38"/>
      <c r="Y1813" s="38"/>
      <c r="Z1813" s="38"/>
      <c r="AA1813" s="38"/>
      <c r="AB1813" s="38"/>
      <c r="AC1813" s="38"/>
      <c r="AD1813" s="38"/>
      <c r="AE1813" s="38"/>
      <c r="AF1813" s="38"/>
      <c r="AG1813" s="38"/>
      <c r="AH1813" s="38"/>
    </row>
    <row r="1814" spans="3:34" ht="20.100000000000001" customHeight="1">
      <c r="C1814" s="113"/>
      <c r="D1814" s="114"/>
      <c r="P1814" s="82"/>
      <c r="Q1814" s="82"/>
      <c r="R1814" s="38"/>
      <c r="S1814" s="38"/>
      <c r="T1814" s="38"/>
      <c r="U1814" s="38"/>
      <c r="V1814" s="38"/>
      <c r="W1814" s="38"/>
      <c r="X1814" s="38"/>
      <c r="Y1814" s="38"/>
      <c r="Z1814" s="38"/>
      <c r="AA1814" s="38"/>
      <c r="AB1814" s="38"/>
      <c r="AC1814" s="38"/>
      <c r="AD1814" s="38"/>
      <c r="AE1814" s="38"/>
      <c r="AF1814" s="38"/>
      <c r="AG1814" s="38"/>
      <c r="AH1814" s="38"/>
    </row>
    <row r="1815" spans="3:34" ht="20.100000000000001" customHeight="1">
      <c r="C1815" s="113"/>
      <c r="D1815" s="114"/>
      <c r="P1815" s="82"/>
      <c r="Q1815" s="82"/>
      <c r="R1815" s="38"/>
      <c r="S1815" s="38"/>
      <c r="T1815" s="38"/>
      <c r="U1815" s="38"/>
      <c r="V1815" s="38"/>
      <c r="W1815" s="38"/>
      <c r="X1815" s="38"/>
      <c r="Y1815" s="38"/>
      <c r="Z1815" s="38"/>
      <c r="AA1815" s="38"/>
      <c r="AB1815" s="38"/>
      <c r="AC1815" s="38"/>
      <c r="AD1815" s="38"/>
      <c r="AE1815" s="38"/>
      <c r="AF1815" s="38"/>
      <c r="AG1815" s="38"/>
      <c r="AH1815" s="38"/>
    </row>
    <row r="1816" spans="3:34" ht="20.100000000000001" customHeight="1">
      <c r="C1816" s="113"/>
      <c r="D1816" s="114"/>
      <c r="P1816" s="82"/>
      <c r="Q1816" s="82"/>
      <c r="R1816" s="38"/>
      <c r="S1816" s="38"/>
      <c r="T1816" s="38"/>
      <c r="U1816" s="38"/>
      <c r="V1816" s="38"/>
      <c r="W1816" s="38"/>
      <c r="X1816" s="38"/>
      <c r="Y1816" s="38"/>
      <c r="Z1816" s="38"/>
      <c r="AA1816" s="38"/>
      <c r="AB1816" s="38"/>
      <c r="AC1816" s="38"/>
      <c r="AD1816" s="38"/>
      <c r="AE1816" s="38"/>
      <c r="AF1816" s="38"/>
      <c r="AG1816" s="38"/>
      <c r="AH1816" s="38"/>
    </row>
    <row r="1817" spans="3:34" ht="20.100000000000001" customHeight="1">
      <c r="C1817" s="113"/>
      <c r="D1817" s="114"/>
      <c r="P1817" s="82"/>
      <c r="Q1817" s="82"/>
      <c r="R1817" s="38"/>
      <c r="S1817" s="38"/>
      <c r="T1817" s="38"/>
      <c r="U1817" s="38"/>
      <c r="V1817" s="38"/>
      <c r="W1817" s="38"/>
      <c r="X1817" s="38"/>
      <c r="Y1817" s="38"/>
      <c r="Z1817" s="38"/>
      <c r="AA1817" s="38"/>
      <c r="AB1817" s="38"/>
      <c r="AC1817" s="38"/>
      <c r="AD1817" s="38"/>
      <c r="AE1817" s="38"/>
      <c r="AF1817" s="38"/>
      <c r="AG1817" s="38"/>
      <c r="AH1817" s="38"/>
    </row>
    <row r="1818" spans="3:34" ht="20.100000000000001" customHeight="1">
      <c r="C1818" s="113"/>
      <c r="D1818" s="114"/>
      <c r="P1818" s="82"/>
      <c r="Q1818" s="82"/>
      <c r="R1818" s="38"/>
      <c r="S1818" s="38"/>
      <c r="T1818" s="38"/>
      <c r="U1818" s="38"/>
      <c r="V1818" s="38"/>
      <c r="W1818" s="38"/>
      <c r="X1818" s="38"/>
      <c r="Y1818" s="38"/>
      <c r="Z1818" s="38"/>
      <c r="AA1818" s="38"/>
      <c r="AB1818" s="38"/>
      <c r="AC1818" s="38"/>
      <c r="AD1818" s="38"/>
      <c r="AE1818" s="38"/>
      <c r="AF1818" s="38"/>
      <c r="AG1818" s="38"/>
      <c r="AH1818" s="38"/>
    </row>
    <row r="1819" spans="3:34" ht="20.100000000000001" customHeight="1">
      <c r="C1819" s="113"/>
      <c r="D1819" s="114"/>
      <c r="P1819" s="82"/>
      <c r="Q1819" s="82"/>
      <c r="R1819" s="38"/>
      <c r="S1819" s="38"/>
      <c r="T1819" s="38"/>
      <c r="U1819" s="38"/>
      <c r="V1819" s="38"/>
      <c r="W1819" s="38"/>
      <c r="X1819" s="38"/>
      <c r="Y1819" s="38"/>
      <c r="Z1819" s="38"/>
      <c r="AA1819" s="38"/>
      <c r="AB1819" s="38"/>
      <c r="AC1819" s="38"/>
      <c r="AD1819" s="38"/>
      <c r="AE1819" s="38"/>
      <c r="AF1819" s="38"/>
      <c r="AG1819" s="38"/>
      <c r="AH1819" s="38"/>
    </row>
    <row r="1820" spans="3:34" ht="20.100000000000001" customHeight="1">
      <c r="C1820" s="113"/>
      <c r="D1820" s="114"/>
      <c r="P1820" s="82"/>
      <c r="Q1820" s="82"/>
      <c r="R1820" s="38"/>
      <c r="S1820" s="38"/>
      <c r="T1820" s="38"/>
      <c r="U1820" s="38"/>
      <c r="V1820" s="38"/>
      <c r="W1820" s="38"/>
      <c r="X1820" s="38"/>
      <c r="Y1820" s="38"/>
      <c r="Z1820" s="38"/>
      <c r="AA1820" s="38"/>
      <c r="AB1820" s="38"/>
      <c r="AC1820" s="38"/>
      <c r="AD1820" s="38"/>
      <c r="AE1820" s="38"/>
      <c r="AF1820" s="38"/>
      <c r="AG1820" s="38"/>
      <c r="AH1820" s="38"/>
    </row>
    <row r="1821" spans="3:34" ht="20.100000000000001" customHeight="1">
      <c r="C1821" s="113"/>
      <c r="D1821" s="114"/>
      <c r="P1821" s="82"/>
      <c r="Q1821" s="82"/>
      <c r="R1821" s="38"/>
      <c r="S1821" s="38"/>
      <c r="T1821" s="38"/>
      <c r="U1821" s="38"/>
      <c r="V1821" s="38"/>
      <c r="W1821" s="38"/>
      <c r="X1821" s="38"/>
      <c r="Y1821" s="38"/>
      <c r="Z1821" s="38"/>
      <c r="AA1821" s="38"/>
      <c r="AB1821" s="38"/>
      <c r="AC1821" s="38"/>
      <c r="AD1821" s="38"/>
      <c r="AE1821" s="38"/>
      <c r="AF1821" s="38"/>
      <c r="AG1821" s="38"/>
      <c r="AH1821" s="38"/>
    </row>
    <row r="1822" spans="3:34" ht="20.100000000000001" customHeight="1">
      <c r="C1822" s="113"/>
      <c r="D1822" s="114"/>
      <c r="P1822" s="82"/>
      <c r="Q1822" s="82"/>
      <c r="R1822" s="38"/>
      <c r="S1822" s="38"/>
      <c r="T1822" s="38"/>
      <c r="U1822" s="38"/>
      <c r="V1822" s="38"/>
      <c r="W1822" s="38"/>
      <c r="X1822" s="38"/>
      <c r="Y1822" s="38"/>
      <c r="Z1822" s="38"/>
      <c r="AA1822" s="38"/>
      <c r="AB1822" s="38"/>
      <c r="AC1822" s="38"/>
      <c r="AD1822" s="38"/>
      <c r="AE1822" s="38"/>
      <c r="AF1822" s="38"/>
      <c r="AG1822" s="38"/>
      <c r="AH1822" s="38"/>
    </row>
    <row r="1823" spans="3:34" ht="20.100000000000001" customHeight="1">
      <c r="C1823" s="113"/>
      <c r="D1823" s="114"/>
      <c r="P1823" s="82"/>
      <c r="Q1823" s="82"/>
      <c r="R1823" s="38"/>
      <c r="S1823" s="38"/>
      <c r="T1823" s="38"/>
      <c r="U1823" s="38"/>
      <c r="V1823" s="38"/>
      <c r="W1823" s="38"/>
      <c r="X1823" s="38"/>
      <c r="Y1823" s="38"/>
      <c r="Z1823" s="38"/>
      <c r="AA1823" s="38"/>
      <c r="AB1823" s="38"/>
      <c r="AC1823" s="38"/>
      <c r="AD1823" s="38"/>
      <c r="AE1823" s="38"/>
      <c r="AF1823" s="38"/>
      <c r="AG1823" s="38"/>
      <c r="AH1823" s="38"/>
    </row>
    <row r="1824" spans="3:34" ht="20.100000000000001" customHeight="1">
      <c r="C1824" s="113"/>
      <c r="D1824" s="114"/>
      <c r="P1824" s="82"/>
      <c r="Q1824" s="82"/>
      <c r="R1824" s="38"/>
      <c r="S1824" s="38"/>
      <c r="T1824" s="38"/>
      <c r="U1824" s="38"/>
      <c r="V1824" s="38"/>
      <c r="W1824" s="38"/>
      <c r="X1824" s="38"/>
      <c r="Y1824" s="38"/>
      <c r="Z1824" s="38"/>
      <c r="AA1824" s="38"/>
      <c r="AB1824" s="38"/>
      <c r="AC1824" s="38"/>
      <c r="AD1824" s="38"/>
      <c r="AE1824" s="38"/>
      <c r="AF1824" s="38"/>
      <c r="AG1824" s="38"/>
      <c r="AH1824" s="38"/>
    </row>
    <row r="1825" spans="3:34" ht="20.100000000000001" customHeight="1">
      <c r="C1825" s="113"/>
      <c r="D1825" s="114"/>
      <c r="P1825" s="82"/>
      <c r="Q1825" s="82"/>
      <c r="R1825" s="38"/>
      <c r="S1825" s="38"/>
      <c r="T1825" s="38"/>
      <c r="U1825" s="38"/>
      <c r="V1825" s="38"/>
      <c r="W1825" s="38"/>
      <c r="X1825" s="38"/>
      <c r="Y1825" s="38"/>
      <c r="Z1825" s="38"/>
      <c r="AA1825" s="38"/>
      <c r="AB1825" s="38"/>
      <c r="AC1825" s="38"/>
      <c r="AD1825" s="38"/>
      <c r="AE1825" s="38"/>
      <c r="AF1825" s="38"/>
      <c r="AG1825" s="38"/>
      <c r="AH1825" s="38"/>
    </row>
    <row r="1826" spans="3:34" ht="20.100000000000001" customHeight="1">
      <c r="C1826" s="113"/>
      <c r="D1826" s="114"/>
      <c r="P1826" s="82"/>
      <c r="Q1826" s="82"/>
      <c r="R1826" s="38"/>
      <c r="S1826" s="38"/>
      <c r="T1826" s="38"/>
      <c r="U1826" s="38"/>
      <c r="V1826" s="38"/>
      <c r="W1826" s="38"/>
      <c r="X1826" s="38"/>
      <c r="Y1826" s="38"/>
      <c r="Z1826" s="38"/>
      <c r="AA1826" s="38"/>
      <c r="AB1826" s="38"/>
      <c r="AC1826" s="38"/>
      <c r="AD1826" s="38"/>
      <c r="AE1826" s="38"/>
      <c r="AF1826" s="38"/>
      <c r="AG1826" s="38"/>
      <c r="AH1826" s="38"/>
    </row>
    <row r="1827" spans="3:34" ht="20.100000000000001" customHeight="1">
      <c r="C1827" s="113"/>
      <c r="D1827" s="114"/>
      <c r="P1827" s="82"/>
      <c r="Q1827" s="82"/>
      <c r="R1827" s="38"/>
      <c r="S1827" s="38"/>
      <c r="T1827" s="38"/>
      <c r="U1827" s="38"/>
      <c r="V1827" s="38"/>
      <c r="W1827" s="38"/>
      <c r="X1827" s="38"/>
      <c r="Y1827" s="38"/>
      <c r="Z1827" s="38"/>
      <c r="AA1827" s="38"/>
      <c r="AB1827" s="38"/>
      <c r="AC1827" s="38"/>
      <c r="AD1827" s="38"/>
      <c r="AE1827" s="38"/>
      <c r="AF1827" s="38"/>
      <c r="AG1827" s="38"/>
      <c r="AH1827" s="38"/>
    </row>
    <row r="1828" spans="3:34" ht="20.100000000000001" customHeight="1">
      <c r="C1828" s="113"/>
      <c r="D1828" s="114"/>
      <c r="P1828" s="82"/>
      <c r="Q1828" s="82"/>
      <c r="R1828" s="38"/>
      <c r="S1828" s="38"/>
      <c r="T1828" s="38"/>
      <c r="U1828" s="38"/>
      <c r="V1828" s="38"/>
      <c r="W1828" s="38"/>
      <c r="X1828" s="38"/>
      <c r="Y1828" s="38"/>
      <c r="Z1828" s="38"/>
      <c r="AA1828" s="38"/>
      <c r="AB1828" s="38"/>
      <c r="AC1828" s="38"/>
      <c r="AD1828" s="38"/>
      <c r="AE1828" s="38"/>
      <c r="AF1828" s="38"/>
      <c r="AG1828" s="38"/>
      <c r="AH1828" s="38"/>
    </row>
    <row r="1829" spans="3:34" ht="20.100000000000001" customHeight="1">
      <c r="C1829" s="113"/>
      <c r="D1829" s="114"/>
      <c r="P1829" s="82"/>
      <c r="Q1829" s="82"/>
      <c r="R1829" s="38"/>
      <c r="S1829" s="38"/>
      <c r="T1829" s="38"/>
      <c r="U1829" s="38"/>
      <c r="V1829" s="38"/>
      <c r="W1829" s="38"/>
      <c r="X1829" s="38"/>
      <c r="Y1829" s="38"/>
      <c r="Z1829" s="38"/>
      <c r="AA1829" s="38"/>
      <c r="AB1829" s="38"/>
      <c r="AC1829" s="38"/>
      <c r="AD1829" s="38"/>
      <c r="AE1829" s="38"/>
      <c r="AF1829" s="38"/>
      <c r="AG1829" s="38"/>
      <c r="AH1829" s="38"/>
    </row>
    <row r="1830" spans="3:34" ht="20.100000000000001" customHeight="1">
      <c r="C1830" s="113"/>
      <c r="D1830" s="114"/>
      <c r="P1830" s="82"/>
      <c r="Q1830" s="82"/>
      <c r="R1830" s="38"/>
      <c r="S1830" s="38"/>
      <c r="T1830" s="38"/>
      <c r="U1830" s="38"/>
      <c r="V1830" s="38"/>
      <c r="W1830" s="38"/>
      <c r="X1830" s="38"/>
      <c r="Y1830" s="38"/>
      <c r="Z1830" s="38"/>
      <c r="AA1830" s="38"/>
      <c r="AB1830" s="38"/>
      <c r="AC1830" s="38"/>
      <c r="AD1830" s="38"/>
      <c r="AE1830" s="38"/>
      <c r="AF1830" s="38"/>
      <c r="AG1830" s="38"/>
      <c r="AH1830" s="38"/>
    </row>
    <row r="1831" spans="3:34" ht="20.100000000000001" customHeight="1">
      <c r="C1831" s="113"/>
      <c r="D1831" s="114"/>
      <c r="P1831" s="82"/>
      <c r="Q1831" s="82"/>
      <c r="R1831" s="38"/>
      <c r="S1831" s="38"/>
      <c r="T1831" s="38"/>
      <c r="U1831" s="38"/>
      <c r="V1831" s="38"/>
      <c r="W1831" s="38"/>
      <c r="X1831" s="38"/>
      <c r="Y1831" s="38"/>
      <c r="Z1831" s="38"/>
      <c r="AA1831" s="38"/>
      <c r="AB1831" s="38"/>
      <c r="AC1831" s="38"/>
      <c r="AD1831" s="38"/>
      <c r="AE1831" s="38"/>
      <c r="AF1831" s="38"/>
      <c r="AG1831" s="38"/>
      <c r="AH1831" s="38"/>
    </row>
    <row r="1832" spans="3:34" ht="20.100000000000001" customHeight="1">
      <c r="C1832" s="113"/>
      <c r="D1832" s="114"/>
      <c r="P1832" s="82"/>
      <c r="Q1832" s="82"/>
      <c r="R1832" s="38"/>
      <c r="S1832" s="38"/>
      <c r="T1832" s="38"/>
      <c r="U1832" s="38"/>
      <c r="V1832" s="38"/>
      <c r="W1832" s="38"/>
      <c r="X1832" s="38"/>
      <c r="Y1832" s="38"/>
      <c r="Z1832" s="38"/>
      <c r="AA1832" s="38"/>
      <c r="AB1832" s="38"/>
      <c r="AC1832" s="38"/>
      <c r="AD1832" s="38"/>
      <c r="AE1832" s="38"/>
      <c r="AF1832" s="38"/>
      <c r="AG1832" s="38"/>
      <c r="AH1832" s="38"/>
    </row>
    <row r="1833" spans="3:34" ht="20.100000000000001" customHeight="1">
      <c r="C1833" s="113"/>
      <c r="D1833" s="114"/>
      <c r="P1833" s="82"/>
      <c r="Q1833" s="82"/>
      <c r="R1833" s="38"/>
      <c r="S1833" s="38"/>
      <c r="T1833" s="38"/>
      <c r="U1833" s="38"/>
      <c r="V1833" s="38"/>
      <c r="W1833" s="38"/>
      <c r="X1833" s="38"/>
      <c r="Y1833" s="38"/>
      <c r="Z1833" s="38"/>
      <c r="AA1833" s="38"/>
      <c r="AB1833" s="38"/>
      <c r="AC1833" s="38"/>
      <c r="AD1833" s="38"/>
      <c r="AE1833" s="38"/>
      <c r="AF1833" s="38"/>
      <c r="AG1833" s="38"/>
      <c r="AH1833" s="38"/>
    </row>
    <row r="1834" spans="3:34" ht="20.100000000000001" customHeight="1">
      <c r="C1834" s="113"/>
      <c r="D1834" s="114"/>
      <c r="P1834" s="82"/>
      <c r="Q1834" s="82"/>
      <c r="R1834" s="38"/>
      <c r="S1834" s="38"/>
      <c r="T1834" s="38"/>
      <c r="U1834" s="38"/>
      <c r="V1834" s="38"/>
      <c r="W1834" s="38"/>
      <c r="X1834" s="38"/>
      <c r="Y1834" s="38"/>
      <c r="Z1834" s="38"/>
      <c r="AA1834" s="38"/>
      <c r="AB1834" s="38"/>
      <c r="AC1834" s="38"/>
      <c r="AD1834" s="38"/>
      <c r="AE1834" s="38"/>
      <c r="AF1834" s="38"/>
      <c r="AG1834" s="38"/>
      <c r="AH1834" s="38"/>
    </row>
    <row r="1835" spans="3:34" ht="20.100000000000001" customHeight="1">
      <c r="C1835" s="113"/>
      <c r="D1835" s="114"/>
      <c r="P1835" s="82"/>
      <c r="Q1835" s="82"/>
      <c r="R1835" s="38"/>
      <c r="S1835" s="38"/>
      <c r="T1835" s="38"/>
      <c r="U1835" s="38"/>
      <c r="V1835" s="38"/>
      <c r="W1835" s="38"/>
      <c r="X1835" s="38"/>
      <c r="Y1835" s="38"/>
      <c r="Z1835" s="38"/>
      <c r="AA1835" s="38"/>
      <c r="AB1835" s="38"/>
      <c r="AC1835" s="38"/>
      <c r="AD1835" s="38"/>
      <c r="AE1835" s="38"/>
      <c r="AF1835" s="38"/>
      <c r="AG1835" s="38"/>
      <c r="AH1835" s="38"/>
    </row>
    <row r="1836" spans="3:34" ht="20.100000000000001" customHeight="1">
      <c r="C1836" s="113"/>
      <c r="D1836" s="114"/>
      <c r="P1836" s="82"/>
      <c r="Q1836" s="82"/>
      <c r="R1836" s="38"/>
      <c r="S1836" s="38"/>
      <c r="T1836" s="38"/>
      <c r="U1836" s="38"/>
      <c r="V1836" s="38"/>
      <c r="W1836" s="38"/>
      <c r="X1836" s="38"/>
      <c r="Y1836" s="38"/>
      <c r="Z1836" s="38"/>
      <c r="AA1836" s="38"/>
      <c r="AB1836" s="38"/>
      <c r="AC1836" s="38"/>
      <c r="AD1836" s="38"/>
      <c r="AE1836" s="38"/>
      <c r="AF1836" s="38"/>
      <c r="AG1836" s="38"/>
      <c r="AH1836" s="38"/>
    </row>
    <row r="1837" spans="3:34" ht="20.100000000000001" customHeight="1">
      <c r="C1837" s="113"/>
      <c r="D1837" s="114"/>
      <c r="P1837" s="82"/>
      <c r="Q1837" s="82"/>
      <c r="R1837" s="38"/>
      <c r="S1837" s="38"/>
      <c r="T1837" s="38"/>
      <c r="U1837" s="38"/>
      <c r="V1837" s="38"/>
      <c r="W1837" s="38"/>
      <c r="X1837" s="38"/>
      <c r="Y1837" s="38"/>
      <c r="Z1837" s="38"/>
      <c r="AA1837" s="38"/>
      <c r="AB1837" s="38"/>
      <c r="AC1837" s="38"/>
      <c r="AD1837" s="38"/>
      <c r="AE1837" s="38"/>
      <c r="AF1837" s="38"/>
      <c r="AG1837" s="38"/>
      <c r="AH1837" s="38"/>
    </row>
    <row r="1838" spans="3:34" ht="20.100000000000001" customHeight="1">
      <c r="C1838" s="113"/>
      <c r="D1838" s="114"/>
      <c r="P1838" s="82"/>
      <c r="Q1838" s="82"/>
      <c r="R1838" s="38"/>
      <c r="S1838" s="38"/>
      <c r="T1838" s="38"/>
      <c r="U1838" s="38"/>
      <c r="V1838" s="38"/>
      <c r="W1838" s="38"/>
      <c r="X1838" s="38"/>
      <c r="Y1838" s="38"/>
      <c r="Z1838" s="38"/>
      <c r="AA1838" s="38"/>
      <c r="AB1838" s="38"/>
      <c r="AC1838" s="38"/>
      <c r="AD1838" s="38"/>
      <c r="AE1838" s="38"/>
      <c r="AF1838" s="38"/>
      <c r="AG1838" s="38"/>
      <c r="AH1838" s="38"/>
    </row>
    <row r="1839" spans="3:34" ht="20.100000000000001" customHeight="1">
      <c r="C1839" s="113"/>
      <c r="D1839" s="114"/>
      <c r="P1839" s="82"/>
      <c r="Q1839" s="82"/>
      <c r="R1839" s="38"/>
      <c r="S1839" s="38"/>
      <c r="T1839" s="38"/>
      <c r="U1839" s="38"/>
      <c r="V1839" s="38"/>
      <c r="W1839" s="38"/>
      <c r="X1839" s="38"/>
      <c r="Y1839" s="38"/>
      <c r="Z1839" s="38"/>
      <c r="AA1839" s="38"/>
      <c r="AB1839" s="38"/>
      <c r="AC1839" s="38"/>
      <c r="AD1839" s="38"/>
      <c r="AE1839" s="38"/>
      <c r="AF1839" s="38"/>
      <c r="AG1839" s="38"/>
      <c r="AH1839" s="38"/>
    </row>
    <row r="1840" spans="3:34" ht="20.100000000000001" customHeight="1">
      <c r="C1840" s="113"/>
      <c r="D1840" s="114"/>
      <c r="P1840" s="82"/>
      <c r="Q1840" s="82"/>
      <c r="R1840" s="38"/>
      <c r="S1840" s="38"/>
      <c r="T1840" s="38"/>
      <c r="U1840" s="38"/>
      <c r="V1840" s="38"/>
      <c r="W1840" s="38"/>
      <c r="X1840" s="38"/>
      <c r="Y1840" s="38"/>
      <c r="Z1840" s="38"/>
      <c r="AA1840" s="38"/>
      <c r="AB1840" s="38"/>
      <c r="AC1840" s="38"/>
      <c r="AD1840" s="38"/>
      <c r="AE1840" s="38"/>
      <c r="AF1840" s="38"/>
      <c r="AG1840" s="38"/>
      <c r="AH1840" s="38"/>
    </row>
    <row r="1841" spans="3:34" ht="20.100000000000001" customHeight="1">
      <c r="C1841" s="113"/>
      <c r="D1841" s="114"/>
      <c r="P1841" s="82"/>
      <c r="Q1841" s="82"/>
      <c r="R1841" s="38"/>
      <c r="S1841" s="38"/>
      <c r="T1841" s="38"/>
      <c r="U1841" s="38"/>
      <c r="V1841" s="38"/>
      <c r="W1841" s="38"/>
      <c r="X1841" s="38"/>
      <c r="Y1841" s="38"/>
      <c r="Z1841" s="38"/>
      <c r="AA1841" s="38"/>
      <c r="AB1841" s="38"/>
      <c r="AC1841" s="38"/>
      <c r="AD1841" s="38"/>
      <c r="AE1841" s="38"/>
      <c r="AF1841" s="38"/>
      <c r="AG1841" s="38"/>
      <c r="AH1841" s="38"/>
    </row>
    <row r="1842" spans="3:34" ht="20.100000000000001" customHeight="1">
      <c r="C1842" s="113"/>
      <c r="D1842" s="114"/>
      <c r="P1842" s="82"/>
      <c r="Q1842" s="82"/>
      <c r="R1842" s="38"/>
      <c r="S1842" s="38"/>
      <c r="T1842" s="38"/>
      <c r="U1842" s="38"/>
      <c r="V1842" s="38"/>
      <c r="W1842" s="38"/>
      <c r="X1842" s="38"/>
      <c r="Y1842" s="38"/>
      <c r="Z1842" s="38"/>
      <c r="AA1842" s="38"/>
      <c r="AB1842" s="38"/>
      <c r="AC1842" s="38"/>
      <c r="AD1842" s="38"/>
      <c r="AE1842" s="38"/>
      <c r="AF1842" s="38"/>
      <c r="AG1842" s="38"/>
      <c r="AH1842" s="38"/>
    </row>
    <row r="1843" spans="3:34" ht="20.100000000000001" customHeight="1">
      <c r="C1843" s="113"/>
      <c r="D1843" s="114"/>
      <c r="P1843" s="82"/>
      <c r="Q1843" s="82"/>
      <c r="R1843" s="38"/>
      <c r="S1843" s="38"/>
      <c r="T1843" s="38"/>
      <c r="U1843" s="38"/>
      <c r="V1843" s="38"/>
      <c r="W1843" s="38"/>
      <c r="X1843" s="38"/>
      <c r="Y1843" s="38"/>
      <c r="Z1843" s="38"/>
      <c r="AA1843" s="38"/>
      <c r="AB1843" s="38"/>
      <c r="AC1843" s="38"/>
      <c r="AD1843" s="38"/>
      <c r="AE1843" s="38"/>
      <c r="AF1843" s="38"/>
      <c r="AG1843" s="38"/>
      <c r="AH1843" s="38"/>
    </row>
    <row r="1844" spans="3:34" ht="20.100000000000001" customHeight="1">
      <c r="C1844" s="113"/>
      <c r="D1844" s="114"/>
      <c r="P1844" s="82"/>
      <c r="Q1844" s="82"/>
      <c r="R1844" s="38"/>
      <c r="S1844" s="38"/>
      <c r="T1844" s="38"/>
      <c r="U1844" s="38"/>
      <c r="V1844" s="38"/>
      <c r="W1844" s="38"/>
      <c r="X1844" s="38"/>
      <c r="Y1844" s="38"/>
      <c r="Z1844" s="38"/>
      <c r="AA1844" s="38"/>
      <c r="AB1844" s="38"/>
      <c r="AC1844" s="38"/>
      <c r="AD1844" s="38"/>
      <c r="AE1844" s="38"/>
      <c r="AF1844" s="38"/>
      <c r="AG1844" s="38"/>
      <c r="AH1844" s="38"/>
    </row>
    <row r="1845" spans="3:34" ht="20.100000000000001" customHeight="1">
      <c r="C1845" s="113"/>
      <c r="D1845" s="114"/>
      <c r="P1845" s="82"/>
      <c r="Q1845" s="82"/>
      <c r="R1845" s="38"/>
      <c r="S1845" s="38"/>
      <c r="T1845" s="38"/>
      <c r="U1845" s="38"/>
      <c r="V1845" s="38"/>
      <c r="W1845" s="38"/>
      <c r="X1845" s="38"/>
      <c r="Y1845" s="38"/>
      <c r="Z1845" s="38"/>
      <c r="AA1845" s="38"/>
      <c r="AB1845" s="38"/>
      <c r="AC1845" s="38"/>
      <c r="AD1845" s="38"/>
      <c r="AE1845" s="38"/>
      <c r="AF1845" s="38"/>
      <c r="AG1845" s="38"/>
      <c r="AH1845" s="38"/>
    </row>
    <row r="1846" spans="3:34" ht="20.100000000000001" customHeight="1">
      <c r="C1846" s="113"/>
      <c r="D1846" s="114"/>
      <c r="P1846" s="82"/>
      <c r="Q1846" s="82"/>
      <c r="R1846" s="38"/>
      <c r="S1846" s="38"/>
      <c r="T1846" s="38"/>
      <c r="U1846" s="38"/>
      <c r="V1846" s="38"/>
      <c r="W1846" s="38"/>
      <c r="X1846" s="38"/>
      <c r="Y1846" s="38"/>
      <c r="Z1846" s="38"/>
      <c r="AA1846" s="38"/>
      <c r="AB1846" s="38"/>
      <c r="AC1846" s="38"/>
      <c r="AD1846" s="38"/>
      <c r="AE1846" s="38"/>
      <c r="AF1846" s="38"/>
      <c r="AG1846" s="38"/>
      <c r="AH1846" s="38"/>
    </row>
    <row r="1847" spans="3:34" ht="20.100000000000001" customHeight="1">
      <c r="C1847" s="113"/>
      <c r="D1847" s="114"/>
      <c r="P1847" s="82"/>
      <c r="Q1847" s="82"/>
      <c r="R1847" s="38"/>
      <c r="S1847" s="38"/>
      <c r="T1847" s="38"/>
      <c r="U1847" s="38"/>
      <c r="V1847" s="38"/>
      <c r="W1847" s="38"/>
      <c r="X1847" s="38"/>
      <c r="Y1847" s="38"/>
      <c r="Z1847" s="38"/>
      <c r="AA1847" s="38"/>
      <c r="AB1847" s="38"/>
      <c r="AC1847" s="38"/>
      <c r="AD1847" s="38"/>
      <c r="AE1847" s="38"/>
      <c r="AF1847" s="38"/>
      <c r="AG1847" s="38"/>
      <c r="AH1847" s="38"/>
    </row>
    <row r="1848" spans="3:34" ht="20.100000000000001" customHeight="1">
      <c r="C1848" s="113"/>
      <c r="D1848" s="114"/>
      <c r="P1848" s="82"/>
      <c r="Q1848" s="82"/>
      <c r="R1848" s="38"/>
      <c r="S1848" s="38"/>
      <c r="T1848" s="38"/>
      <c r="U1848" s="38"/>
      <c r="V1848" s="38"/>
      <c r="W1848" s="38"/>
      <c r="X1848" s="38"/>
      <c r="Y1848" s="38"/>
      <c r="Z1848" s="38"/>
      <c r="AA1848" s="38"/>
      <c r="AB1848" s="38"/>
      <c r="AC1848" s="38"/>
      <c r="AD1848" s="38"/>
      <c r="AE1848" s="38"/>
      <c r="AF1848" s="38"/>
      <c r="AG1848" s="38"/>
      <c r="AH1848" s="38"/>
    </row>
    <row r="1849" spans="3:34" ht="20.100000000000001" customHeight="1">
      <c r="C1849" s="113"/>
      <c r="D1849" s="114"/>
      <c r="P1849" s="82"/>
      <c r="Q1849" s="82"/>
      <c r="R1849" s="38"/>
      <c r="S1849" s="38"/>
      <c r="T1849" s="38"/>
      <c r="U1849" s="38"/>
      <c r="V1849" s="38"/>
      <c r="W1849" s="38"/>
      <c r="X1849" s="38"/>
      <c r="Y1849" s="38"/>
      <c r="Z1849" s="38"/>
      <c r="AA1849" s="38"/>
      <c r="AB1849" s="38"/>
      <c r="AC1849" s="38"/>
      <c r="AD1849" s="38"/>
      <c r="AE1849" s="38"/>
      <c r="AF1849" s="38"/>
      <c r="AG1849" s="38"/>
      <c r="AH1849" s="38"/>
    </row>
    <row r="1850" spans="3:34" ht="20.100000000000001" customHeight="1">
      <c r="C1850" s="113"/>
      <c r="D1850" s="114"/>
      <c r="P1850" s="82"/>
      <c r="Q1850" s="82"/>
      <c r="R1850" s="38"/>
      <c r="S1850" s="38"/>
      <c r="T1850" s="38"/>
      <c r="U1850" s="38"/>
      <c r="V1850" s="38"/>
      <c r="W1850" s="38"/>
      <c r="X1850" s="38"/>
      <c r="Y1850" s="38"/>
      <c r="Z1850" s="38"/>
      <c r="AA1850" s="38"/>
      <c r="AB1850" s="38"/>
      <c r="AC1850" s="38"/>
      <c r="AD1850" s="38"/>
      <c r="AE1850" s="38"/>
      <c r="AF1850" s="38"/>
      <c r="AG1850" s="38"/>
      <c r="AH1850" s="38"/>
    </row>
    <row r="1851" spans="3:34" ht="20.100000000000001" customHeight="1">
      <c r="C1851" s="113"/>
      <c r="D1851" s="114"/>
      <c r="P1851" s="82"/>
      <c r="Q1851" s="82"/>
      <c r="R1851" s="38"/>
      <c r="S1851" s="38"/>
      <c r="T1851" s="38"/>
      <c r="U1851" s="38"/>
      <c r="V1851" s="38"/>
      <c r="W1851" s="38"/>
      <c r="X1851" s="38"/>
      <c r="Y1851" s="38"/>
      <c r="Z1851" s="38"/>
      <c r="AA1851" s="38"/>
      <c r="AB1851" s="38"/>
      <c r="AC1851" s="38"/>
      <c r="AD1851" s="38"/>
      <c r="AE1851" s="38"/>
      <c r="AF1851" s="38"/>
      <c r="AG1851" s="38"/>
      <c r="AH1851" s="38"/>
    </row>
    <row r="1852" spans="3:34" ht="20.100000000000001" customHeight="1">
      <c r="C1852" s="113"/>
      <c r="D1852" s="114"/>
      <c r="P1852" s="82"/>
      <c r="Q1852" s="82"/>
      <c r="R1852" s="38"/>
      <c r="S1852" s="38"/>
      <c r="T1852" s="38"/>
      <c r="U1852" s="38"/>
      <c r="V1852" s="38"/>
      <c r="W1852" s="38"/>
      <c r="X1852" s="38"/>
      <c r="Y1852" s="38"/>
      <c r="Z1852" s="38"/>
      <c r="AA1852" s="38"/>
      <c r="AB1852" s="38"/>
      <c r="AC1852" s="38"/>
      <c r="AD1852" s="38"/>
      <c r="AE1852" s="38"/>
      <c r="AF1852" s="38"/>
      <c r="AG1852" s="38"/>
      <c r="AH1852" s="38"/>
    </row>
    <row r="1853" spans="3:34" ht="20.100000000000001" customHeight="1">
      <c r="C1853" s="113"/>
      <c r="D1853" s="114"/>
      <c r="P1853" s="82"/>
      <c r="Q1853" s="82"/>
      <c r="R1853" s="38"/>
      <c r="S1853" s="38"/>
      <c r="T1853" s="38"/>
      <c r="U1853" s="38"/>
      <c r="V1853" s="38"/>
      <c r="W1853" s="38"/>
      <c r="X1853" s="38"/>
      <c r="Y1853" s="38"/>
      <c r="Z1853" s="38"/>
      <c r="AA1853" s="38"/>
      <c r="AB1853" s="38"/>
      <c r="AC1853" s="38"/>
      <c r="AD1853" s="38"/>
      <c r="AE1853" s="38"/>
      <c r="AF1853" s="38"/>
      <c r="AG1853" s="38"/>
      <c r="AH1853" s="38"/>
    </row>
    <row r="1854" spans="3:34" ht="20.100000000000001" customHeight="1">
      <c r="C1854" s="113"/>
      <c r="D1854" s="114"/>
      <c r="P1854" s="82"/>
      <c r="Q1854" s="82"/>
      <c r="R1854" s="38"/>
      <c r="S1854" s="38"/>
      <c r="T1854" s="38"/>
      <c r="U1854" s="38"/>
      <c r="V1854" s="38"/>
      <c r="W1854" s="38"/>
      <c r="X1854" s="38"/>
      <c r="Y1854" s="38"/>
      <c r="Z1854" s="38"/>
      <c r="AA1854" s="38"/>
      <c r="AB1854" s="38"/>
      <c r="AC1854" s="38"/>
      <c r="AD1854" s="38"/>
      <c r="AE1854" s="38"/>
      <c r="AF1854" s="38"/>
      <c r="AG1854" s="38"/>
      <c r="AH1854" s="38"/>
    </row>
    <row r="1855" spans="3:34" ht="20.100000000000001" customHeight="1">
      <c r="C1855" s="113"/>
      <c r="D1855" s="114"/>
      <c r="P1855" s="82"/>
      <c r="Q1855" s="82"/>
      <c r="R1855" s="38"/>
      <c r="S1855" s="38"/>
      <c r="T1855" s="38"/>
      <c r="U1855" s="38"/>
      <c r="V1855" s="38"/>
      <c r="W1855" s="38"/>
      <c r="X1855" s="38"/>
      <c r="Y1855" s="38"/>
      <c r="Z1855" s="38"/>
      <c r="AA1855" s="38"/>
      <c r="AB1855" s="38"/>
      <c r="AC1855" s="38"/>
      <c r="AD1855" s="38"/>
      <c r="AE1855" s="38"/>
      <c r="AF1855" s="38"/>
      <c r="AG1855" s="38"/>
      <c r="AH1855" s="38"/>
    </row>
    <row r="1856" spans="3:34" ht="20.100000000000001" customHeight="1">
      <c r="C1856" s="113"/>
      <c r="D1856" s="114"/>
      <c r="P1856" s="82"/>
      <c r="Q1856" s="82"/>
      <c r="R1856" s="38"/>
      <c r="S1856" s="38"/>
      <c r="T1856" s="38"/>
      <c r="U1856" s="38"/>
      <c r="V1856" s="38"/>
      <c r="W1856" s="38"/>
      <c r="X1856" s="38"/>
      <c r="Y1856" s="38"/>
      <c r="Z1856" s="38"/>
      <c r="AA1856" s="38"/>
      <c r="AB1856" s="38"/>
      <c r="AC1856" s="38"/>
      <c r="AD1856" s="38"/>
      <c r="AE1856" s="38"/>
      <c r="AF1856" s="38"/>
      <c r="AG1856" s="38"/>
      <c r="AH1856" s="38"/>
    </row>
    <row r="1857" spans="3:34" ht="20.100000000000001" customHeight="1">
      <c r="C1857" s="113"/>
      <c r="D1857" s="114"/>
      <c r="P1857" s="82"/>
      <c r="Q1857" s="82"/>
      <c r="R1857" s="38"/>
      <c r="S1857" s="38"/>
      <c r="T1857" s="38"/>
      <c r="U1857" s="38"/>
      <c r="V1857" s="38"/>
      <c r="W1857" s="38"/>
      <c r="X1857" s="38"/>
      <c r="Y1857" s="38"/>
      <c r="Z1857" s="38"/>
      <c r="AA1857" s="38"/>
      <c r="AB1857" s="38"/>
      <c r="AC1857" s="38"/>
      <c r="AD1857" s="38"/>
      <c r="AE1857" s="38"/>
      <c r="AF1857" s="38"/>
      <c r="AG1857" s="38"/>
      <c r="AH1857" s="38"/>
    </row>
    <row r="1858" spans="3:34" ht="20.100000000000001" customHeight="1">
      <c r="C1858" s="113"/>
      <c r="D1858" s="114"/>
      <c r="P1858" s="82"/>
      <c r="Q1858" s="82"/>
      <c r="R1858" s="38"/>
      <c r="S1858" s="38"/>
      <c r="T1858" s="38"/>
      <c r="U1858" s="38"/>
      <c r="V1858" s="38"/>
      <c r="W1858" s="38"/>
      <c r="X1858" s="38"/>
      <c r="Y1858" s="38"/>
      <c r="Z1858" s="38"/>
      <c r="AA1858" s="38"/>
      <c r="AB1858" s="38"/>
      <c r="AC1858" s="38"/>
      <c r="AD1858" s="38"/>
      <c r="AE1858" s="38"/>
      <c r="AF1858" s="38"/>
      <c r="AG1858" s="38"/>
      <c r="AH1858" s="38"/>
    </row>
    <row r="1859" spans="3:34" ht="20.100000000000001" customHeight="1">
      <c r="C1859" s="113"/>
      <c r="D1859" s="114"/>
      <c r="P1859" s="82"/>
      <c r="Q1859" s="82"/>
      <c r="R1859" s="38"/>
      <c r="S1859" s="38"/>
      <c r="T1859" s="38"/>
      <c r="U1859" s="38"/>
      <c r="V1859" s="38"/>
      <c r="W1859" s="38"/>
      <c r="X1859" s="38"/>
      <c r="Y1859" s="38"/>
      <c r="Z1859" s="38"/>
      <c r="AA1859" s="38"/>
      <c r="AB1859" s="38"/>
      <c r="AC1859" s="38"/>
      <c r="AD1859" s="38"/>
      <c r="AE1859" s="38"/>
      <c r="AF1859" s="38"/>
      <c r="AG1859" s="38"/>
      <c r="AH1859" s="38"/>
    </row>
    <row r="1860" spans="3:34" ht="20.100000000000001" customHeight="1">
      <c r="C1860" s="113"/>
      <c r="D1860" s="114"/>
      <c r="P1860" s="82"/>
      <c r="Q1860" s="82"/>
      <c r="R1860" s="38"/>
      <c r="S1860" s="38"/>
      <c r="T1860" s="38"/>
      <c r="U1860" s="38"/>
      <c r="V1860" s="38"/>
      <c r="W1860" s="38"/>
      <c r="X1860" s="38"/>
      <c r="Y1860" s="38"/>
      <c r="Z1860" s="38"/>
      <c r="AA1860" s="38"/>
      <c r="AB1860" s="38"/>
      <c r="AC1860" s="38"/>
      <c r="AD1860" s="38"/>
      <c r="AE1860" s="38"/>
      <c r="AF1860" s="38"/>
      <c r="AG1860" s="38"/>
      <c r="AH1860" s="38"/>
    </row>
    <row r="1861" spans="3:34" ht="20.100000000000001" customHeight="1">
      <c r="C1861" s="113"/>
      <c r="D1861" s="114"/>
      <c r="P1861" s="82"/>
      <c r="Q1861" s="82"/>
      <c r="R1861" s="38"/>
      <c r="S1861" s="38"/>
      <c r="T1861" s="38"/>
      <c r="U1861" s="38"/>
      <c r="V1861" s="38"/>
      <c r="W1861" s="38"/>
      <c r="X1861" s="38"/>
      <c r="Y1861" s="38"/>
      <c r="Z1861" s="38"/>
      <c r="AA1861" s="38"/>
      <c r="AB1861" s="38"/>
      <c r="AC1861" s="38"/>
      <c r="AD1861" s="38"/>
      <c r="AE1861" s="38"/>
      <c r="AF1861" s="38"/>
      <c r="AG1861" s="38"/>
      <c r="AH1861" s="38"/>
    </row>
    <row r="1862" spans="3:34" ht="20.100000000000001" customHeight="1">
      <c r="C1862" s="113"/>
      <c r="D1862" s="114"/>
      <c r="P1862" s="82"/>
      <c r="Q1862" s="82"/>
      <c r="R1862" s="38"/>
      <c r="S1862" s="38"/>
      <c r="T1862" s="38"/>
      <c r="U1862" s="38"/>
      <c r="V1862" s="38"/>
      <c r="W1862" s="38"/>
      <c r="X1862" s="38"/>
      <c r="Y1862" s="38"/>
      <c r="Z1862" s="38"/>
      <c r="AA1862" s="38"/>
      <c r="AB1862" s="38"/>
      <c r="AC1862" s="38"/>
      <c r="AD1862" s="38"/>
      <c r="AE1862" s="38"/>
      <c r="AF1862" s="38"/>
      <c r="AG1862" s="38"/>
      <c r="AH1862" s="38"/>
    </row>
    <row r="1863" spans="3:34" ht="20.100000000000001" customHeight="1">
      <c r="C1863" s="113"/>
      <c r="D1863" s="114"/>
      <c r="P1863" s="82"/>
      <c r="Q1863" s="82"/>
      <c r="R1863" s="38"/>
      <c r="S1863" s="38"/>
      <c r="T1863" s="38"/>
      <c r="U1863" s="38"/>
      <c r="V1863" s="38"/>
      <c r="W1863" s="38"/>
      <c r="X1863" s="38"/>
      <c r="Y1863" s="38"/>
      <c r="Z1863" s="38"/>
      <c r="AA1863" s="38"/>
      <c r="AB1863" s="38"/>
      <c r="AC1863" s="38"/>
      <c r="AD1863" s="38"/>
      <c r="AE1863" s="38"/>
      <c r="AF1863" s="38"/>
      <c r="AG1863" s="38"/>
      <c r="AH1863" s="38"/>
    </row>
    <row r="1864" spans="3:34" ht="20.100000000000001" customHeight="1">
      <c r="C1864" s="113"/>
      <c r="D1864" s="114"/>
      <c r="P1864" s="82"/>
      <c r="Q1864" s="82"/>
      <c r="R1864" s="38"/>
      <c r="S1864" s="38"/>
      <c r="T1864" s="38"/>
      <c r="U1864" s="38"/>
      <c r="V1864" s="38"/>
      <c r="W1864" s="38"/>
      <c r="X1864" s="38"/>
      <c r="Y1864" s="38"/>
      <c r="Z1864" s="38"/>
      <c r="AA1864" s="38"/>
      <c r="AB1864" s="38"/>
      <c r="AC1864" s="38"/>
      <c r="AD1864" s="38"/>
      <c r="AE1864" s="38"/>
      <c r="AF1864" s="38"/>
      <c r="AG1864" s="38"/>
      <c r="AH1864" s="38"/>
    </row>
    <row r="1865" spans="3:34" ht="20.100000000000001" customHeight="1">
      <c r="C1865" s="113"/>
      <c r="D1865" s="114"/>
      <c r="P1865" s="82"/>
      <c r="Q1865" s="82"/>
      <c r="R1865" s="38"/>
      <c r="S1865" s="38"/>
      <c r="T1865" s="38"/>
      <c r="U1865" s="38"/>
      <c r="V1865" s="38"/>
      <c r="W1865" s="38"/>
      <c r="X1865" s="38"/>
      <c r="Y1865" s="38"/>
      <c r="Z1865" s="38"/>
      <c r="AA1865" s="38"/>
      <c r="AB1865" s="38"/>
      <c r="AC1865" s="38"/>
      <c r="AD1865" s="38"/>
      <c r="AE1865" s="38"/>
      <c r="AF1865" s="38"/>
      <c r="AG1865" s="38"/>
      <c r="AH1865" s="38"/>
    </row>
    <row r="1866" spans="3:34" ht="20.100000000000001" customHeight="1">
      <c r="C1866" s="113"/>
      <c r="D1866" s="114"/>
      <c r="P1866" s="82"/>
      <c r="Q1866" s="82"/>
      <c r="R1866" s="38"/>
      <c r="S1866" s="38"/>
      <c r="T1866" s="38"/>
      <c r="U1866" s="38"/>
      <c r="V1866" s="38"/>
      <c r="W1866" s="38"/>
      <c r="X1866" s="38"/>
      <c r="Y1866" s="38"/>
      <c r="Z1866" s="38"/>
      <c r="AA1866" s="38"/>
      <c r="AB1866" s="38"/>
      <c r="AC1866" s="38"/>
      <c r="AD1866" s="38"/>
      <c r="AE1866" s="38"/>
      <c r="AF1866" s="38"/>
      <c r="AG1866" s="38"/>
      <c r="AH1866" s="38"/>
    </row>
    <row r="1867" spans="3:34" ht="20.100000000000001" customHeight="1">
      <c r="C1867" s="113"/>
      <c r="D1867" s="114"/>
      <c r="P1867" s="82"/>
      <c r="Q1867" s="82"/>
      <c r="R1867" s="38"/>
      <c r="S1867" s="38"/>
      <c r="T1867" s="38"/>
      <c r="U1867" s="38"/>
      <c r="V1867" s="38"/>
      <c r="W1867" s="38"/>
      <c r="X1867" s="38"/>
      <c r="Y1867" s="38"/>
      <c r="Z1867" s="38"/>
      <c r="AA1867" s="38"/>
      <c r="AB1867" s="38"/>
      <c r="AC1867" s="38"/>
      <c r="AD1867" s="38"/>
      <c r="AE1867" s="38"/>
      <c r="AF1867" s="38"/>
      <c r="AG1867" s="38"/>
      <c r="AH1867" s="38"/>
    </row>
    <row r="1868" spans="3:34" ht="20.100000000000001" customHeight="1">
      <c r="C1868" s="113"/>
      <c r="D1868" s="114"/>
      <c r="P1868" s="82"/>
      <c r="Q1868" s="82"/>
      <c r="R1868" s="38"/>
      <c r="S1868" s="38"/>
      <c r="T1868" s="38"/>
      <c r="U1868" s="38"/>
      <c r="V1868" s="38"/>
      <c r="W1868" s="38"/>
      <c r="X1868" s="38"/>
      <c r="Y1868" s="38"/>
      <c r="Z1868" s="38"/>
      <c r="AA1868" s="38"/>
      <c r="AB1868" s="38"/>
      <c r="AC1868" s="38"/>
      <c r="AD1868" s="38"/>
      <c r="AE1868" s="38"/>
      <c r="AF1868" s="38"/>
      <c r="AG1868" s="38"/>
      <c r="AH1868" s="38"/>
    </row>
    <row r="1869" spans="3:34" ht="20.100000000000001" customHeight="1">
      <c r="C1869" s="113"/>
      <c r="D1869" s="114"/>
      <c r="P1869" s="82"/>
      <c r="Q1869" s="82"/>
      <c r="R1869" s="38"/>
      <c r="S1869" s="38"/>
      <c r="T1869" s="38"/>
      <c r="U1869" s="38"/>
      <c r="V1869" s="38"/>
      <c r="W1869" s="38"/>
      <c r="X1869" s="38"/>
      <c r="Y1869" s="38"/>
      <c r="Z1869" s="38"/>
      <c r="AA1869" s="38"/>
      <c r="AB1869" s="38"/>
      <c r="AC1869" s="38"/>
      <c r="AD1869" s="38"/>
      <c r="AE1869" s="38"/>
      <c r="AF1869" s="38"/>
      <c r="AG1869" s="38"/>
      <c r="AH1869" s="38"/>
    </row>
    <row r="1870" spans="3:34" ht="20.100000000000001" customHeight="1">
      <c r="C1870" s="113"/>
      <c r="D1870" s="114"/>
      <c r="P1870" s="82"/>
      <c r="Q1870" s="82"/>
      <c r="R1870" s="38"/>
      <c r="S1870" s="38"/>
      <c r="T1870" s="38"/>
      <c r="U1870" s="38"/>
      <c r="V1870" s="38"/>
      <c r="W1870" s="38"/>
      <c r="X1870" s="38"/>
      <c r="Y1870" s="38"/>
      <c r="Z1870" s="38"/>
      <c r="AA1870" s="38"/>
      <c r="AB1870" s="38"/>
      <c r="AC1870" s="38"/>
      <c r="AD1870" s="38"/>
      <c r="AE1870" s="38"/>
      <c r="AF1870" s="38"/>
      <c r="AG1870" s="38"/>
      <c r="AH1870" s="38"/>
    </row>
    <row r="1871" spans="3:34" ht="20.100000000000001" customHeight="1">
      <c r="C1871" s="113"/>
      <c r="D1871" s="114"/>
      <c r="P1871" s="82"/>
      <c r="Q1871" s="82"/>
      <c r="R1871" s="38"/>
      <c r="S1871" s="38"/>
      <c r="T1871" s="38"/>
      <c r="U1871" s="38"/>
      <c r="V1871" s="38"/>
      <c r="W1871" s="38"/>
      <c r="X1871" s="38"/>
      <c r="Y1871" s="38"/>
      <c r="Z1871" s="38"/>
      <c r="AA1871" s="38"/>
      <c r="AB1871" s="38"/>
      <c r="AC1871" s="38"/>
      <c r="AD1871" s="38"/>
      <c r="AE1871" s="38"/>
      <c r="AF1871" s="38"/>
      <c r="AG1871" s="38"/>
      <c r="AH1871" s="38"/>
    </row>
    <row r="1872" spans="3:34" ht="20.100000000000001" customHeight="1">
      <c r="C1872" s="113"/>
      <c r="D1872" s="114"/>
      <c r="P1872" s="82"/>
      <c r="Q1872" s="82"/>
      <c r="R1872" s="38"/>
      <c r="S1872" s="38"/>
      <c r="T1872" s="38"/>
      <c r="U1872" s="38"/>
      <c r="V1872" s="38"/>
      <c r="W1872" s="38"/>
      <c r="X1872" s="38"/>
      <c r="Y1872" s="38"/>
      <c r="Z1872" s="38"/>
      <c r="AA1872" s="38"/>
      <c r="AB1872" s="38"/>
      <c r="AC1872" s="38"/>
      <c r="AD1872" s="38"/>
      <c r="AE1872" s="38"/>
      <c r="AF1872" s="38"/>
      <c r="AG1872" s="38"/>
      <c r="AH1872" s="38"/>
    </row>
    <row r="1873" spans="3:34" ht="20.100000000000001" customHeight="1">
      <c r="C1873" s="113"/>
      <c r="D1873" s="114"/>
      <c r="P1873" s="82"/>
      <c r="Q1873" s="82"/>
      <c r="R1873" s="38"/>
      <c r="S1873" s="38"/>
      <c r="T1873" s="38"/>
      <c r="U1873" s="38"/>
      <c r="V1873" s="38"/>
      <c r="W1873" s="38"/>
      <c r="X1873" s="38"/>
      <c r="Y1873" s="38"/>
      <c r="Z1873" s="38"/>
      <c r="AA1873" s="38"/>
      <c r="AB1873" s="38"/>
      <c r="AC1873" s="38"/>
      <c r="AD1873" s="38"/>
      <c r="AE1873" s="38"/>
      <c r="AF1873" s="38"/>
      <c r="AG1873" s="38"/>
      <c r="AH1873" s="38"/>
    </row>
    <row r="1874" spans="3:34" ht="20.100000000000001" customHeight="1">
      <c r="C1874" s="113"/>
      <c r="D1874" s="114"/>
      <c r="P1874" s="82"/>
      <c r="Q1874" s="82"/>
      <c r="R1874" s="38"/>
      <c r="S1874" s="38"/>
      <c r="T1874" s="38"/>
      <c r="U1874" s="38"/>
      <c r="V1874" s="38"/>
      <c r="W1874" s="38"/>
      <c r="X1874" s="38"/>
      <c r="Y1874" s="38"/>
      <c r="Z1874" s="38"/>
      <c r="AA1874" s="38"/>
      <c r="AB1874" s="38"/>
      <c r="AC1874" s="38"/>
      <c r="AD1874" s="38"/>
      <c r="AE1874" s="38"/>
      <c r="AF1874" s="38"/>
      <c r="AG1874" s="38"/>
      <c r="AH1874" s="38"/>
    </row>
    <row r="1875" spans="3:34" ht="20.100000000000001" customHeight="1">
      <c r="C1875" s="113"/>
      <c r="D1875" s="114"/>
      <c r="P1875" s="82"/>
      <c r="Q1875" s="82"/>
      <c r="R1875" s="38"/>
      <c r="S1875" s="38"/>
      <c r="T1875" s="38"/>
      <c r="U1875" s="38"/>
      <c r="V1875" s="38"/>
      <c r="W1875" s="38"/>
      <c r="X1875" s="38"/>
      <c r="Y1875" s="38"/>
      <c r="Z1875" s="38"/>
      <c r="AA1875" s="38"/>
      <c r="AB1875" s="38"/>
      <c r="AC1875" s="38"/>
      <c r="AD1875" s="38"/>
      <c r="AE1875" s="38"/>
      <c r="AF1875" s="38"/>
      <c r="AG1875" s="38"/>
      <c r="AH1875" s="38"/>
    </row>
    <row r="1876" spans="3:34" ht="20.100000000000001" customHeight="1">
      <c r="C1876" s="113"/>
      <c r="D1876" s="114"/>
      <c r="P1876" s="82"/>
      <c r="Q1876" s="82"/>
      <c r="R1876" s="38"/>
      <c r="S1876" s="38"/>
      <c r="T1876" s="38"/>
      <c r="U1876" s="38"/>
      <c r="V1876" s="38"/>
      <c r="W1876" s="38"/>
      <c r="X1876" s="38"/>
      <c r="Y1876" s="38"/>
      <c r="Z1876" s="38"/>
      <c r="AA1876" s="38"/>
      <c r="AB1876" s="38"/>
      <c r="AC1876" s="38"/>
      <c r="AD1876" s="38"/>
      <c r="AE1876" s="38"/>
      <c r="AF1876" s="38"/>
      <c r="AG1876" s="38"/>
      <c r="AH1876" s="38"/>
    </row>
    <row r="1877" spans="3:34" ht="20.100000000000001" customHeight="1">
      <c r="C1877" s="113"/>
      <c r="D1877" s="114"/>
      <c r="P1877" s="82"/>
      <c r="Q1877" s="82"/>
      <c r="R1877" s="38"/>
      <c r="S1877" s="38"/>
      <c r="T1877" s="38"/>
      <c r="U1877" s="38"/>
      <c r="V1877" s="38"/>
      <c r="W1877" s="38"/>
      <c r="X1877" s="38"/>
      <c r="Y1877" s="38"/>
      <c r="Z1877" s="38"/>
      <c r="AA1877" s="38"/>
      <c r="AB1877" s="38"/>
      <c r="AC1877" s="38"/>
      <c r="AD1877" s="38"/>
      <c r="AE1877" s="38"/>
      <c r="AF1877" s="38"/>
      <c r="AG1877" s="38"/>
      <c r="AH1877" s="38"/>
    </row>
    <row r="1878" spans="3:34" ht="20.100000000000001" customHeight="1">
      <c r="C1878" s="113"/>
      <c r="D1878" s="114"/>
      <c r="P1878" s="82"/>
      <c r="Q1878" s="82"/>
      <c r="R1878" s="38"/>
      <c r="S1878" s="38"/>
      <c r="T1878" s="38"/>
      <c r="U1878" s="38"/>
      <c r="V1878" s="38"/>
      <c r="W1878" s="38"/>
      <c r="X1878" s="38"/>
      <c r="Y1878" s="38"/>
      <c r="Z1878" s="38"/>
      <c r="AA1878" s="38"/>
      <c r="AB1878" s="38"/>
      <c r="AC1878" s="38"/>
      <c r="AD1878" s="38"/>
      <c r="AE1878" s="38"/>
      <c r="AF1878" s="38"/>
      <c r="AG1878" s="38"/>
      <c r="AH1878" s="38"/>
    </row>
    <row r="1879" spans="3:34" ht="20.100000000000001" customHeight="1">
      <c r="C1879" s="113"/>
      <c r="D1879" s="114"/>
      <c r="P1879" s="82"/>
      <c r="Q1879" s="82"/>
      <c r="R1879" s="38"/>
      <c r="S1879" s="38"/>
      <c r="T1879" s="38"/>
      <c r="U1879" s="38"/>
      <c r="V1879" s="38"/>
      <c r="W1879" s="38"/>
      <c r="X1879" s="38"/>
      <c r="Y1879" s="38"/>
      <c r="Z1879" s="38"/>
      <c r="AA1879" s="38"/>
      <c r="AB1879" s="38"/>
      <c r="AC1879" s="38"/>
      <c r="AD1879" s="38"/>
      <c r="AE1879" s="38"/>
      <c r="AF1879" s="38"/>
      <c r="AG1879" s="38"/>
      <c r="AH1879" s="38"/>
    </row>
    <row r="1880" spans="3:34" ht="20.100000000000001" customHeight="1">
      <c r="C1880" s="113"/>
      <c r="D1880" s="114"/>
      <c r="P1880" s="82"/>
      <c r="Q1880" s="82"/>
      <c r="R1880" s="38"/>
      <c r="S1880" s="38"/>
      <c r="T1880" s="38"/>
      <c r="U1880" s="38"/>
      <c r="V1880" s="38"/>
      <c r="W1880" s="38"/>
      <c r="X1880" s="38"/>
      <c r="Y1880" s="38"/>
      <c r="Z1880" s="38"/>
      <c r="AA1880" s="38"/>
      <c r="AB1880" s="38"/>
      <c r="AC1880" s="38"/>
      <c r="AD1880" s="38"/>
      <c r="AE1880" s="38"/>
      <c r="AF1880" s="38"/>
      <c r="AG1880" s="38"/>
      <c r="AH1880" s="38"/>
    </row>
    <row r="1881" spans="3:34" ht="20.100000000000001" customHeight="1">
      <c r="C1881" s="113"/>
      <c r="D1881" s="114"/>
      <c r="P1881" s="82"/>
      <c r="Q1881" s="82"/>
      <c r="R1881" s="38"/>
      <c r="S1881" s="38"/>
      <c r="T1881" s="38"/>
      <c r="U1881" s="38"/>
      <c r="V1881" s="38"/>
      <c r="W1881" s="38"/>
      <c r="X1881" s="38"/>
      <c r="Y1881" s="38"/>
      <c r="Z1881" s="38"/>
      <c r="AA1881" s="38"/>
      <c r="AB1881" s="38"/>
      <c r="AC1881" s="38"/>
      <c r="AD1881" s="38"/>
      <c r="AE1881" s="38"/>
      <c r="AF1881" s="38"/>
      <c r="AG1881" s="38"/>
      <c r="AH1881" s="38"/>
    </row>
    <row r="1882" spans="3:34" ht="20.100000000000001" customHeight="1">
      <c r="C1882" s="113"/>
      <c r="D1882" s="114"/>
      <c r="P1882" s="82"/>
      <c r="Q1882" s="82"/>
      <c r="R1882" s="38"/>
      <c r="S1882" s="38"/>
      <c r="T1882" s="38"/>
      <c r="U1882" s="38"/>
      <c r="V1882" s="38"/>
      <c r="W1882" s="38"/>
      <c r="X1882" s="38"/>
      <c r="Y1882" s="38"/>
      <c r="Z1882" s="38"/>
      <c r="AA1882" s="38"/>
      <c r="AB1882" s="38"/>
      <c r="AC1882" s="38"/>
      <c r="AD1882" s="38"/>
      <c r="AE1882" s="38"/>
      <c r="AF1882" s="38"/>
      <c r="AG1882" s="38"/>
      <c r="AH1882" s="38"/>
    </row>
    <row r="1883" spans="3:34" ht="20.100000000000001" customHeight="1">
      <c r="C1883" s="113"/>
      <c r="D1883" s="114"/>
      <c r="P1883" s="82"/>
      <c r="Q1883" s="82"/>
      <c r="R1883" s="38"/>
      <c r="S1883" s="38"/>
      <c r="T1883" s="38"/>
      <c r="U1883" s="38"/>
      <c r="V1883" s="38"/>
      <c r="W1883" s="38"/>
      <c r="X1883" s="38"/>
      <c r="Y1883" s="38"/>
      <c r="Z1883" s="38"/>
      <c r="AA1883" s="38"/>
      <c r="AB1883" s="38"/>
      <c r="AC1883" s="38"/>
      <c r="AD1883" s="38"/>
      <c r="AE1883" s="38"/>
      <c r="AF1883" s="38"/>
      <c r="AG1883" s="38"/>
      <c r="AH1883" s="38"/>
    </row>
    <row r="1884" spans="3:34" ht="20.100000000000001" customHeight="1">
      <c r="C1884" s="113"/>
      <c r="D1884" s="114"/>
      <c r="P1884" s="82"/>
      <c r="Q1884" s="82"/>
      <c r="R1884" s="38"/>
      <c r="S1884" s="38"/>
      <c r="T1884" s="38"/>
      <c r="U1884" s="38"/>
      <c r="V1884" s="38"/>
      <c r="W1884" s="38"/>
      <c r="X1884" s="38"/>
      <c r="Y1884" s="38"/>
      <c r="Z1884" s="38"/>
      <c r="AA1884" s="38"/>
      <c r="AB1884" s="38"/>
      <c r="AC1884" s="38"/>
      <c r="AD1884" s="38"/>
      <c r="AE1884" s="38"/>
      <c r="AF1884" s="38"/>
      <c r="AG1884" s="38"/>
      <c r="AH1884" s="38"/>
    </row>
    <row r="1885" spans="3:34" ht="20.100000000000001" customHeight="1">
      <c r="C1885" s="113"/>
      <c r="D1885" s="114"/>
      <c r="P1885" s="82"/>
      <c r="Q1885" s="82"/>
      <c r="R1885" s="38"/>
      <c r="S1885" s="38"/>
      <c r="T1885" s="38"/>
      <c r="U1885" s="38"/>
      <c r="V1885" s="38"/>
      <c r="W1885" s="38"/>
      <c r="X1885" s="38"/>
      <c r="Y1885" s="38"/>
      <c r="Z1885" s="38"/>
      <c r="AA1885" s="38"/>
      <c r="AB1885" s="38"/>
      <c r="AC1885" s="38"/>
      <c r="AD1885" s="38"/>
      <c r="AE1885" s="38"/>
      <c r="AF1885" s="38"/>
      <c r="AG1885" s="38"/>
      <c r="AH1885" s="38"/>
    </row>
    <row r="1886" spans="3:34" ht="20.100000000000001" customHeight="1">
      <c r="C1886" s="113"/>
      <c r="D1886" s="114"/>
      <c r="P1886" s="82"/>
      <c r="Q1886" s="82"/>
      <c r="R1886" s="38"/>
      <c r="S1886" s="38"/>
      <c r="T1886" s="38"/>
      <c r="U1886" s="38"/>
      <c r="V1886" s="38"/>
      <c r="W1886" s="38"/>
      <c r="X1886" s="38"/>
      <c r="Y1886" s="38"/>
      <c r="Z1886" s="38"/>
      <c r="AA1886" s="38"/>
      <c r="AB1886" s="38"/>
      <c r="AC1886" s="38"/>
      <c r="AD1886" s="38"/>
      <c r="AE1886" s="38"/>
      <c r="AF1886" s="38"/>
      <c r="AG1886" s="38"/>
      <c r="AH1886" s="38"/>
    </row>
    <row r="1887" spans="3:34" ht="20.100000000000001" customHeight="1">
      <c r="C1887" s="113"/>
      <c r="D1887" s="114"/>
      <c r="P1887" s="82"/>
      <c r="Q1887" s="82"/>
      <c r="R1887" s="38"/>
      <c r="S1887" s="38"/>
      <c r="T1887" s="38"/>
      <c r="U1887" s="38"/>
      <c r="V1887" s="38"/>
      <c r="W1887" s="38"/>
      <c r="X1887" s="38"/>
      <c r="Y1887" s="38"/>
      <c r="Z1887" s="38"/>
      <c r="AA1887" s="38"/>
      <c r="AB1887" s="38"/>
      <c r="AC1887" s="38"/>
      <c r="AD1887" s="38"/>
      <c r="AE1887" s="38"/>
      <c r="AF1887" s="38"/>
      <c r="AG1887" s="38"/>
      <c r="AH1887" s="38"/>
    </row>
    <row r="1888" spans="3:34" ht="20.100000000000001" customHeight="1">
      <c r="C1888" s="113"/>
      <c r="D1888" s="114"/>
      <c r="P1888" s="82"/>
      <c r="Q1888" s="82"/>
      <c r="R1888" s="38"/>
      <c r="S1888" s="38"/>
      <c r="T1888" s="38"/>
      <c r="U1888" s="38"/>
      <c r="V1888" s="38"/>
      <c r="W1888" s="38"/>
      <c r="X1888" s="38"/>
      <c r="Y1888" s="38"/>
      <c r="Z1888" s="38"/>
      <c r="AA1888" s="38"/>
      <c r="AB1888" s="38"/>
      <c r="AC1888" s="38"/>
      <c r="AD1888" s="38"/>
      <c r="AE1888" s="38"/>
      <c r="AF1888" s="38"/>
      <c r="AG1888" s="38"/>
      <c r="AH1888" s="38"/>
    </row>
    <row r="1889" spans="3:34" ht="20.100000000000001" customHeight="1">
      <c r="C1889" s="113"/>
      <c r="D1889" s="114"/>
      <c r="P1889" s="82"/>
      <c r="Q1889" s="82"/>
      <c r="R1889" s="38"/>
      <c r="S1889" s="38"/>
      <c r="T1889" s="38"/>
      <c r="U1889" s="38"/>
      <c r="V1889" s="38"/>
      <c r="W1889" s="38"/>
      <c r="X1889" s="38"/>
      <c r="Y1889" s="38"/>
      <c r="Z1889" s="38"/>
      <c r="AA1889" s="38"/>
      <c r="AB1889" s="38"/>
      <c r="AC1889" s="38"/>
      <c r="AD1889" s="38"/>
      <c r="AE1889" s="38"/>
      <c r="AF1889" s="38"/>
      <c r="AG1889" s="38"/>
      <c r="AH1889" s="38"/>
    </row>
    <row r="1890" spans="3:34" ht="20.100000000000001" customHeight="1">
      <c r="C1890" s="113"/>
      <c r="D1890" s="114"/>
      <c r="P1890" s="82"/>
      <c r="Q1890" s="82"/>
      <c r="R1890" s="38"/>
      <c r="S1890" s="38"/>
      <c r="T1890" s="38"/>
      <c r="U1890" s="38"/>
      <c r="V1890" s="38"/>
      <c r="W1890" s="38"/>
      <c r="X1890" s="38"/>
      <c r="Y1890" s="38"/>
      <c r="Z1890" s="38"/>
      <c r="AA1890" s="38"/>
      <c r="AB1890" s="38"/>
      <c r="AC1890" s="38"/>
      <c r="AD1890" s="38"/>
      <c r="AE1890" s="38"/>
      <c r="AF1890" s="38"/>
      <c r="AG1890" s="38"/>
      <c r="AH1890" s="38"/>
    </row>
    <row r="1891" spans="3:34" ht="20.100000000000001" customHeight="1">
      <c r="C1891" s="113"/>
      <c r="D1891" s="114"/>
      <c r="P1891" s="82"/>
      <c r="Q1891" s="82"/>
      <c r="R1891" s="38"/>
      <c r="S1891" s="38"/>
      <c r="T1891" s="38"/>
      <c r="U1891" s="38"/>
      <c r="V1891" s="38"/>
      <c r="W1891" s="38"/>
      <c r="X1891" s="38"/>
      <c r="Y1891" s="38"/>
      <c r="Z1891" s="38"/>
      <c r="AA1891" s="38"/>
      <c r="AB1891" s="38"/>
      <c r="AC1891" s="38"/>
      <c r="AD1891" s="38"/>
      <c r="AE1891" s="38"/>
      <c r="AF1891" s="38"/>
      <c r="AG1891" s="38"/>
      <c r="AH1891" s="38"/>
    </row>
    <row r="1892" spans="3:34" ht="20.100000000000001" customHeight="1">
      <c r="C1892" s="113"/>
      <c r="D1892" s="114"/>
      <c r="P1892" s="82"/>
      <c r="Q1892" s="82"/>
      <c r="R1892" s="38"/>
      <c r="S1892" s="38"/>
      <c r="T1892" s="38"/>
      <c r="U1892" s="38"/>
      <c r="V1892" s="38"/>
      <c r="W1892" s="38"/>
      <c r="X1892" s="38"/>
      <c r="Y1892" s="38"/>
      <c r="Z1892" s="38"/>
      <c r="AA1892" s="38"/>
      <c r="AB1892" s="38"/>
      <c r="AC1892" s="38"/>
      <c r="AD1892" s="38"/>
      <c r="AE1892" s="38"/>
      <c r="AF1892" s="38"/>
      <c r="AG1892" s="38"/>
      <c r="AH1892" s="38"/>
    </row>
    <row r="1893" spans="3:34" ht="20.100000000000001" customHeight="1">
      <c r="C1893" s="113"/>
      <c r="D1893" s="114"/>
      <c r="P1893" s="82"/>
      <c r="Q1893" s="82"/>
      <c r="R1893" s="38"/>
      <c r="S1893" s="38"/>
      <c r="T1893" s="38"/>
      <c r="U1893" s="38"/>
      <c r="V1893" s="38"/>
      <c r="W1893" s="38"/>
      <c r="X1893" s="38"/>
      <c r="Y1893" s="38"/>
      <c r="Z1893" s="38"/>
      <c r="AA1893" s="38"/>
      <c r="AB1893" s="38"/>
      <c r="AC1893" s="38"/>
      <c r="AD1893" s="38"/>
      <c r="AE1893" s="38"/>
      <c r="AF1893" s="38"/>
      <c r="AG1893" s="38"/>
      <c r="AH1893" s="38"/>
    </row>
    <row r="1894" spans="3:34" ht="20.100000000000001" customHeight="1">
      <c r="C1894" s="113"/>
      <c r="D1894" s="114"/>
      <c r="P1894" s="82"/>
      <c r="Q1894" s="82"/>
      <c r="R1894" s="38"/>
      <c r="S1894" s="38"/>
      <c r="T1894" s="38"/>
      <c r="U1894" s="38"/>
      <c r="V1894" s="38"/>
      <c r="W1894" s="38"/>
      <c r="X1894" s="38"/>
      <c r="Y1894" s="38"/>
      <c r="Z1894" s="38"/>
      <c r="AA1894" s="38"/>
      <c r="AB1894" s="38"/>
      <c r="AC1894" s="38"/>
      <c r="AD1894" s="38"/>
      <c r="AE1894" s="38"/>
      <c r="AF1894" s="38"/>
      <c r="AG1894" s="38"/>
      <c r="AH1894" s="38"/>
    </row>
    <row r="1895" spans="3:34" ht="20.100000000000001" customHeight="1">
      <c r="C1895" s="113"/>
      <c r="D1895" s="114"/>
      <c r="P1895" s="82"/>
      <c r="Q1895" s="82"/>
      <c r="R1895" s="38"/>
      <c r="S1895" s="38"/>
      <c r="T1895" s="38"/>
      <c r="U1895" s="38"/>
      <c r="V1895" s="38"/>
      <c r="W1895" s="38"/>
      <c r="X1895" s="38"/>
      <c r="Y1895" s="38"/>
      <c r="Z1895" s="38"/>
      <c r="AA1895" s="38"/>
      <c r="AB1895" s="38"/>
      <c r="AC1895" s="38"/>
      <c r="AD1895" s="38"/>
      <c r="AE1895" s="38"/>
      <c r="AF1895" s="38"/>
      <c r="AG1895" s="38"/>
      <c r="AH1895" s="38"/>
    </row>
    <row r="1896" spans="3:34" ht="20.100000000000001" customHeight="1">
      <c r="C1896" s="113"/>
      <c r="D1896" s="114"/>
      <c r="P1896" s="82"/>
      <c r="Q1896" s="82"/>
      <c r="R1896" s="38"/>
      <c r="S1896" s="38"/>
      <c r="T1896" s="38"/>
      <c r="U1896" s="38"/>
      <c r="V1896" s="38"/>
      <c r="W1896" s="38"/>
      <c r="X1896" s="38"/>
      <c r="Y1896" s="38"/>
      <c r="Z1896" s="38"/>
      <c r="AA1896" s="38"/>
      <c r="AB1896" s="38"/>
      <c r="AC1896" s="38"/>
      <c r="AD1896" s="38"/>
      <c r="AE1896" s="38"/>
      <c r="AF1896" s="38"/>
      <c r="AG1896" s="38"/>
      <c r="AH1896" s="38"/>
    </row>
    <row r="1897" spans="3:34" ht="20.100000000000001" customHeight="1">
      <c r="C1897" s="113"/>
      <c r="D1897" s="114"/>
      <c r="P1897" s="82"/>
      <c r="Q1897" s="82"/>
      <c r="R1897" s="38"/>
      <c r="S1897" s="38"/>
      <c r="T1897" s="38"/>
      <c r="U1897" s="38"/>
      <c r="V1897" s="38"/>
      <c r="W1897" s="38"/>
      <c r="X1897" s="38"/>
      <c r="Y1897" s="38"/>
      <c r="Z1897" s="38"/>
      <c r="AA1897" s="38"/>
      <c r="AB1897" s="38"/>
      <c r="AC1897" s="38"/>
      <c r="AD1897" s="38"/>
      <c r="AE1897" s="38"/>
      <c r="AF1897" s="38"/>
      <c r="AG1897" s="38"/>
      <c r="AH1897" s="38"/>
    </row>
    <row r="1898" spans="3:34" ht="20.100000000000001" customHeight="1">
      <c r="C1898" s="113"/>
      <c r="D1898" s="114"/>
      <c r="P1898" s="82"/>
      <c r="Q1898" s="82"/>
      <c r="R1898" s="38"/>
      <c r="S1898" s="38"/>
      <c r="T1898" s="38"/>
      <c r="U1898" s="38"/>
      <c r="V1898" s="38"/>
      <c r="W1898" s="38"/>
      <c r="X1898" s="38"/>
      <c r="Y1898" s="38"/>
      <c r="Z1898" s="38"/>
      <c r="AA1898" s="38"/>
      <c r="AB1898" s="38"/>
      <c r="AC1898" s="38"/>
      <c r="AD1898" s="38"/>
      <c r="AE1898" s="38"/>
      <c r="AF1898" s="38"/>
      <c r="AG1898" s="38"/>
      <c r="AH1898" s="38"/>
    </row>
    <row r="1899" spans="3:34" ht="20.100000000000001" customHeight="1">
      <c r="C1899" s="113"/>
      <c r="D1899" s="114"/>
      <c r="P1899" s="82"/>
      <c r="Q1899" s="82"/>
      <c r="R1899" s="38"/>
      <c r="S1899" s="38"/>
      <c r="T1899" s="38"/>
      <c r="U1899" s="38"/>
      <c r="V1899" s="38"/>
      <c r="W1899" s="38"/>
      <c r="X1899" s="38"/>
      <c r="Y1899" s="38"/>
      <c r="Z1899" s="38"/>
      <c r="AA1899" s="38"/>
      <c r="AB1899" s="38"/>
      <c r="AC1899" s="38"/>
      <c r="AD1899" s="38"/>
      <c r="AE1899" s="38"/>
      <c r="AF1899" s="38"/>
      <c r="AG1899" s="38"/>
      <c r="AH1899" s="38"/>
    </row>
    <row r="1900" spans="3:34" ht="20.100000000000001" customHeight="1">
      <c r="C1900" s="113"/>
      <c r="D1900" s="114"/>
      <c r="P1900" s="82"/>
      <c r="Q1900" s="82"/>
      <c r="R1900" s="38"/>
      <c r="S1900" s="38"/>
      <c r="T1900" s="38"/>
      <c r="U1900" s="38"/>
      <c r="V1900" s="38"/>
      <c r="W1900" s="38"/>
      <c r="X1900" s="38"/>
      <c r="Y1900" s="38"/>
      <c r="Z1900" s="38"/>
      <c r="AA1900" s="38"/>
      <c r="AB1900" s="38"/>
      <c r="AC1900" s="38"/>
      <c r="AD1900" s="38"/>
      <c r="AE1900" s="38"/>
      <c r="AF1900" s="38"/>
      <c r="AG1900" s="38"/>
      <c r="AH1900" s="38"/>
    </row>
    <row r="1901" spans="3:34" ht="20.100000000000001" customHeight="1">
      <c r="C1901" s="113"/>
      <c r="D1901" s="114"/>
      <c r="P1901" s="82"/>
      <c r="Q1901" s="82"/>
      <c r="R1901" s="38"/>
      <c r="S1901" s="38"/>
      <c r="T1901" s="38"/>
      <c r="U1901" s="38"/>
      <c r="V1901" s="38"/>
      <c r="W1901" s="38"/>
      <c r="X1901" s="38"/>
      <c r="Y1901" s="38"/>
      <c r="Z1901" s="38"/>
      <c r="AA1901" s="38"/>
      <c r="AB1901" s="38"/>
      <c r="AC1901" s="38"/>
      <c r="AD1901" s="38"/>
      <c r="AE1901" s="38"/>
      <c r="AF1901" s="38"/>
      <c r="AG1901" s="38"/>
      <c r="AH1901" s="38"/>
    </row>
    <row r="1902" spans="3:34" ht="20.100000000000001" customHeight="1">
      <c r="C1902" s="113"/>
      <c r="D1902" s="114"/>
      <c r="P1902" s="82"/>
      <c r="Q1902" s="82"/>
      <c r="R1902" s="38"/>
      <c r="S1902" s="38"/>
      <c r="T1902" s="38"/>
      <c r="U1902" s="38"/>
      <c r="V1902" s="38"/>
      <c r="W1902" s="38"/>
      <c r="X1902" s="38"/>
      <c r="Y1902" s="38"/>
      <c r="Z1902" s="38"/>
      <c r="AA1902" s="38"/>
      <c r="AB1902" s="38"/>
      <c r="AC1902" s="38"/>
      <c r="AD1902" s="38"/>
      <c r="AE1902" s="38"/>
      <c r="AF1902" s="38"/>
      <c r="AG1902" s="38"/>
      <c r="AH1902" s="38"/>
    </row>
    <row r="1903" spans="3:34" ht="20.100000000000001" customHeight="1">
      <c r="C1903" s="113"/>
      <c r="D1903" s="114"/>
      <c r="P1903" s="82"/>
      <c r="Q1903" s="82"/>
      <c r="R1903" s="38"/>
      <c r="S1903" s="38"/>
      <c r="T1903" s="38"/>
      <c r="U1903" s="38"/>
      <c r="V1903" s="38"/>
      <c r="W1903" s="38"/>
      <c r="X1903" s="38"/>
      <c r="Y1903" s="38"/>
      <c r="Z1903" s="38"/>
      <c r="AA1903" s="38"/>
      <c r="AB1903" s="38"/>
      <c r="AC1903" s="38"/>
      <c r="AD1903" s="38"/>
      <c r="AE1903" s="38"/>
      <c r="AF1903" s="38"/>
      <c r="AG1903" s="38"/>
      <c r="AH1903" s="38"/>
    </row>
    <row r="1904" spans="3:34" ht="20.100000000000001" customHeight="1">
      <c r="C1904" s="113"/>
      <c r="D1904" s="114"/>
      <c r="P1904" s="82"/>
      <c r="Q1904" s="82"/>
      <c r="R1904" s="38"/>
      <c r="S1904" s="38"/>
      <c r="T1904" s="38"/>
      <c r="U1904" s="38"/>
      <c r="V1904" s="38"/>
      <c r="W1904" s="38"/>
      <c r="X1904" s="38"/>
      <c r="Y1904" s="38"/>
      <c r="Z1904" s="38"/>
      <c r="AA1904" s="38"/>
      <c r="AB1904" s="38"/>
      <c r="AC1904" s="38"/>
      <c r="AD1904" s="38"/>
      <c r="AE1904" s="38"/>
      <c r="AF1904" s="38"/>
      <c r="AG1904" s="38"/>
      <c r="AH1904" s="38"/>
    </row>
    <row r="1905" spans="3:34" ht="20.100000000000001" customHeight="1">
      <c r="C1905" s="113"/>
      <c r="D1905" s="114"/>
      <c r="P1905" s="82"/>
      <c r="Q1905" s="82"/>
      <c r="R1905" s="38"/>
      <c r="S1905" s="38"/>
      <c r="T1905" s="38"/>
      <c r="U1905" s="38"/>
      <c r="V1905" s="38"/>
      <c r="W1905" s="38"/>
      <c r="X1905" s="38"/>
      <c r="Y1905" s="38"/>
      <c r="Z1905" s="38"/>
      <c r="AA1905" s="38"/>
      <c r="AB1905" s="38"/>
      <c r="AC1905" s="38"/>
      <c r="AD1905" s="38"/>
      <c r="AE1905" s="38"/>
      <c r="AF1905" s="38"/>
      <c r="AG1905" s="38"/>
      <c r="AH1905" s="38"/>
    </row>
    <row r="1906" spans="3:34" ht="20.100000000000001" customHeight="1">
      <c r="C1906" s="113"/>
      <c r="D1906" s="114"/>
      <c r="P1906" s="82"/>
      <c r="Q1906" s="82"/>
      <c r="R1906" s="38"/>
      <c r="S1906" s="38"/>
      <c r="T1906" s="38"/>
      <c r="U1906" s="38"/>
      <c r="V1906" s="38"/>
      <c r="W1906" s="38"/>
      <c r="X1906" s="38"/>
      <c r="Y1906" s="38"/>
      <c r="Z1906" s="38"/>
      <c r="AA1906" s="38"/>
      <c r="AB1906" s="38"/>
      <c r="AC1906" s="38"/>
      <c r="AD1906" s="38"/>
      <c r="AE1906" s="38"/>
      <c r="AF1906" s="38"/>
      <c r="AG1906" s="38"/>
      <c r="AH1906" s="38"/>
    </row>
    <row r="1907" spans="3:34" ht="20.100000000000001" customHeight="1">
      <c r="C1907" s="113"/>
      <c r="D1907" s="114"/>
      <c r="P1907" s="82"/>
      <c r="Q1907" s="82"/>
      <c r="R1907" s="38"/>
      <c r="S1907" s="38"/>
      <c r="T1907" s="38"/>
      <c r="U1907" s="38"/>
      <c r="V1907" s="38"/>
      <c r="W1907" s="38"/>
      <c r="X1907" s="38"/>
      <c r="Y1907" s="38"/>
      <c r="Z1907" s="38"/>
      <c r="AA1907" s="38"/>
      <c r="AB1907" s="38"/>
      <c r="AC1907" s="38"/>
      <c r="AD1907" s="38"/>
      <c r="AE1907" s="38"/>
      <c r="AF1907" s="38"/>
      <c r="AG1907" s="38"/>
      <c r="AH1907" s="38"/>
    </row>
    <row r="1908" spans="3:34" ht="20.100000000000001" customHeight="1">
      <c r="C1908" s="113"/>
      <c r="D1908" s="114"/>
      <c r="P1908" s="82"/>
      <c r="Q1908" s="82"/>
      <c r="R1908" s="38"/>
      <c r="S1908" s="38"/>
      <c r="T1908" s="38"/>
      <c r="U1908" s="38"/>
      <c r="V1908" s="38"/>
      <c r="W1908" s="38"/>
      <c r="X1908" s="38"/>
      <c r="Y1908" s="38"/>
      <c r="Z1908" s="38"/>
      <c r="AA1908" s="38"/>
      <c r="AB1908" s="38"/>
      <c r="AC1908" s="38"/>
      <c r="AD1908" s="38"/>
      <c r="AE1908" s="38"/>
      <c r="AF1908" s="38"/>
      <c r="AG1908" s="38"/>
      <c r="AH1908" s="38"/>
    </row>
    <row r="1909" spans="3:34" ht="20.100000000000001" customHeight="1">
      <c r="C1909" s="113"/>
      <c r="D1909" s="114"/>
      <c r="P1909" s="82"/>
      <c r="Q1909" s="82"/>
      <c r="R1909" s="38"/>
      <c r="S1909" s="38"/>
      <c r="T1909" s="38"/>
      <c r="U1909" s="38"/>
      <c r="V1909" s="38"/>
      <c r="W1909" s="38"/>
      <c r="X1909" s="38"/>
      <c r="Y1909" s="38"/>
      <c r="Z1909" s="38"/>
      <c r="AA1909" s="38"/>
      <c r="AB1909" s="38"/>
      <c r="AC1909" s="38"/>
      <c r="AD1909" s="38"/>
      <c r="AE1909" s="38"/>
      <c r="AF1909" s="38"/>
      <c r="AG1909" s="38"/>
      <c r="AH1909" s="38"/>
    </row>
    <row r="1910" spans="3:34" ht="20.100000000000001" customHeight="1">
      <c r="C1910" s="113"/>
      <c r="D1910" s="114"/>
      <c r="P1910" s="82"/>
      <c r="Q1910" s="82"/>
      <c r="R1910" s="38"/>
      <c r="S1910" s="38"/>
      <c r="T1910" s="38"/>
      <c r="U1910" s="38"/>
      <c r="V1910" s="38"/>
      <c r="W1910" s="38"/>
      <c r="X1910" s="38"/>
      <c r="Y1910" s="38"/>
      <c r="Z1910" s="38"/>
      <c r="AA1910" s="38"/>
      <c r="AB1910" s="38"/>
      <c r="AC1910" s="38"/>
      <c r="AD1910" s="38"/>
      <c r="AE1910" s="38"/>
      <c r="AF1910" s="38"/>
      <c r="AG1910" s="38"/>
      <c r="AH1910" s="38"/>
    </row>
    <row r="1911" spans="3:34" ht="20.100000000000001" customHeight="1">
      <c r="C1911" s="113"/>
      <c r="D1911" s="114"/>
      <c r="P1911" s="82"/>
      <c r="Q1911" s="82"/>
      <c r="R1911" s="38"/>
      <c r="S1911" s="38"/>
      <c r="T1911" s="38"/>
      <c r="U1911" s="38"/>
      <c r="V1911" s="38"/>
      <c r="W1911" s="38"/>
      <c r="X1911" s="38"/>
      <c r="Y1911" s="38"/>
      <c r="Z1911" s="38"/>
      <c r="AA1911" s="38"/>
      <c r="AB1911" s="38"/>
      <c r="AC1911" s="38"/>
      <c r="AD1911" s="38"/>
      <c r="AE1911" s="38"/>
      <c r="AF1911" s="38"/>
      <c r="AG1911" s="38"/>
      <c r="AH1911" s="38"/>
    </row>
    <row r="1912" spans="3:34" ht="20.100000000000001" customHeight="1">
      <c r="C1912" s="113"/>
      <c r="D1912" s="114"/>
      <c r="P1912" s="82"/>
      <c r="Q1912" s="82"/>
      <c r="R1912" s="38"/>
      <c r="S1912" s="38"/>
      <c r="T1912" s="38"/>
      <c r="U1912" s="38"/>
      <c r="V1912" s="38"/>
      <c r="W1912" s="38"/>
      <c r="X1912" s="38"/>
      <c r="Y1912" s="38"/>
      <c r="Z1912" s="38"/>
      <c r="AA1912" s="38"/>
      <c r="AB1912" s="38"/>
      <c r="AC1912" s="38"/>
      <c r="AD1912" s="38"/>
      <c r="AE1912" s="38"/>
      <c r="AF1912" s="38"/>
      <c r="AG1912" s="38"/>
      <c r="AH1912" s="38"/>
    </row>
    <row r="1913" spans="3:34" ht="20.100000000000001" customHeight="1">
      <c r="C1913" s="113"/>
      <c r="D1913" s="114"/>
      <c r="P1913" s="82"/>
      <c r="Q1913" s="82"/>
      <c r="R1913" s="38"/>
      <c r="S1913" s="38"/>
      <c r="T1913" s="38"/>
      <c r="U1913" s="38"/>
      <c r="V1913" s="38"/>
      <c r="W1913" s="38"/>
      <c r="X1913" s="38"/>
      <c r="Y1913" s="38"/>
      <c r="Z1913" s="38"/>
      <c r="AA1913" s="38"/>
      <c r="AB1913" s="38"/>
      <c r="AC1913" s="38"/>
      <c r="AD1913" s="38"/>
      <c r="AE1913" s="38"/>
      <c r="AF1913" s="38"/>
      <c r="AG1913" s="38"/>
      <c r="AH1913" s="38"/>
    </row>
    <row r="1914" spans="3:34" ht="20.100000000000001" customHeight="1">
      <c r="C1914" s="113"/>
      <c r="D1914" s="114"/>
      <c r="P1914" s="82"/>
      <c r="Q1914" s="82"/>
      <c r="R1914" s="38"/>
      <c r="S1914" s="38"/>
      <c r="T1914" s="38"/>
      <c r="U1914" s="38"/>
      <c r="V1914" s="38"/>
      <c r="W1914" s="38"/>
      <c r="X1914" s="38"/>
      <c r="Y1914" s="38"/>
      <c r="Z1914" s="38"/>
      <c r="AA1914" s="38"/>
      <c r="AB1914" s="38"/>
      <c r="AC1914" s="38"/>
      <c r="AD1914" s="38"/>
      <c r="AE1914" s="38"/>
      <c r="AF1914" s="38"/>
      <c r="AG1914" s="38"/>
      <c r="AH1914" s="38"/>
    </row>
    <row r="1915" spans="3:34" ht="20.100000000000001" customHeight="1">
      <c r="C1915" s="113"/>
      <c r="D1915" s="114"/>
      <c r="P1915" s="82"/>
      <c r="Q1915" s="82"/>
      <c r="R1915" s="38"/>
      <c r="S1915" s="38"/>
      <c r="T1915" s="38"/>
      <c r="U1915" s="38"/>
      <c r="V1915" s="38"/>
      <c r="W1915" s="38"/>
      <c r="X1915" s="38"/>
      <c r="Y1915" s="38"/>
      <c r="Z1915" s="38"/>
      <c r="AA1915" s="38"/>
      <c r="AB1915" s="38"/>
      <c r="AC1915" s="38"/>
      <c r="AD1915" s="38"/>
      <c r="AE1915" s="38"/>
      <c r="AF1915" s="38"/>
      <c r="AG1915" s="38"/>
      <c r="AH1915" s="38"/>
    </row>
    <row r="1916" spans="3:34" ht="20.100000000000001" customHeight="1">
      <c r="C1916" s="113"/>
      <c r="D1916" s="114"/>
      <c r="P1916" s="82"/>
      <c r="Q1916" s="82"/>
      <c r="R1916" s="38"/>
      <c r="S1916" s="38"/>
      <c r="T1916" s="38"/>
      <c r="U1916" s="38"/>
      <c r="V1916" s="38"/>
      <c r="W1916" s="38"/>
      <c r="X1916" s="38"/>
      <c r="Y1916" s="38"/>
      <c r="Z1916" s="38"/>
      <c r="AA1916" s="38"/>
      <c r="AB1916" s="38"/>
      <c r="AC1916" s="38"/>
      <c r="AD1916" s="38"/>
      <c r="AE1916" s="38"/>
      <c r="AF1916" s="38"/>
      <c r="AG1916" s="38"/>
      <c r="AH1916" s="38"/>
    </row>
    <row r="1917" spans="3:34" ht="20.100000000000001" customHeight="1">
      <c r="C1917" s="113"/>
      <c r="D1917" s="114"/>
      <c r="P1917" s="82"/>
      <c r="Q1917" s="82"/>
      <c r="R1917" s="38"/>
      <c r="S1917" s="38"/>
      <c r="T1917" s="38"/>
      <c r="U1917" s="38"/>
      <c r="V1917" s="38"/>
      <c r="W1917" s="38"/>
      <c r="X1917" s="38"/>
      <c r="Y1917" s="38"/>
      <c r="Z1917" s="38"/>
      <c r="AA1917" s="38"/>
      <c r="AB1917" s="38"/>
      <c r="AC1917" s="38"/>
      <c r="AD1917" s="38"/>
      <c r="AE1917" s="38"/>
      <c r="AF1917" s="38"/>
      <c r="AG1917" s="38"/>
      <c r="AH1917" s="38"/>
    </row>
    <row r="1918" spans="3:34" ht="20.100000000000001" customHeight="1">
      <c r="C1918" s="113"/>
      <c r="D1918" s="114"/>
      <c r="P1918" s="82"/>
      <c r="Q1918" s="82"/>
      <c r="R1918" s="38"/>
      <c r="S1918" s="38"/>
      <c r="T1918" s="38"/>
      <c r="U1918" s="38"/>
      <c r="V1918" s="38"/>
      <c r="W1918" s="38"/>
      <c r="X1918" s="38"/>
      <c r="Y1918" s="38"/>
      <c r="Z1918" s="38"/>
      <c r="AA1918" s="38"/>
      <c r="AB1918" s="38"/>
      <c r="AC1918" s="38"/>
      <c r="AD1918" s="38"/>
      <c r="AE1918" s="38"/>
      <c r="AF1918" s="38"/>
      <c r="AG1918" s="38"/>
      <c r="AH1918" s="38"/>
    </row>
    <row r="1919" spans="3:34" ht="20.100000000000001" customHeight="1">
      <c r="C1919" s="113"/>
      <c r="D1919" s="114"/>
      <c r="P1919" s="82"/>
      <c r="Q1919" s="82"/>
      <c r="R1919" s="38"/>
      <c r="S1919" s="38"/>
      <c r="T1919" s="38"/>
      <c r="U1919" s="38"/>
      <c r="V1919" s="38"/>
      <c r="W1919" s="38"/>
      <c r="X1919" s="38"/>
      <c r="Y1919" s="38"/>
      <c r="Z1919" s="38"/>
      <c r="AA1919" s="38"/>
      <c r="AB1919" s="38"/>
      <c r="AC1919" s="38"/>
      <c r="AD1919" s="38"/>
      <c r="AE1919" s="38"/>
      <c r="AF1919" s="38"/>
      <c r="AG1919" s="38"/>
      <c r="AH1919" s="38"/>
    </row>
    <row r="1920" spans="3:34" ht="20.100000000000001" customHeight="1">
      <c r="C1920" s="113"/>
      <c r="D1920" s="114"/>
      <c r="P1920" s="82"/>
      <c r="Q1920" s="82"/>
      <c r="R1920" s="38"/>
      <c r="S1920" s="38"/>
      <c r="T1920" s="38"/>
      <c r="U1920" s="38"/>
      <c r="V1920" s="38"/>
      <c r="W1920" s="38"/>
      <c r="X1920" s="38"/>
      <c r="Y1920" s="38"/>
      <c r="Z1920" s="38"/>
      <c r="AA1920" s="38"/>
      <c r="AB1920" s="38"/>
      <c r="AC1920" s="38"/>
      <c r="AD1920" s="38"/>
      <c r="AE1920" s="38"/>
      <c r="AF1920" s="38"/>
      <c r="AG1920" s="38"/>
      <c r="AH1920" s="38"/>
    </row>
    <row r="1921" spans="3:34" ht="20.100000000000001" customHeight="1">
      <c r="C1921" s="113"/>
      <c r="D1921" s="114"/>
      <c r="P1921" s="82"/>
      <c r="Q1921" s="82"/>
      <c r="R1921" s="38"/>
      <c r="S1921" s="38"/>
      <c r="T1921" s="38"/>
      <c r="U1921" s="38"/>
      <c r="V1921" s="38"/>
      <c r="W1921" s="38"/>
      <c r="X1921" s="38"/>
      <c r="Y1921" s="38"/>
      <c r="Z1921" s="38"/>
      <c r="AA1921" s="38"/>
      <c r="AB1921" s="38"/>
      <c r="AC1921" s="38"/>
      <c r="AD1921" s="38"/>
      <c r="AE1921" s="38"/>
      <c r="AF1921" s="38"/>
      <c r="AG1921" s="38"/>
      <c r="AH1921" s="38"/>
    </row>
    <row r="1922" spans="3:34" ht="20.100000000000001" customHeight="1">
      <c r="C1922" s="113"/>
      <c r="D1922" s="114"/>
      <c r="P1922" s="82"/>
      <c r="Q1922" s="82"/>
      <c r="R1922" s="38"/>
      <c r="S1922" s="38"/>
      <c r="T1922" s="38"/>
      <c r="U1922" s="38"/>
      <c r="V1922" s="38"/>
      <c r="W1922" s="38"/>
      <c r="X1922" s="38"/>
      <c r="Y1922" s="38"/>
      <c r="Z1922" s="38"/>
      <c r="AA1922" s="38"/>
      <c r="AB1922" s="38"/>
      <c r="AC1922" s="38"/>
      <c r="AD1922" s="38"/>
      <c r="AE1922" s="38"/>
      <c r="AF1922" s="38"/>
      <c r="AG1922" s="38"/>
      <c r="AH1922" s="38"/>
    </row>
    <row r="1923" spans="3:34" ht="20.100000000000001" customHeight="1">
      <c r="C1923" s="113"/>
      <c r="D1923" s="114"/>
      <c r="P1923" s="82"/>
      <c r="Q1923" s="82"/>
      <c r="R1923" s="38"/>
      <c r="S1923" s="38"/>
      <c r="T1923" s="38"/>
      <c r="U1923" s="38"/>
      <c r="V1923" s="38"/>
      <c r="W1923" s="38"/>
      <c r="X1923" s="38"/>
      <c r="Y1923" s="38"/>
      <c r="Z1923" s="38"/>
      <c r="AA1923" s="38"/>
      <c r="AB1923" s="38"/>
      <c r="AC1923" s="38"/>
      <c r="AD1923" s="38"/>
      <c r="AE1923" s="38"/>
      <c r="AF1923" s="38"/>
      <c r="AG1923" s="38"/>
      <c r="AH1923" s="38"/>
    </row>
    <row r="1924" spans="3:34" ht="20.100000000000001" customHeight="1">
      <c r="C1924" s="113"/>
      <c r="D1924" s="114"/>
      <c r="P1924" s="82"/>
      <c r="Q1924" s="82"/>
      <c r="R1924" s="38"/>
      <c r="S1924" s="38"/>
      <c r="T1924" s="38"/>
      <c r="U1924" s="38"/>
      <c r="V1924" s="38"/>
      <c r="W1924" s="38"/>
      <c r="X1924" s="38"/>
      <c r="Y1924" s="38"/>
      <c r="Z1924" s="38"/>
      <c r="AA1924" s="38"/>
      <c r="AB1924" s="38"/>
      <c r="AC1924" s="38"/>
      <c r="AD1924" s="38"/>
      <c r="AE1924" s="38"/>
      <c r="AF1924" s="38"/>
      <c r="AG1924" s="38"/>
      <c r="AH1924" s="38"/>
    </row>
    <row r="1925" spans="3:34" ht="20.100000000000001" customHeight="1">
      <c r="C1925" s="113"/>
      <c r="D1925" s="114"/>
      <c r="P1925" s="82"/>
      <c r="Q1925" s="82"/>
      <c r="R1925" s="38"/>
      <c r="S1925" s="38"/>
      <c r="T1925" s="38"/>
      <c r="U1925" s="38"/>
      <c r="V1925" s="38"/>
      <c r="W1925" s="38"/>
      <c r="X1925" s="38"/>
      <c r="Y1925" s="38"/>
      <c r="Z1925" s="38"/>
      <c r="AA1925" s="38"/>
      <c r="AB1925" s="38"/>
      <c r="AC1925" s="38"/>
      <c r="AD1925" s="38"/>
      <c r="AE1925" s="38"/>
      <c r="AF1925" s="38"/>
      <c r="AG1925" s="38"/>
      <c r="AH1925" s="38"/>
    </row>
    <row r="1926" spans="3:34" ht="20.100000000000001" customHeight="1">
      <c r="C1926" s="113"/>
      <c r="D1926" s="114"/>
      <c r="P1926" s="82"/>
      <c r="Q1926" s="82"/>
      <c r="R1926" s="38"/>
      <c r="S1926" s="38"/>
      <c r="T1926" s="38"/>
      <c r="U1926" s="38"/>
      <c r="V1926" s="38"/>
      <c r="W1926" s="38"/>
      <c r="X1926" s="38"/>
      <c r="Y1926" s="38"/>
      <c r="Z1926" s="38"/>
      <c r="AA1926" s="38"/>
      <c r="AB1926" s="38"/>
      <c r="AC1926" s="38"/>
      <c r="AD1926" s="38"/>
      <c r="AE1926" s="38"/>
      <c r="AF1926" s="38"/>
      <c r="AG1926" s="38"/>
      <c r="AH1926" s="38"/>
    </row>
    <row r="1927" spans="3:34" ht="20.100000000000001" customHeight="1">
      <c r="C1927" s="113"/>
      <c r="D1927" s="114"/>
      <c r="P1927" s="82"/>
      <c r="Q1927" s="82"/>
      <c r="R1927" s="38"/>
      <c r="S1927" s="38"/>
      <c r="T1927" s="38"/>
      <c r="U1927" s="38"/>
      <c r="V1927" s="38"/>
      <c r="W1927" s="38"/>
      <c r="X1927" s="38"/>
      <c r="Y1927" s="38"/>
      <c r="Z1927" s="38"/>
      <c r="AA1927" s="38"/>
      <c r="AB1927" s="38"/>
      <c r="AC1927" s="38"/>
      <c r="AD1927" s="38"/>
      <c r="AE1927" s="38"/>
      <c r="AF1927" s="38"/>
      <c r="AG1927" s="38"/>
      <c r="AH1927" s="38"/>
    </row>
    <row r="1928" spans="3:34" ht="20.100000000000001" customHeight="1">
      <c r="C1928" s="113"/>
      <c r="D1928" s="114"/>
      <c r="P1928" s="82"/>
      <c r="Q1928" s="82"/>
      <c r="R1928" s="38"/>
      <c r="S1928" s="38"/>
      <c r="T1928" s="38"/>
      <c r="U1928" s="38"/>
      <c r="V1928" s="38"/>
      <c r="W1928" s="38"/>
      <c r="X1928" s="38"/>
      <c r="Y1928" s="38"/>
      <c r="Z1928" s="38"/>
      <c r="AA1928" s="38"/>
      <c r="AB1928" s="38"/>
      <c r="AC1928" s="38"/>
      <c r="AD1928" s="38"/>
      <c r="AE1928" s="38"/>
      <c r="AF1928" s="38"/>
      <c r="AG1928" s="38"/>
      <c r="AH1928" s="38"/>
    </row>
    <row r="1929" spans="3:34" ht="20.100000000000001" customHeight="1">
      <c r="C1929" s="113"/>
      <c r="D1929" s="114"/>
      <c r="P1929" s="82"/>
      <c r="Q1929" s="82"/>
      <c r="R1929" s="38"/>
      <c r="S1929" s="38"/>
      <c r="T1929" s="38"/>
      <c r="U1929" s="38"/>
      <c r="V1929" s="38"/>
      <c r="W1929" s="38"/>
      <c r="X1929" s="38"/>
      <c r="Y1929" s="38"/>
      <c r="Z1929" s="38"/>
      <c r="AA1929" s="38"/>
      <c r="AB1929" s="38"/>
      <c r="AC1929" s="38"/>
      <c r="AD1929" s="38"/>
      <c r="AE1929" s="38"/>
      <c r="AF1929" s="38"/>
      <c r="AG1929" s="38"/>
      <c r="AH1929" s="38"/>
    </row>
    <row r="1930" spans="3:34" ht="20.100000000000001" customHeight="1">
      <c r="C1930" s="113"/>
      <c r="D1930" s="114"/>
      <c r="P1930" s="82"/>
      <c r="Q1930" s="82"/>
      <c r="R1930" s="38"/>
      <c r="S1930" s="38"/>
      <c r="T1930" s="38"/>
      <c r="U1930" s="38"/>
      <c r="V1930" s="38"/>
      <c r="W1930" s="38"/>
      <c r="X1930" s="38"/>
      <c r="Y1930" s="38"/>
      <c r="Z1930" s="38"/>
      <c r="AA1930" s="38"/>
      <c r="AB1930" s="38"/>
      <c r="AC1930" s="38"/>
      <c r="AD1930" s="38"/>
      <c r="AE1930" s="38"/>
      <c r="AF1930" s="38"/>
      <c r="AG1930" s="38"/>
      <c r="AH1930" s="38"/>
    </row>
    <row r="1931" spans="3:34" ht="20.100000000000001" customHeight="1">
      <c r="C1931" s="113"/>
      <c r="D1931" s="114"/>
      <c r="P1931" s="82"/>
      <c r="Q1931" s="82"/>
      <c r="R1931" s="38"/>
      <c r="S1931" s="38"/>
      <c r="T1931" s="38"/>
      <c r="U1931" s="38"/>
      <c r="V1931" s="38"/>
      <c r="W1931" s="38"/>
      <c r="X1931" s="38"/>
      <c r="Y1931" s="38"/>
      <c r="Z1931" s="38"/>
      <c r="AA1931" s="38"/>
      <c r="AB1931" s="38"/>
      <c r="AC1931" s="38"/>
      <c r="AD1931" s="38"/>
      <c r="AE1931" s="38"/>
      <c r="AF1931" s="38"/>
      <c r="AG1931" s="38"/>
      <c r="AH1931" s="38"/>
    </row>
    <row r="1932" spans="3:34" ht="20.100000000000001" customHeight="1">
      <c r="C1932" s="113"/>
      <c r="D1932" s="114"/>
      <c r="P1932" s="82"/>
      <c r="Q1932" s="82"/>
      <c r="R1932" s="38"/>
      <c r="S1932" s="38"/>
      <c r="T1932" s="38"/>
      <c r="U1932" s="38"/>
      <c r="V1932" s="38"/>
      <c r="W1932" s="38"/>
      <c r="X1932" s="38"/>
      <c r="Y1932" s="38"/>
      <c r="Z1932" s="38"/>
      <c r="AA1932" s="38"/>
      <c r="AB1932" s="38"/>
      <c r="AC1932" s="38"/>
      <c r="AD1932" s="38"/>
      <c r="AE1932" s="38"/>
      <c r="AF1932" s="38"/>
      <c r="AG1932" s="38"/>
      <c r="AH1932" s="38"/>
    </row>
    <row r="1933" spans="3:34" ht="20.100000000000001" customHeight="1">
      <c r="C1933" s="113"/>
      <c r="D1933" s="114"/>
      <c r="P1933" s="82"/>
      <c r="Q1933" s="82"/>
      <c r="R1933" s="38"/>
      <c r="S1933" s="38"/>
      <c r="T1933" s="38"/>
      <c r="U1933" s="38"/>
      <c r="V1933" s="38"/>
      <c r="W1933" s="38"/>
      <c r="X1933" s="38"/>
      <c r="Y1933" s="38"/>
      <c r="Z1933" s="38"/>
      <c r="AA1933" s="38"/>
      <c r="AB1933" s="38"/>
      <c r="AC1933" s="38"/>
      <c r="AD1933" s="38"/>
      <c r="AE1933" s="38"/>
      <c r="AF1933" s="38"/>
      <c r="AG1933" s="38"/>
      <c r="AH1933" s="38"/>
    </row>
    <row r="1934" spans="3:34" ht="20.100000000000001" customHeight="1">
      <c r="C1934" s="113"/>
      <c r="D1934" s="114"/>
      <c r="P1934" s="82"/>
      <c r="Q1934" s="82"/>
      <c r="R1934" s="38"/>
      <c r="S1934" s="38"/>
      <c r="T1934" s="38"/>
      <c r="U1934" s="38"/>
      <c r="V1934" s="38"/>
      <c r="W1934" s="38"/>
      <c r="X1934" s="38"/>
      <c r="Y1934" s="38"/>
      <c r="Z1934" s="38"/>
      <c r="AA1934" s="38"/>
      <c r="AB1934" s="38"/>
      <c r="AC1934" s="38"/>
      <c r="AD1934" s="38"/>
      <c r="AE1934" s="38"/>
      <c r="AF1934" s="38"/>
      <c r="AG1934" s="38"/>
      <c r="AH1934" s="38"/>
    </row>
    <row r="1935" spans="3:34" ht="20.100000000000001" customHeight="1">
      <c r="C1935" s="113"/>
      <c r="D1935" s="114"/>
      <c r="P1935" s="82"/>
      <c r="Q1935" s="82"/>
      <c r="R1935" s="38"/>
      <c r="S1935" s="38"/>
      <c r="T1935" s="38"/>
      <c r="U1935" s="38"/>
      <c r="V1935" s="38"/>
      <c r="W1935" s="38"/>
      <c r="X1935" s="38"/>
      <c r="Y1935" s="38"/>
      <c r="Z1935" s="38"/>
      <c r="AA1935" s="38"/>
      <c r="AB1935" s="38"/>
      <c r="AC1935" s="38"/>
      <c r="AD1935" s="38"/>
      <c r="AE1935" s="38"/>
      <c r="AF1935" s="38"/>
      <c r="AG1935" s="38"/>
      <c r="AH1935" s="38"/>
    </row>
    <row r="1936" spans="3:34" ht="20.100000000000001" customHeight="1">
      <c r="C1936" s="113"/>
      <c r="D1936" s="114"/>
      <c r="P1936" s="82"/>
      <c r="Q1936" s="82"/>
      <c r="R1936" s="38"/>
      <c r="S1936" s="38"/>
      <c r="T1936" s="38"/>
      <c r="U1936" s="38"/>
      <c r="V1936" s="38"/>
      <c r="W1936" s="38"/>
      <c r="X1936" s="38"/>
      <c r="Y1936" s="38"/>
      <c r="Z1936" s="38"/>
      <c r="AA1936" s="38"/>
      <c r="AB1936" s="38"/>
      <c r="AC1936" s="38"/>
      <c r="AD1936" s="38"/>
      <c r="AE1936" s="38"/>
      <c r="AF1936" s="38"/>
      <c r="AG1936" s="38"/>
      <c r="AH1936" s="38"/>
    </row>
    <row r="1937" spans="3:34" ht="20.100000000000001" customHeight="1">
      <c r="C1937" s="113"/>
      <c r="D1937" s="114"/>
      <c r="P1937" s="82"/>
      <c r="Q1937" s="82"/>
      <c r="R1937" s="38"/>
      <c r="S1937" s="38"/>
      <c r="T1937" s="38"/>
      <c r="U1937" s="38"/>
      <c r="V1937" s="38"/>
      <c r="W1937" s="38"/>
      <c r="X1937" s="38"/>
      <c r="Y1937" s="38"/>
      <c r="Z1937" s="38"/>
      <c r="AA1937" s="38"/>
      <c r="AB1937" s="38"/>
      <c r="AC1937" s="38"/>
      <c r="AD1937" s="38"/>
      <c r="AE1937" s="38"/>
      <c r="AF1937" s="38"/>
      <c r="AG1937" s="38"/>
      <c r="AH1937" s="38"/>
    </row>
    <row r="1938" spans="3:34" ht="20.100000000000001" customHeight="1">
      <c r="C1938" s="113"/>
      <c r="D1938" s="114"/>
      <c r="P1938" s="82"/>
      <c r="Q1938" s="82"/>
      <c r="R1938" s="38"/>
      <c r="S1938" s="38"/>
      <c r="T1938" s="38"/>
      <c r="U1938" s="38"/>
      <c r="V1938" s="38"/>
      <c r="W1938" s="38"/>
      <c r="X1938" s="38"/>
      <c r="Y1938" s="38"/>
      <c r="Z1938" s="38"/>
      <c r="AA1938" s="38"/>
      <c r="AB1938" s="38"/>
      <c r="AC1938" s="38"/>
      <c r="AD1938" s="38"/>
      <c r="AE1938" s="38"/>
      <c r="AF1938" s="38"/>
      <c r="AG1938" s="38"/>
      <c r="AH1938" s="38"/>
    </row>
    <row r="1939" spans="3:34" ht="20.100000000000001" customHeight="1">
      <c r="C1939" s="113"/>
      <c r="D1939" s="114"/>
      <c r="P1939" s="82"/>
      <c r="Q1939" s="82"/>
      <c r="R1939" s="38"/>
      <c r="S1939" s="38"/>
      <c r="T1939" s="38"/>
      <c r="U1939" s="38"/>
      <c r="V1939" s="38"/>
      <c r="W1939" s="38"/>
      <c r="X1939" s="38"/>
      <c r="Y1939" s="38"/>
      <c r="Z1939" s="38"/>
      <c r="AA1939" s="38"/>
      <c r="AB1939" s="38"/>
      <c r="AC1939" s="38"/>
      <c r="AD1939" s="38"/>
      <c r="AE1939" s="38"/>
      <c r="AF1939" s="38"/>
      <c r="AG1939" s="38"/>
      <c r="AH1939" s="38"/>
    </row>
    <row r="1940" spans="3:34" ht="20.100000000000001" customHeight="1">
      <c r="C1940" s="113"/>
      <c r="D1940" s="114"/>
      <c r="P1940" s="82"/>
      <c r="Q1940" s="82"/>
      <c r="R1940" s="38"/>
      <c r="S1940" s="38"/>
      <c r="T1940" s="38"/>
      <c r="U1940" s="38"/>
      <c r="V1940" s="38"/>
      <c r="W1940" s="38"/>
      <c r="X1940" s="38"/>
      <c r="Y1940" s="38"/>
      <c r="Z1940" s="38"/>
      <c r="AA1940" s="38"/>
      <c r="AB1940" s="38"/>
      <c r="AC1940" s="38"/>
      <c r="AD1940" s="38"/>
      <c r="AE1940" s="38"/>
      <c r="AF1940" s="38"/>
      <c r="AG1940" s="38"/>
      <c r="AH1940" s="38"/>
    </row>
    <row r="1941" spans="3:34" ht="20.100000000000001" customHeight="1">
      <c r="C1941" s="113"/>
      <c r="D1941" s="114"/>
      <c r="P1941" s="82"/>
      <c r="Q1941" s="82"/>
      <c r="R1941" s="38"/>
      <c r="S1941" s="38"/>
      <c r="T1941" s="38"/>
      <c r="U1941" s="38"/>
      <c r="V1941" s="38"/>
      <c r="W1941" s="38"/>
      <c r="X1941" s="38"/>
      <c r="Y1941" s="38"/>
      <c r="Z1941" s="38"/>
      <c r="AA1941" s="38"/>
      <c r="AB1941" s="38"/>
      <c r="AC1941" s="38"/>
      <c r="AD1941" s="38"/>
      <c r="AE1941" s="38"/>
      <c r="AF1941" s="38"/>
      <c r="AG1941" s="38"/>
      <c r="AH1941" s="38"/>
    </row>
    <row r="1942" spans="3:34" ht="20.100000000000001" customHeight="1">
      <c r="C1942" s="113"/>
      <c r="D1942" s="114"/>
      <c r="P1942" s="82"/>
      <c r="Q1942" s="82"/>
      <c r="R1942" s="38"/>
      <c r="S1942" s="38"/>
      <c r="T1942" s="38"/>
      <c r="U1942" s="38"/>
      <c r="V1942" s="38"/>
      <c r="W1942" s="38"/>
      <c r="X1942" s="38"/>
      <c r="Y1942" s="38"/>
      <c r="Z1942" s="38"/>
      <c r="AA1942" s="38"/>
      <c r="AB1942" s="38"/>
      <c r="AC1942" s="38"/>
      <c r="AD1942" s="38"/>
      <c r="AE1942" s="38"/>
      <c r="AF1942" s="38"/>
      <c r="AG1942" s="38"/>
      <c r="AH1942" s="38"/>
    </row>
    <row r="1943" spans="3:34" ht="20.100000000000001" customHeight="1">
      <c r="C1943" s="113"/>
      <c r="D1943" s="114"/>
      <c r="P1943" s="82"/>
      <c r="Q1943" s="82"/>
      <c r="R1943" s="38"/>
      <c r="S1943" s="38"/>
      <c r="T1943" s="38"/>
      <c r="U1943" s="38"/>
      <c r="V1943" s="38"/>
      <c r="W1943" s="38"/>
      <c r="X1943" s="38"/>
      <c r="Y1943" s="38"/>
      <c r="Z1943" s="38"/>
      <c r="AA1943" s="38"/>
      <c r="AB1943" s="38"/>
      <c r="AC1943" s="38"/>
      <c r="AD1943" s="38"/>
      <c r="AE1943" s="38"/>
      <c r="AF1943" s="38"/>
      <c r="AG1943" s="38"/>
      <c r="AH1943" s="38"/>
    </row>
    <row r="1944" spans="3:34" ht="20.100000000000001" customHeight="1">
      <c r="C1944" s="113"/>
      <c r="D1944" s="114"/>
      <c r="P1944" s="82"/>
      <c r="Q1944" s="82"/>
      <c r="R1944" s="38"/>
      <c r="S1944" s="38"/>
      <c r="T1944" s="38"/>
      <c r="U1944" s="38"/>
      <c r="V1944" s="38"/>
      <c r="W1944" s="38"/>
      <c r="X1944" s="38"/>
      <c r="Y1944" s="38"/>
      <c r="Z1944" s="38"/>
      <c r="AA1944" s="38"/>
      <c r="AB1944" s="38"/>
      <c r="AC1944" s="38"/>
      <c r="AD1944" s="38"/>
      <c r="AE1944" s="38"/>
      <c r="AF1944" s="38"/>
      <c r="AG1944" s="38"/>
      <c r="AH1944" s="38"/>
    </row>
    <row r="1945" spans="3:34" ht="20.100000000000001" customHeight="1">
      <c r="C1945" s="113"/>
      <c r="D1945" s="114"/>
      <c r="P1945" s="82"/>
      <c r="Q1945" s="82"/>
      <c r="R1945" s="38"/>
      <c r="S1945" s="38"/>
      <c r="T1945" s="38"/>
      <c r="U1945" s="38"/>
      <c r="V1945" s="38"/>
      <c r="W1945" s="38"/>
      <c r="X1945" s="38"/>
      <c r="Y1945" s="38"/>
      <c r="Z1945" s="38"/>
      <c r="AA1945" s="38"/>
      <c r="AB1945" s="38"/>
      <c r="AC1945" s="38"/>
      <c r="AD1945" s="38"/>
      <c r="AE1945" s="38"/>
      <c r="AF1945" s="38"/>
      <c r="AG1945" s="38"/>
      <c r="AH1945" s="38"/>
    </row>
    <row r="1946" spans="3:34" ht="20.100000000000001" customHeight="1">
      <c r="C1946" s="113"/>
      <c r="D1946" s="114"/>
      <c r="P1946" s="82"/>
      <c r="Q1946" s="82"/>
      <c r="R1946" s="38"/>
      <c r="S1946" s="38"/>
      <c r="T1946" s="38"/>
      <c r="U1946" s="38"/>
      <c r="V1946" s="38"/>
      <c r="W1946" s="38"/>
      <c r="X1946" s="38"/>
      <c r="Y1946" s="38"/>
      <c r="Z1946" s="38"/>
      <c r="AA1946" s="38"/>
      <c r="AB1946" s="38"/>
      <c r="AC1946" s="38"/>
      <c r="AD1946" s="38"/>
      <c r="AE1946" s="38"/>
      <c r="AF1946" s="38"/>
      <c r="AG1946" s="38"/>
      <c r="AH1946" s="38"/>
    </row>
    <row r="1947" spans="3:34" ht="20.100000000000001" customHeight="1">
      <c r="C1947" s="113"/>
      <c r="D1947" s="114"/>
      <c r="P1947" s="82"/>
      <c r="Q1947" s="82"/>
      <c r="R1947" s="38"/>
      <c r="S1947" s="38"/>
      <c r="T1947" s="38"/>
      <c r="U1947" s="38"/>
      <c r="V1947" s="38"/>
      <c r="W1947" s="38"/>
      <c r="X1947" s="38"/>
      <c r="Y1947" s="38"/>
      <c r="Z1947" s="38"/>
      <c r="AA1947" s="38"/>
      <c r="AB1947" s="38"/>
      <c r="AC1947" s="38"/>
      <c r="AD1947" s="38"/>
      <c r="AE1947" s="38"/>
      <c r="AF1947" s="38"/>
      <c r="AG1947" s="38"/>
      <c r="AH1947" s="38"/>
    </row>
    <row r="1948" spans="3:34" ht="20.100000000000001" customHeight="1">
      <c r="C1948" s="113"/>
      <c r="D1948" s="114"/>
      <c r="P1948" s="82"/>
      <c r="Q1948" s="82"/>
      <c r="R1948" s="38"/>
      <c r="S1948" s="38"/>
      <c r="T1948" s="38"/>
      <c r="U1948" s="38"/>
      <c r="V1948" s="38"/>
      <c r="W1948" s="38"/>
      <c r="X1948" s="38"/>
      <c r="Y1948" s="38"/>
      <c r="Z1948" s="38"/>
      <c r="AA1948" s="38"/>
      <c r="AB1948" s="38"/>
      <c r="AC1948" s="38"/>
      <c r="AD1948" s="38"/>
      <c r="AE1948" s="38"/>
      <c r="AF1948" s="38"/>
      <c r="AG1948" s="38"/>
      <c r="AH1948" s="38"/>
    </row>
    <row r="1949" spans="3:34" ht="20.100000000000001" customHeight="1">
      <c r="C1949" s="113"/>
      <c r="D1949" s="114"/>
      <c r="P1949" s="82"/>
      <c r="Q1949" s="82"/>
      <c r="R1949" s="38"/>
      <c r="S1949" s="38"/>
      <c r="T1949" s="38"/>
      <c r="U1949" s="38"/>
      <c r="V1949" s="38"/>
      <c r="W1949" s="38"/>
      <c r="X1949" s="38"/>
      <c r="Y1949" s="38"/>
      <c r="Z1949" s="38"/>
      <c r="AA1949" s="38"/>
      <c r="AB1949" s="38"/>
      <c r="AC1949" s="38"/>
      <c r="AD1949" s="38"/>
      <c r="AE1949" s="38"/>
      <c r="AF1949" s="38"/>
      <c r="AG1949" s="38"/>
      <c r="AH1949" s="38"/>
    </row>
    <row r="1950" spans="3:34" ht="20.100000000000001" customHeight="1">
      <c r="C1950" s="113"/>
      <c r="D1950" s="114"/>
      <c r="P1950" s="82"/>
      <c r="Q1950" s="82"/>
      <c r="R1950" s="38"/>
      <c r="S1950" s="38"/>
      <c r="T1950" s="38"/>
      <c r="U1950" s="38"/>
      <c r="V1950" s="38"/>
      <c r="W1950" s="38"/>
      <c r="X1950" s="38"/>
      <c r="Y1950" s="38"/>
      <c r="Z1950" s="38"/>
      <c r="AA1950" s="38"/>
      <c r="AB1950" s="38"/>
      <c r="AC1950" s="38"/>
      <c r="AD1950" s="38"/>
      <c r="AE1950" s="38"/>
      <c r="AF1950" s="38"/>
      <c r="AG1950" s="38"/>
      <c r="AH1950" s="38"/>
    </row>
    <row r="1951" spans="3:34" ht="20.100000000000001" customHeight="1">
      <c r="C1951" s="113"/>
      <c r="D1951" s="114"/>
      <c r="P1951" s="82"/>
      <c r="Q1951" s="82"/>
      <c r="R1951" s="38"/>
      <c r="S1951" s="38"/>
      <c r="T1951" s="38"/>
      <c r="U1951" s="38"/>
      <c r="V1951" s="38"/>
      <c r="W1951" s="38"/>
      <c r="X1951" s="38"/>
      <c r="Y1951" s="38"/>
      <c r="Z1951" s="38"/>
      <c r="AA1951" s="38"/>
      <c r="AB1951" s="38"/>
      <c r="AC1951" s="38"/>
      <c r="AD1951" s="38"/>
      <c r="AE1951" s="38"/>
      <c r="AF1951" s="38"/>
      <c r="AG1951" s="38"/>
      <c r="AH1951" s="38"/>
    </row>
    <row r="1952" spans="3:34" ht="20.100000000000001" customHeight="1">
      <c r="C1952" s="113"/>
      <c r="D1952" s="114"/>
      <c r="P1952" s="82"/>
      <c r="Q1952" s="82"/>
      <c r="R1952" s="38"/>
      <c r="S1952" s="38"/>
      <c r="T1952" s="38"/>
      <c r="U1952" s="38"/>
      <c r="V1952" s="38"/>
      <c r="W1952" s="38"/>
      <c r="X1952" s="38"/>
      <c r="Y1952" s="38"/>
      <c r="Z1952" s="38"/>
      <c r="AA1952" s="38"/>
      <c r="AB1952" s="38"/>
      <c r="AC1952" s="38"/>
      <c r="AD1952" s="38"/>
      <c r="AE1952" s="38"/>
      <c r="AF1952" s="38"/>
      <c r="AG1952" s="38"/>
      <c r="AH1952" s="38"/>
    </row>
    <row r="1953" spans="3:34" ht="20.100000000000001" customHeight="1">
      <c r="C1953" s="113"/>
      <c r="D1953" s="114"/>
      <c r="P1953" s="82"/>
      <c r="Q1953" s="82"/>
      <c r="R1953" s="38"/>
      <c r="S1953" s="38"/>
      <c r="T1953" s="38"/>
      <c r="U1953" s="38"/>
      <c r="V1953" s="38"/>
      <c r="W1953" s="38"/>
      <c r="X1953" s="38"/>
      <c r="Y1953" s="38"/>
      <c r="Z1953" s="38"/>
      <c r="AA1953" s="38"/>
      <c r="AB1953" s="38"/>
      <c r="AC1953" s="38"/>
      <c r="AD1953" s="38"/>
      <c r="AE1953" s="38"/>
      <c r="AF1953" s="38"/>
      <c r="AG1953" s="38"/>
      <c r="AH1953" s="38"/>
    </row>
    <row r="1954" spans="3:34" ht="20.100000000000001" customHeight="1">
      <c r="C1954" s="113"/>
      <c r="D1954" s="114"/>
      <c r="P1954" s="82"/>
      <c r="Q1954" s="82"/>
      <c r="R1954" s="38"/>
      <c r="S1954" s="38"/>
      <c r="T1954" s="38"/>
      <c r="U1954" s="38"/>
      <c r="V1954" s="38"/>
      <c r="W1954" s="38"/>
      <c r="X1954" s="38"/>
      <c r="Y1954" s="38"/>
      <c r="Z1954" s="38"/>
      <c r="AA1954" s="38"/>
      <c r="AB1954" s="38"/>
      <c r="AC1954" s="38"/>
      <c r="AD1954" s="38"/>
      <c r="AE1954" s="38"/>
      <c r="AF1954" s="38"/>
      <c r="AG1954" s="38"/>
      <c r="AH1954" s="38"/>
    </row>
    <row r="1955" spans="3:34" ht="20.100000000000001" customHeight="1">
      <c r="C1955" s="113"/>
      <c r="D1955" s="114"/>
      <c r="P1955" s="82"/>
      <c r="Q1955" s="82"/>
      <c r="R1955" s="38"/>
      <c r="S1955" s="38"/>
      <c r="T1955" s="38"/>
      <c r="U1955" s="38"/>
      <c r="V1955" s="38"/>
      <c r="W1955" s="38"/>
      <c r="X1955" s="38"/>
      <c r="Y1955" s="38"/>
      <c r="Z1955" s="38"/>
      <c r="AA1955" s="38"/>
      <c r="AB1955" s="38"/>
      <c r="AC1955" s="38"/>
      <c r="AD1955" s="38"/>
      <c r="AE1955" s="38"/>
      <c r="AF1955" s="38"/>
      <c r="AG1955" s="38"/>
      <c r="AH1955" s="38"/>
    </row>
    <row r="1956" spans="3:34" ht="20.100000000000001" customHeight="1">
      <c r="C1956" s="113"/>
      <c r="D1956" s="114"/>
      <c r="P1956" s="82"/>
      <c r="Q1956" s="82"/>
      <c r="R1956" s="38"/>
      <c r="S1956" s="38"/>
      <c r="T1956" s="38"/>
      <c r="U1956" s="38"/>
      <c r="V1956" s="38"/>
      <c r="W1956" s="38"/>
      <c r="X1956" s="38"/>
      <c r="Y1956" s="38"/>
      <c r="Z1956" s="38"/>
      <c r="AA1956" s="38"/>
      <c r="AB1956" s="38"/>
      <c r="AC1956" s="38"/>
      <c r="AD1956" s="38"/>
      <c r="AE1956" s="38"/>
      <c r="AF1956" s="38"/>
      <c r="AG1956" s="38"/>
      <c r="AH1956" s="38"/>
    </row>
    <row r="1957" spans="3:34" ht="20.100000000000001" customHeight="1">
      <c r="C1957" s="113"/>
      <c r="D1957" s="114"/>
      <c r="P1957" s="82"/>
      <c r="Q1957" s="82"/>
      <c r="R1957" s="38"/>
      <c r="S1957" s="38"/>
      <c r="T1957" s="38"/>
      <c r="U1957" s="38"/>
      <c r="V1957" s="38"/>
      <c r="W1957" s="38"/>
      <c r="X1957" s="38"/>
      <c r="Y1957" s="38"/>
      <c r="Z1957" s="38"/>
      <c r="AA1957" s="38"/>
      <c r="AB1957" s="38"/>
      <c r="AC1957" s="38"/>
      <c r="AD1957" s="38"/>
      <c r="AE1957" s="38"/>
      <c r="AF1957" s="38"/>
      <c r="AG1957" s="38"/>
      <c r="AH1957" s="38"/>
    </row>
    <row r="1958" spans="3:34" ht="20.100000000000001" customHeight="1">
      <c r="C1958" s="113"/>
      <c r="D1958" s="114"/>
      <c r="P1958" s="82"/>
      <c r="Q1958" s="82"/>
      <c r="R1958" s="38"/>
      <c r="S1958" s="38"/>
      <c r="T1958" s="38"/>
      <c r="U1958" s="38"/>
      <c r="V1958" s="38"/>
      <c r="W1958" s="38"/>
      <c r="X1958" s="38"/>
      <c r="Y1958" s="38"/>
      <c r="Z1958" s="38"/>
      <c r="AA1958" s="38"/>
      <c r="AB1958" s="38"/>
      <c r="AC1958" s="38"/>
      <c r="AD1958" s="38"/>
      <c r="AE1958" s="38"/>
      <c r="AF1958" s="38"/>
      <c r="AG1958" s="38"/>
      <c r="AH1958" s="38"/>
    </row>
    <row r="1959" spans="3:34" ht="20.100000000000001" customHeight="1">
      <c r="C1959" s="113"/>
      <c r="D1959" s="114"/>
      <c r="P1959" s="82"/>
      <c r="Q1959" s="82"/>
      <c r="R1959" s="38"/>
      <c r="S1959" s="38"/>
      <c r="T1959" s="38"/>
      <c r="U1959" s="38"/>
      <c r="V1959" s="38"/>
      <c r="W1959" s="38"/>
      <c r="X1959" s="38"/>
      <c r="Y1959" s="38"/>
      <c r="Z1959" s="38"/>
      <c r="AA1959" s="38"/>
      <c r="AB1959" s="38"/>
      <c r="AC1959" s="38"/>
      <c r="AD1959" s="38"/>
      <c r="AE1959" s="38"/>
      <c r="AF1959" s="38"/>
      <c r="AG1959" s="38"/>
      <c r="AH1959" s="38"/>
    </row>
    <row r="1960" spans="3:34" ht="20.100000000000001" customHeight="1">
      <c r="C1960" s="113"/>
      <c r="D1960" s="114"/>
      <c r="P1960" s="82"/>
      <c r="Q1960" s="82"/>
      <c r="R1960" s="38"/>
      <c r="S1960" s="38"/>
      <c r="T1960" s="38"/>
      <c r="U1960" s="38"/>
      <c r="V1960" s="38"/>
      <c r="W1960" s="38"/>
      <c r="X1960" s="38"/>
      <c r="Y1960" s="38"/>
      <c r="Z1960" s="38"/>
      <c r="AA1960" s="38"/>
      <c r="AB1960" s="38"/>
      <c r="AC1960" s="38"/>
      <c r="AD1960" s="38"/>
      <c r="AE1960" s="38"/>
      <c r="AF1960" s="38"/>
      <c r="AG1960" s="38"/>
      <c r="AH1960" s="38"/>
    </row>
    <row r="1961" spans="3:34" ht="20.100000000000001" customHeight="1">
      <c r="C1961" s="113"/>
      <c r="D1961" s="114"/>
      <c r="P1961" s="82"/>
      <c r="Q1961" s="82"/>
      <c r="R1961" s="38"/>
      <c r="S1961" s="38"/>
      <c r="T1961" s="38"/>
      <c r="U1961" s="38"/>
      <c r="V1961" s="38"/>
      <c r="W1961" s="38"/>
      <c r="X1961" s="38"/>
      <c r="Y1961" s="38"/>
      <c r="Z1961" s="38"/>
      <c r="AA1961" s="38"/>
      <c r="AB1961" s="38"/>
      <c r="AC1961" s="38"/>
      <c r="AD1961" s="38"/>
      <c r="AE1961" s="38"/>
      <c r="AF1961" s="38"/>
      <c r="AG1961" s="38"/>
      <c r="AH1961" s="38"/>
    </row>
    <row r="1962" spans="3:34" ht="20.100000000000001" customHeight="1">
      <c r="C1962" s="113"/>
      <c r="D1962" s="114"/>
      <c r="P1962" s="82"/>
      <c r="Q1962" s="82"/>
      <c r="R1962" s="38"/>
      <c r="S1962" s="38"/>
      <c r="T1962" s="38"/>
      <c r="U1962" s="38"/>
      <c r="V1962" s="38"/>
      <c r="W1962" s="38"/>
      <c r="X1962" s="38"/>
      <c r="Y1962" s="38"/>
      <c r="Z1962" s="38"/>
      <c r="AA1962" s="38"/>
      <c r="AB1962" s="38"/>
      <c r="AC1962" s="38"/>
      <c r="AD1962" s="38"/>
      <c r="AE1962" s="38"/>
      <c r="AF1962" s="38"/>
      <c r="AG1962" s="38"/>
      <c r="AH1962" s="38"/>
    </row>
    <row r="1963" spans="3:34" ht="20.100000000000001" customHeight="1">
      <c r="C1963" s="113"/>
      <c r="D1963" s="114"/>
      <c r="P1963" s="82"/>
      <c r="Q1963" s="82"/>
      <c r="R1963" s="38"/>
      <c r="S1963" s="38"/>
      <c r="T1963" s="38"/>
      <c r="U1963" s="38"/>
      <c r="V1963" s="38"/>
      <c r="W1963" s="38"/>
      <c r="X1963" s="38"/>
      <c r="Y1963" s="38"/>
      <c r="Z1963" s="38"/>
      <c r="AA1963" s="38"/>
      <c r="AB1963" s="38"/>
      <c r="AC1963" s="38"/>
      <c r="AD1963" s="38"/>
      <c r="AE1963" s="38"/>
      <c r="AF1963" s="38"/>
      <c r="AG1963" s="38"/>
      <c r="AH1963" s="38"/>
    </row>
    <row r="1964" spans="3:34" ht="20.100000000000001" customHeight="1">
      <c r="C1964" s="113"/>
      <c r="D1964" s="114"/>
      <c r="P1964" s="82"/>
      <c r="Q1964" s="82"/>
      <c r="R1964" s="38"/>
      <c r="S1964" s="38"/>
      <c r="T1964" s="38"/>
      <c r="U1964" s="38"/>
      <c r="V1964" s="38"/>
      <c r="W1964" s="38"/>
      <c r="X1964" s="38"/>
      <c r="Y1964" s="38"/>
      <c r="Z1964" s="38"/>
      <c r="AA1964" s="38"/>
      <c r="AB1964" s="38"/>
      <c r="AC1964" s="38"/>
      <c r="AD1964" s="38"/>
      <c r="AE1964" s="38"/>
      <c r="AF1964" s="38"/>
      <c r="AG1964" s="38"/>
      <c r="AH1964" s="38"/>
    </row>
    <row r="1965" spans="3:34" ht="20.100000000000001" customHeight="1">
      <c r="C1965" s="113"/>
      <c r="D1965" s="114"/>
      <c r="P1965" s="82"/>
      <c r="Q1965" s="82"/>
      <c r="R1965" s="38"/>
      <c r="S1965" s="38"/>
      <c r="T1965" s="38"/>
      <c r="U1965" s="38"/>
      <c r="V1965" s="38"/>
      <c r="W1965" s="38"/>
      <c r="X1965" s="38"/>
      <c r="Y1965" s="38"/>
      <c r="Z1965" s="38"/>
      <c r="AA1965" s="38"/>
      <c r="AB1965" s="38"/>
      <c r="AC1965" s="38"/>
      <c r="AD1965" s="38"/>
      <c r="AE1965" s="38"/>
      <c r="AF1965" s="38"/>
      <c r="AG1965" s="38"/>
      <c r="AH1965" s="38"/>
    </row>
    <row r="1966" spans="3:34" ht="20.100000000000001" customHeight="1">
      <c r="C1966" s="113"/>
      <c r="D1966" s="114"/>
      <c r="P1966" s="82"/>
      <c r="Q1966" s="82"/>
      <c r="R1966" s="38"/>
      <c r="S1966" s="38"/>
      <c r="T1966" s="38"/>
      <c r="U1966" s="38"/>
      <c r="V1966" s="38"/>
      <c r="W1966" s="38"/>
      <c r="X1966" s="38"/>
      <c r="Y1966" s="38"/>
      <c r="Z1966" s="38"/>
      <c r="AA1966" s="38"/>
      <c r="AB1966" s="38"/>
      <c r="AC1966" s="38"/>
      <c r="AD1966" s="38"/>
      <c r="AE1966" s="38"/>
      <c r="AF1966" s="38"/>
      <c r="AG1966" s="38"/>
      <c r="AH1966" s="38"/>
    </row>
    <row r="1967" spans="3:34" ht="20.100000000000001" customHeight="1">
      <c r="C1967" s="113"/>
      <c r="D1967" s="114"/>
      <c r="P1967" s="82"/>
      <c r="Q1967" s="82"/>
      <c r="R1967" s="38"/>
      <c r="S1967" s="38"/>
      <c r="T1967" s="38"/>
      <c r="U1967" s="38"/>
      <c r="V1967" s="38"/>
      <c r="W1967" s="38"/>
      <c r="X1967" s="38"/>
      <c r="Y1967" s="38"/>
      <c r="Z1967" s="38"/>
      <c r="AA1967" s="38"/>
      <c r="AB1967" s="38"/>
      <c r="AC1967" s="38"/>
      <c r="AD1967" s="38"/>
      <c r="AE1967" s="38"/>
      <c r="AF1967" s="38"/>
      <c r="AG1967" s="38"/>
      <c r="AH1967" s="38"/>
    </row>
    <row r="1968" spans="3:34" ht="20.100000000000001" customHeight="1">
      <c r="C1968" s="113"/>
      <c r="D1968" s="114"/>
      <c r="P1968" s="82"/>
      <c r="Q1968" s="82"/>
      <c r="R1968" s="38"/>
      <c r="S1968" s="38"/>
      <c r="T1968" s="38"/>
      <c r="U1968" s="38"/>
      <c r="V1968" s="38"/>
      <c r="W1968" s="38"/>
      <c r="X1968" s="38"/>
      <c r="Y1968" s="38"/>
      <c r="Z1968" s="38"/>
      <c r="AA1968" s="38"/>
      <c r="AB1968" s="38"/>
      <c r="AC1968" s="38"/>
      <c r="AD1968" s="38"/>
      <c r="AE1968" s="38"/>
      <c r="AF1968" s="38"/>
      <c r="AG1968" s="38"/>
      <c r="AH1968" s="38"/>
    </row>
    <row r="1969" spans="3:34" ht="20.100000000000001" customHeight="1">
      <c r="C1969" s="113"/>
      <c r="D1969" s="114"/>
      <c r="P1969" s="82"/>
      <c r="Q1969" s="82"/>
      <c r="R1969" s="38"/>
      <c r="S1969" s="38"/>
      <c r="T1969" s="38"/>
      <c r="U1969" s="38"/>
      <c r="V1969" s="38"/>
      <c r="W1969" s="38"/>
      <c r="X1969" s="38"/>
      <c r="Y1969" s="38"/>
      <c r="Z1969" s="38"/>
      <c r="AA1969" s="38"/>
      <c r="AB1969" s="38"/>
      <c r="AC1969" s="38"/>
      <c r="AD1969" s="38"/>
      <c r="AE1969" s="38"/>
      <c r="AF1969" s="38"/>
      <c r="AG1969" s="38"/>
      <c r="AH1969" s="38"/>
    </row>
    <row r="1970" spans="3:34" ht="20.100000000000001" customHeight="1">
      <c r="C1970" s="113"/>
      <c r="D1970" s="114"/>
      <c r="P1970" s="82"/>
      <c r="Q1970" s="82"/>
      <c r="R1970" s="38"/>
      <c r="S1970" s="38"/>
      <c r="T1970" s="38"/>
      <c r="U1970" s="38"/>
      <c r="V1970" s="38"/>
      <c r="W1970" s="38"/>
      <c r="X1970" s="38"/>
      <c r="Y1970" s="38"/>
      <c r="Z1970" s="38"/>
      <c r="AA1970" s="38"/>
      <c r="AB1970" s="38"/>
      <c r="AC1970" s="38"/>
      <c r="AD1970" s="38"/>
      <c r="AE1970" s="38"/>
      <c r="AF1970" s="38"/>
      <c r="AG1970" s="38"/>
      <c r="AH1970" s="38"/>
    </row>
    <row r="1971" spans="3:34" ht="20.100000000000001" customHeight="1">
      <c r="C1971" s="113"/>
      <c r="D1971" s="114"/>
      <c r="P1971" s="82"/>
      <c r="Q1971" s="82"/>
      <c r="R1971" s="38"/>
      <c r="S1971" s="38"/>
      <c r="T1971" s="38"/>
      <c r="U1971" s="38"/>
      <c r="V1971" s="38"/>
      <c r="W1971" s="38"/>
      <c r="X1971" s="38"/>
      <c r="Y1971" s="38"/>
      <c r="Z1971" s="38"/>
      <c r="AA1971" s="38"/>
      <c r="AB1971" s="38"/>
      <c r="AC1971" s="38"/>
      <c r="AD1971" s="38"/>
      <c r="AE1971" s="38"/>
      <c r="AF1971" s="38"/>
      <c r="AG1971" s="38"/>
      <c r="AH1971" s="38"/>
    </row>
    <row r="1972" spans="3:34" ht="20.100000000000001" customHeight="1">
      <c r="C1972" s="113"/>
      <c r="D1972" s="114"/>
      <c r="P1972" s="82"/>
      <c r="Q1972" s="82"/>
      <c r="R1972" s="38"/>
      <c r="S1972" s="38"/>
      <c r="T1972" s="38"/>
      <c r="U1972" s="38"/>
      <c r="V1972" s="38"/>
      <c r="W1972" s="38"/>
      <c r="X1972" s="38"/>
      <c r="Y1972" s="38"/>
      <c r="Z1972" s="38"/>
      <c r="AA1972" s="38"/>
      <c r="AB1972" s="38"/>
      <c r="AC1972" s="38"/>
      <c r="AD1972" s="38"/>
      <c r="AE1972" s="38"/>
      <c r="AF1972" s="38"/>
      <c r="AG1972" s="38"/>
      <c r="AH1972" s="38"/>
    </row>
    <row r="1973" spans="3:34" ht="20.100000000000001" customHeight="1">
      <c r="C1973" s="113"/>
      <c r="D1973" s="114"/>
      <c r="P1973" s="82"/>
      <c r="Q1973" s="82"/>
      <c r="R1973" s="38"/>
      <c r="S1973" s="38"/>
      <c r="T1973" s="38"/>
      <c r="U1973" s="38"/>
      <c r="V1973" s="38"/>
      <c r="W1973" s="38"/>
      <c r="X1973" s="38"/>
      <c r="Y1973" s="38"/>
      <c r="Z1973" s="38"/>
      <c r="AA1973" s="38"/>
      <c r="AB1973" s="38"/>
      <c r="AC1973" s="38"/>
      <c r="AD1973" s="38"/>
      <c r="AE1973" s="38"/>
      <c r="AF1973" s="38"/>
      <c r="AG1973" s="38"/>
      <c r="AH1973" s="38"/>
    </row>
    <row r="1974" spans="3:34" ht="20.100000000000001" customHeight="1">
      <c r="C1974" s="113"/>
      <c r="D1974" s="114"/>
      <c r="P1974" s="82"/>
      <c r="Q1974" s="82"/>
      <c r="R1974" s="38"/>
      <c r="S1974" s="38"/>
      <c r="T1974" s="38"/>
      <c r="U1974" s="38"/>
      <c r="V1974" s="38"/>
      <c r="W1974" s="38"/>
      <c r="X1974" s="38"/>
      <c r="Y1974" s="38"/>
      <c r="Z1974" s="38"/>
      <c r="AA1974" s="38"/>
      <c r="AB1974" s="38"/>
      <c r="AC1974" s="38"/>
      <c r="AD1974" s="38"/>
      <c r="AE1974" s="38"/>
      <c r="AF1974" s="38"/>
      <c r="AG1974" s="38"/>
      <c r="AH1974" s="38"/>
    </row>
    <row r="1975" spans="3:34" ht="20.100000000000001" customHeight="1">
      <c r="C1975" s="113"/>
      <c r="D1975" s="114"/>
      <c r="P1975" s="82"/>
      <c r="Q1975" s="82"/>
      <c r="R1975" s="38"/>
      <c r="S1975" s="38"/>
      <c r="T1975" s="38"/>
      <c r="U1975" s="38"/>
      <c r="V1975" s="38"/>
      <c r="W1975" s="38"/>
      <c r="X1975" s="38"/>
      <c r="Y1975" s="38"/>
      <c r="Z1975" s="38"/>
      <c r="AA1975" s="38"/>
      <c r="AB1975" s="38"/>
      <c r="AC1975" s="38"/>
      <c r="AD1975" s="38"/>
      <c r="AE1975" s="38"/>
      <c r="AF1975" s="38"/>
      <c r="AG1975" s="38"/>
      <c r="AH1975" s="38"/>
    </row>
    <row r="1976" spans="3:34" ht="20.100000000000001" customHeight="1">
      <c r="C1976" s="113"/>
      <c r="D1976" s="114"/>
      <c r="P1976" s="82"/>
      <c r="Q1976" s="82"/>
      <c r="R1976" s="38"/>
      <c r="S1976" s="38"/>
      <c r="T1976" s="38"/>
      <c r="U1976" s="38"/>
      <c r="V1976" s="38"/>
      <c r="W1976" s="38"/>
      <c r="X1976" s="38"/>
      <c r="Y1976" s="38"/>
      <c r="Z1976" s="38"/>
      <c r="AA1976" s="38"/>
      <c r="AB1976" s="38"/>
      <c r="AC1976" s="38"/>
      <c r="AD1976" s="38"/>
      <c r="AE1976" s="38"/>
      <c r="AF1976" s="38"/>
      <c r="AG1976" s="38"/>
      <c r="AH1976" s="38"/>
    </row>
    <row r="1977" spans="3:34" ht="20.100000000000001" customHeight="1">
      <c r="C1977" s="113"/>
      <c r="D1977" s="114"/>
      <c r="P1977" s="82"/>
      <c r="Q1977" s="82"/>
      <c r="R1977" s="38"/>
      <c r="S1977" s="38"/>
      <c r="T1977" s="38"/>
      <c r="U1977" s="38"/>
      <c r="V1977" s="38"/>
      <c r="W1977" s="38"/>
      <c r="X1977" s="38"/>
      <c r="Y1977" s="38"/>
      <c r="Z1977" s="38"/>
      <c r="AA1977" s="38"/>
      <c r="AB1977" s="38"/>
      <c r="AC1977" s="38"/>
      <c r="AD1977" s="38"/>
      <c r="AE1977" s="38"/>
      <c r="AF1977" s="38"/>
      <c r="AG1977" s="38"/>
      <c r="AH1977" s="38"/>
    </row>
    <row r="1978" spans="3:34" ht="20.100000000000001" customHeight="1">
      <c r="C1978" s="113"/>
      <c r="D1978" s="114"/>
      <c r="P1978" s="82"/>
      <c r="Q1978" s="82"/>
      <c r="R1978" s="38"/>
      <c r="S1978" s="38"/>
      <c r="T1978" s="38"/>
      <c r="U1978" s="38"/>
      <c r="V1978" s="38"/>
      <c r="W1978" s="38"/>
      <c r="X1978" s="38"/>
      <c r="Y1978" s="38"/>
      <c r="Z1978" s="38"/>
      <c r="AA1978" s="38"/>
      <c r="AB1978" s="38"/>
      <c r="AC1978" s="38"/>
      <c r="AD1978" s="38"/>
      <c r="AE1978" s="38"/>
      <c r="AF1978" s="38"/>
      <c r="AG1978" s="38"/>
      <c r="AH1978" s="38"/>
    </row>
    <row r="1979" spans="3:34" ht="20.100000000000001" customHeight="1">
      <c r="C1979" s="113"/>
      <c r="D1979" s="114"/>
      <c r="P1979" s="82"/>
      <c r="Q1979" s="82"/>
      <c r="R1979" s="38"/>
      <c r="S1979" s="38"/>
      <c r="T1979" s="38"/>
      <c r="U1979" s="38"/>
      <c r="V1979" s="38"/>
      <c r="W1979" s="38"/>
      <c r="X1979" s="38"/>
      <c r="Y1979" s="38"/>
      <c r="Z1979" s="38"/>
      <c r="AA1979" s="38"/>
      <c r="AB1979" s="38"/>
      <c r="AC1979" s="38"/>
      <c r="AD1979" s="38"/>
      <c r="AE1979" s="38"/>
      <c r="AF1979" s="38"/>
      <c r="AG1979" s="38"/>
      <c r="AH1979" s="38"/>
    </row>
    <row r="1980" spans="3:34" ht="20.100000000000001" customHeight="1">
      <c r="C1980" s="113"/>
      <c r="D1980" s="114"/>
      <c r="P1980" s="82"/>
      <c r="Q1980" s="82"/>
      <c r="R1980" s="38"/>
      <c r="S1980" s="38"/>
      <c r="T1980" s="38"/>
      <c r="U1980" s="38"/>
      <c r="V1980" s="38"/>
      <c r="W1980" s="38"/>
      <c r="X1980" s="38"/>
      <c r="Y1980" s="38"/>
      <c r="Z1980" s="38"/>
      <c r="AA1980" s="38"/>
      <c r="AB1980" s="38"/>
      <c r="AC1980" s="38"/>
      <c r="AD1980" s="38"/>
      <c r="AE1980" s="38"/>
      <c r="AF1980" s="38"/>
      <c r="AG1980" s="38"/>
      <c r="AH1980" s="38"/>
    </row>
    <row r="1981" spans="3:34" ht="20.100000000000001" customHeight="1">
      <c r="C1981" s="113"/>
      <c r="D1981" s="114"/>
      <c r="P1981" s="82"/>
      <c r="Q1981" s="82"/>
      <c r="R1981" s="38"/>
      <c r="S1981" s="38"/>
      <c r="T1981" s="38"/>
      <c r="U1981" s="38"/>
      <c r="V1981" s="38"/>
      <c r="W1981" s="38"/>
      <c r="X1981" s="38"/>
      <c r="Y1981" s="38"/>
      <c r="Z1981" s="38"/>
      <c r="AA1981" s="38"/>
      <c r="AB1981" s="38"/>
      <c r="AC1981" s="38"/>
      <c r="AD1981" s="38"/>
      <c r="AE1981" s="38"/>
      <c r="AF1981" s="38"/>
      <c r="AG1981" s="38"/>
      <c r="AH1981" s="38"/>
    </row>
    <row r="1982" spans="3:34" ht="20.100000000000001" customHeight="1">
      <c r="C1982" s="113"/>
      <c r="D1982" s="114"/>
      <c r="P1982" s="82"/>
      <c r="Q1982" s="82"/>
      <c r="R1982" s="38"/>
      <c r="S1982" s="38"/>
      <c r="T1982" s="38"/>
      <c r="U1982" s="38"/>
      <c r="V1982" s="38"/>
      <c r="W1982" s="38"/>
      <c r="X1982" s="38"/>
      <c r="Y1982" s="38"/>
      <c r="Z1982" s="38"/>
      <c r="AA1982" s="38"/>
      <c r="AB1982" s="38"/>
      <c r="AC1982" s="38"/>
      <c r="AD1982" s="38"/>
      <c r="AE1982" s="38"/>
      <c r="AF1982" s="38"/>
      <c r="AG1982" s="38"/>
      <c r="AH1982" s="38"/>
    </row>
    <row r="1983" spans="3:34" ht="20.100000000000001" customHeight="1">
      <c r="C1983" s="113"/>
      <c r="D1983" s="114"/>
      <c r="P1983" s="82"/>
      <c r="Q1983" s="82"/>
      <c r="R1983" s="38"/>
      <c r="S1983" s="38"/>
      <c r="T1983" s="38"/>
      <c r="U1983" s="38"/>
      <c r="V1983" s="38"/>
      <c r="W1983" s="38"/>
      <c r="X1983" s="38"/>
      <c r="Y1983" s="38"/>
      <c r="Z1983" s="38"/>
      <c r="AA1983" s="38"/>
      <c r="AB1983" s="38"/>
      <c r="AC1983" s="38"/>
      <c r="AD1983" s="38"/>
      <c r="AE1983" s="38"/>
      <c r="AF1983" s="38"/>
      <c r="AG1983" s="38"/>
      <c r="AH1983" s="38"/>
    </row>
    <row r="1984" spans="3:34" ht="20.100000000000001" customHeight="1">
      <c r="C1984" s="113"/>
      <c r="D1984" s="114"/>
      <c r="P1984" s="82"/>
      <c r="Q1984" s="82"/>
      <c r="R1984" s="38"/>
      <c r="S1984" s="38"/>
      <c r="T1984" s="38"/>
      <c r="U1984" s="38"/>
      <c r="V1984" s="38"/>
      <c r="W1984" s="38"/>
      <c r="X1984" s="38"/>
      <c r="Y1984" s="38"/>
      <c r="Z1984" s="38"/>
      <c r="AA1984" s="38"/>
      <c r="AB1984" s="38"/>
      <c r="AC1984" s="38"/>
      <c r="AD1984" s="38"/>
      <c r="AE1984" s="38"/>
      <c r="AF1984" s="38"/>
      <c r="AG1984" s="38"/>
      <c r="AH1984" s="38"/>
    </row>
    <row r="1985" spans="3:34" ht="20.100000000000001" customHeight="1">
      <c r="C1985" s="113"/>
      <c r="D1985" s="114"/>
      <c r="P1985" s="82"/>
      <c r="Q1985" s="82"/>
      <c r="R1985" s="38"/>
      <c r="S1985" s="38"/>
      <c r="T1985" s="38"/>
      <c r="U1985" s="38"/>
      <c r="V1985" s="38"/>
      <c r="W1985" s="38"/>
      <c r="X1985" s="38"/>
      <c r="Y1985" s="38"/>
      <c r="Z1985" s="38"/>
      <c r="AA1985" s="38"/>
      <c r="AB1985" s="38"/>
      <c r="AC1985" s="38"/>
      <c r="AD1985" s="38"/>
      <c r="AE1985" s="38"/>
      <c r="AF1985" s="38"/>
      <c r="AG1985" s="38"/>
      <c r="AH1985" s="38"/>
    </row>
    <row r="1986" spans="3:34" ht="20.100000000000001" customHeight="1">
      <c r="C1986" s="113"/>
      <c r="D1986" s="114"/>
      <c r="P1986" s="82"/>
      <c r="Q1986" s="82"/>
      <c r="R1986" s="38"/>
      <c r="S1986" s="38"/>
      <c r="T1986" s="38"/>
      <c r="U1986" s="38"/>
      <c r="V1986" s="38"/>
      <c r="W1986" s="38"/>
      <c r="X1986" s="38"/>
      <c r="Y1986" s="38"/>
      <c r="Z1986" s="38"/>
      <c r="AA1986" s="38"/>
      <c r="AB1986" s="38"/>
      <c r="AC1986" s="38"/>
      <c r="AD1986" s="38"/>
      <c r="AE1986" s="38"/>
      <c r="AF1986" s="38"/>
      <c r="AG1986" s="38"/>
      <c r="AH1986" s="38"/>
    </row>
    <row r="1987" spans="3:34" ht="20.100000000000001" customHeight="1">
      <c r="C1987" s="113"/>
      <c r="D1987" s="114"/>
      <c r="P1987" s="82"/>
      <c r="Q1987" s="82"/>
      <c r="R1987" s="38"/>
      <c r="S1987" s="38"/>
      <c r="T1987" s="38"/>
      <c r="U1987" s="38"/>
      <c r="V1987" s="38"/>
      <c r="W1987" s="38"/>
      <c r="X1987" s="38"/>
      <c r="Y1987" s="38"/>
      <c r="Z1987" s="38"/>
      <c r="AA1987" s="38"/>
      <c r="AB1987" s="38"/>
      <c r="AC1987" s="38"/>
      <c r="AD1987" s="38"/>
      <c r="AE1987" s="38"/>
      <c r="AF1987" s="38"/>
      <c r="AG1987" s="38"/>
      <c r="AH1987" s="38"/>
    </row>
    <row r="1988" spans="3:34" ht="20.100000000000001" customHeight="1">
      <c r="C1988" s="113"/>
      <c r="D1988" s="114"/>
      <c r="P1988" s="82"/>
      <c r="Q1988" s="82"/>
      <c r="R1988" s="38"/>
      <c r="S1988" s="38"/>
      <c r="T1988" s="38"/>
      <c r="U1988" s="38"/>
      <c r="V1988" s="38"/>
      <c r="W1988" s="38"/>
      <c r="X1988" s="38"/>
      <c r="Y1988" s="38"/>
      <c r="Z1988" s="38"/>
      <c r="AA1988" s="38"/>
      <c r="AB1988" s="38"/>
      <c r="AC1988" s="38"/>
      <c r="AD1988" s="38"/>
      <c r="AE1988" s="38"/>
      <c r="AF1988" s="38"/>
      <c r="AG1988" s="38"/>
      <c r="AH1988" s="38"/>
    </row>
    <row r="1989" spans="3:34" ht="20.100000000000001" customHeight="1">
      <c r="C1989" s="113"/>
      <c r="D1989" s="114"/>
      <c r="P1989" s="82"/>
      <c r="Q1989" s="82"/>
      <c r="R1989" s="38"/>
      <c r="S1989" s="38"/>
      <c r="T1989" s="38"/>
      <c r="U1989" s="38"/>
      <c r="V1989" s="38"/>
      <c r="W1989" s="38"/>
      <c r="X1989" s="38"/>
      <c r="Y1989" s="38"/>
      <c r="Z1989" s="38"/>
      <c r="AA1989" s="38"/>
      <c r="AB1989" s="38"/>
      <c r="AC1989" s="38"/>
      <c r="AD1989" s="38"/>
      <c r="AE1989" s="38"/>
      <c r="AF1989" s="38"/>
      <c r="AG1989" s="38"/>
      <c r="AH1989" s="38"/>
    </row>
    <row r="1990" spans="3:34" ht="20.100000000000001" customHeight="1">
      <c r="C1990" s="113"/>
      <c r="D1990" s="114"/>
      <c r="P1990" s="82"/>
      <c r="Q1990" s="82"/>
      <c r="R1990" s="38"/>
      <c r="S1990" s="38"/>
      <c r="T1990" s="38"/>
      <c r="U1990" s="38"/>
      <c r="V1990" s="38"/>
      <c r="W1990" s="38"/>
      <c r="X1990" s="38"/>
      <c r="Y1990" s="38"/>
      <c r="Z1990" s="38"/>
      <c r="AA1990" s="38"/>
      <c r="AB1990" s="38"/>
      <c r="AC1990" s="38"/>
      <c r="AD1990" s="38"/>
      <c r="AE1990" s="38"/>
      <c r="AF1990" s="38"/>
      <c r="AG1990" s="38"/>
      <c r="AH1990" s="38"/>
    </row>
    <row r="1991" spans="3:34" ht="20.100000000000001" customHeight="1">
      <c r="C1991" s="113"/>
      <c r="D1991" s="114"/>
      <c r="P1991" s="82"/>
      <c r="Q1991" s="82"/>
      <c r="R1991" s="38"/>
      <c r="S1991" s="38"/>
      <c r="T1991" s="38"/>
      <c r="U1991" s="38"/>
      <c r="V1991" s="38"/>
      <c r="W1991" s="38"/>
      <c r="X1991" s="38"/>
      <c r="Y1991" s="38"/>
      <c r="Z1991" s="38"/>
      <c r="AA1991" s="38"/>
      <c r="AB1991" s="38"/>
      <c r="AC1991" s="38"/>
      <c r="AD1991" s="38"/>
      <c r="AE1991" s="38"/>
      <c r="AF1991" s="38"/>
      <c r="AG1991" s="38"/>
      <c r="AH1991" s="38"/>
    </row>
    <row r="1992" spans="3:34" ht="20.100000000000001" customHeight="1">
      <c r="C1992" s="113"/>
      <c r="D1992" s="114"/>
      <c r="P1992" s="82"/>
      <c r="Q1992" s="82"/>
      <c r="R1992" s="38"/>
      <c r="S1992" s="38"/>
      <c r="T1992" s="38"/>
      <c r="U1992" s="38"/>
      <c r="V1992" s="38"/>
      <c r="W1992" s="38"/>
      <c r="X1992" s="38"/>
      <c r="Y1992" s="38"/>
      <c r="Z1992" s="38"/>
      <c r="AA1992" s="38"/>
      <c r="AB1992" s="38"/>
      <c r="AC1992" s="38"/>
      <c r="AD1992" s="38"/>
      <c r="AE1992" s="38"/>
      <c r="AF1992" s="38"/>
      <c r="AG1992" s="38"/>
      <c r="AH1992" s="38"/>
    </row>
    <row r="1993" spans="3:34" ht="20.100000000000001" customHeight="1">
      <c r="C1993" s="113"/>
      <c r="D1993" s="114"/>
      <c r="P1993" s="82"/>
      <c r="Q1993" s="82"/>
      <c r="R1993" s="38"/>
      <c r="S1993" s="38"/>
      <c r="T1993" s="38"/>
      <c r="U1993" s="38"/>
      <c r="V1993" s="38"/>
      <c r="W1993" s="38"/>
      <c r="X1993" s="38"/>
      <c r="Y1993" s="38"/>
      <c r="Z1993" s="38"/>
      <c r="AA1993" s="38"/>
      <c r="AB1993" s="38"/>
      <c r="AC1993" s="38"/>
      <c r="AD1993" s="38"/>
      <c r="AE1993" s="38"/>
      <c r="AF1993" s="38"/>
      <c r="AG1993" s="38"/>
      <c r="AH1993" s="38"/>
    </row>
    <row r="1994" spans="3:34" ht="20.100000000000001" customHeight="1">
      <c r="C1994" s="113"/>
      <c r="D1994" s="114"/>
      <c r="P1994" s="82"/>
      <c r="Q1994" s="82"/>
      <c r="R1994" s="38"/>
      <c r="S1994" s="38"/>
      <c r="T1994" s="38"/>
      <c r="U1994" s="38"/>
      <c r="V1994" s="38"/>
      <c r="W1994" s="38"/>
      <c r="X1994" s="38"/>
      <c r="Y1994" s="38"/>
      <c r="Z1994" s="38"/>
      <c r="AA1994" s="38"/>
      <c r="AB1994" s="38"/>
      <c r="AC1994" s="38"/>
      <c r="AD1994" s="38"/>
      <c r="AE1994" s="38"/>
      <c r="AF1994" s="38"/>
      <c r="AG1994" s="38"/>
      <c r="AH1994" s="38"/>
    </row>
    <row r="1995" spans="3:34" ht="20.100000000000001" customHeight="1">
      <c r="C1995" s="113"/>
      <c r="D1995" s="114"/>
      <c r="P1995" s="82"/>
      <c r="Q1995" s="82"/>
      <c r="R1995" s="38"/>
      <c r="S1995" s="38"/>
      <c r="T1995" s="38"/>
      <c r="U1995" s="38"/>
      <c r="V1995" s="38"/>
      <c r="W1995" s="38"/>
      <c r="X1995" s="38"/>
      <c r="Y1995" s="38"/>
      <c r="Z1995" s="38"/>
      <c r="AA1995" s="38"/>
      <c r="AB1995" s="38"/>
      <c r="AC1995" s="38"/>
      <c r="AD1995" s="38"/>
      <c r="AE1995" s="38"/>
      <c r="AF1995" s="38"/>
      <c r="AG1995" s="38"/>
      <c r="AH1995" s="38"/>
    </row>
    <row r="1996" spans="3:34" ht="20.100000000000001" customHeight="1">
      <c r="C1996" s="113"/>
      <c r="D1996" s="114"/>
      <c r="P1996" s="82"/>
      <c r="Q1996" s="82"/>
      <c r="R1996" s="38"/>
      <c r="S1996" s="38"/>
      <c r="T1996" s="38"/>
      <c r="U1996" s="38"/>
      <c r="V1996" s="38"/>
      <c r="W1996" s="38"/>
      <c r="X1996" s="38"/>
      <c r="Y1996" s="38"/>
      <c r="Z1996" s="38"/>
      <c r="AA1996" s="38"/>
      <c r="AB1996" s="38"/>
      <c r="AC1996" s="38"/>
      <c r="AD1996" s="38"/>
      <c r="AE1996" s="38"/>
      <c r="AF1996" s="38"/>
      <c r="AG1996" s="38"/>
      <c r="AH1996" s="38"/>
    </row>
    <row r="1997" spans="3:34" ht="20.100000000000001" customHeight="1">
      <c r="C1997" s="113"/>
      <c r="D1997" s="114"/>
      <c r="P1997" s="82"/>
      <c r="Q1997" s="82"/>
      <c r="R1997" s="38"/>
      <c r="S1997" s="38"/>
      <c r="T1997" s="38"/>
      <c r="U1997" s="38"/>
      <c r="V1997" s="38"/>
      <c r="W1997" s="38"/>
      <c r="X1997" s="38"/>
      <c r="Y1997" s="38"/>
      <c r="Z1997" s="38"/>
      <c r="AA1997" s="38"/>
      <c r="AB1997" s="38"/>
      <c r="AC1997" s="38"/>
      <c r="AD1997" s="38"/>
      <c r="AE1997" s="38"/>
      <c r="AF1997" s="38"/>
      <c r="AG1997" s="38"/>
      <c r="AH1997" s="38"/>
    </row>
    <row r="1998" spans="3:34" ht="20.100000000000001" customHeight="1">
      <c r="C1998" s="113"/>
      <c r="D1998" s="114"/>
      <c r="P1998" s="82"/>
      <c r="Q1998" s="82"/>
      <c r="R1998" s="38"/>
      <c r="S1998" s="38"/>
      <c r="T1998" s="38"/>
      <c r="U1998" s="38"/>
      <c r="V1998" s="38"/>
      <c r="W1998" s="38"/>
      <c r="X1998" s="38"/>
      <c r="Y1998" s="38"/>
      <c r="Z1998" s="38"/>
      <c r="AA1998" s="38"/>
      <c r="AB1998" s="38"/>
      <c r="AC1998" s="38"/>
      <c r="AD1998" s="38"/>
      <c r="AE1998" s="38"/>
      <c r="AF1998" s="38"/>
      <c r="AG1998" s="38"/>
      <c r="AH1998" s="38"/>
    </row>
    <row r="1999" spans="3:34" ht="20.100000000000001" customHeight="1">
      <c r="C1999" s="113"/>
      <c r="D1999" s="114"/>
      <c r="P1999" s="82"/>
      <c r="Q1999" s="82"/>
      <c r="R1999" s="38"/>
      <c r="S1999" s="38"/>
      <c r="T1999" s="38"/>
      <c r="U1999" s="38"/>
      <c r="V1999" s="38"/>
      <c r="W1999" s="38"/>
      <c r="X1999" s="38"/>
      <c r="Y1999" s="38"/>
      <c r="Z1999" s="38"/>
      <c r="AA1999" s="38"/>
      <c r="AB1999" s="38"/>
      <c r="AC1999" s="38"/>
      <c r="AD1999" s="38"/>
      <c r="AE1999" s="38"/>
      <c r="AF1999" s="38"/>
      <c r="AG1999" s="38"/>
      <c r="AH1999" s="38"/>
    </row>
    <row r="2000" spans="3:34" ht="20.100000000000001" customHeight="1">
      <c r="C2000" s="113"/>
      <c r="D2000" s="114"/>
      <c r="P2000" s="82"/>
      <c r="Q2000" s="82"/>
      <c r="R2000" s="38"/>
      <c r="S2000" s="38"/>
      <c r="T2000" s="38"/>
      <c r="U2000" s="38"/>
      <c r="V2000" s="38"/>
      <c r="W2000" s="38"/>
      <c r="X2000" s="38"/>
      <c r="Y2000" s="38"/>
      <c r="Z2000" s="38"/>
      <c r="AA2000" s="38"/>
      <c r="AB2000" s="38"/>
      <c r="AC2000" s="38"/>
      <c r="AD2000" s="38"/>
      <c r="AE2000" s="38"/>
      <c r="AF2000" s="38"/>
      <c r="AG2000" s="38"/>
      <c r="AH2000" s="38"/>
    </row>
    <row r="2001" spans="3:34" ht="20.100000000000001" customHeight="1">
      <c r="C2001" s="113"/>
      <c r="D2001" s="114"/>
      <c r="P2001" s="82"/>
      <c r="Q2001" s="82"/>
      <c r="R2001" s="38"/>
      <c r="S2001" s="38"/>
      <c r="T2001" s="38"/>
      <c r="U2001" s="38"/>
      <c r="V2001" s="38"/>
      <c r="W2001" s="38"/>
      <c r="X2001" s="38"/>
      <c r="Y2001" s="38"/>
      <c r="Z2001" s="38"/>
      <c r="AA2001" s="38"/>
      <c r="AB2001" s="38"/>
      <c r="AC2001" s="38"/>
      <c r="AD2001" s="38"/>
      <c r="AE2001" s="38"/>
      <c r="AF2001" s="38"/>
      <c r="AG2001" s="38"/>
      <c r="AH2001" s="38"/>
    </row>
    <row r="2002" spans="3:34" ht="20.100000000000001" customHeight="1">
      <c r="C2002" s="113"/>
      <c r="D2002" s="114"/>
      <c r="P2002" s="82"/>
      <c r="Q2002" s="82"/>
      <c r="R2002" s="38"/>
      <c r="S2002" s="38"/>
      <c r="T2002" s="38"/>
      <c r="U2002" s="38"/>
      <c r="V2002" s="38"/>
      <c r="W2002" s="38"/>
      <c r="X2002" s="38"/>
      <c r="Y2002" s="38"/>
      <c r="Z2002" s="38"/>
      <c r="AA2002" s="38"/>
      <c r="AB2002" s="38"/>
      <c r="AC2002" s="38"/>
      <c r="AD2002" s="38"/>
      <c r="AE2002" s="38"/>
      <c r="AF2002" s="38"/>
      <c r="AG2002" s="38"/>
      <c r="AH2002" s="38"/>
    </row>
    <row r="2003" spans="3:34" ht="20.100000000000001" customHeight="1">
      <c r="C2003" s="113"/>
      <c r="D2003" s="114"/>
      <c r="P2003" s="82"/>
      <c r="Q2003" s="82"/>
      <c r="R2003" s="38"/>
      <c r="S2003" s="38"/>
      <c r="T2003" s="38"/>
      <c r="U2003" s="38"/>
      <c r="V2003" s="38"/>
      <c r="W2003" s="38"/>
      <c r="X2003" s="38"/>
      <c r="Y2003" s="38"/>
      <c r="Z2003" s="38"/>
      <c r="AA2003" s="38"/>
      <c r="AB2003" s="38"/>
      <c r="AC2003" s="38"/>
      <c r="AD2003" s="38"/>
      <c r="AE2003" s="38"/>
      <c r="AF2003" s="38"/>
      <c r="AG2003" s="38"/>
      <c r="AH2003" s="38"/>
    </row>
    <row r="2004" spans="3:34" ht="20.100000000000001" customHeight="1">
      <c r="C2004" s="113"/>
      <c r="D2004" s="114"/>
      <c r="P2004" s="82"/>
      <c r="Q2004" s="82"/>
      <c r="R2004" s="38"/>
      <c r="S2004" s="38"/>
      <c r="T2004" s="38"/>
      <c r="U2004" s="38"/>
      <c r="V2004" s="38"/>
      <c r="W2004" s="38"/>
      <c r="X2004" s="38"/>
      <c r="Y2004" s="38"/>
      <c r="Z2004" s="38"/>
      <c r="AA2004" s="38"/>
      <c r="AB2004" s="38"/>
      <c r="AC2004" s="38"/>
      <c r="AD2004" s="38"/>
      <c r="AE2004" s="38"/>
      <c r="AF2004" s="38"/>
      <c r="AG2004" s="38"/>
      <c r="AH2004" s="38"/>
    </row>
    <row r="2005" spans="3:34" ht="20.100000000000001" customHeight="1">
      <c r="C2005" s="113"/>
      <c r="D2005" s="114"/>
      <c r="P2005" s="82"/>
      <c r="Q2005" s="82"/>
      <c r="R2005" s="38"/>
      <c r="S2005" s="38"/>
      <c r="T2005" s="38"/>
      <c r="U2005" s="38"/>
      <c r="V2005" s="38"/>
      <c r="W2005" s="38"/>
      <c r="X2005" s="38"/>
      <c r="Y2005" s="38"/>
      <c r="Z2005" s="38"/>
      <c r="AA2005" s="38"/>
      <c r="AB2005" s="38"/>
      <c r="AC2005" s="38"/>
      <c r="AD2005" s="38"/>
      <c r="AE2005" s="38"/>
      <c r="AF2005" s="38"/>
      <c r="AG2005" s="38"/>
      <c r="AH2005" s="38"/>
    </row>
    <row r="2006" spans="3:34" ht="20.100000000000001" customHeight="1">
      <c r="C2006" s="113"/>
      <c r="D2006" s="114"/>
      <c r="P2006" s="82"/>
      <c r="Q2006" s="82"/>
      <c r="R2006" s="38"/>
      <c r="S2006" s="38"/>
      <c r="T2006" s="38"/>
      <c r="U2006" s="38"/>
      <c r="V2006" s="38"/>
      <c r="W2006" s="38"/>
      <c r="X2006" s="38"/>
      <c r="Y2006" s="38"/>
      <c r="Z2006" s="38"/>
      <c r="AA2006" s="38"/>
      <c r="AB2006" s="38"/>
      <c r="AC2006" s="38"/>
      <c r="AD2006" s="38"/>
      <c r="AE2006" s="38"/>
      <c r="AF2006" s="38"/>
      <c r="AG2006" s="38"/>
      <c r="AH2006" s="38"/>
    </row>
    <row r="2007" spans="3:34" ht="20.100000000000001" customHeight="1">
      <c r="C2007" s="113"/>
      <c r="D2007" s="114"/>
      <c r="P2007" s="82"/>
      <c r="Q2007" s="82"/>
      <c r="R2007" s="38"/>
      <c r="S2007" s="38"/>
      <c r="T2007" s="38"/>
      <c r="U2007" s="38"/>
      <c r="V2007" s="38"/>
      <c r="W2007" s="38"/>
      <c r="X2007" s="38"/>
      <c r="Y2007" s="38"/>
      <c r="Z2007" s="38"/>
      <c r="AA2007" s="38"/>
      <c r="AB2007" s="38"/>
      <c r="AC2007" s="38"/>
      <c r="AD2007" s="38"/>
      <c r="AE2007" s="38"/>
      <c r="AF2007" s="38"/>
      <c r="AG2007" s="38"/>
      <c r="AH2007" s="38"/>
    </row>
    <row r="2008" spans="3:34" ht="20.100000000000001" customHeight="1">
      <c r="C2008" s="113"/>
      <c r="D2008" s="114"/>
      <c r="P2008" s="82"/>
      <c r="Q2008" s="82"/>
      <c r="R2008" s="38"/>
      <c r="S2008" s="38"/>
      <c r="T2008" s="38"/>
      <c r="U2008" s="38"/>
      <c r="V2008" s="38"/>
      <c r="W2008" s="38"/>
      <c r="X2008" s="38"/>
      <c r="Y2008" s="38"/>
      <c r="Z2008" s="38"/>
      <c r="AA2008" s="38"/>
      <c r="AB2008" s="38"/>
      <c r="AC2008" s="38"/>
      <c r="AD2008" s="38"/>
      <c r="AE2008" s="38"/>
      <c r="AF2008" s="38"/>
      <c r="AG2008" s="38"/>
      <c r="AH2008" s="38"/>
    </row>
    <row r="2009" spans="3:34" ht="20.100000000000001" customHeight="1">
      <c r="C2009" s="113"/>
      <c r="D2009" s="114"/>
      <c r="P2009" s="82"/>
      <c r="Q2009" s="82"/>
      <c r="R2009" s="38"/>
      <c r="S2009" s="38"/>
      <c r="T2009" s="38"/>
      <c r="U2009" s="38"/>
      <c r="V2009" s="38"/>
      <c r="W2009" s="38"/>
      <c r="X2009" s="38"/>
      <c r="Y2009" s="38"/>
      <c r="Z2009" s="38"/>
      <c r="AA2009" s="38"/>
      <c r="AB2009" s="38"/>
      <c r="AC2009" s="38"/>
      <c r="AD2009" s="38"/>
      <c r="AE2009" s="38"/>
      <c r="AF2009" s="38"/>
      <c r="AG2009" s="38"/>
      <c r="AH2009" s="38"/>
    </row>
    <row r="2010" spans="3:34" ht="20.100000000000001" customHeight="1">
      <c r="C2010" s="113"/>
      <c r="D2010" s="114"/>
      <c r="P2010" s="82"/>
      <c r="Q2010" s="82"/>
      <c r="R2010" s="38"/>
      <c r="S2010" s="38"/>
      <c r="T2010" s="38"/>
      <c r="U2010" s="38"/>
      <c r="V2010" s="38"/>
      <c r="W2010" s="38"/>
      <c r="X2010" s="38"/>
      <c r="Y2010" s="38"/>
      <c r="Z2010" s="38"/>
      <c r="AA2010" s="38"/>
      <c r="AB2010" s="38"/>
      <c r="AC2010" s="38"/>
      <c r="AD2010" s="38"/>
      <c r="AE2010" s="38"/>
      <c r="AF2010" s="38"/>
      <c r="AG2010" s="38"/>
      <c r="AH2010" s="38"/>
    </row>
    <row r="2011" spans="3:34" ht="20.100000000000001" customHeight="1">
      <c r="C2011" s="113"/>
      <c r="D2011" s="114"/>
      <c r="P2011" s="82"/>
      <c r="Q2011" s="82"/>
      <c r="R2011" s="38"/>
      <c r="S2011" s="38"/>
      <c r="T2011" s="38"/>
      <c r="U2011" s="38"/>
      <c r="V2011" s="38"/>
      <c r="W2011" s="38"/>
      <c r="X2011" s="38"/>
      <c r="Y2011" s="38"/>
      <c r="Z2011" s="38"/>
      <c r="AA2011" s="38"/>
      <c r="AB2011" s="38"/>
      <c r="AC2011" s="38"/>
      <c r="AD2011" s="38"/>
      <c r="AE2011" s="38"/>
      <c r="AF2011" s="38"/>
      <c r="AG2011" s="38"/>
      <c r="AH2011" s="38"/>
    </row>
    <row r="2012" spans="3:34" ht="20.100000000000001" customHeight="1">
      <c r="C2012" s="113"/>
      <c r="D2012" s="114"/>
      <c r="P2012" s="82"/>
      <c r="Q2012" s="82"/>
      <c r="R2012" s="38"/>
      <c r="S2012" s="38"/>
      <c r="T2012" s="38"/>
      <c r="U2012" s="38"/>
      <c r="V2012" s="38"/>
      <c r="W2012" s="38"/>
      <c r="X2012" s="38"/>
      <c r="Y2012" s="38"/>
      <c r="Z2012" s="38"/>
      <c r="AA2012" s="38"/>
      <c r="AB2012" s="38"/>
      <c r="AC2012" s="38"/>
      <c r="AD2012" s="38"/>
      <c r="AE2012" s="38"/>
      <c r="AF2012" s="38"/>
      <c r="AG2012" s="38"/>
      <c r="AH2012" s="38"/>
    </row>
    <row r="2013" spans="3:34" ht="20.100000000000001" customHeight="1">
      <c r="C2013" s="113"/>
      <c r="D2013" s="114"/>
      <c r="P2013" s="82"/>
      <c r="Q2013" s="82"/>
      <c r="R2013" s="38"/>
      <c r="S2013" s="38"/>
      <c r="T2013" s="38"/>
      <c r="U2013" s="38"/>
      <c r="V2013" s="38"/>
      <c r="W2013" s="38"/>
      <c r="X2013" s="38"/>
      <c r="Y2013" s="38"/>
      <c r="Z2013" s="38"/>
      <c r="AA2013" s="38"/>
      <c r="AB2013" s="38"/>
      <c r="AC2013" s="38"/>
      <c r="AD2013" s="38"/>
      <c r="AE2013" s="38"/>
      <c r="AF2013" s="38"/>
      <c r="AG2013" s="38"/>
      <c r="AH2013" s="38"/>
    </row>
    <row r="2014" spans="3:34" ht="20.100000000000001" customHeight="1">
      <c r="C2014" s="113"/>
      <c r="D2014" s="114"/>
      <c r="P2014" s="82"/>
      <c r="Q2014" s="82"/>
      <c r="R2014" s="38"/>
      <c r="S2014" s="38"/>
      <c r="T2014" s="38"/>
      <c r="U2014" s="38"/>
      <c r="V2014" s="38"/>
      <c r="W2014" s="38"/>
      <c r="X2014" s="38"/>
      <c r="Y2014" s="38"/>
      <c r="Z2014" s="38"/>
      <c r="AA2014" s="38"/>
      <c r="AB2014" s="38"/>
      <c r="AC2014" s="38"/>
      <c r="AD2014" s="38"/>
      <c r="AE2014" s="38"/>
      <c r="AF2014" s="38"/>
      <c r="AG2014" s="38"/>
      <c r="AH2014" s="38"/>
    </row>
    <row r="2015" spans="3:34" ht="20.100000000000001" customHeight="1">
      <c r="C2015" s="113"/>
      <c r="D2015" s="114"/>
      <c r="P2015" s="82"/>
      <c r="Q2015" s="82"/>
      <c r="R2015" s="38"/>
      <c r="S2015" s="38"/>
      <c r="T2015" s="38"/>
      <c r="U2015" s="38"/>
      <c r="V2015" s="38"/>
      <c r="W2015" s="38"/>
      <c r="X2015" s="38"/>
      <c r="Y2015" s="38"/>
      <c r="Z2015" s="38"/>
      <c r="AA2015" s="38"/>
      <c r="AB2015" s="38"/>
      <c r="AC2015" s="38"/>
      <c r="AD2015" s="38"/>
      <c r="AE2015" s="38"/>
      <c r="AF2015" s="38"/>
      <c r="AG2015" s="38"/>
      <c r="AH2015" s="38"/>
    </row>
    <row r="2016" spans="3:34" ht="20.100000000000001" customHeight="1">
      <c r="C2016" s="113"/>
      <c r="D2016" s="114"/>
      <c r="P2016" s="82"/>
      <c r="Q2016" s="82"/>
      <c r="R2016" s="38"/>
      <c r="S2016" s="38"/>
      <c r="T2016" s="38"/>
      <c r="U2016" s="38"/>
      <c r="V2016" s="38"/>
      <c r="W2016" s="38"/>
      <c r="X2016" s="38"/>
      <c r="Y2016" s="38"/>
      <c r="Z2016" s="38"/>
      <c r="AA2016" s="38"/>
      <c r="AB2016" s="38"/>
      <c r="AC2016" s="38"/>
      <c r="AD2016" s="38"/>
      <c r="AE2016" s="38"/>
      <c r="AF2016" s="38"/>
      <c r="AG2016" s="38"/>
      <c r="AH2016" s="38"/>
    </row>
    <row r="2017" spans="3:34" ht="20.100000000000001" customHeight="1">
      <c r="C2017" s="113"/>
      <c r="D2017" s="114"/>
      <c r="P2017" s="82"/>
      <c r="Q2017" s="82"/>
      <c r="R2017" s="38"/>
      <c r="S2017" s="38"/>
      <c r="T2017" s="38"/>
      <c r="U2017" s="38"/>
      <c r="V2017" s="38"/>
      <c r="W2017" s="38"/>
      <c r="X2017" s="38"/>
      <c r="Y2017" s="38"/>
      <c r="Z2017" s="38"/>
      <c r="AA2017" s="38"/>
      <c r="AB2017" s="38"/>
      <c r="AC2017" s="38"/>
      <c r="AD2017" s="38"/>
      <c r="AE2017" s="38"/>
      <c r="AF2017" s="38"/>
      <c r="AG2017" s="38"/>
      <c r="AH2017" s="38"/>
    </row>
    <row r="2018" spans="3:34" ht="20.100000000000001" customHeight="1">
      <c r="C2018" s="113"/>
      <c r="D2018" s="114"/>
      <c r="P2018" s="82"/>
      <c r="Q2018" s="82"/>
      <c r="R2018" s="38"/>
      <c r="S2018" s="38"/>
      <c r="T2018" s="38"/>
      <c r="U2018" s="38"/>
      <c r="V2018" s="38"/>
      <c r="W2018" s="38"/>
      <c r="X2018" s="38"/>
      <c r="Y2018" s="38"/>
      <c r="Z2018" s="38"/>
      <c r="AA2018" s="38"/>
      <c r="AB2018" s="38"/>
      <c r="AC2018" s="38"/>
      <c r="AD2018" s="38"/>
      <c r="AE2018" s="38"/>
      <c r="AF2018" s="38"/>
      <c r="AG2018" s="38"/>
      <c r="AH2018" s="38"/>
    </row>
    <row r="2019" spans="3:34" ht="20.100000000000001" customHeight="1">
      <c r="C2019" s="113"/>
      <c r="D2019" s="114"/>
      <c r="P2019" s="82"/>
      <c r="Q2019" s="82"/>
      <c r="R2019" s="38"/>
      <c r="S2019" s="38"/>
      <c r="T2019" s="38"/>
      <c r="U2019" s="38"/>
      <c r="V2019" s="38"/>
      <c r="W2019" s="38"/>
      <c r="X2019" s="38"/>
      <c r="Y2019" s="38"/>
      <c r="Z2019" s="38"/>
      <c r="AA2019" s="38"/>
      <c r="AB2019" s="38"/>
      <c r="AC2019" s="38"/>
      <c r="AD2019" s="38"/>
      <c r="AE2019" s="38"/>
      <c r="AF2019" s="38"/>
      <c r="AG2019" s="38"/>
      <c r="AH2019" s="38"/>
    </row>
    <row r="2020" spans="3:34" ht="20.100000000000001" customHeight="1">
      <c r="C2020" s="113"/>
      <c r="D2020" s="114"/>
      <c r="P2020" s="82"/>
      <c r="Q2020" s="82"/>
      <c r="R2020" s="38"/>
      <c r="S2020" s="38"/>
      <c r="T2020" s="38"/>
      <c r="U2020" s="38"/>
      <c r="V2020" s="38"/>
      <c r="W2020" s="38"/>
      <c r="X2020" s="38"/>
      <c r="Y2020" s="38"/>
      <c r="Z2020" s="38"/>
      <c r="AA2020" s="38"/>
      <c r="AB2020" s="38"/>
      <c r="AC2020" s="38"/>
      <c r="AD2020" s="38"/>
      <c r="AE2020" s="38"/>
      <c r="AF2020" s="38"/>
      <c r="AG2020" s="38"/>
      <c r="AH2020" s="38"/>
    </row>
    <row r="2021" spans="3:34" ht="20.100000000000001" customHeight="1">
      <c r="C2021" s="113"/>
      <c r="D2021" s="114"/>
      <c r="P2021" s="82"/>
      <c r="Q2021" s="82"/>
      <c r="R2021" s="38"/>
      <c r="S2021" s="38"/>
      <c r="T2021" s="38"/>
      <c r="U2021" s="38"/>
      <c r="V2021" s="38"/>
      <c r="W2021" s="38"/>
      <c r="X2021" s="38"/>
      <c r="Y2021" s="38"/>
      <c r="Z2021" s="38"/>
      <c r="AA2021" s="38"/>
      <c r="AB2021" s="38"/>
      <c r="AC2021" s="38"/>
      <c r="AD2021" s="38"/>
      <c r="AE2021" s="38"/>
      <c r="AF2021" s="38"/>
      <c r="AG2021" s="38"/>
      <c r="AH2021" s="38"/>
    </row>
    <row r="2022" spans="3:34" ht="20.100000000000001" customHeight="1">
      <c r="C2022" s="113"/>
      <c r="D2022" s="114"/>
      <c r="P2022" s="82"/>
      <c r="Q2022" s="82"/>
      <c r="R2022" s="38"/>
      <c r="S2022" s="38"/>
      <c r="T2022" s="38"/>
      <c r="U2022" s="38"/>
      <c r="V2022" s="38"/>
      <c r="W2022" s="38"/>
      <c r="X2022" s="38"/>
      <c r="Y2022" s="38"/>
      <c r="Z2022" s="38"/>
      <c r="AA2022" s="38"/>
      <c r="AB2022" s="38"/>
      <c r="AC2022" s="38"/>
      <c r="AD2022" s="38"/>
      <c r="AE2022" s="38"/>
      <c r="AF2022" s="38"/>
      <c r="AG2022" s="38"/>
      <c r="AH2022" s="38"/>
    </row>
    <row r="2023" spans="3:34" ht="20.100000000000001" customHeight="1">
      <c r="C2023" s="113"/>
      <c r="D2023" s="114"/>
      <c r="P2023" s="82"/>
      <c r="Q2023" s="82"/>
      <c r="R2023" s="38"/>
      <c r="S2023" s="38"/>
      <c r="T2023" s="38"/>
      <c r="U2023" s="38"/>
      <c r="V2023" s="38"/>
      <c r="W2023" s="38"/>
      <c r="X2023" s="38"/>
      <c r="Y2023" s="38"/>
      <c r="Z2023" s="38"/>
      <c r="AA2023" s="38"/>
      <c r="AB2023" s="38"/>
      <c r="AC2023" s="38"/>
      <c r="AD2023" s="38"/>
      <c r="AE2023" s="38"/>
      <c r="AF2023" s="38"/>
      <c r="AG2023" s="38"/>
      <c r="AH2023" s="38"/>
    </row>
    <row r="2024" spans="3:34" ht="20.100000000000001" customHeight="1">
      <c r="C2024" s="113"/>
      <c r="D2024" s="114"/>
      <c r="P2024" s="82"/>
      <c r="Q2024" s="82"/>
      <c r="R2024" s="38"/>
      <c r="S2024" s="38"/>
      <c r="T2024" s="38"/>
      <c r="U2024" s="38"/>
      <c r="V2024" s="38"/>
      <c r="W2024" s="38"/>
      <c r="X2024" s="38"/>
      <c r="Y2024" s="38"/>
      <c r="Z2024" s="38"/>
      <c r="AA2024" s="38"/>
      <c r="AB2024" s="38"/>
      <c r="AC2024" s="38"/>
      <c r="AD2024" s="38"/>
      <c r="AE2024" s="38"/>
      <c r="AF2024" s="38"/>
      <c r="AG2024" s="38"/>
      <c r="AH2024" s="38"/>
    </row>
    <row r="2025" spans="3:34" ht="20.100000000000001" customHeight="1">
      <c r="C2025" s="113"/>
      <c r="D2025" s="114"/>
      <c r="P2025" s="82"/>
      <c r="Q2025" s="82"/>
      <c r="R2025" s="38"/>
      <c r="S2025" s="38"/>
      <c r="T2025" s="38"/>
      <c r="U2025" s="38"/>
      <c r="V2025" s="38"/>
      <c r="W2025" s="38"/>
      <c r="X2025" s="38"/>
      <c r="Y2025" s="38"/>
      <c r="Z2025" s="38"/>
      <c r="AA2025" s="38"/>
      <c r="AB2025" s="38"/>
      <c r="AC2025" s="38"/>
      <c r="AD2025" s="38"/>
      <c r="AE2025" s="38"/>
      <c r="AF2025" s="38"/>
      <c r="AG2025" s="38"/>
      <c r="AH2025" s="38"/>
    </row>
    <row r="2026" spans="3:34" ht="20.100000000000001" customHeight="1">
      <c r="C2026" s="113"/>
      <c r="D2026" s="114"/>
      <c r="P2026" s="82"/>
      <c r="Q2026" s="82"/>
      <c r="R2026" s="38"/>
      <c r="S2026" s="38"/>
      <c r="T2026" s="38"/>
      <c r="U2026" s="38"/>
      <c r="V2026" s="38"/>
      <c r="W2026" s="38"/>
      <c r="X2026" s="38"/>
      <c r="Y2026" s="38"/>
      <c r="Z2026" s="38"/>
      <c r="AA2026" s="38"/>
      <c r="AB2026" s="38"/>
      <c r="AC2026" s="38"/>
      <c r="AD2026" s="38"/>
      <c r="AE2026" s="38"/>
      <c r="AF2026" s="38"/>
      <c r="AG2026" s="38"/>
      <c r="AH2026" s="38"/>
    </row>
    <row r="2027" spans="3:34" ht="20.100000000000001" customHeight="1">
      <c r="C2027" s="113"/>
      <c r="D2027" s="114"/>
      <c r="P2027" s="82"/>
      <c r="Q2027" s="82"/>
      <c r="R2027" s="38"/>
      <c r="S2027" s="38"/>
      <c r="T2027" s="38"/>
      <c r="U2027" s="38"/>
      <c r="V2027" s="38"/>
      <c r="W2027" s="38"/>
      <c r="X2027" s="38"/>
      <c r="Y2027" s="38"/>
      <c r="Z2027" s="38"/>
      <c r="AA2027" s="38"/>
      <c r="AB2027" s="38"/>
      <c r="AC2027" s="38"/>
      <c r="AD2027" s="38"/>
      <c r="AE2027" s="38"/>
      <c r="AF2027" s="38"/>
      <c r="AG2027" s="38"/>
      <c r="AH2027" s="38"/>
    </row>
    <row r="2028" spans="3:34" ht="20.100000000000001" customHeight="1">
      <c r="C2028" s="113"/>
      <c r="D2028" s="114"/>
      <c r="P2028" s="82"/>
      <c r="Q2028" s="82"/>
      <c r="R2028" s="38"/>
      <c r="S2028" s="38"/>
      <c r="T2028" s="38"/>
      <c r="U2028" s="38"/>
      <c r="V2028" s="38"/>
      <c r="W2028" s="38"/>
      <c r="X2028" s="38"/>
      <c r="Y2028" s="38"/>
      <c r="Z2028" s="38"/>
      <c r="AA2028" s="38"/>
      <c r="AB2028" s="38"/>
      <c r="AC2028" s="38"/>
      <c r="AD2028" s="38"/>
      <c r="AE2028" s="38"/>
      <c r="AF2028" s="38"/>
      <c r="AG2028" s="38"/>
      <c r="AH2028" s="38"/>
    </row>
    <row r="2029" spans="3:34" ht="20.100000000000001" customHeight="1">
      <c r="C2029" s="113"/>
      <c r="D2029" s="114"/>
      <c r="P2029" s="82"/>
      <c r="Q2029" s="82"/>
      <c r="R2029" s="38"/>
      <c r="S2029" s="38"/>
      <c r="T2029" s="38"/>
      <c r="U2029" s="38"/>
      <c r="V2029" s="38"/>
      <c r="W2029" s="38"/>
      <c r="X2029" s="38"/>
      <c r="Y2029" s="38"/>
      <c r="Z2029" s="38"/>
      <c r="AA2029" s="38"/>
      <c r="AB2029" s="38"/>
      <c r="AC2029" s="38"/>
      <c r="AD2029" s="38"/>
      <c r="AE2029" s="38"/>
      <c r="AF2029" s="38"/>
      <c r="AG2029" s="38"/>
      <c r="AH2029" s="38"/>
    </row>
    <row r="2030" spans="3:34" ht="20.100000000000001" customHeight="1">
      <c r="C2030" s="113"/>
      <c r="D2030" s="114"/>
      <c r="P2030" s="82"/>
      <c r="Q2030" s="82"/>
      <c r="R2030" s="38"/>
      <c r="S2030" s="38"/>
      <c r="T2030" s="38"/>
      <c r="U2030" s="38"/>
      <c r="V2030" s="38"/>
      <c r="W2030" s="38"/>
      <c r="X2030" s="38"/>
      <c r="Y2030" s="38"/>
      <c r="Z2030" s="38"/>
      <c r="AA2030" s="38"/>
      <c r="AB2030" s="38"/>
      <c r="AC2030" s="38"/>
      <c r="AD2030" s="38"/>
      <c r="AE2030" s="38"/>
      <c r="AF2030" s="38"/>
      <c r="AG2030" s="38"/>
      <c r="AH2030" s="38"/>
    </row>
    <row r="2031" spans="3:34" ht="20.100000000000001" customHeight="1">
      <c r="C2031" s="113"/>
      <c r="D2031" s="114"/>
      <c r="P2031" s="82"/>
      <c r="Q2031" s="82"/>
      <c r="R2031" s="38"/>
      <c r="S2031" s="38"/>
      <c r="T2031" s="38"/>
      <c r="U2031" s="38"/>
      <c r="V2031" s="38"/>
      <c r="W2031" s="38"/>
      <c r="X2031" s="38"/>
      <c r="Y2031" s="38"/>
      <c r="Z2031" s="38"/>
      <c r="AA2031" s="38"/>
      <c r="AB2031" s="38"/>
      <c r="AC2031" s="38"/>
      <c r="AD2031" s="38"/>
      <c r="AE2031" s="38"/>
      <c r="AF2031" s="38"/>
      <c r="AG2031" s="38"/>
      <c r="AH2031" s="38"/>
    </row>
    <row r="2032" spans="3:34" ht="20.100000000000001" customHeight="1">
      <c r="C2032" s="113"/>
      <c r="D2032" s="114"/>
      <c r="P2032" s="82"/>
      <c r="Q2032" s="82"/>
      <c r="R2032" s="38"/>
      <c r="S2032" s="38"/>
      <c r="T2032" s="38"/>
      <c r="U2032" s="38"/>
      <c r="V2032" s="38"/>
      <c r="W2032" s="38"/>
      <c r="X2032" s="38"/>
      <c r="Y2032" s="38"/>
      <c r="Z2032" s="38"/>
      <c r="AA2032" s="38"/>
      <c r="AB2032" s="38"/>
      <c r="AC2032" s="38"/>
      <c r="AD2032" s="38"/>
      <c r="AE2032" s="38"/>
      <c r="AF2032" s="38"/>
      <c r="AG2032" s="38"/>
      <c r="AH2032" s="38"/>
    </row>
    <row r="2033" spans="3:34" ht="20.100000000000001" customHeight="1">
      <c r="C2033" s="113"/>
      <c r="D2033" s="114"/>
      <c r="P2033" s="82"/>
      <c r="Q2033" s="82"/>
      <c r="R2033" s="38"/>
      <c r="S2033" s="38"/>
      <c r="T2033" s="38"/>
      <c r="U2033" s="38"/>
      <c r="V2033" s="38"/>
      <c r="W2033" s="38"/>
      <c r="X2033" s="38"/>
      <c r="Y2033" s="38"/>
      <c r="Z2033" s="38"/>
      <c r="AA2033" s="38"/>
      <c r="AB2033" s="38"/>
      <c r="AC2033" s="38"/>
      <c r="AD2033" s="38"/>
      <c r="AE2033" s="38"/>
      <c r="AF2033" s="38"/>
      <c r="AG2033" s="38"/>
      <c r="AH2033" s="38"/>
    </row>
    <row r="2034" spans="3:34" ht="20.100000000000001" customHeight="1">
      <c r="C2034" s="113"/>
      <c r="D2034" s="114"/>
      <c r="P2034" s="82"/>
      <c r="Q2034" s="82"/>
      <c r="R2034" s="38"/>
      <c r="S2034" s="38"/>
      <c r="T2034" s="38"/>
      <c r="U2034" s="38"/>
      <c r="V2034" s="38"/>
      <c r="W2034" s="38"/>
      <c r="X2034" s="38"/>
      <c r="Y2034" s="38"/>
      <c r="Z2034" s="38"/>
      <c r="AA2034" s="38"/>
      <c r="AB2034" s="38"/>
      <c r="AC2034" s="38"/>
      <c r="AD2034" s="38"/>
      <c r="AE2034" s="38"/>
      <c r="AF2034" s="38"/>
      <c r="AG2034" s="38"/>
      <c r="AH2034" s="38"/>
    </row>
    <row r="2035" spans="3:34" ht="20.100000000000001" customHeight="1">
      <c r="C2035" s="113"/>
      <c r="D2035" s="114"/>
      <c r="P2035" s="82"/>
      <c r="Q2035" s="82"/>
      <c r="R2035" s="38"/>
      <c r="S2035" s="38"/>
      <c r="T2035" s="38"/>
      <c r="U2035" s="38"/>
      <c r="V2035" s="38"/>
      <c r="W2035" s="38"/>
      <c r="X2035" s="38"/>
      <c r="Y2035" s="38"/>
      <c r="Z2035" s="38"/>
      <c r="AA2035" s="38"/>
      <c r="AB2035" s="38"/>
      <c r="AC2035" s="38"/>
      <c r="AD2035" s="38"/>
      <c r="AE2035" s="38"/>
      <c r="AF2035" s="38"/>
      <c r="AG2035" s="38"/>
      <c r="AH2035" s="38"/>
    </row>
    <row r="2036" spans="3:34" ht="20.100000000000001" customHeight="1">
      <c r="C2036" s="113"/>
      <c r="D2036" s="114"/>
      <c r="P2036" s="82"/>
      <c r="Q2036" s="82"/>
      <c r="R2036" s="38"/>
      <c r="S2036" s="38"/>
      <c r="T2036" s="38"/>
      <c r="U2036" s="38"/>
      <c r="V2036" s="38"/>
      <c r="W2036" s="38"/>
      <c r="X2036" s="38"/>
      <c r="Y2036" s="38"/>
      <c r="Z2036" s="38"/>
      <c r="AA2036" s="38"/>
      <c r="AB2036" s="38"/>
      <c r="AC2036" s="38"/>
      <c r="AD2036" s="38"/>
      <c r="AE2036" s="38"/>
      <c r="AF2036" s="38"/>
      <c r="AG2036" s="38"/>
      <c r="AH2036" s="38"/>
    </row>
    <row r="2037" spans="3:34" ht="20.100000000000001" customHeight="1">
      <c r="C2037" s="113"/>
      <c r="D2037" s="114"/>
      <c r="P2037" s="82"/>
      <c r="Q2037" s="82"/>
      <c r="R2037" s="38"/>
      <c r="S2037" s="38"/>
      <c r="T2037" s="38"/>
      <c r="U2037" s="38"/>
      <c r="V2037" s="38"/>
      <c r="W2037" s="38"/>
      <c r="X2037" s="38"/>
      <c r="Y2037" s="38"/>
      <c r="Z2037" s="38"/>
      <c r="AA2037" s="38"/>
      <c r="AB2037" s="38"/>
      <c r="AC2037" s="38"/>
      <c r="AD2037" s="38"/>
      <c r="AE2037" s="38"/>
      <c r="AF2037" s="38"/>
      <c r="AG2037" s="38"/>
      <c r="AH2037" s="38"/>
    </row>
    <row r="2038" spans="3:34" ht="20.100000000000001" customHeight="1">
      <c r="C2038" s="113"/>
      <c r="D2038" s="114"/>
      <c r="P2038" s="82"/>
      <c r="Q2038" s="82"/>
      <c r="R2038" s="38"/>
      <c r="S2038" s="38"/>
      <c r="T2038" s="38"/>
      <c r="U2038" s="38"/>
      <c r="V2038" s="38"/>
      <c r="W2038" s="38"/>
      <c r="X2038" s="38"/>
      <c r="Y2038" s="38"/>
      <c r="Z2038" s="38"/>
      <c r="AA2038" s="38"/>
      <c r="AB2038" s="38"/>
      <c r="AC2038" s="38"/>
      <c r="AD2038" s="38"/>
      <c r="AE2038" s="38"/>
      <c r="AF2038" s="38"/>
      <c r="AG2038" s="38"/>
      <c r="AH2038" s="38"/>
    </row>
    <row r="2039" spans="3:34" ht="20.100000000000001" customHeight="1">
      <c r="C2039" s="113"/>
      <c r="D2039" s="114"/>
      <c r="P2039" s="82"/>
      <c r="Q2039" s="82"/>
      <c r="R2039" s="38"/>
      <c r="S2039" s="38"/>
      <c r="T2039" s="38"/>
      <c r="U2039" s="38"/>
      <c r="V2039" s="38"/>
      <c r="W2039" s="38"/>
      <c r="X2039" s="38"/>
      <c r="Y2039" s="38"/>
      <c r="Z2039" s="38"/>
      <c r="AA2039" s="38"/>
      <c r="AB2039" s="38"/>
      <c r="AC2039" s="38"/>
      <c r="AD2039" s="38"/>
      <c r="AE2039" s="38"/>
      <c r="AF2039" s="38"/>
      <c r="AG2039" s="38"/>
      <c r="AH2039" s="38"/>
    </row>
    <row r="2040" spans="3:34" ht="20.100000000000001" customHeight="1">
      <c r="C2040" s="113"/>
      <c r="D2040" s="114"/>
      <c r="P2040" s="82"/>
      <c r="Q2040" s="82"/>
      <c r="R2040" s="38"/>
      <c r="S2040" s="38"/>
      <c r="T2040" s="38"/>
      <c r="U2040" s="38"/>
      <c r="V2040" s="38"/>
      <c r="W2040" s="38"/>
      <c r="X2040" s="38"/>
      <c r="Y2040" s="38"/>
      <c r="Z2040" s="38"/>
      <c r="AA2040" s="38"/>
      <c r="AB2040" s="38"/>
      <c r="AC2040" s="38"/>
      <c r="AD2040" s="38"/>
      <c r="AE2040" s="38"/>
      <c r="AF2040" s="38"/>
      <c r="AG2040" s="38"/>
      <c r="AH2040" s="38"/>
    </row>
    <row r="2041" spans="3:34" ht="20.100000000000001" customHeight="1">
      <c r="C2041" s="113"/>
      <c r="D2041" s="114"/>
      <c r="P2041" s="82"/>
      <c r="Q2041" s="82"/>
      <c r="R2041" s="38"/>
      <c r="S2041" s="38"/>
      <c r="T2041" s="38"/>
      <c r="U2041" s="38"/>
      <c r="V2041" s="38"/>
      <c r="W2041" s="38"/>
      <c r="X2041" s="38"/>
      <c r="Y2041" s="38"/>
      <c r="Z2041" s="38"/>
      <c r="AA2041" s="38"/>
      <c r="AB2041" s="38"/>
      <c r="AC2041" s="38"/>
      <c r="AD2041" s="38"/>
      <c r="AE2041" s="38"/>
      <c r="AF2041" s="38"/>
      <c r="AG2041" s="38"/>
      <c r="AH2041" s="38"/>
    </row>
    <row r="2042" spans="3:34" ht="20.100000000000001" customHeight="1">
      <c r="C2042" s="113"/>
      <c r="D2042" s="114"/>
      <c r="P2042" s="82"/>
      <c r="Q2042" s="82"/>
      <c r="R2042" s="38"/>
      <c r="S2042" s="38"/>
      <c r="T2042" s="38"/>
      <c r="U2042" s="38"/>
      <c r="V2042" s="38"/>
      <c r="W2042" s="38"/>
      <c r="X2042" s="38"/>
      <c r="Y2042" s="38"/>
      <c r="Z2042" s="38"/>
      <c r="AA2042" s="38"/>
      <c r="AB2042" s="38"/>
      <c r="AC2042" s="38"/>
      <c r="AD2042" s="38"/>
      <c r="AE2042" s="38"/>
      <c r="AF2042" s="38"/>
      <c r="AG2042" s="38"/>
      <c r="AH2042" s="38"/>
    </row>
    <row r="2043" spans="3:34" ht="20.100000000000001" customHeight="1">
      <c r="C2043" s="113"/>
      <c r="D2043" s="114"/>
      <c r="P2043" s="82"/>
      <c r="Q2043" s="82"/>
      <c r="R2043" s="38"/>
      <c r="S2043" s="38"/>
      <c r="T2043" s="38"/>
      <c r="U2043" s="38"/>
      <c r="V2043" s="38"/>
      <c r="W2043" s="38"/>
      <c r="X2043" s="38"/>
      <c r="Y2043" s="38"/>
      <c r="Z2043" s="38"/>
      <c r="AA2043" s="38"/>
      <c r="AB2043" s="38"/>
      <c r="AC2043" s="38"/>
      <c r="AD2043" s="38"/>
      <c r="AE2043" s="38"/>
      <c r="AF2043" s="38"/>
      <c r="AG2043" s="38"/>
      <c r="AH2043" s="38"/>
    </row>
    <row r="2044" spans="3:34" ht="20.100000000000001" customHeight="1">
      <c r="C2044" s="113"/>
      <c r="D2044" s="114"/>
      <c r="P2044" s="82"/>
      <c r="Q2044" s="82"/>
      <c r="R2044" s="38"/>
      <c r="S2044" s="38"/>
      <c r="T2044" s="38"/>
      <c r="U2044" s="38"/>
      <c r="V2044" s="38"/>
      <c r="W2044" s="38"/>
      <c r="X2044" s="38"/>
      <c r="Y2044" s="38"/>
      <c r="Z2044" s="38"/>
      <c r="AA2044" s="38"/>
      <c r="AB2044" s="38"/>
      <c r="AC2044" s="38"/>
      <c r="AD2044" s="38"/>
      <c r="AE2044" s="38"/>
      <c r="AF2044" s="38"/>
      <c r="AG2044" s="38"/>
      <c r="AH2044" s="38"/>
    </row>
    <row r="2045" spans="3:34" ht="20.100000000000001" customHeight="1">
      <c r="C2045" s="113"/>
      <c r="D2045" s="114"/>
      <c r="P2045" s="82"/>
      <c r="Q2045" s="82"/>
      <c r="R2045" s="38"/>
      <c r="S2045" s="38"/>
      <c r="T2045" s="38"/>
      <c r="U2045" s="38"/>
      <c r="V2045" s="38"/>
      <c r="W2045" s="38"/>
      <c r="X2045" s="38"/>
      <c r="Y2045" s="38"/>
      <c r="Z2045" s="38"/>
      <c r="AA2045" s="38"/>
      <c r="AB2045" s="38"/>
      <c r="AC2045" s="38"/>
      <c r="AD2045" s="38"/>
      <c r="AE2045" s="38"/>
      <c r="AF2045" s="38"/>
      <c r="AG2045" s="38"/>
      <c r="AH2045" s="38"/>
    </row>
    <row r="2046" spans="3:34" ht="20.100000000000001" customHeight="1">
      <c r="C2046" s="113"/>
      <c r="D2046" s="114"/>
      <c r="P2046" s="82"/>
      <c r="Q2046" s="82"/>
      <c r="R2046" s="38"/>
      <c r="S2046" s="38"/>
      <c r="T2046" s="38"/>
      <c r="U2046" s="38"/>
      <c r="V2046" s="38"/>
      <c r="W2046" s="38"/>
      <c r="X2046" s="38"/>
      <c r="Y2046" s="38"/>
      <c r="Z2046" s="38"/>
      <c r="AA2046" s="38"/>
      <c r="AB2046" s="38"/>
      <c r="AC2046" s="38"/>
      <c r="AD2046" s="38"/>
      <c r="AE2046" s="38"/>
      <c r="AF2046" s="38"/>
      <c r="AG2046" s="38"/>
      <c r="AH2046" s="38"/>
    </row>
    <row r="2047" spans="3:34" ht="20.100000000000001" customHeight="1">
      <c r="C2047" s="113"/>
      <c r="D2047" s="114"/>
      <c r="P2047" s="82"/>
      <c r="Q2047" s="82"/>
      <c r="R2047" s="38"/>
      <c r="S2047" s="38"/>
      <c r="T2047" s="38"/>
      <c r="U2047" s="38"/>
      <c r="V2047" s="38"/>
      <c r="W2047" s="38"/>
      <c r="X2047" s="38"/>
      <c r="Y2047" s="38"/>
      <c r="Z2047" s="38"/>
      <c r="AA2047" s="38"/>
      <c r="AB2047" s="38"/>
      <c r="AC2047" s="38"/>
      <c r="AD2047" s="38"/>
      <c r="AE2047" s="38"/>
      <c r="AF2047" s="38"/>
      <c r="AG2047" s="38"/>
      <c r="AH2047" s="38"/>
    </row>
    <row r="2048" spans="3:34" ht="20.100000000000001" customHeight="1">
      <c r="C2048" s="113"/>
      <c r="D2048" s="114"/>
      <c r="P2048" s="82"/>
      <c r="Q2048" s="82"/>
      <c r="R2048" s="38"/>
      <c r="S2048" s="38"/>
      <c r="T2048" s="38"/>
      <c r="U2048" s="38"/>
      <c r="V2048" s="38"/>
      <c r="W2048" s="38"/>
      <c r="X2048" s="38"/>
      <c r="Y2048" s="38"/>
      <c r="Z2048" s="38"/>
      <c r="AA2048" s="38"/>
      <c r="AB2048" s="38"/>
      <c r="AC2048" s="38"/>
      <c r="AD2048" s="38"/>
      <c r="AE2048" s="38"/>
      <c r="AF2048" s="38"/>
      <c r="AG2048" s="38"/>
      <c r="AH2048" s="38"/>
    </row>
    <row r="2049" spans="3:34" ht="20.100000000000001" customHeight="1">
      <c r="C2049" s="113"/>
      <c r="D2049" s="114"/>
      <c r="P2049" s="82"/>
      <c r="Q2049" s="82"/>
      <c r="R2049" s="38"/>
      <c r="S2049" s="38"/>
      <c r="T2049" s="38"/>
      <c r="U2049" s="38"/>
      <c r="V2049" s="38"/>
      <c r="W2049" s="38"/>
      <c r="X2049" s="38"/>
      <c r="Y2049" s="38"/>
      <c r="Z2049" s="38"/>
      <c r="AA2049" s="38"/>
      <c r="AB2049" s="38"/>
      <c r="AC2049" s="38"/>
      <c r="AD2049" s="38"/>
      <c r="AE2049" s="38"/>
      <c r="AF2049" s="38"/>
      <c r="AG2049" s="38"/>
      <c r="AH2049" s="38"/>
    </row>
    <row r="2050" spans="3:34" ht="20.100000000000001" customHeight="1">
      <c r="C2050" s="113"/>
      <c r="D2050" s="114"/>
      <c r="P2050" s="82"/>
      <c r="Q2050" s="82"/>
      <c r="R2050" s="38"/>
      <c r="S2050" s="38"/>
      <c r="T2050" s="38"/>
      <c r="U2050" s="38"/>
      <c r="V2050" s="38"/>
      <c r="W2050" s="38"/>
      <c r="X2050" s="38"/>
      <c r="Y2050" s="38"/>
      <c r="Z2050" s="38"/>
      <c r="AA2050" s="38"/>
      <c r="AB2050" s="38"/>
      <c r="AC2050" s="38"/>
      <c r="AD2050" s="38"/>
      <c r="AE2050" s="38"/>
      <c r="AF2050" s="38"/>
      <c r="AG2050" s="38"/>
      <c r="AH2050" s="38"/>
    </row>
    <row r="2051" spans="3:34" ht="20.100000000000001" customHeight="1">
      <c r="C2051" s="113"/>
      <c r="D2051" s="114"/>
      <c r="P2051" s="82"/>
      <c r="Q2051" s="82"/>
      <c r="R2051" s="38"/>
      <c r="S2051" s="38"/>
      <c r="T2051" s="38"/>
      <c r="U2051" s="38"/>
      <c r="V2051" s="38"/>
      <c r="W2051" s="38"/>
      <c r="X2051" s="38"/>
      <c r="Y2051" s="38"/>
      <c r="Z2051" s="38"/>
      <c r="AA2051" s="38"/>
      <c r="AB2051" s="38"/>
      <c r="AC2051" s="38"/>
      <c r="AD2051" s="38"/>
      <c r="AE2051" s="38"/>
      <c r="AF2051" s="38"/>
      <c r="AG2051" s="38"/>
      <c r="AH2051" s="38"/>
    </row>
    <row r="2052" spans="3:34" ht="20.100000000000001" customHeight="1">
      <c r="C2052" s="113"/>
      <c r="D2052" s="114"/>
      <c r="P2052" s="82"/>
      <c r="Q2052" s="82"/>
      <c r="R2052" s="38"/>
      <c r="S2052" s="38"/>
      <c r="T2052" s="38"/>
      <c r="U2052" s="38"/>
      <c r="V2052" s="38"/>
      <c r="W2052" s="38"/>
      <c r="X2052" s="38"/>
      <c r="Y2052" s="38"/>
      <c r="Z2052" s="38"/>
      <c r="AA2052" s="38"/>
      <c r="AB2052" s="38"/>
      <c r="AC2052" s="38"/>
      <c r="AD2052" s="38"/>
      <c r="AE2052" s="38"/>
      <c r="AF2052" s="38"/>
      <c r="AG2052" s="38"/>
      <c r="AH2052" s="38"/>
    </row>
    <row r="2053" spans="3:34" ht="20.100000000000001" customHeight="1">
      <c r="C2053" s="113"/>
      <c r="D2053" s="114"/>
      <c r="P2053" s="82"/>
      <c r="Q2053" s="82"/>
      <c r="R2053" s="38"/>
      <c r="S2053" s="38"/>
      <c r="T2053" s="38"/>
      <c r="U2053" s="38"/>
      <c r="V2053" s="38"/>
      <c r="W2053" s="38"/>
      <c r="X2053" s="38"/>
      <c r="Y2053" s="38"/>
      <c r="Z2053" s="38"/>
      <c r="AA2053" s="38"/>
      <c r="AB2053" s="38"/>
      <c r="AC2053" s="38"/>
      <c r="AD2053" s="38"/>
      <c r="AE2053" s="38"/>
      <c r="AF2053" s="38"/>
      <c r="AG2053" s="38"/>
      <c r="AH2053" s="38"/>
    </row>
    <row r="2054" spans="3:34" ht="20.100000000000001" customHeight="1">
      <c r="C2054" s="113"/>
      <c r="D2054" s="114"/>
      <c r="P2054" s="82"/>
      <c r="Q2054" s="82"/>
      <c r="R2054" s="38"/>
      <c r="S2054" s="38"/>
      <c r="T2054" s="38"/>
      <c r="U2054" s="38"/>
      <c r="V2054" s="38"/>
      <c r="W2054" s="38"/>
      <c r="X2054" s="38"/>
      <c r="Y2054" s="38"/>
      <c r="Z2054" s="38"/>
      <c r="AA2054" s="38"/>
      <c r="AB2054" s="38"/>
      <c r="AC2054" s="38"/>
      <c r="AD2054" s="38"/>
      <c r="AE2054" s="38"/>
      <c r="AF2054" s="38"/>
      <c r="AG2054" s="38"/>
      <c r="AH2054" s="38"/>
    </row>
    <row r="2055" spans="3:34" ht="20.100000000000001" customHeight="1">
      <c r="C2055" s="113"/>
      <c r="D2055" s="114"/>
      <c r="P2055" s="82"/>
      <c r="Q2055" s="82"/>
      <c r="R2055" s="38"/>
      <c r="S2055" s="38"/>
      <c r="T2055" s="38"/>
      <c r="U2055" s="38"/>
      <c r="V2055" s="38"/>
      <c r="W2055" s="38"/>
      <c r="X2055" s="38"/>
      <c r="Y2055" s="38"/>
      <c r="Z2055" s="38"/>
      <c r="AA2055" s="38"/>
      <c r="AB2055" s="38"/>
      <c r="AC2055" s="38"/>
      <c r="AD2055" s="38"/>
      <c r="AE2055" s="38"/>
      <c r="AF2055" s="38"/>
      <c r="AG2055" s="38"/>
      <c r="AH2055" s="38"/>
    </row>
    <row r="2056" spans="3:34" ht="20.100000000000001" customHeight="1">
      <c r="C2056" s="113"/>
      <c r="D2056" s="114"/>
      <c r="P2056" s="82"/>
      <c r="Q2056" s="82"/>
      <c r="R2056" s="38"/>
      <c r="S2056" s="38"/>
      <c r="T2056" s="38"/>
      <c r="U2056" s="38"/>
      <c r="V2056" s="38"/>
      <c r="W2056" s="38"/>
      <c r="X2056" s="38"/>
      <c r="Y2056" s="38"/>
      <c r="Z2056" s="38"/>
      <c r="AA2056" s="38"/>
      <c r="AB2056" s="38"/>
      <c r="AC2056" s="38"/>
      <c r="AD2056" s="38"/>
      <c r="AE2056" s="38"/>
      <c r="AF2056" s="38"/>
      <c r="AG2056" s="38"/>
      <c r="AH2056" s="38"/>
    </row>
    <row r="2057" spans="3:34" ht="20.100000000000001" customHeight="1">
      <c r="C2057" s="113"/>
      <c r="D2057" s="114"/>
      <c r="P2057" s="82"/>
      <c r="Q2057" s="82"/>
      <c r="R2057" s="38"/>
      <c r="S2057" s="38"/>
      <c r="T2057" s="38"/>
      <c r="U2057" s="38"/>
      <c r="V2057" s="38"/>
      <c r="W2057" s="38"/>
      <c r="X2057" s="38"/>
      <c r="Y2057" s="38"/>
      <c r="Z2057" s="38"/>
      <c r="AA2057" s="38"/>
      <c r="AB2057" s="38"/>
      <c r="AC2057" s="38"/>
      <c r="AD2057" s="38"/>
      <c r="AE2057" s="38"/>
      <c r="AF2057" s="38"/>
      <c r="AG2057" s="38"/>
      <c r="AH2057" s="38"/>
    </row>
    <row r="2058" spans="3:34" ht="20.100000000000001" customHeight="1">
      <c r="C2058" s="113"/>
      <c r="D2058" s="114"/>
      <c r="P2058" s="82"/>
      <c r="Q2058" s="82"/>
      <c r="R2058" s="38"/>
      <c r="S2058" s="38"/>
      <c r="T2058" s="38"/>
      <c r="U2058" s="38"/>
      <c r="V2058" s="38"/>
      <c r="W2058" s="38"/>
      <c r="X2058" s="38"/>
      <c r="Y2058" s="38"/>
      <c r="Z2058" s="38"/>
      <c r="AA2058" s="38"/>
      <c r="AB2058" s="38"/>
      <c r="AC2058" s="38"/>
      <c r="AD2058" s="38"/>
      <c r="AE2058" s="38"/>
      <c r="AF2058" s="38"/>
      <c r="AG2058" s="38"/>
      <c r="AH2058" s="38"/>
    </row>
    <row r="2059" spans="3:34" ht="20.100000000000001" customHeight="1">
      <c r="C2059" s="113"/>
      <c r="D2059" s="114"/>
      <c r="P2059" s="82"/>
      <c r="Q2059" s="82"/>
      <c r="R2059" s="38"/>
      <c r="S2059" s="38"/>
      <c r="T2059" s="38"/>
      <c r="U2059" s="38"/>
      <c r="V2059" s="38"/>
      <c r="W2059" s="38"/>
      <c r="X2059" s="38"/>
      <c r="Y2059" s="38"/>
      <c r="Z2059" s="38"/>
      <c r="AA2059" s="38"/>
      <c r="AB2059" s="38"/>
      <c r="AC2059" s="38"/>
      <c r="AD2059" s="38"/>
      <c r="AE2059" s="38"/>
      <c r="AF2059" s="38"/>
      <c r="AG2059" s="38"/>
      <c r="AH2059" s="38"/>
    </row>
    <row r="2060" spans="3:34" ht="20.100000000000001" customHeight="1">
      <c r="C2060" s="113"/>
      <c r="D2060" s="114"/>
      <c r="P2060" s="82"/>
      <c r="Q2060" s="82"/>
      <c r="R2060" s="38"/>
      <c r="S2060" s="38"/>
      <c r="T2060" s="38"/>
      <c r="U2060" s="38"/>
      <c r="V2060" s="38"/>
      <c r="W2060" s="38"/>
      <c r="X2060" s="38"/>
      <c r="Y2060" s="38"/>
      <c r="Z2060" s="38"/>
      <c r="AA2060" s="38"/>
      <c r="AB2060" s="38"/>
      <c r="AC2060" s="38"/>
      <c r="AD2060" s="38"/>
      <c r="AE2060" s="38"/>
      <c r="AF2060" s="38"/>
      <c r="AG2060" s="38"/>
      <c r="AH2060" s="38"/>
    </row>
    <row r="2061" spans="3:34" ht="20.100000000000001" customHeight="1">
      <c r="C2061" s="113"/>
      <c r="D2061" s="114"/>
      <c r="P2061" s="82"/>
      <c r="Q2061" s="82"/>
      <c r="R2061" s="38"/>
      <c r="S2061" s="38"/>
      <c r="T2061" s="38"/>
      <c r="U2061" s="38"/>
      <c r="V2061" s="38"/>
      <c r="W2061" s="38"/>
      <c r="X2061" s="38"/>
      <c r="Y2061" s="38"/>
      <c r="Z2061" s="38"/>
      <c r="AA2061" s="38"/>
      <c r="AB2061" s="38"/>
      <c r="AC2061" s="38"/>
      <c r="AD2061" s="38"/>
      <c r="AE2061" s="38"/>
      <c r="AF2061" s="38"/>
      <c r="AG2061" s="38"/>
      <c r="AH2061" s="38"/>
    </row>
    <row r="2062" spans="3:34" ht="20.100000000000001" customHeight="1">
      <c r="C2062" s="113"/>
      <c r="D2062" s="114"/>
      <c r="P2062" s="82"/>
      <c r="Q2062" s="82"/>
      <c r="R2062" s="38"/>
      <c r="S2062" s="38"/>
      <c r="T2062" s="38"/>
      <c r="U2062" s="38"/>
      <c r="V2062" s="38"/>
      <c r="W2062" s="38"/>
      <c r="X2062" s="38"/>
      <c r="Y2062" s="38"/>
      <c r="Z2062" s="38"/>
      <c r="AA2062" s="38"/>
      <c r="AB2062" s="38"/>
      <c r="AC2062" s="38"/>
      <c r="AD2062" s="38"/>
      <c r="AE2062" s="38"/>
      <c r="AF2062" s="38"/>
      <c r="AG2062" s="38"/>
      <c r="AH2062" s="38"/>
    </row>
    <row r="2063" spans="3:34" ht="20.100000000000001" customHeight="1">
      <c r="C2063" s="113"/>
      <c r="D2063" s="114"/>
      <c r="P2063" s="82"/>
      <c r="Q2063" s="82"/>
      <c r="R2063" s="38"/>
      <c r="S2063" s="38"/>
      <c r="T2063" s="38"/>
      <c r="U2063" s="38"/>
      <c r="V2063" s="38"/>
      <c r="W2063" s="38"/>
      <c r="X2063" s="38"/>
      <c r="Y2063" s="38"/>
      <c r="Z2063" s="38"/>
      <c r="AA2063" s="38"/>
      <c r="AB2063" s="38"/>
      <c r="AC2063" s="38"/>
      <c r="AD2063" s="38"/>
      <c r="AE2063" s="38"/>
      <c r="AF2063" s="38"/>
      <c r="AG2063" s="38"/>
      <c r="AH2063" s="38"/>
    </row>
    <row r="2064" spans="3:34" ht="20.100000000000001" customHeight="1">
      <c r="C2064" s="113"/>
      <c r="D2064" s="114"/>
      <c r="P2064" s="82"/>
      <c r="Q2064" s="82"/>
      <c r="R2064" s="38"/>
      <c r="S2064" s="38"/>
      <c r="T2064" s="38"/>
      <c r="U2064" s="38"/>
      <c r="V2064" s="38"/>
      <c r="W2064" s="38"/>
      <c r="X2064" s="38"/>
      <c r="Y2064" s="38"/>
      <c r="Z2064" s="38"/>
      <c r="AA2064" s="38"/>
      <c r="AB2064" s="38"/>
      <c r="AC2064" s="38"/>
      <c r="AD2064" s="38"/>
      <c r="AE2064" s="38"/>
      <c r="AF2064" s="38"/>
      <c r="AG2064" s="38"/>
      <c r="AH2064" s="38"/>
    </row>
    <row r="2065" spans="3:34" ht="20.100000000000001" customHeight="1">
      <c r="C2065" s="113"/>
      <c r="D2065" s="114"/>
      <c r="P2065" s="82"/>
      <c r="Q2065" s="82"/>
      <c r="R2065" s="38"/>
      <c r="S2065" s="38"/>
      <c r="T2065" s="38"/>
      <c r="U2065" s="38"/>
      <c r="V2065" s="38"/>
      <c r="W2065" s="38"/>
      <c r="X2065" s="38"/>
      <c r="Y2065" s="38"/>
      <c r="Z2065" s="38"/>
      <c r="AA2065" s="38"/>
      <c r="AB2065" s="38"/>
      <c r="AC2065" s="38"/>
      <c r="AD2065" s="38"/>
      <c r="AE2065" s="38"/>
      <c r="AF2065" s="38"/>
      <c r="AG2065" s="38"/>
      <c r="AH2065" s="38"/>
    </row>
    <row r="2066" spans="3:34" ht="20.100000000000001" customHeight="1">
      <c r="C2066" s="113"/>
      <c r="D2066" s="114"/>
      <c r="P2066" s="82"/>
      <c r="Q2066" s="82"/>
      <c r="R2066" s="38"/>
      <c r="S2066" s="38"/>
      <c r="T2066" s="38"/>
      <c r="U2066" s="38"/>
      <c r="V2066" s="38"/>
      <c r="W2066" s="38"/>
      <c r="X2066" s="38"/>
      <c r="Y2066" s="38"/>
      <c r="Z2066" s="38"/>
      <c r="AA2066" s="38"/>
      <c r="AB2066" s="38"/>
      <c r="AC2066" s="38"/>
      <c r="AD2066" s="38"/>
      <c r="AE2066" s="38"/>
      <c r="AF2066" s="38"/>
      <c r="AG2066" s="38"/>
      <c r="AH2066" s="38"/>
    </row>
    <row r="2067" spans="3:34" ht="20.100000000000001" customHeight="1">
      <c r="C2067" s="113"/>
      <c r="D2067" s="114"/>
      <c r="P2067" s="82"/>
      <c r="Q2067" s="82"/>
      <c r="R2067" s="38"/>
      <c r="S2067" s="38"/>
      <c r="T2067" s="38"/>
      <c r="U2067" s="38"/>
      <c r="V2067" s="38"/>
      <c r="W2067" s="38"/>
      <c r="X2067" s="38"/>
      <c r="Y2067" s="38"/>
      <c r="Z2067" s="38"/>
      <c r="AA2067" s="38"/>
      <c r="AB2067" s="38"/>
      <c r="AC2067" s="38"/>
      <c r="AD2067" s="38"/>
      <c r="AE2067" s="38"/>
      <c r="AF2067" s="38"/>
      <c r="AG2067" s="38"/>
      <c r="AH2067" s="38"/>
    </row>
    <row r="2068" spans="3:34" ht="20.100000000000001" customHeight="1">
      <c r="C2068" s="113"/>
      <c r="D2068" s="114"/>
      <c r="P2068" s="82"/>
      <c r="Q2068" s="82"/>
      <c r="R2068" s="38"/>
      <c r="S2068" s="38"/>
      <c r="T2068" s="38"/>
      <c r="U2068" s="38"/>
      <c r="V2068" s="38"/>
      <c r="W2068" s="38"/>
      <c r="X2068" s="38"/>
      <c r="Y2068" s="38"/>
      <c r="Z2068" s="38"/>
      <c r="AA2068" s="38"/>
      <c r="AB2068" s="38"/>
      <c r="AC2068" s="38"/>
      <c r="AD2068" s="38"/>
      <c r="AE2068" s="38"/>
      <c r="AF2068" s="38"/>
      <c r="AG2068" s="38"/>
      <c r="AH2068" s="38"/>
    </row>
    <row r="2069" spans="3:34" ht="20.100000000000001" customHeight="1">
      <c r="C2069" s="113"/>
      <c r="D2069" s="114"/>
      <c r="P2069" s="82"/>
      <c r="Q2069" s="82"/>
      <c r="R2069" s="38"/>
      <c r="S2069" s="38"/>
      <c r="T2069" s="38"/>
      <c r="U2069" s="38"/>
      <c r="V2069" s="38"/>
      <c r="W2069" s="38"/>
      <c r="X2069" s="38"/>
      <c r="Y2069" s="38"/>
      <c r="Z2069" s="38"/>
      <c r="AA2069" s="38"/>
      <c r="AB2069" s="38"/>
      <c r="AC2069" s="38"/>
      <c r="AD2069" s="38"/>
      <c r="AE2069" s="38"/>
      <c r="AF2069" s="38"/>
      <c r="AG2069" s="38"/>
      <c r="AH2069" s="38"/>
    </row>
    <row r="2070" spans="3:34" ht="20.100000000000001" customHeight="1">
      <c r="C2070" s="113"/>
      <c r="D2070" s="114"/>
      <c r="P2070" s="82"/>
      <c r="Q2070" s="82"/>
      <c r="R2070" s="38"/>
      <c r="S2070" s="38"/>
      <c r="T2070" s="38"/>
      <c r="U2070" s="38"/>
      <c r="V2070" s="38"/>
      <c r="W2070" s="38"/>
      <c r="X2070" s="38"/>
      <c r="Y2070" s="38"/>
      <c r="Z2070" s="38"/>
      <c r="AA2070" s="38"/>
      <c r="AB2070" s="38"/>
      <c r="AC2070" s="38"/>
      <c r="AD2070" s="38"/>
      <c r="AE2070" s="38"/>
      <c r="AF2070" s="38"/>
      <c r="AG2070" s="38"/>
      <c r="AH2070" s="38"/>
    </row>
    <row r="2071" spans="3:34" ht="20.100000000000001" customHeight="1">
      <c r="C2071" s="113"/>
      <c r="D2071" s="114"/>
      <c r="P2071" s="82"/>
      <c r="Q2071" s="82"/>
      <c r="R2071" s="38"/>
      <c r="S2071" s="38"/>
      <c r="T2071" s="38"/>
      <c r="U2071" s="38"/>
      <c r="V2071" s="38"/>
      <c r="W2071" s="38"/>
      <c r="X2071" s="38"/>
      <c r="Y2071" s="38"/>
      <c r="Z2071" s="38"/>
      <c r="AA2071" s="38"/>
      <c r="AB2071" s="38"/>
      <c r="AC2071" s="38"/>
      <c r="AD2071" s="38"/>
      <c r="AE2071" s="38"/>
      <c r="AF2071" s="38"/>
      <c r="AG2071" s="38"/>
      <c r="AH2071" s="38"/>
    </row>
    <row r="2072" spans="3:34" ht="20.100000000000001" customHeight="1">
      <c r="C2072" s="113"/>
      <c r="D2072" s="114"/>
      <c r="P2072" s="82"/>
      <c r="Q2072" s="82"/>
      <c r="R2072" s="38"/>
      <c r="S2072" s="38"/>
      <c r="T2072" s="38"/>
      <c r="U2072" s="38"/>
      <c r="V2072" s="38"/>
      <c r="W2072" s="38"/>
      <c r="X2072" s="38"/>
      <c r="Y2072" s="38"/>
      <c r="Z2072" s="38"/>
      <c r="AA2072" s="38"/>
      <c r="AB2072" s="38"/>
      <c r="AC2072" s="38"/>
      <c r="AD2072" s="38"/>
      <c r="AE2072" s="38"/>
      <c r="AF2072" s="38"/>
      <c r="AG2072" s="38"/>
      <c r="AH2072" s="38"/>
    </row>
    <row r="2073" spans="3:34" ht="20.100000000000001" customHeight="1">
      <c r="C2073" s="113"/>
      <c r="D2073" s="114"/>
      <c r="P2073" s="82"/>
      <c r="Q2073" s="82"/>
      <c r="R2073" s="38"/>
      <c r="S2073" s="38"/>
      <c r="T2073" s="38"/>
      <c r="U2073" s="38"/>
      <c r="V2073" s="38"/>
      <c r="W2073" s="38"/>
      <c r="X2073" s="38"/>
      <c r="Y2073" s="38"/>
      <c r="Z2073" s="38"/>
      <c r="AA2073" s="38"/>
      <c r="AB2073" s="38"/>
      <c r="AC2073" s="38"/>
      <c r="AD2073" s="38"/>
      <c r="AE2073" s="38"/>
      <c r="AF2073" s="38"/>
      <c r="AG2073" s="38"/>
      <c r="AH2073" s="38"/>
    </row>
    <row r="2074" spans="3:34" ht="20.100000000000001" customHeight="1">
      <c r="C2074" s="113"/>
      <c r="D2074" s="114"/>
      <c r="P2074" s="82"/>
      <c r="Q2074" s="82"/>
      <c r="R2074" s="38"/>
      <c r="S2074" s="38"/>
      <c r="T2074" s="38"/>
      <c r="U2074" s="38"/>
      <c r="V2074" s="38"/>
      <c r="W2074" s="38"/>
      <c r="X2074" s="38"/>
      <c r="Y2074" s="38"/>
      <c r="Z2074" s="38"/>
      <c r="AA2074" s="38"/>
      <c r="AB2074" s="38"/>
      <c r="AC2074" s="38"/>
      <c r="AD2074" s="38"/>
      <c r="AE2074" s="38"/>
      <c r="AF2074" s="38"/>
      <c r="AG2074" s="38"/>
      <c r="AH2074" s="38"/>
    </row>
    <row r="2075" spans="3:34" ht="20.100000000000001" customHeight="1">
      <c r="C2075" s="113"/>
      <c r="D2075" s="114"/>
      <c r="P2075" s="82"/>
      <c r="Q2075" s="82"/>
      <c r="R2075" s="38"/>
      <c r="S2075" s="38"/>
      <c r="T2075" s="38"/>
      <c r="U2075" s="38"/>
      <c r="V2075" s="38"/>
      <c r="W2075" s="38"/>
      <c r="X2075" s="38"/>
      <c r="Y2075" s="38"/>
      <c r="Z2075" s="38"/>
      <c r="AA2075" s="38"/>
      <c r="AB2075" s="38"/>
      <c r="AC2075" s="38"/>
      <c r="AD2075" s="38"/>
      <c r="AE2075" s="38"/>
      <c r="AF2075" s="38"/>
      <c r="AG2075" s="38"/>
      <c r="AH2075" s="38"/>
    </row>
    <row r="2076" spans="3:34" ht="20.100000000000001" customHeight="1">
      <c r="C2076" s="113"/>
      <c r="D2076" s="114"/>
      <c r="P2076" s="82"/>
      <c r="Q2076" s="82"/>
      <c r="R2076" s="38"/>
      <c r="S2076" s="38"/>
      <c r="T2076" s="38"/>
      <c r="U2076" s="38"/>
      <c r="V2076" s="38"/>
      <c r="W2076" s="38"/>
      <c r="X2076" s="38"/>
      <c r="Y2076" s="38"/>
      <c r="Z2076" s="38"/>
      <c r="AA2076" s="38"/>
      <c r="AB2076" s="38"/>
      <c r="AC2076" s="38"/>
      <c r="AD2076" s="38"/>
      <c r="AE2076" s="38"/>
      <c r="AF2076" s="38"/>
      <c r="AG2076" s="38"/>
      <c r="AH2076" s="38"/>
    </row>
    <row r="2077" spans="3:34" ht="20.100000000000001" customHeight="1">
      <c r="C2077" s="113"/>
      <c r="D2077" s="114"/>
      <c r="P2077" s="82"/>
      <c r="Q2077" s="82"/>
      <c r="R2077" s="38"/>
      <c r="S2077" s="38"/>
      <c r="T2077" s="38"/>
      <c r="U2077" s="38"/>
      <c r="V2077" s="38"/>
      <c r="W2077" s="38"/>
      <c r="X2077" s="38"/>
      <c r="Y2077" s="38"/>
      <c r="Z2077" s="38"/>
      <c r="AA2077" s="38"/>
      <c r="AB2077" s="38"/>
      <c r="AC2077" s="38"/>
      <c r="AD2077" s="38"/>
      <c r="AE2077" s="38"/>
      <c r="AF2077" s="38"/>
      <c r="AG2077" s="38"/>
      <c r="AH2077" s="38"/>
    </row>
    <row r="2078" spans="3:34" ht="20.100000000000001" customHeight="1">
      <c r="C2078" s="113"/>
      <c r="D2078" s="114"/>
      <c r="P2078" s="82"/>
      <c r="Q2078" s="82"/>
      <c r="R2078" s="38"/>
      <c r="S2078" s="38"/>
      <c r="T2078" s="38"/>
      <c r="U2078" s="38"/>
      <c r="V2078" s="38"/>
      <c r="W2078" s="38"/>
      <c r="X2078" s="38"/>
      <c r="Y2078" s="38"/>
      <c r="Z2078" s="38"/>
      <c r="AA2078" s="38"/>
      <c r="AB2078" s="38"/>
      <c r="AC2078" s="38"/>
      <c r="AD2078" s="38"/>
      <c r="AE2078" s="38"/>
      <c r="AF2078" s="38"/>
      <c r="AG2078" s="38"/>
      <c r="AH2078" s="38"/>
    </row>
    <row r="2079" spans="3:34" ht="20.100000000000001" customHeight="1">
      <c r="C2079" s="113"/>
      <c r="D2079" s="114"/>
      <c r="P2079" s="82"/>
      <c r="Q2079" s="82"/>
      <c r="R2079" s="38"/>
      <c r="S2079" s="38"/>
      <c r="T2079" s="38"/>
      <c r="U2079" s="38"/>
      <c r="V2079" s="38"/>
      <c r="W2079" s="38"/>
      <c r="X2079" s="38"/>
      <c r="Y2079" s="38"/>
      <c r="Z2079" s="38"/>
      <c r="AA2079" s="38"/>
      <c r="AB2079" s="38"/>
      <c r="AC2079" s="38"/>
      <c r="AD2079" s="38"/>
      <c r="AE2079" s="38"/>
      <c r="AF2079" s="38"/>
      <c r="AG2079" s="38"/>
      <c r="AH2079" s="38"/>
    </row>
    <row r="2080" spans="3:34" ht="20.100000000000001" customHeight="1">
      <c r="C2080" s="113"/>
      <c r="D2080" s="114"/>
      <c r="P2080" s="82"/>
      <c r="Q2080" s="82"/>
      <c r="R2080" s="38"/>
      <c r="S2080" s="38"/>
      <c r="T2080" s="38"/>
      <c r="U2080" s="38"/>
      <c r="V2080" s="38"/>
      <c r="W2080" s="38"/>
      <c r="X2080" s="38"/>
      <c r="Y2080" s="38"/>
      <c r="Z2080" s="38"/>
      <c r="AA2080" s="38"/>
      <c r="AB2080" s="38"/>
      <c r="AC2080" s="38"/>
      <c r="AD2080" s="38"/>
      <c r="AE2080" s="38"/>
      <c r="AF2080" s="38"/>
      <c r="AG2080" s="38"/>
      <c r="AH2080" s="38"/>
    </row>
    <row r="2081" spans="3:34" ht="20.100000000000001" customHeight="1">
      <c r="C2081" s="113"/>
      <c r="D2081" s="114"/>
      <c r="P2081" s="82"/>
      <c r="Q2081" s="82"/>
      <c r="R2081" s="38"/>
      <c r="S2081" s="38"/>
      <c r="T2081" s="38"/>
      <c r="U2081" s="38"/>
      <c r="V2081" s="38"/>
      <c r="W2081" s="38"/>
      <c r="X2081" s="38"/>
      <c r="Y2081" s="38"/>
      <c r="Z2081" s="38"/>
      <c r="AA2081" s="38"/>
      <c r="AB2081" s="38"/>
      <c r="AC2081" s="38"/>
      <c r="AD2081" s="38"/>
      <c r="AE2081" s="38"/>
      <c r="AF2081" s="38"/>
      <c r="AG2081" s="38"/>
      <c r="AH2081" s="38"/>
    </row>
    <row r="2082" spans="3:34" ht="20.100000000000001" customHeight="1">
      <c r="C2082" s="113"/>
      <c r="D2082" s="114"/>
      <c r="P2082" s="82"/>
      <c r="Q2082" s="82"/>
      <c r="R2082" s="38"/>
      <c r="S2082" s="38"/>
      <c r="T2082" s="38"/>
      <c r="U2082" s="38"/>
      <c r="V2082" s="38"/>
      <c r="W2082" s="38"/>
      <c r="X2082" s="38"/>
      <c r="Y2082" s="38"/>
      <c r="Z2082" s="38"/>
      <c r="AA2082" s="38"/>
      <c r="AB2082" s="38"/>
      <c r="AC2082" s="38"/>
      <c r="AD2082" s="38"/>
      <c r="AE2082" s="38"/>
      <c r="AF2082" s="38"/>
      <c r="AG2082" s="38"/>
      <c r="AH2082" s="38"/>
    </row>
    <row r="2083" spans="3:34" ht="20.100000000000001" customHeight="1">
      <c r="C2083" s="113"/>
      <c r="D2083" s="114"/>
      <c r="P2083" s="82"/>
      <c r="Q2083" s="82"/>
      <c r="R2083" s="38"/>
      <c r="S2083" s="38"/>
      <c r="T2083" s="38"/>
      <c r="U2083" s="38"/>
      <c r="V2083" s="38"/>
      <c r="W2083" s="38"/>
      <c r="X2083" s="38"/>
      <c r="Y2083" s="38"/>
      <c r="Z2083" s="38"/>
      <c r="AA2083" s="38"/>
      <c r="AB2083" s="38"/>
      <c r="AC2083" s="38"/>
      <c r="AD2083" s="38"/>
      <c r="AE2083" s="38"/>
      <c r="AF2083" s="38"/>
      <c r="AG2083" s="38"/>
      <c r="AH2083" s="38"/>
    </row>
    <row r="2084" spans="3:34" ht="20.100000000000001" customHeight="1">
      <c r="C2084" s="113"/>
      <c r="D2084" s="114"/>
      <c r="P2084" s="82"/>
      <c r="Q2084" s="82"/>
      <c r="R2084" s="38"/>
      <c r="S2084" s="38"/>
      <c r="T2084" s="38"/>
      <c r="U2084" s="38"/>
      <c r="V2084" s="38"/>
      <c r="W2084" s="38"/>
      <c r="X2084" s="38"/>
      <c r="Y2084" s="38"/>
      <c r="Z2084" s="38"/>
      <c r="AA2084" s="38"/>
      <c r="AB2084" s="38"/>
      <c r="AC2084" s="38"/>
      <c r="AD2084" s="38"/>
      <c r="AE2084" s="38"/>
      <c r="AF2084" s="38"/>
      <c r="AG2084" s="38"/>
      <c r="AH2084" s="38"/>
    </row>
    <row r="2085" spans="3:34" ht="20.100000000000001" customHeight="1">
      <c r="C2085" s="113"/>
      <c r="D2085" s="114"/>
      <c r="P2085" s="82"/>
      <c r="Q2085" s="82"/>
      <c r="R2085" s="38"/>
      <c r="S2085" s="38"/>
      <c r="T2085" s="38"/>
      <c r="U2085" s="38"/>
      <c r="V2085" s="38"/>
      <c r="W2085" s="38"/>
      <c r="X2085" s="38"/>
      <c r="Y2085" s="38"/>
      <c r="Z2085" s="38"/>
      <c r="AA2085" s="38"/>
      <c r="AB2085" s="38"/>
      <c r="AC2085" s="38"/>
      <c r="AD2085" s="38"/>
      <c r="AE2085" s="38"/>
      <c r="AF2085" s="38"/>
      <c r="AG2085" s="38"/>
      <c r="AH2085" s="38"/>
    </row>
    <row r="2086" spans="3:34" ht="20.100000000000001" customHeight="1">
      <c r="C2086" s="113"/>
      <c r="D2086" s="114"/>
      <c r="P2086" s="82"/>
      <c r="Q2086" s="82"/>
      <c r="R2086" s="38"/>
      <c r="S2086" s="38"/>
      <c r="T2086" s="38"/>
      <c r="U2086" s="38"/>
      <c r="V2086" s="38"/>
      <c r="W2086" s="38"/>
      <c r="X2086" s="38"/>
      <c r="Y2086" s="38"/>
      <c r="Z2086" s="38"/>
      <c r="AA2086" s="38"/>
      <c r="AB2086" s="38"/>
      <c r="AC2086" s="38"/>
      <c r="AD2086" s="38"/>
      <c r="AE2086" s="38"/>
      <c r="AF2086" s="38"/>
      <c r="AG2086" s="38"/>
      <c r="AH2086" s="38"/>
    </row>
    <row r="2087" spans="3:34" ht="20.100000000000001" customHeight="1">
      <c r="C2087" s="113"/>
      <c r="D2087" s="114"/>
      <c r="P2087" s="82"/>
      <c r="Q2087" s="82"/>
      <c r="R2087" s="38"/>
      <c r="S2087" s="38"/>
      <c r="T2087" s="38"/>
      <c r="U2087" s="38"/>
      <c r="V2087" s="38"/>
      <c r="W2087" s="38"/>
      <c r="X2087" s="38"/>
      <c r="Y2087" s="38"/>
      <c r="Z2087" s="38"/>
      <c r="AA2087" s="38"/>
      <c r="AB2087" s="38"/>
      <c r="AC2087" s="38"/>
      <c r="AD2087" s="38"/>
      <c r="AE2087" s="38"/>
      <c r="AF2087" s="38"/>
      <c r="AG2087" s="38"/>
      <c r="AH2087" s="38"/>
    </row>
    <row r="2088" spans="3:34" ht="20.100000000000001" customHeight="1">
      <c r="C2088" s="113"/>
      <c r="D2088" s="114"/>
      <c r="P2088" s="82"/>
      <c r="Q2088" s="82"/>
      <c r="R2088" s="38"/>
      <c r="S2088" s="38"/>
      <c r="T2088" s="38"/>
      <c r="U2088" s="38"/>
      <c r="V2088" s="38"/>
      <c r="W2088" s="38"/>
      <c r="X2088" s="38"/>
      <c r="Y2088" s="38"/>
      <c r="Z2088" s="38"/>
      <c r="AA2088" s="38"/>
      <c r="AB2088" s="38"/>
      <c r="AC2088" s="38"/>
      <c r="AD2088" s="38"/>
      <c r="AE2088" s="38"/>
      <c r="AF2088" s="38"/>
      <c r="AG2088" s="38"/>
      <c r="AH2088" s="38"/>
    </row>
    <row r="2089" spans="3:34" ht="20.100000000000001" customHeight="1">
      <c r="C2089" s="113"/>
      <c r="D2089" s="114"/>
      <c r="P2089" s="82"/>
      <c r="Q2089" s="82"/>
      <c r="R2089" s="38"/>
      <c r="S2089" s="38"/>
      <c r="T2089" s="38"/>
      <c r="U2089" s="38"/>
      <c r="V2089" s="38"/>
      <c r="W2089" s="38"/>
      <c r="X2089" s="38"/>
      <c r="Y2089" s="38"/>
      <c r="Z2089" s="38"/>
      <c r="AA2089" s="38"/>
      <c r="AB2089" s="38"/>
      <c r="AC2089" s="38"/>
      <c r="AD2089" s="38"/>
      <c r="AE2089" s="38"/>
      <c r="AF2089" s="38"/>
      <c r="AG2089" s="38"/>
      <c r="AH2089" s="38"/>
    </row>
    <row r="2090" spans="3:34" ht="20.100000000000001" customHeight="1">
      <c r="C2090" s="113"/>
      <c r="D2090" s="114"/>
      <c r="P2090" s="82"/>
      <c r="Q2090" s="82"/>
      <c r="R2090" s="38"/>
      <c r="S2090" s="38"/>
      <c r="T2090" s="38"/>
      <c r="U2090" s="38"/>
      <c r="V2090" s="38"/>
      <c r="W2090" s="38"/>
      <c r="X2090" s="38"/>
      <c r="Y2090" s="38"/>
      <c r="Z2090" s="38"/>
      <c r="AA2090" s="38"/>
      <c r="AB2090" s="38"/>
      <c r="AC2090" s="38"/>
      <c r="AD2090" s="38"/>
      <c r="AE2090" s="38"/>
      <c r="AF2090" s="38"/>
      <c r="AG2090" s="38"/>
      <c r="AH2090" s="38"/>
    </row>
    <row r="2091" spans="3:34" ht="20.100000000000001" customHeight="1">
      <c r="C2091" s="113"/>
      <c r="D2091" s="114"/>
      <c r="P2091" s="82"/>
      <c r="Q2091" s="82"/>
      <c r="R2091" s="38"/>
      <c r="S2091" s="38"/>
      <c r="T2091" s="38"/>
      <c r="U2091" s="38"/>
      <c r="V2091" s="38"/>
      <c r="W2091" s="38"/>
      <c r="X2091" s="38"/>
      <c r="Y2091" s="38"/>
      <c r="Z2091" s="38"/>
      <c r="AA2091" s="38"/>
      <c r="AB2091" s="38"/>
      <c r="AC2091" s="38"/>
      <c r="AD2091" s="38"/>
      <c r="AE2091" s="38"/>
      <c r="AF2091" s="38"/>
      <c r="AG2091" s="38"/>
      <c r="AH2091" s="38"/>
    </row>
    <row r="2092" spans="3:34" ht="20.100000000000001" customHeight="1">
      <c r="C2092" s="113"/>
      <c r="D2092" s="114"/>
      <c r="P2092" s="82"/>
      <c r="Q2092" s="82"/>
      <c r="R2092" s="38"/>
      <c r="S2092" s="38"/>
      <c r="T2092" s="38"/>
      <c r="U2092" s="38"/>
      <c r="V2092" s="38"/>
      <c r="W2092" s="38"/>
      <c r="X2092" s="38"/>
      <c r="Y2092" s="38"/>
      <c r="Z2092" s="38"/>
      <c r="AA2092" s="38"/>
      <c r="AB2092" s="38"/>
      <c r="AC2092" s="38"/>
      <c r="AD2092" s="38"/>
      <c r="AE2092" s="38"/>
      <c r="AF2092" s="38"/>
      <c r="AG2092" s="38"/>
      <c r="AH2092" s="38"/>
    </row>
    <row r="2093" spans="3:34" ht="20.100000000000001" customHeight="1">
      <c r="C2093" s="113"/>
      <c r="D2093" s="114"/>
      <c r="P2093" s="82"/>
      <c r="Q2093" s="82"/>
      <c r="R2093" s="38"/>
      <c r="S2093" s="38"/>
      <c r="T2093" s="38"/>
      <c r="U2093" s="38"/>
      <c r="V2093" s="38"/>
      <c r="W2093" s="38"/>
      <c r="X2093" s="38"/>
      <c r="Y2093" s="38"/>
      <c r="Z2093" s="38"/>
      <c r="AA2093" s="38"/>
      <c r="AB2093" s="38"/>
      <c r="AC2093" s="38"/>
      <c r="AD2093" s="38"/>
      <c r="AE2093" s="38"/>
      <c r="AF2093" s="38"/>
      <c r="AG2093" s="38"/>
      <c r="AH2093" s="38"/>
    </row>
    <row r="2094" spans="3:34" ht="20.100000000000001" customHeight="1">
      <c r="C2094" s="113"/>
      <c r="D2094" s="114"/>
      <c r="P2094" s="82"/>
      <c r="Q2094" s="82"/>
      <c r="R2094" s="38"/>
      <c r="S2094" s="38"/>
      <c r="T2094" s="38"/>
      <c r="U2094" s="38"/>
      <c r="V2094" s="38"/>
      <c r="W2094" s="38"/>
      <c r="X2094" s="38"/>
      <c r="Y2094" s="38"/>
      <c r="Z2094" s="38"/>
      <c r="AA2094" s="38"/>
      <c r="AB2094" s="38"/>
      <c r="AC2094" s="38"/>
      <c r="AD2094" s="38"/>
      <c r="AE2094" s="38"/>
      <c r="AF2094" s="38"/>
      <c r="AG2094" s="38"/>
      <c r="AH2094" s="38"/>
    </row>
    <row r="2095" spans="3:34" ht="20.100000000000001" customHeight="1">
      <c r="C2095" s="113"/>
      <c r="D2095" s="114"/>
      <c r="P2095" s="82"/>
      <c r="Q2095" s="82"/>
      <c r="R2095" s="38"/>
      <c r="S2095" s="38"/>
      <c r="T2095" s="38"/>
      <c r="U2095" s="38"/>
      <c r="V2095" s="38"/>
      <c r="W2095" s="38"/>
      <c r="X2095" s="38"/>
      <c r="Y2095" s="38"/>
      <c r="Z2095" s="38"/>
      <c r="AA2095" s="38"/>
      <c r="AB2095" s="38"/>
      <c r="AC2095" s="38"/>
      <c r="AD2095" s="38"/>
      <c r="AE2095" s="38"/>
      <c r="AF2095" s="38"/>
      <c r="AG2095" s="38"/>
      <c r="AH2095" s="38"/>
    </row>
    <row r="2096" spans="3:34" ht="20.100000000000001" customHeight="1">
      <c r="C2096" s="113"/>
      <c r="D2096" s="114"/>
      <c r="P2096" s="82"/>
      <c r="Q2096" s="82"/>
      <c r="R2096" s="38"/>
      <c r="S2096" s="38"/>
      <c r="T2096" s="38"/>
      <c r="U2096" s="38"/>
      <c r="V2096" s="38"/>
      <c r="W2096" s="38"/>
      <c r="X2096" s="38"/>
      <c r="Y2096" s="38"/>
      <c r="Z2096" s="38"/>
      <c r="AA2096" s="38"/>
      <c r="AB2096" s="38"/>
      <c r="AC2096" s="38"/>
      <c r="AD2096" s="38"/>
      <c r="AE2096" s="38"/>
      <c r="AF2096" s="38"/>
      <c r="AG2096" s="38"/>
      <c r="AH2096" s="38"/>
    </row>
    <row r="2097" spans="3:34" ht="20.100000000000001" customHeight="1">
      <c r="C2097" s="113"/>
      <c r="D2097" s="114"/>
      <c r="P2097" s="82"/>
      <c r="Q2097" s="82"/>
      <c r="R2097" s="38"/>
      <c r="S2097" s="38"/>
      <c r="T2097" s="38"/>
      <c r="U2097" s="38"/>
      <c r="V2097" s="38"/>
      <c r="W2097" s="38"/>
      <c r="X2097" s="38"/>
      <c r="Y2097" s="38"/>
      <c r="Z2097" s="38"/>
      <c r="AA2097" s="38"/>
      <c r="AB2097" s="38"/>
      <c r="AC2097" s="38"/>
      <c r="AD2097" s="38"/>
      <c r="AE2097" s="38"/>
      <c r="AF2097" s="38"/>
      <c r="AG2097" s="38"/>
      <c r="AH2097" s="38"/>
    </row>
    <row r="2098" spans="3:34" ht="20.100000000000001" customHeight="1">
      <c r="C2098" s="113"/>
      <c r="D2098" s="114"/>
      <c r="P2098" s="82"/>
      <c r="Q2098" s="82"/>
      <c r="R2098" s="38"/>
      <c r="S2098" s="38"/>
      <c r="T2098" s="38"/>
      <c r="U2098" s="38"/>
      <c r="V2098" s="38"/>
      <c r="W2098" s="38"/>
      <c r="X2098" s="38"/>
      <c r="Y2098" s="38"/>
      <c r="Z2098" s="38"/>
      <c r="AA2098" s="38"/>
      <c r="AB2098" s="38"/>
      <c r="AC2098" s="38"/>
      <c r="AD2098" s="38"/>
      <c r="AE2098" s="38"/>
      <c r="AF2098" s="38"/>
      <c r="AG2098" s="38"/>
      <c r="AH2098" s="38"/>
    </row>
    <row r="2099" spans="3:34" ht="20.100000000000001" customHeight="1">
      <c r="C2099" s="113"/>
      <c r="D2099" s="114"/>
      <c r="P2099" s="82"/>
      <c r="Q2099" s="82"/>
      <c r="R2099" s="38"/>
      <c r="S2099" s="38"/>
      <c r="T2099" s="38"/>
      <c r="U2099" s="38"/>
      <c r="V2099" s="38"/>
      <c r="W2099" s="38"/>
      <c r="X2099" s="38"/>
      <c r="Y2099" s="38"/>
      <c r="Z2099" s="38"/>
      <c r="AA2099" s="38"/>
      <c r="AB2099" s="38"/>
      <c r="AC2099" s="38"/>
      <c r="AD2099" s="38"/>
      <c r="AE2099" s="38"/>
      <c r="AF2099" s="38"/>
      <c r="AG2099" s="38"/>
      <c r="AH2099" s="38"/>
    </row>
    <row r="2100" spans="3:34" ht="20.100000000000001" customHeight="1">
      <c r="C2100" s="113"/>
      <c r="D2100" s="114"/>
      <c r="P2100" s="82"/>
      <c r="Q2100" s="82"/>
      <c r="R2100" s="38"/>
      <c r="S2100" s="38"/>
      <c r="T2100" s="38"/>
      <c r="U2100" s="38"/>
      <c r="V2100" s="38"/>
      <c r="W2100" s="38"/>
      <c r="X2100" s="38"/>
      <c r="Y2100" s="38"/>
      <c r="Z2100" s="38"/>
      <c r="AA2100" s="38"/>
      <c r="AB2100" s="38"/>
      <c r="AC2100" s="38"/>
      <c r="AD2100" s="38"/>
      <c r="AE2100" s="38"/>
      <c r="AF2100" s="38"/>
      <c r="AG2100" s="38"/>
      <c r="AH2100" s="38"/>
    </row>
    <row r="2101" spans="3:34" ht="20.100000000000001" customHeight="1">
      <c r="C2101" s="113"/>
      <c r="D2101" s="114"/>
      <c r="P2101" s="82"/>
      <c r="Q2101" s="82"/>
      <c r="R2101" s="38"/>
      <c r="S2101" s="38"/>
      <c r="T2101" s="38"/>
      <c r="U2101" s="38"/>
      <c r="V2101" s="38"/>
      <c r="W2101" s="38"/>
      <c r="X2101" s="38"/>
      <c r="Y2101" s="38"/>
      <c r="Z2101" s="38"/>
      <c r="AA2101" s="38"/>
      <c r="AB2101" s="38"/>
      <c r="AC2101" s="38"/>
      <c r="AD2101" s="38"/>
      <c r="AE2101" s="38"/>
      <c r="AF2101" s="38"/>
      <c r="AG2101" s="38"/>
      <c r="AH2101" s="38"/>
    </row>
    <row r="2102" spans="3:34" ht="20.100000000000001" customHeight="1">
      <c r="C2102" s="113"/>
      <c r="D2102" s="114"/>
      <c r="P2102" s="82"/>
      <c r="Q2102" s="82"/>
      <c r="R2102" s="38"/>
      <c r="S2102" s="38"/>
      <c r="T2102" s="38"/>
      <c r="U2102" s="38"/>
      <c r="V2102" s="38"/>
      <c r="W2102" s="38"/>
      <c r="X2102" s="38"/>
      <c r="Y2102" s="38"/>
      <c r="Z2102" s="38"/>
      <c r="AA2102" s="38"/>
      <c r="AB2102" s="38"/>
      <c r="AC2102" s="38"/>
      <c r="AD2102" s="38"/>
      <c r="AE2102" s="38"/>
      <c r="AF2102" s="38"/>
      <c r="AG2102" s="38"/>
      <c r="AH2102" s="38"/>
    </row>
    <row r="2103" spans="3:34" ht="20.100000000000001" customHeight="1">
      <c r="C2103" s="113"/>
      <c r="D2103" s="114"/>
      <c r="P2103" s="82"/>
      <c r="Q2103" s="82"/>
      <c r="R2103" s="38"/>
      <c r="S2103" s="38"/>
      <c r="T2103" s="38"/>
      <c r="U2103" s="38"/>
      <c r="V2103" s="38"/>
      <c r="W2103" s="38"/>
      <c r="X2103" s="38"/>
      <c r="Y2103" s="38"/>
      <c r="Z2103" s="38"/>
      <c r="AA2103" s="38"/>
      <c r="AB2103" s="38"/>
      <c r="AC2103" s="38"/>
      <c r="AD2103" s="38"/>
      <c r="AE2103" s="38"/>
      <c r="AF2103" s="38"/>
      <c r="AG2103" s="38"/>
      <c r="AH2103" s="38"/>
    </row>
    <row r="2104" spans="3:34" ht="20.100000000000001" customHeight="1">
      <c r="C2104" s="113"/>
      <c r="D2104" s="114"/>
      <c r="P2104" s="82"/>
      <c r="Q2104" s="82"/>
      <c r="R2104" s="38"/>
      <c r="S2104" s="38"/>
      <c r="T2104" s="38"/>
      <c r="U2104" s="38"/>
      <c r="V2104" s="38"/>
      <c r="W2104" s="38"/>
      <c r="X2104" s="38"/>
      <c r="Y2104" s="38"/>
      <c r="Z2104" s="38"/>
      <c r="AA2104" s="38"/>
      <c r="AB2104" s="38"/>
      <c r="AC2104" s="38"/>
      <c r="AD2104" s="38"/>
      <c r="AE2104" s="38"/>
      <c r="AF2104" s="38"/>
      <c r="AG2104" s="38"/>
      <c r="AH2104" s="38"/>
    </row>
    <row r="2105" spans="3:34" ht="20.100000000000001" customHeight="1">
      <c r="C2105" s="113"/>
      <c r="D2105" s="114"/>
      <c r="P2105" s="82"/>
      <c r="Q2105" s="82"/>
      <c r="R2105" s="38"/>
      <c r="S2105" s="38"/>
      <c r="T2105" s="38"/>
      <c r="U2105" s="38"/>
      <c r="V2105" s="38"/>
      <c r="W2105" s="38"/>
      <c r="X2105" s="38"/>
      <c r="Y2105" s="38"/>
      <c r="Z2105" s="38"/>
      <c r="AA2105" s="38"/>
      <c r="AB2105" s="38"/>
      <c r="AC2105" s="38"/>
      <c r="AD2105" s="38"/>
      <c r="AE2105" s="38"/>
      <c r="AF2105" s="38"/>
      <c r="AG2105" s="38"/>
      <c r="AH2105" s="38"/>
    </row>
    <row r="2106" spans="3:34" ht="20.100000000000001" customHeight="1">
      <c r="C2106" s="113"/>
      <c r="D2106" s="114"/>
      <c r="P2106" s="82"/>
      <c r="Q2106" s="82"/>
      <c r="R2106" s="38"/>
      <c r="S2106" s="38"/>
      <c r="T2106" s="38"/>
      <c r="U2106" s="38"/>
      <c r="V2106" s="38"/>
      <c r="W2106" s="38"/>
      <c r="X2106" s="38"/>
      <c r="Y2106" s="38"/>
      <c r="Z2106" s="38"/>
      <c r="AA2106" s="38"/>
      <c r="AB2106" s="38"/>
      <c r="AC2106" s="38"/>
      <c r="AD2106" s="38"/>
      <c r="AE2106" s="38"/>
      <c r="AF2106" s="38"/>
      <c r="AG2106" s="38"/>
      <c r="AH2106" s="38"/>
    </row>
    <row r="2107" spans="3:34" ht="20.100000000000001" customHeight="1">
      <c r="C2107" s="113"/>
      <c r="D2107" s="114"/>
      <c r="P2107" s="82"/>
      <c r="Q2107" s="82"/>
      <c r="R2107" s="38"/>
      <c r="S2107" s="38"/>
      <c r="T2107" s="38"/>
      <c r="U2107" s="38"/>
      <c r="V2107" s="38"/>
      <c r="W2107" s="38"/>
      <c r="X2107" s="38"/>
      <c r="Y2107" s="38"/>
      <c r="Z2107" s="38"/>
      <c r="AA2107" s="38"/>
      <c r="AB2107" s="38"/>
      <c r="AC2107" s="38"/>
      <c r="AD2107" s="38"/>
      <c r="AE2107" s="38"/>
      <c r="AF2107" s="38"/>
      <c r="AG2107" s="38"/>
      <c r="AH2107" s="38"/>
    </row>
    <row r="2108" spans="3:34" ht="20.100000000000001" customHeight="1">
      <c r="C2108" s="113"/>
      <c r="D2108" s="114"/>
      <c r="P2108" s="82"/>
      <c r="Q2108" s="82"/>
      <c r="R2108" s="38"/>
      <c r="S2108" s="38"/>
      <c r="T2108" s="38"/>
      <c r="U2108" s="38"/>
      <c r="V2108" s="38"/>
      <c r="W2108" s="38"/>
      <c r="X2108" s="38"/>
      <c r="Y2108" s="38"/>
      <c r="Z2108" s="38"/>
      <c r="AA2108" s="38"/>
      <c r="AB2108" s="38"/>
      <c r="AC2108" s="38"/>
      <c r="AD2108" s="38"/>
      <c r="AE2108" s="38"/>
      <c r="AF2108" s="38"/>
      <c r="AG2108" s="38"/>
      <c r="AH2108" s="38"/>
    </row>
    <row r="2109" spans="3:34" ht="20.100000000000001" customHeight="1">
      <c r="C2109" s="113"/>
      <c r="D2109" s="114"/>
      <c r="P2109" s="82"/>
      <c r="Q2109" s="82"/>
      <c r="R2109" s="38"/>
      <c r="S2109" s="38"/>
      <c r="T2109" s="38"/>
      <c r="U2109" s="38"/>
      <c r="V2109" s="38"/>
      <c r="W2109" s="38"/>
      <c r="X2109" s="38"/>
      <c r="Y2109" s="38"/>
      <c r="Z2109" s="38"/>
      <c r="AA2109" s="38"/>
      <c r="AB2109" s="38"/>
      <c r="AC2109" s="38"/>
      <c r="AD2109" s="38"/>
      <c r="AE2109" s="38"/>
      <c r="AF2109" s="38"/>
      <c r="AG2109" s="38"/>
      <c r="AH2109" s="38"/>
    </row>
    <row r="2110" spans="3:34" ht="20.100000000000001" customHeight="1">
      <c r="C2110" s="113"/>
      <c r="D2110" s="114"/>
      <c r="P2110" s="82"/>
      <c r="Q2110" s="82"/>
      <c r="R2110" s="38"/>
      <c r="S2110" s="38"/>
      <c r="T2110" s="38"/>
      <c r="U2110" s="38"/>
      <c r="V2110" s="38"/>
      <c r="W2110" s="38"/>
      <c r="X2110" s="38"/>
      <c r="Y2110" s="38"/>
      <c r="Z2110" s="38"/>
      <c r="AA2110" s="38"/>
      <c r="AB2110" s="38"/>
      <c r="AC2110" s="38"/>
      <c r="AD2110" s="38"/>
      <c r="AE2110" s="38"/>
      <c r="AF2110" s="38"/>
      <c r="AG2110" s="38"/>
      <c r="AH2110" s="38"/>
    </row>
    <row r="2111" spans="3:34" ht="20.100000000000001" customHeight="1">
      <c r="C2111" s="113"/>
      <c r="D2111" s="114"/>
      <c r="P2111" s="82"/>
      <c r="Q2111" s="82"/>
      <c r="R2111" s="38"/>
      <c r="S2111" s="38"/>
      <c r="T2111" s="38"/>
      <c r="U2111" s="38"/>
      <c r="V2111" s="38"/>
      <c r="W2111" s="38"/>
      <c r="X2111" s="38"/>
      <c r="Y2111" s="38"/>
      <c r="Z2111" s="38"/>
      <c r="AA2111" s="38"/>
      <c r="AB2111" s="38"/>
      <c r="AC2111" s="38"/>
      <c r="AD2111" s="38"/>
      <c r="AE2111" s="38"/>
      <c r="AF2111" s="38"/>
      <c r="AG2111" s="38"/>
      <c r="AH2111" s="38"/>
    </row>
    <row r="2112" spans="3:34" ht="20.100000000000001" customHeight="1">
      <c r="C2112" s="113"/>
      <c r="D2112" s="114"/>
      <c r="P2112" s="82"/>
      <c r="Q2112" s="82"/>
      <c r="R2112" s="38"/>
      <c r="S2112" s="38"/>
      <c r="T2112" s="38"/>
      <c r="U2112" s="38"/>
      <c r="V2112" s="38"/>
      <c r="W2112" s="38"/>
      <c r="X2112" s="38"/>
      <c r="Y2112" s="38"/>
      <c r="Z2112" s="38"/>
      <c r="AA2112" s="38"/>
      <c r="AB2112" s="38"/>
      <c r="AC2112" s="38"/>
      <c r="AD2112" s="38"/>
      <c r="AE2112" s="38"/>
      <c r="AF2112" s="38"/>
      <c r="AG2112" s="38"/>
      <c r="AH2112" s="38"/>
    </row>
    <row r="2113" spans="3:34" ht="20.100000000000001" customHeight="1">
      <c r="C2113" s="113"/>
      <c r="D2113" s="114"/>
      <c r="P2113" s="82"/>
      <c r="Q2113" s="82"/>
      <c r="R2113" s="38"/>
      <c r="S2113" s="38"/>
      <c r="T2113" s="38"/>
      <c r="U2113" s="38"/>
      <c r="V2113" s="38"/>
      <c r="W2113" s="38"/>
      <c r="X2113" s="38"/>
      <c r="Y2113" s="38"/>
      <c r="Z2113" s="38"/>
      <c r="AA2113" s="38"/>
      <c r="AB2113" s="38"/>
      <c r="AC2113" s="38"/>
      <c r="AD2113" s="38"/>
      <c r="AE2113" s="38"/>
      <c r="AF2113" s="38"/>
      <c r="AG2113" s="38"/>
      <c r="AH2113" s="38"/>
    </row>
    <row r="2114" spans="3:34" ht="20.100000000000001" customHeight="1">
      <c r="C2114" s="113"/>
      <c r="D2114" s="114"/>
      <c r="P2114" s="82"/>
      <c r="Q2114" s="82"/>
      <c r="R2114" s="38"/>
      <c r="S2114" s="38"/>
      <c r="T2114" s="38"/>
      <c r="U2114" s="38"/>
      <c r="V2114" s="38"/>
      <c r="W2114" s="38"/>
      <c r="X2114" s="38"/>
      <c r="Y2114" s="38"/>
      <c r="Z2114" s="38"/>
      <c r="AA2114" s="38"/>
      <c r="AB2114" s="38"/>
      <c r="AC2114" s="38"/>
      <c r="AD2114" s="38"/>
      <c r="AE2114" s="38"/>
      <c r="AF2114" s="38"/>
      <c r="AG2114" s="38"/>
      <c r="AH2114" s="38"/>
    </row>
    <row r="2115" spans="3:34" ht="20.100000000000001" customHeight="1">
      <c r="C2115" s="113"/>
      <c r="D2115" s="114"/>
      <c r="P2115" s="82"/>
      <c r="Q2115" s="82"/>
      <c r="R2115" s="38"/>
      <c r="S2115" s="38"/>
      <c r="T2115" s="38"/>
      <c r="U2115" s="38"/>
      <c r="V2115" s="38"/>
      <c r="W2115" s="38"/>
      <c r="X2115" s="38"/>
      <c r="Y2115" s="38"/>
      <c r="Z2115" s="38"/>
      <c r="AA2115" s="38"/>
      <c r="AB2115" s="38"/>
      <c r="AC2115" s="38"/>
      <c r="AD2115" s="38"/>
      <c r="AE2115" s="38"/>
      <c r="AF2115" s="38"/>
      <c r="AG2115" s="38"/>
      <c r="AH2115" s="38"/>
    </row>
    <row r="2116" spans="3:34" ht="20.100000000000001" customHeight="1">
      <c r="C2116" s="113"/>
      <c r="D2116" s="114"/>
      <c r="P2116" s="82"/>
      <c r="Q2116" s="82"/>
      <c r="R2116" s="38"/>
      <c r="S2116" s="38"/>
      <c r="T2116" s="38"/>
      <c r="U2116" s="38"/>
      <c r="V2116" s="38"/>
      <c r="W2116" s="38"/>
      <c r="X2116" s="38"/>
      <c r="Y2116" s="38"/>
      <c r="Z2116" s="38"/>
      <c r="AA2116" s="38"/>
      <c r="AB2116" s="38"/>
      <c r="AC2116" s="38"/>
      <c r="AD2116" s="38"/>
      <c r="AE2116" s="38"/>
      <c r="AF2116" s="38"/>
      <c r="AG2116" s="38"/>
      <c r="AH2116" s="38"/>
    </row>
    <row r="2117" spans="3:34" ht="20.100000000000001" customHeight="1">
      <c r="C2117" s="113"/>
      <c r="D2117" s="114"/>
      <c r="P2117" s="82"/>
      <c r="Q2117" s="82"/>
      <c r="R2117" s="38"/>
      <c r="S2117" s="38"/>
      <c r="T2117" s="38"/>
      <c r="U2117" s="38"/>
      <c r="V2117" s="38"/>
      <c r="W2117" s="38"/>
      <c r="X2117" s="38"/>
      <c r="Y2117" s="38"/>
      <c r="Z2117" s="38"/>
      <c r="AA2117" s="38"/>
      <c r="AB2117" s="38"/>
      <c r="AC2117" s="38"/>
      <c r="AD2117" s="38"/>
      <c r="AE2117" s="38"/>
      <c r="AF2117" s="38"/>
      <c r="AG2117" s="38"/>
      <c r="AH2117" s="38"/>
    </row>
    <row r="2118" spans="3:34" ht="20.100000000000001" customHeight="1">
      <c r="C2118" s="113"/>
      <c r="D2118" s="114"/>
      <c r="P2118" s="82"/>
      <c r="Q2118" s="82"/>
      <c r="R2118" s="38"/>
      <c r="S2118" s="38"/>
      <c r="T2118" s="38"/>
      <c r="U2118" s="38"/>
      <c r="V2118" s="38"/>
      <c r="W2118" s="38"/>
      <c r="X2118" s="38"/>
      <c r="Y2118" s="38"/>
      <c r="Z2118" s="38"/>
      <c r="AA2118" s="38"/>
      <c r="AB2118" s="38"/>
      <c r="AC2118" s="38"/>
      <c r="AD2118" s="38"/>
      <c r="AE2118" s="38"/>
      <c r="AF2118" s="38"/>
      <c r="AG2118" s="38"/>
      <c r="AH2118" s="38"/>
    </row>
    <row r="2119" spans="3:34" ht="20.100000000000001" customHeight="1">
      <c r="C2119" s="113"/>
      <c r="D2119" s="114"/>
      <c r="P2119" s="82"/>
      <c r="Q2119" s="82"/>
      <c r="R2119" s="38"/>
      <c r="S2119" s="38"/>
      <c r="T2119" s="38"/>
      <c r="U2119" s="38"/>
      <c r="V2119" s="38"/>
      <c r="W2119" s="38"/>
      <c r="X2119" s="38"/>
      <c r="Y2119" s="38"/>
      <c r="Z2119" s="38"/>
      <c r="AA2119" s="38"/>
      <c r="AB2119" s="38"/>
      <c r="AC2119" s="38"/>
      <c r="AD2119" s="38"/>
      <c r="AE2119" s="38"/>
      <c r="AF2119" s="38"/>
      <c r="AG2119" s="38"/>
      <c r="AH2119" s="38"/>
    </row>
    <row r="2120" spans="3:34" ht="20.100000000000001" customHeight="1">
      <c r="C2120" s="113"/>
      <c r="D2120" s="114"/>
      <c r="P2120" s="82"/>
      <c r="Q2120" s="82"/>
      <c r="R2120" s="38"/>
      <c r="S2120" s="38"/>
      <c r="T2120" s="38"/>
      <c r="U2120" s="38"/>
      <c r="V2120" s="38"/>
      <c r="W2120" s="38"/>
      <c r="X2120" s="38"/>
      <c r="Y2120" s="38"/>
      <c r="Z2120" s="38"/>
      <c r="AA2120" s="38"/>
      <c r="AB2120" s="38"/>
      <c r="AC2120" s="38"/>
      <c r="AD2120" s="38"/>
      <c r="AE2120" s="38"/>
      <c r="AF2120" s="38"/>
      <c r="AG2120" s="38"/>
      <c r="AH2120" s="38"/>
    </row>
    <row r="2121" spans="3:34" ht="20.100000000000001" customHeight="1">
      <c r="C2121" s="113"/>
      <c r="D2121" s="114"/>
      <c r="P2121" s="82"/>
      <c r="Q2121" s="82"/>
      <c r="R2121" s="38"/>
      <c r="S2121" s="38"/>
      <c r="T2121" s="38"/>
      <c r="U2121" s="38"/>
      <c r="V2121" s="38"/>
      <c r="W2121" s="38"/>
      <c r="X2121" s="38"/>
      <c r="Y2121" s="38"/>
      <c r="Z2121" s="38"/>
      <c r="AA2121" s="38"/>
      <c r="AB2121" s="38"/>
      <c r="AC2121" s="38"/>
      <c r="AD2121" s="38"/>
      <c r="AE2121" s="38"/>
      <c r="AF2121" s="38"/>
      <c r="AG2121" s="38"/>
      <c r="AH2121" s="38"/>
    </row>
    <row r="2122" spans="3:34" ht="20.100000000000001" customHeight="1">
      <c r="C2122" s="113"/>
      <c r="D2122" s="114"/>
      <c r="P2122" s="82"/>
      <c r="Q2122" s="82"/>
      <c r="R2122" s="38"/>
      <c r="S2122" s="38"/>
      <c r="T2122" s="38"/>
      <c r="U2122" s="38"/>
      <c r="V2122" s="38"/>
      <c r="W2122" s="38"/>
      <c r="X2122" s="38"/>
      <c r="Y2122" s="38"/>
      <c r="Z2122" s="38"/>
      <c r="AA2122" s="38"/>
      <c r="AB2122" s="38"/>
      <c r="AC2122" s="38"/>
      <c r="AD2122" s="38"/>
      <c r="AE2122" s="38"/>
      <c r="AF2122" s="38"/>
      <c r="AG2122" s="38"/>
      <c r="AH2122" s="38"/>
    </row>
    <row r="2123" spans="3:34" ht="20.100000000000001" customHeight="1">
      <c r="C2123" s="113"/>
      <c r="D2123" s="114"/>
      <c r="P2123" s="82"/>
      <c r="Q2123" s="82"/>
      <c r="R2123" s="38"/>
      <c r="S2123" s="38"/>
      <c r="T2123" s="38"/>
      <c r="U2123" s="38"/>
      <c r="V2123" s="38"/>
      <c r="W2123" s="38"/>
      <c r="X2123" s="38"/>
      <c r="Y2123" s="38"/>
      <c r="Z2123" s="38"/>
      <c r="AA2123" s="38"/>
      <c r="AB2123" s="38"/>
      <c r="AC2123" s="38"/>
      <c r="AD2123" s="38"/>
      <c r="AE2123" s="38"/>
      <c r="AF2123" s="38"/>
      <c r="AG2123" s="38"/>
      <c r="AH2123" s="38"/>
    </row>
    <row r="2124" spans="3:34" ht="20.100000000000001" customHeight="1">
      <c r="C2124" s="113"/>
      <c r="D2124" s="114"/>
      <c r="P2124" s="82"/>
      <c r="Q2124" s="82"/>
      <c r="R2124" s="38"/>
      <c r="S2124" s="38"/>
      <c r="T2124" s="38"/>
      <c r="U2124" s="38"/>
      <c r="V2124" s="38"/>
      <c r="W2124" s="38"/>
      <c r="X2124" s="38"/>
      <c r="Y2124" s="38"/>
      <c r="Z2124" s="38"/>
      <c r="AA2124" s="38"/>
      <c r="AB2124" s="38"/>
      <c r="AC2124" s="38"/>
      <c r="AD2124" s="38"/>
      <c r="AE2124" s="38"/>
      <c r="AF2124" s="38"/>
      <c r="AG2124" s="38"/>
      <c r="AH2124" s="38"/>
    </row>
    <row r="2125" spans="3:34" ht="20.100000000000001" customHeight="1">
      <c r="C2125" s="113"/>
      <c r="D2125" s="114"/>
      <c r="P2125" s="82"/>
      <c r="Q2125" s="82"/>
      <c r="R2125" s="38"/>
      <c r="S2125" s="38"/>
      <c r="T2125" s="38"/>
      <c r="U2125" s="38"/>
      <c r="V2125" s="38"/>
      <c r="W2125" s="38"/>
      <c r="X2125" s="38"/>
      <c r="Y2125" s="38"/>
      <c r="Z2125" s="38"/>
      <c r="AA2125" s="38"/>
      <c r="AB2125" s="38"/>
      <c r="AC2125" s="38"/>
      <c r="AD2125" s="38"/>
      <c r="AE2125" s="38"/>
      <c r="AF2125" s="38"/>
      <c r="AG2125" s="38"/>
      <c r="AH2125" s="38"/>
    </row>
    <row r="2126" spans="3:34" ht="20.100000000000001" customHeight="1">
      <c r="C2126" s="113"/>
      <c r="D2126" s="114"/>
      <c r="P2126" s="82"/>
      <c r="Q2126" s="82"/>
      <c r="R2126" s="38"/>
      <c r="S2126" s="38"/>
      <c r="T2126" s="38"/>
      <c r="U2126" s="38"/>
      <c r="V2126" s="38"/>
      <c r="W2126" s="38"/>
      <c r="X2126" s="38"/>
      <c r="Y2126" s="38"/>
      <c r="Z2126" s="38"/>
      <c r="AA2126" s="38"/>
      <c r="AB2126" s="38"/>
      <c r="AC2126" s="38"/>
      <c r="AD2126" s="38"/>
      <c r="AE2126" s="38"/>
      <c r="AF2126" s="38"/>
      <c r="AG2126" s="38"/>
      <c r="AH2126" s="38"/>
    </row>
    <row r="2127" spans="3:34" ht="20.100000000000001" customHeight="1">
      <c r="C2127" s="113"/>
      <c r="D2127" s="114"/>
      <c r="P2127" s="82"/>
      <c r="Q2127" s="82"/>
      <c r="R2127" s="38"/>
      <c r="S2127" s="38"/>
      <c r="T2127" s="38"/>
      <c r="U2127" s="38"/>
      <c r="V2127" s="38"/>
      <c r="W2127" s="38"/>
      <c r="X2127" s="38"/>
      <c r="Y2127" s="38"/>
      <c r="Z2127" s="38"/>
      <c r="AA2127" s="38"/>
      <c r="AB2127" s="38"/>
      <c r="AC2127" s="38"/>
      <c r="AD2127" s="38"/>
      <c r="AE2127" s="38"/>
      <c r="AF2127" s="38"/>
      <c r="AG2127" s="38"/>
      <c r="AH2127" s="38"/>
    </row>
    <row r="2128" spans="3:34" ht="20.100000000000001" customHeight="1">
      <c r="C2128" s="113"/>
      <c r="D2128" s="114"/>
      <c r="P2128" s="82"/>
      <c r="Q2128" s="82"/>
      <c r="R2128" s="38"/>
      <c r="S2128" s="38"/>
      <c r="T2128" s="38"/>
      <c r="U2128" s="38"/>
      <c r="V2128" s="38"/>
      <c r="W2128" s="38"/>
      <c r="X2128" s="38"/>
      <c r="Y2128" s="38"/>
      <c r="Z2128" s="38"/>
      <c r="AA2128" s="38"/>
      <c r="AB2128" s="38"/>
      <c r="AC2128" s="38"/>
      <c r="AD2128" s="38"/>
      <c r="AE2128" s="38"/>
      <c r="AF2128" s="38"/>
      <c r="AG2128" s="38"/>
      <c r="AH2128" s="38"/>
    </row>
    <row r="2129" spans="3:34" ht="20.100000000000001" customHeight="1">
      <c r="C2129" s="113"/>
      <c r="D2129" s="114"/>
      <c r="P2129" s="82"/>
      <c r="Q2129" s="82"/>
      <c r="R2129" s="38"/>
      <c r="S2129" s="38"/>
      <c r="T2129" s="38"/>
      <c r="U2129" s="38"/>
      <c r="V2129" s="38"/>
      <c r="W2129" s="38"/>
      <c r="X2129" s="38"/>
      <c r="Y2129" s="38"/>
      <c r="Z2129" s="38"/>
      <c r="AA2129" s="38"/>
      <c r="AB2129" s="38"/>
      <c r="AC2129" s="38"/>
      <c r="AD2129" s="38"/>
      <c r="AE2129" s="38"/>
      <c r="AF2129" s="38"/>
      <c r="AG2129" s="38"/>
      <c r="AH2129" s="38"/>
    </row>
    <row r="2130" spans="3:34" ht="20.100000000000001" customHeight="1">
      <c r="C2130" s="113"/>
      <c r="D2130" s="114"/>
      <c r="P2130" s="82"/>
      <c r="Q2130" s="82"/>
      <c r="R2130" s="38"/>
      <c r="S2130" s="38"/>
      <c r="T2130" s="38"/>
      <c r="U2130" s="38"/>
      <c r="V2130" s="38"/>
      <c r="W2130" s="38"/>
      <c r="X2130" s="38"/>
      <c r="Y2130" s="38"/>
      <c r="Z2130" s="38"/>
      <c r="AA2130" s="38"/>
      <c r="AB2130" s="38"/>
      <c r="AC2130" s="38"/>
      <c r="AD2130" s="38"/>
      <c r="AE2130" s="38"/>
      <c r="AF2130" s="38"/>
      <c r="AG2130" s="38"/>
      <c r="AH2130" s="38"/>
    </row>
    <row r="2131" spans="3:34" ht="20.100000000000001" customHeight="1">
      <c r="C2131" s="113"/>
      <c r="D2131" s="114"/>
      <c r="P2131" s="82"/>
      <c r="Q2131" s="82"/>
      <c r="R2131" s="38"/>
      <c r="S2131" s="38"/>
      <c r="T2131" s="38"/>
      <c r="U2131" s="38"/>
      <c r="V2131" s="38"/>
      <c r="W2131" s="38"/>
      <c r="X2131" s="38"/>
      <c r="Y2131" s="38"/>
      <c r="Z2131" s="38"/>
      <c r="AA2131" s="38"/>
      <c r="AB2131" s="38"/>
      <c r="AC2131" s="38"/>
      <c r="AD2131" s="38"/>
      <c r="AE2131" s="38"/>
      <c r="AF2131" s="38"/>
      <c r="AG2131" s="38"/>
      <c r="AH2131" s="38"/>
    </row>
    <row r="2132" spans="3:34" ht="20.100000000000001" customHeight="1">
      <c r="C2132" s="113"/>
      <c r="D2132" s="114"/>
      <c r="P2132" s="82"/>
      <c r="Q2132" s="82"/>
      <c r="R2132" s="38"/>
      <c r="S2132" s="38"/>
      <c r="T2132" s="38"/>
      <c r="U2132" s="38"/>
      <c r="V2132" s="38"/>
      <c r="W2132" s="38"/>
      <c r="X2132" s="38"/>
      <c r="Y2132" s="38"/>
      <c r="Z2132" s="38"/>
      <c r="AA2132" s="38"/>
      <c r="AB2132" s="38"/>
      <c r="AC2132" s="38"/>
      <c r="AD2132" s="38"/>
      <c r="AE2132" s="38"/>
      <c r="AF2132" s="38"/>
      <c r="AG2132" s="38"/>
      <c r="AH2132" s="38"/>
    </row>
    <row r="2133" spans="3:34" ht="20.100000000000001" customHeight="1">
      <c r="C2133" s="113"/>
      <c r="D2133" s="114"/>
      <c r="P2133" s="82"/>
      <c r="Q2133" s="82"/>
      <c r="R2133" s="38"/>
      <c r="S2133" s="38"/>
      <c r="T2133" s="38"/>
      <c r="U2133" s="38"/>
      <c r="V2133" s="38"/>
      <c r="W2133" s="38"/>
      <c r="X2133" s="38"/>
      <c r="Y2133" s="38"/>
      <c r="Z2133" s="38"/>
      <c r="AA2133" s="38"/>
      <c r="AB2133" s="38"/>
      <c r="AC2133" s="38"/>
      <c r="AD2133" s="38"/>
      <c r="AE2133" s="38"/>
      <c r="AF2133" s="38"/>
      <c r="AG2133" s="38"/>
      <c r="AH2133" s="38"/>
    </row>
    <row r="2134" spans="3:34" ht="20.100000000000001" customHeight="1">
      <c r="C2134" s="113"/>
      <c r="D2134" s="114"/>
      <c r="P2134" s="82"/>
      <c r="Q2134" s="82"/>
      <c r="R2134" s="38"/>
      <c r="S2134" s="38"/>
      <c r="T2134" s="38"/>
      <c r="U2134" s="38"/>
      <c r="V2134" s="38"/>
      <c r="W2134" s="38"/>
      <c r="X2134" s="38"/>
      <c r="Y2134" s="38"/>
      <c r="Z2134" s="38"/>
      <c r="AA2134" s="38"/>
      <c r="AB2134" s="38"/>
      <c r="AC2134" s="38"/>
      <c r="AD2134" s="38"/>
      <c r="AE2134" s="38"/>
      <c r="AF2134" s="38"/>
      <c r="AG2134" s="38"/>
      <c r="AH2134" s="38"/>
    </row>
    <row r="2135" spans="3:34" ht="20.100000000000001" customHeight="1">
      <c r="C2135" s="113"/>
      <c r="D2135" s="114"/>
      <c r="P2135" s="82"/>
      <c r="Q2135" s="82"/>
      <c r="R2135" s="38"/>
      <c r="S2135" s="38"/>
      <c r="T2135" s="38"/>
      <c r="U2135" s="38"/>
      <c r="V2135" s="38"/>
      <c r="W2135" s="38"/>
      <c r="X2135" s="38"/>
      <c r="Y2135" s="38"/>
      <c r="Z2135" s="38"/>
      <c r="AA2135" s="38"/>
      <c r="AB2135" s="38"/>
      <c r="AC2135" s="38"/>
      <c r="AD2135" s="38"/>
      <c r="AE2135" s="38"/>
      <c r="AF2135" s="38"/>
      <c r="AG2135" s="38"/>
      <c r="AH2135" s="38"/>
    </row>
    <row r="2136" spans="3:34" ht="20.100000000000001" customHeight="1">
      <c r="C2136" s="113"/>
      <c r="D2136" s="114"/>
      <c r="P2136" s="82"/>
      <c r="Q2136" s="82"/>
      <c r="R2136" s="38"/>
      <c r="S2136" s="38"/>
      <c r="T2136" s="38"/>
      <c r="U2136" s="38"/>
      <c r="V2136" s="38"/>
      <c r="W2136" s="38"/>
      <c r="X2136" s="38"/>
      <c r="Y2136" s="38"/>
      <c r="Z2136" s="38"/>
      <c r="AA2136" s="38"/>
      <c r="AB2136" s="38"/>
      <c r="AC2136" s="38"/>
      <c r="AD2136" s="38"/>
      <c r="AE2136" s="38"/>
      <c r="AF2136" s="38"/>
      <c r="AG2136" s="38"/>
      <c r="AH2136" s="38"/>
    </row>
    <row r="2137" spans="3:34" ht="20.100000000000001" customHeight="1">
      <c r="C2137" s="113"/>
      <c r="D2137" s="114"/>
      <c r="P2137" s="82"/>
      <c r="Q2137" s="82"/>
      <c r="R2137" s="38"/>
      <c r="S2137" s="38"/>
      <c r="T2137" s="38"/>
      <c r="U2137" s="38"/>
      <c r="V2137" s="38"/>
      <c r="W2137" s="38"/>
      <c r="X2137" s="38"/>
      <c r="Y2137" s="38"/>
      <c r="Z2137" s="38"/>
      <c r="AA2137" s="38"/>
      <c r="AB2137" s="38"/>
      <c r="AC2137" s="38"/>
      <c r="AD2137" s="38"/>
      <c r="AE2137" s="38"/>
      <c r="AF2137" s="38"/>
      <c r="AG2137" s="38"/>
      <c r="AH2137" s="38"/>
    </row>
    <row r="2138" spans="3:34" ht="20.100000000000001" customHeight="1">
      <c r="C2138" s="113"/>
      <c r="D2138" s="114"/>
      <c r="P2138" s="82"/>
      <c r="Q2138" s="82"/>
      <c r="R2138" s="38"/>
      <c r="S2138" s="38"/>
      <c r="T2138" s="38"/>
      <c r="U2138" s="38"/>
      <c r="V2138" s="38"/>
      <c r="W2138" s="38"/>
      <c r="X2138" s="38"/>
      <c r="Y2138" s="38"/>
      <c r="Z2138" s="38"/>
      <c r="AA2138" s="38"/>
      <c r="AB2138" s="38"/>
      <c r="AC2138" s="38"/>
      <c r="AD2138" s="38"/>
      <c r="AE2138" s="38"/>
      <c r="AF2138" s="38"/>
      <c r="AG2138" s="38"/>
      <c r="AH2138" s="38"/>
    </row>
    <row r="2139" spans="3:34" ht="20.100000000000001" customHeight="1">
      <c r="C2139" s="113"/>
      <c r="D2139" s="114"/>
      <c r="P2139" s="82"/>
      <c r="Q2139" s="82"/>
      <c r="R2139" s="38"/>
      <c r="S2139" s="38"/>
      <c r="T2139" s="38"/>
      <c r="U2139" s="38"/>
      <c r="V2139" s="38"/>
      <c r="W2139" s="38"/>
      <c r="X2139" s="38"/>
      <c r="Y2139" s="38"/>
      <c r="Z2139" s="38"/>
      <c r="AA2139" s="38"/>
      <c r="AB2139" s="38"/>
      <c r="AC2139" s="38"/>
      <c r="AD2139" s="38"/>
      <c r="AE2139" s="38"/>
      <c r="AF2139" s="38"/>
      <c r="AG2139" s="38"/>
      <c r="AH2139" s="38"/>
    </row>
    <row r="2140" spans="3:34" ht="20.100000000000001" customHeight="1">
      <c r="C2140" s="113"/>
      <c r="D2140" s="114"/>
      <c r="P2140" s="82"/>
      <c r="Q2140" s="82"/>
      <c r="R2140" s="38"/>
      <c r="S2140" s="38"/>
      <c r="T2140" s="38"/>
      <c r="U2140" s="38"/>
      <c r="V2140" s="38"/>
      <c r="W2140" s="38"/>
      <c r="X2140" s="38"/>
      <c r="Y2140" s="38"/>
      <c r="Z2140" s="38"/>
      <c r="AA2140" s="38"/>
      <c r="AB2140" s="38"/>
      <c r="AC2140" s="38"/>
      <c r="AD2140" s="38"/>
      <c r="AE2140" s="38"/>
      <c r="AF2140" s="38"/>
      <c r="AG2140" s="38"/>
      <c r="AH2140" s="38"/>
    </row>
    <row r="2141" spans="3:34" ht="20.100000000000001" customHeight="1">
      <c r="C2141" s="113"/>
      <c r="D2141" s="114"/>
      <c r="P2141" s="82"/>
      <c r="Q2141" s="82"/>
      <c r="R2141" s="38"/>
      <c r="S2141" s="38"/>
      <c r="T2141" s="38"/>
      <c r="U2141" s="38"/>
      <c r="V2141" s="38"/>
      <c r="W2141" s="38"/>
      <c r="X2141" s="38"/>
      <c r="Y2141" s="38"/>
      <c r="Z2141" s="38"/>
      <c r="AA2141" s="38"/>
      <c r="AB2141" s="38"/>
      <c r="AC2141" s="38"/>
      <c r="AD2141" s="38"/>
      <c r="AE2141" s="38"/>
      <c r="AF2141" s="38"/>
      <c r="AG2141" s="38"/>
      <c r="AH2141" s="38"/>
    </row>
    <row r="2142" spans="3:34" ht="20.100000000000001" customHeight="1">
      <c r="C2142" s="113"/>
      <c r="D2142" s="114"/>
      <c r="P2142" s="82"/>
      <c r="Q2142" s="82"/>
      <c r="R2142" s="38"/>
      <c r="S2142" s="38"/>
      <c r="T2142" s="38"/>
      <c r="U2142" s="38"/>
      <c r="V2142" s="38"/>
      <c r="W2142" s="38"/>
      <c r="X2142" s="38"/>
      <c r="Y2142" s="38"/>
      <c r="Z2142" s="38"/>
      <c r="AA2142" s="38"/>
      <c r="AB2142" s="38"/>
      <c r="AC2142" s="38"/>
      <c r="AD2142" s="38"/>
      <c r="AE2142" s="38"/>
      <c r="AF2142" s="38"/>
      <c r="AG2142" s="38"/>
      <c r="AH2142" s="38"/>
    </row>
    <row r="2143" spans="3:34" ht="20.100000000000001" customHeight="1">
      <c r="C2143" s="113"/>
      <c r="D2143" s="114"/>
      <c r="P2143" s="82"/>
      <c r="Q2143" s="82"/>
      <c r="R2143" s="38"/>
      <c r="S2143" s="38"/>
      <c r="T2143" s="38"/>
      <c r="U2143" s="38"/>
      <c r="V2143" s="38"/>
      <c r="W2143" s="38"/>
      <c r="X2143" s="38"/>
      <c r="Y2143" s="38"/>
      <c r="Z2143" s="38"/>
      <c r="AA2143" s="38"/>
      <c r="AB2143" s="38"/>
      <c r="AC2143" s="38"/>
      <c r="AD2143" s="38"/>
      <c r="AE2143" s="38"/>
      <c r="AF2143" s="38"/>
      <c r="AG2143" s="38"/>
      <c r="AH2143" s="38"/>
    </row>
    <row r="2144" spans="3:34" ht="20.100000000000001" customHeight="1">
      <c r="C2144" s="113"/>
      <c r="D2144" s="114"/>
      <c r="P2144" s="82"/>
      <c r="Q2144" s="82"/>
      <c r="R2144" s="38"/>
      <c r="S2144" s="38"/>
      <c r="T2144" s="38"/>
      <c r="U2144" s="38"/>
      <c r="V2144" s="38"/>
      <c r="W2144" s="38"/>
      <c r="X2144" s="38"/>
      <c r="Y2144" s="38"/>
      <c r="Z2144" s="38"/>
      <c r="AA2144" s="38"/>
      <c r="AB2144" s="38"/>
      <c r="AC2144" s="38"/>
      <c r="AD2144" s="38"/>
      <c r="AE2144" s="38"/>
      <c r="AF2144" s="38"/>
      <c r="AG2144" s="38"/>
      <c r="AH2144" s="38"/>
    </row>
    <row r="2145" spans="3:34" ht="20.100000000000001" customHeight="1">
      <c r="C2145" s="113"/>
      <c r="D2145" s="114"/>
      <c r="P2145" s="82"/>
      <c r="Q2145" s="82"/>
      <c r="R2145" s="38"/>
      <c r="S2145" s="38"/>
      <c r="T2145" s="38"/>
      <c r="U2145" s="38"/>
      <c r="V2145" s="38"/>
      <c r="W2145" s="38"/>
      <c r="X2145" s="38"/>
      <c r="Y2145" s="38"/>
      <c r="Z2145" s="38"/>
      <c r="AA2145" s="38"/>
      <c r="AB2145" s="38"/>
      <c r="AC2145" s="38"/>
      <c r="AD2145" s="38"/>
      <c r="AE2145" s="38"/>
      <c r="AF2145" s="38"/>
      <c r="AG2145" s="38"/>
      <c r="AH2145" s="38"/>
    </row>
    <row r="2146" spans="3:34" ht="20.100000000000001" customHeight="1">
      <c r="C2146" s="113"/>
      <c r="D2146" s="114"/>
      <c r="P2146" s="82"/>
      <c r="Q2146" s="82"/>
      <c r="R2146" s="38"/>
      <c r="S2146" s="38"/>
      <c r="T2146" s="38"/>
      <c r="U2146" s="38"/>
      <c r="V2146" s="38"/>
      <c r="W2146" s="38"/>
      <c r="X2146" s="38"/>
      <c r="Y2146" s="38"/>
      <c r="Z2146" s="38"/>
      <c r="AA2146" s="38"/>
      <c r="AB2146" s="38"/>
      <c r="AC2146" s="38"/>
      <c r="AD2146" s="38"/>
      <c r="AE2146" s="38"/>
      <c r="AF2146" s="38"/>
      <c r="AG2146" s="38"/>
      <c r="AH2146" s="38"/>
    </row>
    <row r="2147" spans="3:34" ht="20.100000000000001" customHeight="1">
      <c r="C2147" s="113"/>
      <c r="D2147" s="114"/>
      <c r="P2147" s="82"/>
      <c r="Q2147" s="82"/>
      <c r="R2147" s="38"/>
      <c r="S2147" s="38"/>
      <c r="T2147" s="38"/>
      <c r="U2147" s="38"/>
      <c r="V2147" s="38"/>
      <c r="W2147" s="38"/>
      <c r="X2147" s="38"/>
      <c r="Y2147" s="38"/>
      <c r="Z2147" s="38"/>
      <c r="AA2147" s="38"/>
      <c r="AB2147" s="38"/>
      <c r="AC2147" s="38"/>
      <c r="AD2147" s="38"/>
      <c r="AE2147" s="38"/>
      <c r="AF2147" s="38"/>
      <c r="AG2147" s="38"/>
      <c r="AH2147" s="38"/>
    </row>
    <row r="2148" spans="3:34" ht="20.100000000000001" customHeight="1">
      <c r="C2148" s="113"/>
      <c r="D2148" s="114"/>
      <c r="P2148" s="82"/>
      <c r="Q2148" s="82"/>
      <c r="R2148" s="38"/>
      <c r="S2148" s="38"/>
      <c r="T2148" s="38"/>
      <c r="U2148" s="38"/>
      <c r="V2148" s="38"/>
      <c r="W2148" s="38"/>
      <c r="X2148" s="38"/>
      <c r="Y2148" s="38"/>
      <c r="Z2148" s="38"/>
      <c r="AA2148" s="38"/>
      <c r="AB2148" s="38"/>
      <c r="AC2148" s="38"/>
      <c r="AD2148" s="38"/>
      <c r="AE2148" s="38"/>
      <c r="AF2148" s="38"/>
      <c r="AG2148" s="38"/>
      <c r="AH2148" s="38"/>
    </row>
    <row r="2149" spans="3:34" ht="20.100000000000001" customHeight="1">
      <c r="C2149" s="113"/>
      <c r="D2149" s="114"/>
      <c r="P2149" s="82"/>
      <c r="Q2149" s="82"/>
      <c r="R2149" s="38"/>
      <c r="S2149" s="38"/>
      <c r="T2149" s="38"/>
      <c r="U2149" s="38"/>
      <c r="V2149" s="38"/>
      <c r="W2149" s="38"/>
      <c r="X2149" s="38"/>
      <c r="Y2149" s="38"/>
      <c r="Z2149" s="38"/>
      <c r="AA2149" s="38"/>
      <c r="AB2149" s="38"/>
      <c r="AC2149" s="38"/>
      <c r="AD2149" s="38"/>
      <c r="AE2149" s="38"/>
      <c r="AF2149" s="38"/>
      <c r="AG2149" s="38"/>
      <c r="AH2149" s="38"/>
    </row>
    <row r="2150" spans="3:34" ht="20.100000000000001" customHeight="1">
      <c r="C2150" s="113"/>
      <c r="D2150" s="114"/>
      <c r="P2150" s="82"/>
      <c r="Q2150" s="82"/>
      <c r="R2150" s="38"/>
      <c r="S2150" s="38"/>
      <c r="T2150" s="38"/>
      <c r="U2150" s="38"/>
      <c r="V2150" s="38"/>
      <c r="W2150" s="38"/>
      <c r="X2150" s="38"/>
      <c r="Y2150" s="38"/>
      <c r="Z2150" s="38"/>
      <c r="AA2150" s="38"/>
      <c r="AB2150" s="38"/>
      <c r="AC2150" s="38"/>
      <c r="AD2150" s="38"/>
      <c r="AE2150" s="38"/>
      <c r="AF2150" s="38"/>
      <c r="AG2150" s="38"/>
      <c r="AH2150" s="38"/>
    </row>
    <row r="2151" spans="3:34" ht="20.100000000000001" customHeight="1">
      <c r="C2151" s="113"/>
      <c r="D2151" s="114"/>
      <c r="P2151" s="82"/>
      <c r="Q2151" s="82"/>
      <c r="R2151" s="38"/>
      <c r="S2151" s="38"/>
      <c r="T2151" s="38"/>
      <c r="U2151" s="38"/>
      <c r="V2151" s="38"/>
      <c r="W2151" s="38"/>
      <c r="X2151" s="38"/>
      <c r="Y2151" s="38"/>
      <c r="Z2151" s="38"/>
      <c r="AA2151" s="38"/>
      <c r="AB2151" s="38"/>
      <c r="AC2151" s="38"/>
      <c r="AD2151" s="38"/>
      <c r="AE2151" s="38"/>
      <c r="AF2151" s="38"/>
      <c r="AG2151" s="38"/>
      <c r="AH2151" s="38"/>
    </row>
    <row r="2152" spans="3:34" ht="20.100000000000001" customHeight="1">
      <c r="C2152" s="113"/>
      <c r="D2152" s="114"/>
      <c r="P2152" s="82"/>
      <c r="Q2152" s="82"/>
      <c r="R2152" s="38"/>
      <c r="S2152" s="38"/>
      <c r="T2152" s="38"/>
      <c r="U2152" s="38"/>
      <c r="V2152" s="38"/>
      <c r="W2152" s="38"/>
      <c r="X2152" s="38"/>
      <c r="Y2152" s="38"/>
      <c r="Z2152" s="38"/>
      <c r="AA2152" s="38"/>
      <c r="AB2152" s="38"/>
      <c r="AC2152" s="38"/>
      <c r="AD2152" s="38"/>
      <c r="AE2152" s="38"/>
      <c r="AF2152" s="38"/>
      <c r="AG2152" s="38"/>
      <c r="AH2152" s="38"/>
    </row>
    <row r="2153" spans="3:34" ht="20.100000000000001" customHeight="1">
      <c r="C2153" s="113"/>
      <c r="D2153" s="114"/>
      <c r="P2153" s="82"/>
      <c r="Q2153" s="82"/>
      <c r="R2153" s="38"/>
      <c r="S2153" s="38"/>
      <c r="T2153" s="38"/>
      <c r="U2153" s="38"/>
      <c r="V2153" s="38"/>
      <c r="W2153" s="38"/>
      <c r="X2153" s="38"/>
      <c r="Y2153" s="38"/>
      <c r="Z2153" s="38"/>
      <c r="AA2153" s="38"/>
      <c r="AB2153" s="38"/>
      <c r="AC2153" s="38"/>
      <c r="AD2153" s="38"/>
      <c r="AE2153" s="38"/>
      <c r="AF2153" s="38"/>
      <c r="AG2153" s="38"/>
      <c r="AH2153" s="38"/>
    </row>
    <row r="2154" spans="3:34" ht="20.100000000000001" customHeight="1">
      <c r="C2154" s="113"/>
      <c r="D2154" s="114"/>
      <c r="P2154" s="82"/>
      <c r="Q2154" s="82"/>
      <c r="R2154" s="38"/>
      <c r="S2154" s="38"/>
      <c r="T2154" s="38"/>
      <c r="U2154" s="38"/>
      <c r="V2154" s="38"/>
      <c r="W2154" s="38"/>
      <c r="X2154" s="38"/>
      <c r="Y2154" s="38"/>
      <c r="Z2154" s="38"/>
      <c r="AA2154" s="38"/>
      <c r="AB2154" s="38"/>
      <c r="AC2154" s="38"/>
      <c r="AD2154" s="38"/>
      <c r="AE2154" s="38"/>
      <c r="AF2154" s="38"/>
      <c r="AG2154" s="38"/>
      <c r="AH2154" s="38"/>
    </row>
    <row r="2155" spans="3:34" ht="20.100000000000001" customHeight="1">
      <c r="C2155" s="113"/>
      <c r="D2155" s="114"/>
      <c r="P2155" s="82"/>
      <c r="Q2155" s="82"/>
      <c r="R2155" s="38"/>
      <c r="S2155" s="38"/>
      <c r="T2155" s="38"/>
      <c r="U2155" s="38"/>
      <c r="V2155" s="38"/>
      <c r="W2155" s="38"/>
      <c r="X2155" s="38"/>
      <c r="Y2155" s="38"/>
      <c r="Z2155" s="38"/>
      <c r="AA2155" s="38"/>
      <c r="AB2155" s="38"/>
      <c r="AC2155" s="38"/>
      <c r="AD2155" s="38"/>
      <c r="AE2155" s="38"/>
      <c r="AF2155" s="38"/>
      <c r="AG2155" s="38"/>
      <c r="AH2155" s="38"/>
    </row>
    <row r="2156" spans="3:34" ht="20.100000000000001" customHeight="1">
      <c r="C2156" s="113"/>
      <c r="D2156" s="114"/>
      <c r="P2156" s="82"/>
      <c r="Q2156" s="82"/>
      <c r="R2156" s="38"/>
      <c r="S2156" s="38"/>
      <c r="T2156" s="38"/>
      <c r="U2156" s="38"/>
      <c r="V2156" s="38"/>
      <c r="W2156" s="38"/>
      <c r="X2156" s="38"/>
      <c r="Y2156" s="38"/>
      <c r="Z2156" s="38"/>
      <c r="AA2156" s="38"/>
      <c r="AB2156" s="38"/>
      <c r="AC2156" s="38"/>
      <c r="AD2156" s="38"/>
      <c r="AE2156" s="38"/>
      <c r="AF2156" s="38"/>
      <c r="AG2156" s="38"/>
      <c r="AH2156" s="38"/>
    </row>
    <row r="2157" spans="3:34" ht="20.100000000000001" customHeight="1">
      <c r="C2157" s="113"/>
      <c r="D2157" s="114"/>
      <c r="P2157" s="82"/>
      <c r="Q2157" s="82"/>
      <c r="R2157" s="38"/>
      <c r="S2157" s="38"/>
      <c r="T2157" s="38"/>
      <c r="U2157" s="38"/>
      <c r="V2157" s="38"/>
      <c r="W2157" s="38"/>
      <c r="X2157" s="38"/>
      <c r="Y2157" s="38"/>
      <c r="Z2157" s="38"/>
      <c r="AA2157" s="38"/>
      <c r="AB2157" s="38"/>
      <c r="AC2157" s="38"/>
      <c r="AD2157" s="38"/>
      <c r="AE2157" s="38"/>
      <c r="AF2157" s="38"/>
      <c r="AG2157" s="38"/>
      <c r="AH2157" s="38"/>
    </row>
    <row r="2158" spans="3:34" ht="20.100000000000001" customHeight="1">
      <c r="C2158" s="113"/>
      <c r="D2158" s="114"/>
      <c r="P2158" s="82"/>
      <c r="Q2158" s="82"/>
      <c r="R2158" s="38"/>
      <c r="S2158" s="38"/>
      <c r="T2158" s="38"/>
      <c r="U2158" s="38"/>
      <c r="V2158" s="38"/>
      <c r="W2158" s="38"/>
      <c r="X2158" s="38"/>
      <c r="Y2158" s="38"/>
      <c r="Z2158" s="38"/>
      <c r="AA2158" s="38"/>
      <c r="AB2158" s="38"/>
      <c r="AC2158" s="38"/>
      <c r="AD2158" s="38"/>
      <c r="AE2158" s="38"/>
      <c r="AF2158" s="38"/>
      <c r="AG2158" s="38"/>
      <c r="AH2158" s="38"/>
    </row>
    <row r="2159" spans="3:34" ht="20.100000000000001" customHeight="1">
      <c r="C2159" s="113"/>
      <c r="D2159" s="114"/>
      <c r="P2159" s="82"/>
      <c r="Q2159" s="82"/>
      <c r="R2159" s="38"/>
      <c r="S2159" s="38"/>
      <c r="T2159" s="38"/>
      <c r="U2159" s="38"/>
      <c r="V2159" s="38"/>
      <c r="W2159" s="38"/>
      <c r="X2159" s="38"/>
      <c r="Y2159" s="38"/>
      <c r="Z2159" s="38"/>
      <c r="AA2159" s="38"/>
      <c r="AB2159" s="38"/>
      <c r="AC2159" s="38"/>
      <c r="AD2159" s="38"/>
      <c r="AE2159" s="38"/>
      <c r="AF2159" s="38"/>
      <c r="AG2159" s="38"/>
      <c r="AH2159" s="38"/>
    </row>
    <row r="2160" spans="3:34" ht="20.100000000000001" customHeight="1">
      <c r="C2160" s="113"/>
      <c r="D2160" s="114"/>
      <c r="P2160" s="82"/>
      <c r="Q2160" s="82"/>
      <c r="R2160" s="38"/>
      <c r="S2160" s="38"/>
      <c r="T2160" s="38"/>
      <c r="U2160" s="38"/>
      <c r="V2160" s="38"/>
      <c r="W2160" s="38"/>
      <c r="X2160" s="38"/>
      <c r="Y2160" s="38"/>
      <c r="Z2160" s="38"/>
      <c r="AA2160" s="38"/>
      <c r="AB2160" s="38"/>
      <c r="AC2160" s="38"/>
      <c r="AD2160" s="38"/>
      <c r="AE2160" s="38"/>
      <c r="AF2160" s="38"/>
      <c r="AG2160" s="38"/>
      <c r="AH2160" s="38"/>
    </row>
    <row r="2161" spans="3:34" ht="20.100000000000001" customHeight="1">
      <c r="C2161" s="113"/>
      <c r="D2161" s="114"/>
      <c r="P2161" s="82"/>
      <c r="Q2161" s="82"/>
      <c r="R2161" s="38"/>
      <c r="S2161" s="38"/>
      <c r="T2161" s="38"/>
      <c r="U2161" s="38"/>
      <c r="V2161" s="38"/>
      <c r="W2161" s="38"/>
      <c r="X2161" s="38"/>
      <c r="Y2161" s="38"/>
      <c r="Z2161" s="38"/>
      <c r="AA2161" s="38"/>
      <c r="AB2161" s="38"/>
      <c r="AC2161" s="38"/>
      <c r="AD2161" s="38"/>
      <c r="AE2161" s="38"/>
      <c r="AF2161" s="38"/>
      <c r="AG2161" s="38"/>
      <c r="AH2161" s="38"/>
    </row>
    <row r="2162" spans="3:34" ht="20.100000000000001" customHeight="1">
      <c r="C2162" s="113"/>
      <c r="D2162" s="114"/>
      <c r="P2162" s="82"/>
      <c r="Q2162" s="82"/>
      <c r="R2162" s="38"/>
      <c r="S2162" s="38"/>
      <c r="T2162" s="38"/>
      <c r="U2162" s="38"/>
      <c r="V2162" s="38"/>
      <c r="W2162" s="38"/>
      <c r="X2162" s="38"/>
      <c r="Y2162" s="38"/>
      <c r="Z2162" s="38"/>
      <c r="AA2162" s="38"/>
      <c r="AB2162" s="38"/>
      <c r="AC2162" s="38"/>
      <c r="AD2162" s="38"/>
      <c r="AE2162" s="38"/>
      <c r="AF2162" s="38"/>
      <c r="AG2162" s="38"/>
      <c r="AH2162" s="38"/>
    </row>
    <row r="2163" spans="3:34" ht="20.100000000000001" customHeight="1">
      <c r="C2163" s="113"/>
      <c r="D2163" s="114"/>
      <c r="P2163" s="82"/>
      <c r="Q2163" s="82"/>
      <c r="R2163" s="38"/>
      <c r="S2163" s="38"/>
      <c r="T2163" s="38"/>
      <c r="U2163" s="38"/>
      <c r="V2163" s="38"/>
      <c r="W2163" s="38"/>
      <c r="X2163" s="38"/>
      <c r="Y2163" s="38"/>
      <c r="Z2163" s="38"/>
      <c r="AA2163" s="38"/>
      <c r="AB2163" s="38"/>
      <c r="AC2163" s="38"/>
      <c r="AD2163" s="38"/>
      <c r="AE2163" s="38"/>
      <c r="AF2163" s="38"/>
      <c r="AG2163" s="38"/>
      <c r="AH2163" s="38"/>
    </row>
    <row r="2164" spans="3:34" ht="20.100000000000001" customHeight="1">
      <c r="C2164" s="113"/>
      <c r="D2164" s="114"/>
      <c r="P2164" s="82"/>
      <c r="Q2164" s="82"/>
      <c r="R2164" s="38"/>
      <c r="S2164" s="38"/>
      <c r="T2164" s="38"/>
      <c r="U2164" s="38"/>
      <c r="V2164" s="38"/>
      <c r="W2164" s="38"/>
      <c r="X2164" s="38"/>
      <c r="Y2164" s="38"/>
      <c r="Z2164" s="38"/>
      <c r="AA2164" s="38"/>
      <c r="AB2164" s="38"/>
      <c r="AC2164" s="38"/>
      <c r="AD2164" s="38"/>
      <c r="AE2164" s="38"/>
      <c r="AF2164" s="38"/>
      <c r="AG2164" s="38"/>
      <c r="AH2164" s="38"/>
    </row>
    <row r="2165" spans="3:34" ht="20.100000000000001" customHeight="1">
      <c r="C2165" s="113"/>
      <c r="D2165" s="114"/>
      <c r="P2165" s="82"/>
      <c r="Q2165" s="82"/>
      <c r="R2165" s="38"/>
      <c r="S2165" s="38"/>
      <c r="T2165" s="38"/>
      <c r="U2165" s="38"/>
      <c r="V2165" s="38"/>
      <c r="W2165" s="38"/>
      <c r="X2165" s="38"/>
      <c r="Y2165" s="38"/>
      <c r="Z2165" s="38"/>
      <c r="AA2165" s="38"/>
      <c r="AB2165" s="38"/>
      <c r="AC2165" s="38"/>
      <c r="AD2165" s="38"/>
      <c r="AE2165" s="38"/>
      <c r="AF2165" s="38"/>
      <c r="AG2165" s="38"/>
      <c r="AH2165" s="38"/>
    </row>
    <row r="2166" spans="3:34" ht="20.100000000000001" customHeight="1">
      <c r="C2166" s="113"/>
      <c r="D2166" s="114"/>
      <c r="P2166" s="82"/>
      <c r="Q2166" s="82"/>
      <c r="R2166" s="38"/>
      <c r="S2166" s="38"/>
      <c r="T2166" s="38"/>
      <c r="U2166" s="38"/>
      <c r="V2166" s="38"/>
      <c r="W2166" s="38"/>
      <c r="X2166" s="38"/>
      <c r="Y2166" s="38"/>
      <c r="Z2166" s="38"/>
      <c r="AA2166" s="38"/>
      <c r="AB2166" s="38"/>
      <c r="AC2166" s="38"/>
      <c r="AD2166" s="38"/>
      <c r="AE2166" s="38"/>
      <c r="AF2166" s="38"/>
      <c r="AG2166" s="38"/>
      <c r="AH2166" s="38"/>
    </row>
    <row r="2167" spans="3:34" ht="20.100000000000001" customHeight="1">
      <c r="C2167" s="113"/>
      <c r="D2167" s="114"/>
      <c r="P2167" s="82"/>
      <c r="Q2167" s="82"/>
      <c r="R2167" s="38"/>
      <c r="S2167" s="38"/>
      <c r="T2167" s="38"/>
      <c r="U2167" s="38"/>
      <c r="V2167" s="38"/>
      <c r="W2167" s="38"/>
      <c r="X2167" s="38"/>
      <c r="Y2167" s="38"/>
      <c r="Z2167" s="38"/>
      <c r="AA2167" s="38"/>
      <c r="AB2167" s="38"/>
      <c r="AC2167" s="38"/>
      <c r="AD2167" s="38"/>
      <c r="AE2167" s="38"/>
      <c r="AF2167" s="38"/>
      <c r="AG2167" s="38"/>
      <c r="AH2167" s="38"/>
    </row>
    <row r="2168" spans="3:34" ht="20.100000000000001" customHeight="1">
      <c r="C2168" s="113"/>
      <c r="D2168" s="114"/>
      <c r="P2168" s="82"/>
      <c r="Q2168" s="82"/>
      <c r="R2168" s="38"/>
      <c r="S2168" s="38"/>
      <c r="T2168" s="38"/>
      <c r="U2168" s="38"/>
      <c r="V2168" s="38"/>
      <c r="W2168" s="38"/>
      <c r="X2168" s="38"/>
      <c r="Y2168" s="38"/>
      <c r="Z2168" s="38"/>
      <c r="AA2168" s="38"/>
      <c r="AB2168" s="38"/>
      <c r="AC2168" s="38"/>
      <c r="AD2168" s="38"/>
      <c r="AE2168" s="38"/>
      <c r="AF2168" s="38"/>
      <c r="AG2168" s="38"/>
      <c r="AH2168" s="38"/>
    </row>
    <row r="2169" spans="3:34" ht="20.100000000000001" customHeight="1">
      <c r="C2169" s="113"/>
      <c r="D2169" s="114"/>
      <c r="P2169" s="82"/>
      <c r="Q2169" s="82"/>
      <c r="R2169" s="38"/>
      <c r="S2169" s="38"/>
      <c r="T2169" s="38"/>
      <c r="U2169" s="38"/>
      <c r="V2169" s="38"/>
      <c r="W2169" s="38"/>
      <c r="X2169" s="38"/>
      <c r="Y2169" s="38"/>
      <c r="Z2169" s="38"/>
      <c r="AA2169" s="38"/>
      <c r="AB2169" s="38"/>
      <c r="AC2169" s="38"/>
      <c r="AD2169" s="38"/>
      <c r="AE2169" s="38"/>
      <c r="AF2169" s="38"/>
      <c r="AG2169" s="38"/>
      <c r="AH2169" s="38"/>
    </row>
    <row r="2170" spans="3:34" ht="20.100000000000001" customHeight="1">
      <c r="C2170" s="113"/>
      <c r="D2170" s="114"/>
      <c r="P2170" s="82"/>
      <c r="Q2170" s="82"/>
      <c r="R2170" s="38"/>
      <c r="S2170" s="38"/>
      <c r="T2170" s="38"/>
      <c r="U2170" s="38"/>
      <c r="V2170" s="38"/>
      <c r="W2170" s="38"/>
      <c r="X2170" s="38"/>
      <c r="Y2170" s="38"/>
      <c r="Z2170" s="38"/>
      <c r="AA2170" s="38"/>
      <c r="AB2170" s="38"/>
      <c r="AC2170" s="38"/>
      <c r="AD2170" s="38"/>
      <c r="AE2170" s="38"/>
      <c r="AF2170" s="38"/>
      <c r="AG2170" s="38"/>
      <c r="AH2170" s="38"/>
    </row>
    <row r="2171" spans="3:34" ht="20.100000000000001" customHeight="1">
      <c r="C2171" s="113"/>
      <c r="D2171" s="114"/>
      <c r="P2171" s="82"/>
      <c r="Q2171" s="82"/>
      <c r="R2171" s="38"/>
      <c r="S2171" s="38"/>
      <c r="T2171" s="38"/>
      <c r="U2171" s="38"/>
      <c r="V2171" s="38"/>
      <c r="W2171" s="38"/>
      <c r="X2171" s="38"/>
      <c r="Y2171" s="38"/>
      <c r="Z2171" s="38"/>
      <c r="AA2171" s="38"/>
      <c r="AB2171" s="38"/>
      <c r="AC2171" s="38"/>
      <c r="AD2171" s="38"/>
      <c r="AE2171" s="38"/>
      <c r="AF2171" s="38"/>
      <c r="AG2171" s="38"/>
      <c r="AH2171" s="38"/>
    </row>
    <row r="2172" spans="3:34" ht="20.100000000000001" customHeight="1">
      <c r="C2172" s="113"/>
      <c r="D2172" s="114"/>
      <c r="P2172" s="82"/>
      <c r="Q2172" s="82"/>
      <c r="R2172" s="38"/>
      <c r="S2172" s="38"/>
      <c r="T2172" s="38"/>
      <c r="U2172" s="38"/>
      <c r="V2172" s="38"/>
      <c r="W2172" s="38"/>
      <c r="X2172" s="38"/>
      <c r="Y2172" s="38"/>
      <c r="Z2172" s="38"/>
      <c r="AA2172" s="38"/>
      <c r="AB2172" s="38"/>
      <c r="AC2172" s="38"/>
      <c r="AD2172" s="38"/>
      <c r="AE2172" s="38"/>
      <c r="AF2172" s="38"/>
      <c r="AG2172" s="38"/>
      <c r="AH2172" s="38"/>
    </row>
    <row r="2173" spans="3:34" ht="20.100000000000001" customHeight="1">
      <c r="C2173" s="113"/>
      <c r="D2173" s="114"/>
      <c r="P2173" s="82"/>
      <c r="Q2173" s="82"/>
      <c r="R2173" s="38"/>
      <c r="S2173" s="38"/>
      <c r="T2173" s="38"/>
      <c r="U2173" s="38"/>
      <c r="V2173" s="38"/>
      <c r="W2173" s="38"/>
      <c r="X2173" s="38"/>
      <c r="Y2173" s="38"/>
      <c r="Z2173" s="38"/>
      <c r="AA2173" s="38"/>
      <c r="AB2173" s="38"/>
      <c r="AC2173" s="38"/>
      <c r="AD2173" s="38"/>
      <c r="AE2173" s="38"/>
      <c r="AF2173" s="38"/>
      <c r="AG2173" s="38"/>
      <c r="AH2173" s="38"/>
    </row>
    <row r="2174" spans="3:34" ht="20.100000000000001" customHeight="1">
      <c r="C2174" s="113"/>
      <c r="D2174" s="114"/>
      <c r="P2174" s="82"/>
      <c r="Q2174" s="82"/>
      <c r="R2174" s="38"/>
      <c r="S2174" s="38"/>
      <c r="T2174" s="38"/>
      <c r="U2174" s="38"/>
      <c r="V2174" s="38"/>
      <c r="W2174" s="38"/>
      <c r="X2174" s="38"/>
      <c r="Y2174" s="38"/>
      <c r="Z2174" s="38"/>
      <c r="AA2174" s="38"/>
      <c r="AB2174" s="38"/>
      <c r="AC2174" s="38"/>
      <c r="AD2174" s="38"/>
      <c r="AE2174" s="38"/>
      <c r="AF2174" s="38"/>
      <c r="AG2174" s="38"/>
      <c r="AH2174" s="38"/>
    </row>
    <row r="2175" spans="3:34" ht="20.100000000000001" customHeight="1">
      <c r="C2175" s="113"/>
      <c r="D2175" s="114"/>
      <c r="P2175" s="82"/>
      <c r="Q2175" s="82"/>
      <c r="R2175" s="38"/>
      <c r="S2175" s="38"/>
      <c r="T2175" s="38"/>
      <c r="U2175" s="38"/>
      <c r="V2175" s="38"/>
      <c r="W2175" s="38"/>
      <c r="X2175" s="38"/>
      <c r="Y2175" s="38"/>
      <c r="Z2175" s="38"/>
      <c r="AA2175" s="38"/>
      <c r="AB2175" s="38"/>
      <c r="AC2175" s="38"/>
      <c r="AD2175" s="38"/>
      <c r="AE2175" s="38"/>
      <c r="AF2175" s="38"/>
      <c r="AG2175" s="38"/>
      <c r="AH2175" s="38"/>
    </row>
    <row r="2176" spans="3:34" ht="20.100000000000001" customHeight="1">
      <c r="C2176" s="113"/>
      <c r="D2176" s="114"/>
      <c r="P2176" s="82"/>
      <c r="Q2176" s="82"/>
      <c r="R2176" s="38"/>
      <c r="S2176" s="38"/>
      <c r="T2176" s="38"/>
      <c r="U2176" s="38"/>
      <c r="V2176" s="38"/>
      <c r="W2176" s="38"/>
      <c r="X2176" s="38"/>
      <c r="Y2176" s="38"/>
      <c r="Z2176" s="38"/>
      <c r="AA2176" s="38"/>
      <c r="AB2176" s="38"/>
      <c r="AC2176" s="38"/>
      <c r="AD2176" s="38"/>
      <c r="AE2176" s="38"/>
      <c r="AF2176" s="38"/>
      <c r="AG2176" s="38"/>
      <c r="AH2176" s="38"/>
    </row>
    <row r="2177" spans="3:34" ht="20.100000000000001" customHeight="1">
      <c r="C2177" s="113"/>
      <c r="D2177" s="114"/>
      <c r="P2177" s="82"/>
      <c r="Q2177" s="82"/>
      <c r="R2177" s="38"/>
      <c r="S2177" s="38"/>
      <c r="T2177" s="38"/>
      <c r="U2177" s="38"/>
      <c r="V2177" s="38"/>
      <c r="W2177" s="38"/>
      <c r="X2177" s="38"/>
      <c r="Y2177" s="38"/>
      <c r="Z2177" s="38"/>
      <c r="AA2177" s="38"/>
      <c r="AB2177" s="38"/>
      <c r="AC2177" s="38"/>
      <c r="AD2177" s="38"/>
      <c r="AE2177" s="38"/>
      <c r="AF2177" s="38"/>
      <c r="AG2177" s="38"/>
      <c r="AH2177" s="38"/>
    </row>
    <row r="2178" spans="3:34" ht="20.100000000000001" customHeight="1">
      <c r="C2178" s="113"/>
      <c r="D2178" s="114"/>
      <c r="P2178" s="82"/>
      <c r="Q2178" s="82"/>
      <c r="R2178" s="38"/>
      <c r="S2178" s="38"/>
      <c r="T2178" s="38"/>
      <c r="U2178" s="38"/>
      <c r="V2178" s="38"/>
      <c r="W2178" s="38"/>
      <c r="X2178" s="38"/>
      <c r="Y2178" s="38"/>
      <c r="Z2178" s="38"/>
      <c r="AA2178" s="38"/>
      <c r="AB2178" s="38"/>
      <c r="AC2178" s="38"/>
      <c r="AD2178" s="38"/>
      <c r="AE2178" s="38"/>
      <c r="AF2178" s="38"/>
      <c r="AG2178" s="38"/>
      <c r="AH2178" s="38"/>
    </row>
    <row r="2179" spans="3:34" ht="20.100000000000001" customHeight="1">
      <c r="C2179" s="113"/>
      <c r="D2179" s="114"/>
      <c r="P2179" s="82"/>
      <c r="Q2179" s="82"/>
      <c r="R2179" s="38"/>
      <c r="S2179" s="38"/>
      <c r="T2179" s="38"/>
      <c r="U2179" s="38"/>
      <c r="V2179" s="38"/>
      <c r="W2179" s="38"/>
      <c r="X2179" s="38"/>
      <c r="Y2179" s="38"/>
      <c r="Z2179" s="38"/>
      <c r="AA2179" s="38"/>
      <c r="AB2179" s="38"/>
      <c r="AC2179" s="38"/>
      <c r="AD2179" s="38"/>
      <c r="AE2179" s="38"/>
      <c r="AF2179" s="38"/>
      <c r="AG2179" s="38"/>
      <c r="AH2179" s="38"/>
    </row>
    <row r="2180" spans="3:34" ht="20.100000000000001" customHeight="1">
      <c r="C2180" s="113"/>
      <c r="D2180" s="114"/>
      <c r="P2180" s="82"/>
      <c r="Q2180" s="82"/>
      <c r="R2180" s="38"/>
      <c r="S2180" s="38"/>
      <c r="T2180" s="38"/>
      <c r="U2180" s="38"/>
      <c r="V2180" s="38"/>
      <c r="W2180" s="38"/>
      <c r="X2180" s="38"/>
      <c r="Y2180" s="38"/>
      <c r="Z2180" s="38"/>
      <c r="AA2180" s="38"/>
      <c r="AB2180" s="38"/>
      <c r="AC2180" s="38"/>
      <c r="AD2180" s="38"/>
      <c r="AE2180" s="38"/>
      <c r="AF2180" s="38"/>
      <c r="AG2180" s="38"/>
      <c r="AH2180" s="38"/>
    </row>
    <row r="2181" spans="3:34" ht="20.100000000000001" customHeight="1">
      <c r="C2181" s="113"/>
      <c r="D2181" s="114"/>
      <c r="P2181" s="82"/>
      <c r="Q2181" s="82"/>
      <c r="R2181" s="38"/>
      <c r="S2181" s="38"/>
      <c r="T2181" s="38"/>
      <c r="U2181" s="38"/>
      <c r="V2181" s="38"/>
      <c r="W2181" s="38"/>
      <c r="X2181" s="38"/>
      <c r="Y2181" s="38"/>
      <c r="Z2181" s="38"/>
      <c r="AA2181" s="38"/>
      <c r="AB2181" s="38"/>
      <c r="AC2181" s="38"/>
      <c r="AD2181" s="38"/>
      <c r="AE2181" s="38"/>
      <c r="AF2181" s="38"/>
      <c r="AG2181" s="38"/>
      <c r="AH2181" s="38"/>
    </row>
    <row r="2182" spans="3:34" ht="20.100000000000001" customHeight="1">
      <c r="C2182" s="113"/>
      <c r="D2182" s="114"/>
      <c r="P2182" s="82"/>
      <c r="Q2182" s="82"/>
      <c r="R2182" s="38"/>
      <c r="S2182" s="38"/>
      <c r="T2182" s="38"/>
      <c r="U2182" s="38"/>
      <c r="V2182" s="38"/>
      <c r="W2182" s="38"/>
      <c r="X2182" s="38"/>
      <c r="Y2182" s="38"/>
      <c r="Z2182" s="38"/>
      <c r="AA2182" s="38"/>
      <c r="AB2182" s="38"/>
      <c r="AC2182" s="38"/>
      <c r="AD2182" s="38"/>
      <c r="AE2182" s="38"/>
      <c r="AF2182" s="38"/>
      <c r="AG2182" s="38"/>
      <c r="AH2182" s="38"/>
    </row>
    <row r="2183" spans="3:34" ht="20.100000000000001" customHeight="1">
      <c r="C2183" s="113"/>
      <c r="D2183" s="114"/>
      <c r="P2183" s="82"/>
      <c r="Q2183" s="82"/>
      <c r="R2183" s="38"/>
      <c r="S2183" s="38"/>
      <c r="T2183" s="38"/>
      <c r="U2183" s="38"/>
      <c r="V2183" s="38"/>
      <c r="W2183" s="38"/>
      <c r="X2183" s="38"/>
      <c r="Y2183" s="38"/>
      <c r="Z2183" s="38"/>
      <c r="AA2183" s="38"/>
      <c r="AB2183" s="38"/>
      <c r="AC2183" s="38"/>
      <c r="AD2183" s="38"/>
      <c r="AE2183" s="38"/>
      <c r="AF2183" s="38"/>
      <c r="AG2183" s="38"/>
      <c r="AH2183" s="38"/>
    </row>
    <row r="2184" spans="3:34" ht="20.100000000000001" customHeight="1">
      <c r="C2184" s="113"/>
      <c r="D2184" s="114"/>
      <c r="P2184" s="82"/>
      <c r="Q2184" s="82"/>
      <c r="R2184" s="38"/>
      <c r="S2184" s="38"/>
      <c r="T2184" s="38"/>
      <c r="U2184" s="38"/>
      <c r="V2184" s="38"/>
      <c r="W2184" s="38"/>
      <c r="X2184" s="38"/>
      <c r="Y2184" s="38"/>
      <c r="Z2184" s="38"/>
      <c r="AA2184" s="38"/>
      <c r="AB2184" s="38"/>
      <c r="AC2184" s="38"/>
      <c r="AD2184" s="38"/>
      <c r="AE2184" s="38"/>
      <c r="AF2184" s="38"/>
      <c r="AG2184" s="38"/>
      <c r="AH2184" s="38"/>
    </row>
    <row r="2185" spans="3:34" ht="20.100000000000001" customHeight="1">
      <c r="C2185" s="113"/>
      <c r="D2185" s="114"/>
      <c r="P2185" s="82"/>
      <c r="Q2185" s="82"/>
      <c r="R2185" s="38"/>
      <c r="S2185" s="38"/>
      <c r="T2185" s="38"/>
      <c r="U2185" s="38"/>
      <c r="V2185" s="38"/>
      <c r="W2185" s="38"/>
      <c r="X2185" s="38"/>
      <c r="Y2185" s="38"/>
      <c r="Z2185" s="38"/>
      <c r="AA2185" s="38"/>
      <c r="AB2185" s="38"/>
      <c r="AC2185" s="38"/>
      <c r="AD2185" s="38"/>
      <c r="AE2185" s="38"/>
      <c r="AF2185" s="38"/>
      <c r="AG2185" s="38"/>
      <c r="AH2185" s="38"/>
    </row>
    <row r="2186" spans="3:34" ht="20.100000000000001" customHeight="1">
      <c r="C2186" s="113"/>
      <c r="D2186" s="114"/>
      <c r="P2186" s="82"/>
      <c r="Q2186" s="82"/>
      <c r="R2186" s="38"/>
      <c r="S2186" s="38"/>
      <c r="T2186" s="38"/>
      <c r="U2186" s="38"/>
      <c r="V2186" s="38"/>
      <c r="W2186" s="38"/>
      <c r="X2186" s="38"/>
      <c r="Y2186" s="38"/>
      <c r="Z2186" s="38"/>
      <c r="AA2186" s="38"/>
      <c r="AB2186" s="38"/>
      <c r="AC2186" s="38"/>
      <c r="AD2186" s="38"/>
      <c r="AE2186" s="38"/>
      <c r="AF2186" s="38"/>
      <c r="AG2186" s="38"/>
      <c r="AH2186" s="38"/>
    </row>
    <row r="2187" spans="3:34" ht="20.100000000000001" customHeight="1">
      <c r="C2187" s="113"/>
      <c r="D2187" s="114"/>
      <c r="P2187" s="82"/>
      <c r="Q2187" s="82"/>
      <c r="R2187" s="38"/>
      <c r="S2187" s="38"/>
      <c r="T2187" s="38"/>
      <c r="U2187" s="38"/>
      <c r="V2187" s="38"/>
      <c r="W2187" s="38"/>
      <c r="X2187" s="38"/>
      <c r="Y2187" s="38"/>
      <c r="Z2187" s="38"/>
      <c r="AA2187" s="38"/>
      <c r="AB2187" s="38"/>
      <c r="AC2187" s="38"/>
      <c r="AD2187" s="38"/>
      <c r="AE2187" s="38"/>
      <c r="AF2187" s="38"/>
      <c r="AG2187" s="38"/>
      <c r="AH2187" s="38"/>
    </row>
    <row r="2188" spans="3:34" ht="20.100000000000001" customHeight="1">
      <c r="C2188" s="113"/>
      <c r="D2188" s="114"/>
      <c r="P2188" s="82"/>
      <c r="Q2188" s="82"/>
      <c r="R2188" s="38"/>
      <c r="S2188" s="38"/>
      <c r="T2188" s="38"/>
      <c r="U2188" s="38"/>
      <c r="V2188" s="38"/>
      <c r="W2188" s="38"/>
      <c r="X2188" s="38"/>
      <c r="Y2188" s="38"/>
      <c r="Z2188" s="38"/>
      <c r="AA2188" s="38"/>
      <c r="AB2188" s="38"/>
      <c r="AC2188" s="38"/>
      <c r="AD2188" s="38"/>
      <c r="AE2188" s="38"/>
      <c r="AF2188" s="38"/>
      <c r="AG2188" s="38"/>
      <c r="AH2188" s="38"/>
    </row>
    <row r="2189" spans="3:34" ht="20.100000000000001" customHeight="1">
      <c r="C2189" s="113"/>
      <c r="D2189" s="114"/>
      <c r="P2189" s="82"/>
      <c r="Q2189" s="82"/>
      <c r="R2189" s="38"/>
      <c r="S2189" s="38"/>
      <c r="T2189" s="38"/>
      <c r="U2189" s="38"/>
      <c r="V2189" s="38"/>
      <c r="W2189" s="38"/>
      <c r="X2189" s="38"/>
      <c r="Y2189" s="38"/>
      <c r="Z2189" s="38"/>
      <c r="AA2189" s="38"/>
      <c r="AB2189" s="38"/>
      <c r="AC2189" s="38"/>
      <c r="AD2189" s="38"/>
      <c r="AE2189" s="38"/>
      <c r="AF2189" s="38"/>
      <c r="AG2189" s="38"/>
      <c r="AH2189" s="38"/>
    </row>
    <row r="2190" spans="3:34" ht="20.100000000000001" customHeight="1">
      <c r="C2190" s="113"/>
      <c r="D2190" s="114"/>
      <c r="P2190" s="82"/>
      <c r="Q2190" s="82"/>
      <c r="R2190" s="38"/>
      <c r="S2190" s="38"/>
      <c r="T2190" s="38"/>
      <c r="U2190" s="38"/>
      <c r="V2190" s="38"/>
      <c r="W2190" s="38"/>
      <c r="X2190" s="38"/>
      <c r="Y2190" s="38"/>
      <c r="Z2190" s="38"/>
      <c r="AA2190" s="38"/>
      <c r="AB2190" s="38"/>
      <c r="AC2190" s="38"/>
      <c r="AD2190" s="38"/>
      <c r="AE2190" s="38"/>
      <c r="AF2190" s="38"/>
      <c r="AG2190" s="38"/>
      <c r="AH2190" s="38"/>
    </row>
    <row r="2191" spans="3:34" ht="20.100000000000001" customHeight="1">
      <c r="C2191" s="113"/>
      <c r="D2191" s="114"/>
      <c r="P2191" s="82"/>
      <c r="Q2191" s="82"/>
      <c r="R2191" s="38"/>
      <c r="S2191" s="38"/>
      <c r="T2191" s="38"/>
      <c r="U2191" s="38"/>
      <c r="V2191" s="38"/>
      <c r="W2191" s="38"/>
      <c r="X2191" s="38"/>
      <c r="Y2191" s="38"/>
      <c r="Z2191" s="38"/>
      <c r="AA2191" s="38"/>
      <c r="AB2191" s="38"/>
      <c r="AC2191" s="38"/>
      <c r="AD2191" s="38"/>
      <c r="AE2191" s="38"/>
      <c r="AF2191" s="38"/>
      <c r="AG2191" s="38"/>
      <c r="AH2191" s="38"/>
    </row>
    <row r="2192" spans="3:34" ht="20.100000000000001" customHeight="1">
      <c r="C2192" s="113"/>
      <c r="D2192" s="114"/>
      <c r="P2192" s="82"/>
      <c r="Q2192" s="82"/>
      <c r="R2192" s="38"/>
      <c r="S2192" s="38"/>
      <c r="T2192" s="38"/>
      <c r="U2192" s="38"/>
      <c r="V2192" s="38"/>
      <c r="W2192" s="38"/>
      <c r="X2192" s="38"/>
      <c r="Y2192" s="38"/>
      <c r="Z2192" s="38"/>
      <c r="AA2192" s="38"/>
      <c r="AB2192" s="38"/>
      <c r="AC2192" s="38"/>
      <c r="AD2192" s="38"/>
      <c r="AE2192" s="38"/>
      <c r="AF2192" s="38"/>
      <c r="AG2192" s="38"/>
      <c r="AH2192" s="38"/>
    </row>
    <row r="2193" spans="3:34" ht="20.100000000000001" customHeight="1">
      <c r="C2193" s="113"/>
      <c r="D2193" s="114"/>
      <c r="P2193" s="82"/>
      <c r="Q2193" s="82"/>
      <c r="R2193" s="38"/>
      <c r="S2193" s="38"/>
      <c r="T2193" s="38"/>
      <c r="U2193" s="38"/>
      <c r="V2193" s="38"/>
      <c r="W2193" s="38"/>
      <c r="X2193" s="38"/>
      <c r="Y2193" s="38"/>
      <c r="Z2193" s="38"/>
      <c r="AA2193" s="38"/>
      <c r="AB2193" s="38"/>
      <c r="AC2193" s="38"/>
      <c r="AD2193" s="38"/>
      <c r="AE2193" s="38"/>
      <c r="AF2193" s="38"/>
      <c r="AG2193" s="38"/>
      <c r="AH2193" s="38"/>
    </row>
    <row r="2194" spans="3:34" ht="20.100000000000001" customHeight="1">
      <c r="C2194" s="113"/>
      <c r="D2194" s="114"/>
      <c r="P2194" s="82"/>
      <c r="Q2194" s="82"/>
      <c r="R2194" s="38"/>
      <c r="S2194" s="38"/>
      <c r="T2194" s="38"/>
      <c r="U2194" s="38"/>
      <c r="V2194" s="38"/>
      <c r="W2194" s="38"/>
      <c r="X2194" s="38"/>
      <c r="Y2194" s="38"/>
      <c r="Z2194" s="38"/>
      <c r="AA2194" s="38"/>
      <c r="AB2194" s="38"/>
      <c r="AC2194" s="38"/>
      <c r="AD2194" s="38"/>
      <c r="AE2194" s="38"/>
      <c r="AF2194" s="38"/>
      <c r="AG2194" s="38"/>
      <c r="AH2194" s="38"/>
    </row>
    <row r="2195" spans="3:34" ht="20.100000000000001" customHeight="1">
      <c r="C2195" s="113"/>
      <c r="D2195" s="114"/>
      <c r="P2195" s="82"/>
      <c r="Q2195" s="82"/>
      <c r="R2195" s="38"/>
      <c r="S2195" s="38"/>
      <c r="T2195" s="38"/>
      <c r="U2195" s="38"/>
      <c r="V2195" s="38"/>
      <c r="W2195" s="38"/>
      <c r="X2195" s="38"/>
      <c r="Y2195" s="38"/>
      <c r="Z2195" s="38"/>
      <c r="AA2195" s="38"/>
      <c r="AB2195" s="38"/>
      <c r="AC2195" s="38"/>
      <c r="AD2195" s="38"/>
      <c r="AE2195" s="38"/>
      <c r="AF2195" s="38"/>
      <c r="AG2195" s="38"/>
      <c r="AH2195" s="38"/>
    </row>
    <row r="2196" spans="3:34" ht="20.100000000000001" customHeight="1">
      <c r="C2196" s="113"/>
      <c r="D2196" s="114"/>
      <c r="P2196" s="82"/>
      <c r="Q2196" s="82"/>
      <c r="R2196" s="38"/>
      <c r="S2196" s="38"/>
      <c r="T2196" s="38"/>
      <c r="U2196" s="38"/>
      <c r="V2196" s="38"/>
      <c r="W2196" s="38"/>
      <c r="X2196" s="38"/>
      <c r="Y2196" s="38"/>
      <c r="Z2196" s="38"/>
      <c r="AA2196" s="38"/>
      <c r="AB2196" s="38"/>
      <c r="AC2196" s="38"/>
      <c r="AD2196" s="38"/>
      <c r="AE2196" s="38"/>
      <c r="AF2196" s="38"/>
      <c r="AG2196" s="38"/>
      <c r="AH2196" s="38"/>
    </row>
    <row r="2197" spans="3:34" ht="20.100000000000001" customHeight="1">
      <c r="C2197" s="113"/>
      <c r="D2197" s="114"/>
      <c r="P2197" s="82"/>
      <c r="Q2197" s="82"/>
      <c r="R2197" s="38"/>
      <c r="S2197" s="38"/>
      <c r="T2197" s="38"/>
      <c r="U2197" s="38"/>
      <c r="V2197" s="38"/>
      <c r="W2197" s="38"/>
      <c r="X2197" s="38"/>
      <c r="Y2197" s="38"/>
      <c r="Z2197" s="38"/>
      <c r="AA2197" s="38"/>
      <c r="AB2197" s="38"/>
      <c r="AC2197" s="38"/>
      <c r="AD2197" s="38"/>
      <c r="AE2197" s="38"/>
      <c r="AF2197" s="38"/>
      <c r="AG2197" s="38"/>
      <c r="AH2197" s="38"/>
    </row>
    <row r="2198" spans="3:34" ht="20.100000000000001" customHeight="1">
      <c r="C2198" s="113"/>
      <c r="D2198" s="114"/>
      <c r="P2198" s="82"/>
      <c r="Q2198" s="82"/>
      <c r="R2198" s="38"/>
      <c r="S2198" s="38"/>
      <c r="T2198" s="38"/>
      <c r="U2198" s="38"/>
      <c r="V2198" s="38"/>
      <c r="W2198" s="38"/>
      <c r="X2198" s="38"/>
      <c r="Y2198" s="38"/>
      <c r="Z2198" s="38"/>
      <c r="AA2198" s="38"/>
      <c r="AB2198" s="38"/>
      <c r="AC2198" s="38"/>
      <c r="AD2198" s="38"/>
      <c r="AE2198" s="38"/>
      <c r="AF2198" s="38"/>
      <c r="AG2198" s="38"/>
      <c r="AH2198" s="38"/>
    </row>
    <row r="2199" spans="3:34" ht="20.100000000000001" customHeight="1">
      <c r="C2199" s="113"/>
      <c r="D2199" s="114"/>
      <c r="P2199" s="82"/>
      <c r="Q2199" s="82"/>
      <c r="R2199" s="38"/>
      <c r="S2199" s="38"/>
      <c r="T2199" s="38"/>
      <c r="U2199" s="38"/>
      <c r="V2199" s="38"/>
      <c r="W2199" s="38"/>
      <c r="X2199" s="38"/>
      <c r="Y2199" s="38"/>
      <c r="Z2199" s="38"/>
      <c r="AA2199" s="38"/>
      <c r="AB2199" s="38"/>
      <c r="AC2199" s="38"/>
      <c r="AD2199" s="38"/>
      <c r="AE2199" s="38"/>
      <c r="AF2199" s="38"/>
      <c r="AG2199" s="38"/>
      <c r="AH2199" s="38"/>
    </row>
    <row r="2200" spans="3:34" ht="20.100000000000001" customHeight="1">
      <c r="C2200" s="113"/>
      <c r="D2200" s="114"/>
      <c r="P2200" s="82"/>
      <c r="Q2200" s="82"/>
      <c r="R2200" s="38"/>
      <c r="S2200" s="38"/>
      <c r="T2200" s="38"/>
      <c r="U2200" s="38"/>
      <c r="V2200" s="38"/>
      <c r="W2200" s="38"/>
      <c r="X2200" s="38"/>
      <c r="Y2200" s="38"/>
      <c r="Z2200" s="38"/>
      <c r="AA2200" s="38"/>
      <c r="AB2200" s="38"/>
      <c r="AC2200" s="38"/>
      <c r="AD2200" s="38"/>
      <c r="AE2200" s="38"/>
      <c r="AF2200" s="38"/>
      <c r="AG2200" s="38"/>
      <c r="AH2200" s="38"/>
    </row>
    <row r="2201" spans="3:34" ht="20.100000000000001" customHeight="1">
      <c r="C2201" s="113"/>
      <c r="D2201" s="114"/>
      <c r="P2201" s="82"/>
      <c r="Q2201" s="82"/>
      <c r="R2201" s="38"/>
      <c r="S2201" s="38"/>
      <c r="T2201" s="38"/>
      <c r="U2201" s="38"/>
      <c r="V2201" s="38"/>
      <c r="W2201" s="38"/>
      <c r="X2201" s="38"/>
      <c r="Y2201" s="38"/>
      <c r="Z2201" s="38"/>
      <c r="AA2201" s="38"/>
      <c r="AB2201" s="38"/>
      <c r="AC2201" s="38"/>
      <c r="AD2201" s="38"/>
      <c r="AE2201" s="38"/>
      <c r="AF2201" s="38"/>
      <c r="AG2201" s="38"/>
      <c r="AH2201" s="38"/>
    </row>
    <row r="2202" spans="3:34" ht="20.100000000000001" customHeight="1">
      <c r="C2202" s="113"/>
      <c r="D2202" s="114"/>
      <c r="P2202" s="82"/>
      <c r="Q2202" s="82"/>
      <c r="R2202" s="38"/>
      <c r="S2202" s="38"/>
      <c r="T2202" s="38"/>
      <c r="U2202" s="38"/>
      <c r="V2202" s="38"/>
      <c r="W2202" s="38"/>
      <c r="X2202" s="38"/>
      <c r="Y2202" s="38"/>
      <c r="Z2202" s="38"/>
      <c r="AA2202" s="38"/>
      <c r="AB2202" s="38"/>
      <c r="AC2202" s="38"/>
      <c r="AD2202" s="38"/>
      <c r="AE2202" s="38"/>
      <c r="AF2202" s="38"/>
      <c r="AG2202" s="38"/>
      <c r="AH2202" s="38"/>
    </row>
    <row r="2203" spans="3:34" ht="20.100000000000001" customHeight="1">
      <c r="C2203" s="113"/>
      <c r="D2203" s="114"/>
      <c r="P2203" s="82"/>
      <c r="Q2203" s="82"/>
      <c r="R2203" s="38"/>
      <c r="S2203" s="38"/>
      <c r="T2203" s="38"/>
      <c r="U2203" s="38"/>
      <c r="V2203" s="38"/>
      <c r="W2203" s="38"/>
      <c r="X2203" s="38"/>
      <c r="Y2203" s="38"/>
      <c r="Z2203" s="38"/>
      <c r="AA2203" s="38"/>
      <c r="AB2203" s="38"/>
      <c r="AC2203" s="38"/>
      <c r="AD2203" s="38"/>
      <c r="AE2203" s="38"/>
      <c r="AF2203" s="38"/>
      <c r="AG2203" s="38"/>
      <c r="AH2203" s="38"/>
    </row>
    <row r="2204" spans="3:34" ht="20.100000000000001" customHeight="1">
      <c r="C2204" s="113"/>
      <c r="D2204" s="114"/>
      <c r="P2204" s="82"/>
      <c r="Q2204" s="82"/>
      <c r="R2204" s="38"/>
      <c r="S2204" s="38"/>
      <c r="T2204" s="38"/>
      <c r="U2204" s="38"/>
      <c r="V2204" s="38"/>
      <c r="W2204" s="38"/>
      <c r="X2204" s="38"/>
      <c r="Y2204" s="38"/>
      <c r="Z2204" s="38"/>
      <c r="AA2204" s="38"/>
      <c r="AB2204" s="38"/>
      <c r="AC2204" s="38"/>
      <c r="AD2204" s="38"/>
      <c r="AE2204" s="38"/>
      <c r="AF2204" s="38"/>
      <c r="AG2204" s="38"/>
      <c r="AH2204" s="38"/>
    </row>
    <row r="2205" spans="3:34" ht="20.100000000000001" customHeight="1">
      <c r="C2205" s="113"/>
      <c r="D2205" s="114"/>
      <c r="P2205" s="82"/>
      <c r="Q2205" s="82"/>
      <c r="R2205" s="38"/>
      <c r="S2205" s="38"/>
      <c r="T2205" s="38"/>
      <c r="U2205" s="38"/>
      <c r="V2205" s="38"/>
      <c r="W2205" s="38"/>
      <c r="X2205" s="38"/>
      <c r="Y2205" s="38"/>
      <c r="Z2205" s="38"/>
      <c r="AA2205" s="38"/>
      <c r="AB2205" s="38"/>
      <c r="AC2205" s="38"/>
      <c r="AD2205" s="38"/>
      <c r="AE2205" s="38"/>
      <c r="AF2205" s="38"/>
      <c r="AG2205" s="38"/>
      <c r="AH2205" s="38"/>
    </row>
    <row r="2206" spans="3:34" ht="20.100000000000001" customHeight="1">
      <c r="C2206" s="113"/>
      <c r="D2206" s="114"/>
      <c r="P2206" s="82"/>
      <c r="Q2206" s="82"/>
      <c r="R2206" s="38"/>
      <c r="S2206" s="38"/>
      <c r="T2206" s="38"/>
      <c r="U2206" s="38"/>
      <c r="V2206" s="38"/>
      <c r="W2206" s="38"/>
      <c r="X2206" s="38"/>
      <c r="Y2206" s="38"/>
      <c r="Z2206" s="38"/>
      <c r="AA2206" s="38"/>
      <c r="AB2206" s="38"/>
      <c r="AC2206" s="38"/>
      <c r="AD2206" s="38"/>
      <c r="AE2206" s="38"/>
      <c r="AF2206" s="38"/>
      <c r="AG2206" s="38"/>
      <c r="AH2206" s="38"/>
    </row>
    <row r="2207" spans="3:34" ht="20.100000000000001" customHeight="1">
      <c r="C2207" s="113"/>
      <c r="D2207" s="114"/>
      <c r="P2207" s="82"/>
      <c r="Q2207" s="82"/>
      <c r="R2207" s="38"/>
      <c r="S2207" s="38"/>
      <c r="T2207" s="38"/>
      <c r="U2207" s="38"/>
      <c r="V2207" s="38"/>
      <c r="W2207" s="38"/>
      <c r="X2207" s="38"/>
      <c r="Y2207" s="38"/>
      <c r="Z2207" s="38"/>
      <c r="AA2207" s="38"/>
      <c r="AB2207" s="38"/>
      <c r="AC2207" s="38"/>
      <c r="AD2207" s="38"/>
      <c r="AE2207" s="38"/>
      <c r="AF2207" s="38"/>
      <c r="AG2207" s="38"/>
      <c r="AH2207" s="38"/>
    </row>
    <row r="2208" spans="3:34" ht="20.100000000000001" customHeight="1">
      <c r="C2208" s="113"/>
      <c r="D2208" s="114"/>
      <c r="P2208" s="82"/>
      <c r="Q2208" s="82"/>
      <c r="R2208" s="38"/>
      <c r="S2208" s="38"/>
      <c r="T2208" s="38"/>
      <c r="U2208" s="38"/>
      <c r="V2208" s="38"/>
      <c r="W2208" s="38"/>
      <c r="X2208" s="38"/>
      <c r="Y2208" s="38"/>
      <c r="Z2208" s="38"/>
      <c r="AA2208" s="38"/>
      <c r="AB2208" s="38"/>
      <c r="AC2208" s="38"/>
      <c r="AD2208" s="38"/>
      <c r="AE2208" s="38"/>
      <c r="AF2208" s="38"/>
      <c r="AG2208" s="38"/>
      <c r="AH2208" s="38"/>
    </row>
    <row r="2209" spans="3:34" ht="20.100000000000001" customHeight="1">
      <c r="C2209" s="113"/>
      <c r="D2209" s="114"/>
      <c r="P2209" s="82"/>
      <c r="Q2209" s="82"/>
      <c r="R2209" s="38"/>
      <c r="S2209" s="38"/>
      <c r="T2209" s="38"/>
      <c r="U2209" s="38"/>
      <c r="V2209" s="38"/>
      <c r="W2209" s="38"/>
      <c r="X2209" s="38"/>
      <c r="Y2209" s="38"/>
      <c r="Z2209" s="38"/>
      <c r="AA2209" s="38"/>
      <c r="AB2209" s="38"/>
      <c r="AC2209" s="38"/>
      <c r="AD2209" s="38"/>
      <c r="AE2209" s="38"/>
      <c r="AF2209" s="38"/>
      <c r="AG2209" s="38"/>
      <c r="AH2209" s="38"/>
    </row>
    <row r="2210" spans="3:34" ht="20.100000000000001" customHeight="1">
      <c r="C2210" s="113"/>
      <c r="D2210" s="114"/>
      <c r="P2210" s="82"/>
      <c r="Q2210" s="82"/>
      <c r="R2210" s="38"/>
      <c r="S2210" s="38"/>
      <c r="T2210" s="38"/>
      <c r="U2210" s="38"/>
      <c r="V2210" s="38"/>
      <c r="W2210" s="38"/>
      <c r="X2210" s="38"/>
      <c r="Y2210" s="38"/>
      <c r="Z2210" s="38"/>
      <c r="AA2210" s="38"/>
      <c r="AB2210" s="38"/>
      <c r="AC2210" s="38"/>
      <c r="AD2210" s="38"/>
      <c r="AE2210" s="38"/>
      <c r="AF2210" s="38"/>
      <c r="AG2210" s="38"/>
      <c r="AH2210" s="38"/>
    </row>
    <row r="2211" spans="3:34" ht="20.100000000000001" customHeight="1">
      <c r="C2211" s="113"/>
      <c r="D2211" s="114"/>
      <c r="P2211" s="82"/>
      <c r="Q2211" s="82"/>
      <c r="R2211" s="38"/>
      <c r="S2211" s="38"/>
      <c r="T2211" s="38"/>
      <c r="U2211" s="38"/>
      <c r="V2211" s="38"/>
      <c r="W2211" s="38"/>
      <c r="X2211" s="38"/>
      <c r="Y2211" s="38"/>
      <c r="Z2211" s="38"/>
      <c r="AA2211" s="38"/>
      <c r="AB2211" s="38"/>
      <c r="AC2211" s="38"/>
      <c r="AD2211" s="38"/>
      <c r="AE2211" s="38"/>
      <c r="AF2211" s="38"/>
      <c r="AG2211" s="38"/>
      <c r="AH2211" s="38"/>
    </row>
    <row r="2212" spans="3:34" ht="20.100000000000001" customHeight="1">
      <c r="C2212" s="113"/>
      <c r="D2212" s="114"/>
      <c r="P2212" s="82"/>
      <c r="Q2212" s="82"/>
      <c r="R2212" s="38"/>
      <c r="S2212" s="38"/>
      <c r="T2212" s="38"/>
      <c r="U2212" s="38"/>
      <c r="V2212" s="38"/>
      <c r="W2212" s="38"/>
      <c r="X2212" s="38"/>
      <c r="Y2212" s="38"/>
      <c r="Z2212" s="38"/>
      <c r="AA2212" s="38"/>
      <c r="AB2212" s="38"/>
      <c r="AC2212" s="38"/>
      <c r="AD2212" s="38"/>
      <c r="AE2212" s="38"/>
      <c r="AF2212" s="38"/>
      <c r="AG2212" s="38"/>
      <c r="AH2212" s="38"/>
    </row>
    <row r="2213" spans="3:34" ht="20.100000000000001" customHeight="1">
      <c r="C2213" s="113"/>
      <c r="D2213" s="114"/>
      <c r="P2213" s="82"/>
      <c r="Q2213" s="82"/>
      <c r="R2213" s="38"/>
      <c r="S2213" s="38"/>
      <c r="T2213" s="38"/>
      <c r="U2213" s="38"/>
      <c r="V2213" s="38"/>
      <c r="W2213" s="38"/>
      <c r="X2213" s="38"/>
      <c r="Y2213" s="38"/>
      <c r="Z2213" s="38"/>
      <c r="AA2213" s="38"/>
      <c r="AB2213" s="38"/>
      <c r="AC2213" s="38"/>
      <c r="AD2213" s="38"/>
      <c r="AE2213" s="38"/>
      <c r="AF2213" s="38"/>
      <c r="AG2213" s="38"/>
      <c r="AH2213" s="38"/>
    </row>
    <row r="2214" spans="3:34" ht="20.100000000000001" customHeight="1">
      <c r="C2214" s="113"/>
      <c r="D2214" s="114"/>
      <c r="P2214" s="82"/>
      <c r="Q2214" s="82"/>
      <c r="R2214" s="38"/>
      <c r="S2214" s="38"/>
      <c r="T2214" s="38"/>
      <c r="U2214" s="38"/>
      <c r="V2214" s="38"/>
      <c r="W2214" s="38"/>
      <c r="X2214" s="38"/>
      <c r="Y2214" s="38"/>
      <c r="Z2214" s="38"/>
      <c r="AA2214" s="38"/>
      <c r="AB2214" s="38"/>
      <c r="AC2214" s="38"/>
      <c r="AD2214" s="38"/>
      <c r="AE2214" s="38"/>
      <c r="AF2214" s="38"/>
      <c r="AG2214" s="38"/>
      <c r="AH2214" s="38"/>
    </row>
    <row r="2215" spans="3:34" ht="20.100000000000001" customHeight="1">
      <c r="C2215" s="113"/>
      <c r="D2215" s="114"/>
      <c r="P2215" s="82"/>
      <c r="Q2215" s="82"/>
      <c r="R2215" s="38"/>
      <c r="S2215" s="38"/>
      <c r="T2215" s="38"/>
      <c r="U2215" s="38"/>
      <c r="V2215" s="38"/>
      <c r="W2215" s="38"/>
      <c r="X2215" s="38"/>
      <c r="Y2215" s="38"/>
      <c r="Z2215" s="38"/>
      <c r="AA2215" s="38"/>
      <c r="AB2215" s="38"/>
      <c r="AC2215" s="38"/>
      <c r="AD2215" s="38"/>
      <c r="AE2215" s="38"/>
      <c r="AF2215" s="38"/>
      <c r="AG2215" s="38"/>
      <c r="AH2215" s="38"/>
    </row>
    <row r="2216" spans="3:34" ht="20.100000000000001" customHeight="1">
      <c r="C2216" s="113"/>
      <c r="D2216" s="114"/>
      <c r="P2216" s="82"/>
      <c r="Q2216" s="82"/>
      <c r="R2216" s="38"/>
      <c r="S2216" s="38"/>
      <c r="T2216" s="38"/>
      <c r="U2216" s="38"/>
      <c r="V2216" s="38"/>
      <c r="W2216" s="38"/>
      <c r="X2216" s="38"/>
      <c r="Y2216" s="38"/>
      <c r="Z2216" s="38"/>
      <c r="AA2216" s="38"/>
      <c r="AB2216" s="38"/>
      <c r="AC2216" s="38"/>
      <c r="AD2216" s="38"/>
      <c r="AE2216" s="38"/>
      <c r="AF2216" s="38"/>
      <c r="AG2216" s="38"/>
      <c r="AH2216" s="38"/>
    </row>
    <row r="2217" spans="3:34" ht="20.100000000000001" customHeight="1">
      <c r="C2217" s="113"/>
      <c r="D2217" s="114"/>
      <c r="P2217" s="82"/>
      <c r="Q2217" s="82"/>
      <c r="R2217" s="38"/>
      <c r="S2217" s="38"/>
      <c r="T2217" s="38"/>
      <c r="U2217" s="38"/>
      <c r="V2217" s="38"/>
      <c r="W2217" s="38"/>
      <c r="X2217" s="38"/>
      <c r="Y2217" s="38"/>
      <c r="Z2217" s="38"/>
      <c r="AA2217" s="38"/>
      <c r="AB2217" s="38"/>
      <c r="AC2217" s="38"/>
      <c r="AD2217" s="38"/>
      <c r="AE2217" s="38"/>
      <c r="AF2217" s="38"/>
      <c r="AG2217" s="38"/>
      <c r="AH2217" s="38"/>
    </row>
    <row r="2218" spans="3:34" ht="20.100000000000001" customHeight="1">
      <c r="C2218" s="113"/>
      <c r="D2218" s="114"/>
      <c r="P2218" s="82"/>
      <c r="Q2218" s="82"/>
      <c r="R2218" s="38"/>
      <c r="S2218" s="38"/>
      <c r="T2218" s="38"/>
      <c r="U2218" s="38"/>
      <c r="V2218" s="38"/>
      <c r="W2218" s="38"/>
      <c r="X2218" s="38"/>
      <c r="Y2218" s="38"/>
      <c r="Z2218" s="38"/>
      <c r="AA2218" s="38"/>
      <c r="AB2218" s="38"/>
      <c r="AC2218" s="38"/>
      <c r="AD2218" s="38"/>
      <c r="AE2218" s="38"/>
      <c r="AF2218" s="38"/>
      <c r="AG2218" s="38"/>
      <c r="AH2218" s="38"/>
    </row>
    <row r="2219" spans="3:34" ht="20.100000000000001" customHeight="1">
      <c r="C2219" s="113"/>
      <c r="D2219" s="114"/>
      <c r="P2219" s="82"/>
      <c r="Q2219" s="82"/>
      <c r="R2219" s="38"/>
      <c r="S2219" s="38"/>
      <c r="T2219" s="38"/>
      <c r="U2219" s="38"/>
      <c r="V2219" s="38"/>
      <c r="W2219" s="38"/>
      <c r="X2219" s="38"/>
      <c r="Y2219" s="38"/>
      <c r="Z2219" s="38"/>
      <c r="AA2219" s="38"/>
      <c r="AB2219" s="38"/>
      <c r="AC2219" s="38"/>
      <c r="AD2219" s="38"/>
      <c r="AE2219" s="38"/>
      <c r="AF2219" s="38"/>
      <c r="AG2219" s="38"/>
      <c r="AH2219" s="38"/>
    </row>
    <row r="2220" spans="3:34" ht="20.100000000000001" customHeight="1">
      <c r="C2220" s="113"/>
      <c r="D2220" s="114"/>
      <c r="P2220" s="82"/>
      <c r="Q2220" s="82"/>
      <c r="R2220" s="38"/>
      <c r="S2220" s="38"/>
      <c r="T2220" s="38"/>
      <c r="U2220" s="38"/>
      <c r="V2220" s="38"/>
      <c r="W2220" s="38"/>
      <c r="X2220" s="38"/>
      <c r="Y2220" s="38"/>
      <c r="Z2220" s="38"/>
      <c r="AA2220" s="38"/>
      <c r="AB2220" s="38"/>
      <c r="AC2220" s="38"/>
      <c r="AD2220" s="38"/>
      <c r="AE2220" s="38"/>
      <c r="AF2220" s="38"/>
      <c r="AG2220" s="38"/>
      <c r="AH2220" s="38"/>
    </row>
    <row r="2221" spans="3:34" ht="20.100000000000001" customHeight="1">
      <c r="C2221" s="113"/>
      <c r="D2221" s="114"/>
      <c r="P2221" s="82"/>
      <c r="Q2221" s="82"/>
      <c r="R2221" s="38"/>
      <c r="S2221" s="38"/>
      <c r="T2221" s="38"/>
      <c r="U2221" s="38"/>
      <c r="V2221" s="38"/>
      <c r="W2221" s="38"/>
      <c r="X2221" s="38"/>
      <c r="Y2221" s="38"/>
      <c r="Z2221" s="38"/>
      <c r="AA2221" s="38"/>
      <c r="AB2221" s="38"/>
      <c r="AC2221" s="38"/>
      <c r="AD2221" s="38"/>
      <c r="AE2221" s="38"/>
      <c r="AF2221" s="38"/>
      <c r="AG2221" s="38"/>
      <c r="AH2221" s="38"/>
    </row>
    <row r="2222" spans="3:34" ht="20.100000000000001" customHeight="1">
      <c r="C2222" s="113"/>
      <c r="D2222" s="114"/>
      <c r="P2222" s="82"/>
      <c r="Q2222" s="82"/>
      <c r="R2222" s="38"/>
      <c r="S2222" s="38"/>
      <c r="T2222" s="38"/>
      <c r="U2222" s="38"/>
      <c r="V2222" s="38"/>
      <c r="W2222" s="38"/>
      <c r="X2222" s="38"/>
      <c r="Y2222" s="38"/>
      <c r="Z2222" s="38"/>
      <c r="AA2222" s="38"/>
      <c r="AB2222" s="38"/>
      <c r="AC2222" s="38"/>
      <c r="AD2222" s="38"/>
      <c r="AE2222" s="38"/>
      <c r="AF2222" s="38"/>
      <c r="AG2222" s="38"/>
      <c r="AH2222" s="38"/>
    </row>
    <row r="2223" spans="3:34" ht="20.100000000000001" customHeight="1">
      <c r="C2223" s="113"/>
      <c r="D2223" s="114"/>
      <c r="P2223" s="82"/>
      <c r="Q2223" s="82"/>
      <c r="R2223" s="38"/>
      <c r="S2223" s="38"/>
      <c r="T2223" s="38"/>
      <c r="U2223" s="38"/>
      <c r="V2223" s="38"/>
      <c r="W2223" s="38"/>
      <c r="X2223" s="38"/>
      <c r="Y2223" s="38"/>
      <c r="Z2223" s="38"/>
      <c r="AA2223" s="38"/>
      <c r="AB2223" s="38"/>
      <c r="AC2223" s="38"/>
      <c r="AD2223" s="38"/>
      <c r="AE2223" s="38"/>
      <c r="AF2223" s="38"/>
      <c r="AG2223" s="38"/>
      <c r="AH2223" s="38"/>
    </row>
    <row r="2224" spans="3:34" ht="20.100000000000001" customHeight="1">
      <c r="C2224" s="113"/>
      <c r="D2224" s="114"/>
      <c r="P2224" s="82"/>
      <c r="Q2224" s="82"/>
      <c r="R2224" s="38"/>
      <c r="S2224" s="38"/>
      <c r="T2224" s="38"/>
      <c r="U2224" s="38"/>
      <c r="V2224" s="38"/>
      <c r="W2224" s="38"/>
      <c r="X2224" s="38"/>
      <c r="Y2224" s="38"/>
      <c r="Z2224" s="38"/>
      <c r="AA2224" s="38"/>
      <c r="AB2224" s="38"/>
      <c r="AC2224" s="38"/>
      <c r="AD2224" s="38"/>
      <c r="AE2224" s="38"/>
      <c r="AF2224" s="38"/>
      <c r="AG2224" s="38"/>
      <c r="AH2224" s="38"/>
    </row>
    <row r="2225" spans="3:34" ht="20.100000000000001" customHeight="1">
      <c r="C2225" s="113"/>
      <c r="D2225" s="114"/>
      <c r="P2225" s="82"/>
      <c r="Q2225" s="82"/>
      <c r="R2225" s="38"/>
      <c r="S2225" s="38"/>
      <c r="T2225" s="38"/>
      <c r="U2225" s="38"/>
      <c r="V2225" s="38"/>
      <c r="W2225" s="38"/>
      <c r="X2225" s="38"/>
      <c r="Y2225" s="38"/>
      <c r="Z2225" s="38"/>
      <c r="AA2225" s="38"/>
      <c r="AB2225" s="38"/>
      <c r="AC2225" s="38"/>
      <c r="AD2225" s="38"/>
      <c r="AE2225" s="38"/>
      <c r="AF2225" s="38"/>
      <c r="AG2225" s="38"/>
      <c r="AH2225" s="38"/>
    </row>
    <row r="2226" spans="3:34" ht="20.100000000000001" customHeight="1">
      <c r="C2226" s="113"/>
      <c r="D2226" s="114"/>
      <c r="P2226" s="82"/>
      <c r="Q2226" s="82"/>
      <c r="R2226" s="38"/>
      <c r="S2226" s="38"/>
      <c r="T2226" s="38"/>
      <c r="U2226" s="38"/>
      <c r="V2226" s="38"/>
      <c r="W2226" s="38"/>
      <c r="X2226" s="38"/>
      <c r="Y2226" s="38"/>
      <c r="Z2226" s="38"/>
      <c r="AA2226" s="38"/>
      <c r="AB2226" s="38"/>
      <c r="AC2226" s="38"/>
      <c r="AD2226" s="38"/>
      <c r="AE2226" s="38"/>
      <c r="AF2226" s="38"/>
      <c r="AG2226" s="38"/>
      <c r="AH2226" s="38"/>
    </row>
    <row r="2227" spans="3:34" ht="20.100000000000001" customHeight="1">
      <c r="C2227" s="113"/>
      <c r="D2227" s="114"/>
      <c r="P2227" s="82"/>
      <c r="Q2227" s="82"/>
      <c r="R2227" s="38"/>
      <c r="S2227" s="38"/>
      <c r="T2227" s="38"/>
      <c r="U2227" s="38"/>
      <c r="V2227" s="38"/>
      <c r="W2227" s="38"/>
      <c r="X2227" s="38"/>
      <c r="Y2227" s="38"/>
      <c r="Z2227" s="38"/>
      <c r="AA2227" s="38"/>
      <c r="AB2227" s="38"/>
      <c r="AC2227" s="38"/>
      <c r="AD2227" s="38"/>
      <c r="AE2227" s="38"/>
      <c r="AF2227" s="38"/>
      <c r="AG2227" s="38"/>
      <c r="AH2227" s="38"/>
    </row>
    <row r="2228" spans="3:34" ht="20.100000000000001" customHeight="1">
      <c r="C2228" s="113"/>
      <c r="D2228" s="114"/>
      <c r="P2228" s="82"/>
      <c r="Q2228" s="82"/>
      <c r="R2228" s="38"/>
      <c r="S2228" s="38"/>
      <c r="T2228" s="38"/>
      <c r="U2228" s="38"/>
      <c r="V2228" s="38"/>
      <c r="W2228" s="38"/>
      <c r="X2228" s="38"/>
      <c r="Y2228" s="38"/>
      <c r="Z2228" s="38"/>
      <c r="AA2228" s="38"/>
      <c r="AB2228" s="38"/>
      <c r="AC2228" s="38"/>
      <c r="AD2228" s="38"/>
      <c r="AE2228" s="38"/>
      <c r="AF2228" s="38"/>
      <c r="AG2228" s="38"/>
      <c r="AH2228" s="38"/>
    </row>
    <row r="2229" spans="3:34" ht="20.100000000000001" customHeight="1">
      <c r="C2229" s="113"/>
      <c r="D2229" s="114"/>
      <c r="P2229" s="82"/>
      <c r="Q2229" s="82"/>
      <c r="R2229" s="38"/>
      <c r="S2229" s="38"/>
      <c r="T2229" s="38"/>
      <c r="U2229" s="38"/>
      <c r="V2229" s="38"/>
      <c r="W2229" s="38"/>
      <c r="X2229" s="38"/>
      <c r="Y2229" s="38"/>
      <c r="Z2229" s="38"/>
      <c r="AA2229" s="38"/>
      <c r="AB2229" s="38"/>
      <c r="AC2229" s="38"/>
      <c r="AD2229" s="38"/>
      <c r="AE2229" s="38"/>
      <c r="AF2229" s="38"/>
      <c r="AG2229" s="38"/>
      <c r="AH2229" s="38"/>
    </row>
    <row r="2230" spans="3:34" ht="20.100000000000001" customHeight="1">
      <c r="C2230" s="113"/>
      <c r="D2230" s="114"/>
      <c r="P2230" s="82"/>
      <c r="Q2230" s="82"/>
      <c r="R2230" s="38"/>
      <c r="S2230" s="38"/>
      <c r="T2230" s="38"/>
      <c r="U2230" s="38"/>
      <c r="V2230" s="38"/>
      <c r="W2230" s="38"/>
      <c r="X2230" s="38"/>
      <c r="Y2230" s="38"/>
      <c r="Z2230" s="38"/>
      <c r="AA2230" s="38"/>
      <c r="AB2230" s="38"/>
      <c r="AC2230" s="38"/>
      <c r="AD2230" s="38"/>
      <c r="AE2230" s="38"/>
      <c r="AF2230" s="38"/>
      <c r="AG2230" s="38"/>
      <c r="AH2230" s="38"/>
    </row>
    <row r="2231" spans="3:34" ht="20.100000000000001" customHeight="1">
      <c r="C2231" s="113"/>
      <c r="D2231" s="114"/>
      <c r="P2231" s="82"/>
      <c r="Q2231" s="82"/>
      <c r="R2231" s="38"/>
      <c r="S2231" s="38"/>
      <c r="T2231" s="38"/>
      <c r="U2231" s="38"/>
      <c r="V2231" s="38"/>
      <c r="W2231" s="38"/>
      <c r="X2231" s="38"/>
      <c r="Y2231" s="38"/>
      <c r="Z2231" s="38"/>
      <c r="AA2231" s="38"/>
      <c r="AB2231" s="38"/>
      <c r="AC2231" s="38"/>
      <c r="AD2231" s="38"/>
      <c r="AE2231" s="38"/>
      <c r="AF2231" s="38"/>
      <c r="AG2231" s="38"/>
      <c r="AH2231" s="38"/>
    </row>
    <row r="2232" spans="3:34" ht="20.100000000000001" customHeight="1">
      <c r="C2232" s="113"/>
      <c r="D2232" s="114"/>
      <c r="P2232" s="82"/>
      <c r="Q2232" s="82"/>
      <c r="R2232" s="38"/>
      <c r="S2232" s="38"/>
      <c r="T2232" s="38"/>
      <c r="U2232" s="38"/>
      <c r="V2232" s="38"/>
      <c r="W2232" s="38"/>
      <c r="X2232" s="38"/>
      <c r="Y2232" s="38"/>
      <c r="Z2232" s="38"/>
      <c r="AA2232" s="38"/>
      <c r="AB2232" s="38"/>
      <c r="AC2232" s="38"/>
      <c r="AD2232" s="38"/>
      <c r="AE2232" s="38"/>
      <c r="AF2232" s="38"/>
      <c r="AG2232" s="38"/>
      <c r="AH2232" s="38"/>
    </row>
    <row r="2233" spans="3:34" ht="20.100000000000001" customHeight="1">
      <c r="C2233" s="113"/>
      <c r="D2233" s="114"/>
      <c r="P2233" s="82"/>
      <c r="Q2233" s="82"/>
      <c r="R2233" s="38"/>
      <c r="S2233" s="38"/>
      <c r="T2233" s="38"/>
      <c r="U2233" s="38"/>
      <c r="V2233" s="38"/>
      <c r="W2233" s="38"/>
      <c r="X2233" s="38"/>
      <c r="Y2233" s="38"/>
      <c r="Z2233" s="38"/>
      <c r="AA2233" s="38"/>
      <c r="AB2233" s="38"/>
      <c r="AC2233" s="38"/>
      <c r="AD2233" s="38"/>
      <c r="AE2233" s="38"/>
      <c r="AF2233" s="38"/>
      <c r="AG2233" s="38"/>
      <c r="AH2233" s="38"/>
    </row>
    <row r="2234" spans="3:34" ht="20.100000000000001" customHeight="1">
      <c r="C2234" s="113"/>
      <c r="D2234" s="114"/>
      <c r="P2234" s="82"/>
      <c r="Q2234" s="82"/>
      <c r="R2234" s="38"/>
      <c r="S2234" s="38"/>
      <c r="T2234" s="38"/>
      <c r="U2234" s="38"/>
      <c r="V2234" s="38"/>
      <c r="W2234" s="38"/>
      <c r="X2234" s="38"/>
      <c r="Y2234" s="38"/>
      <c r="Z2234" s="38"/>
      <c r="AA2234" s="38"/>
      <c r="AB2234" s="38"/>
      <c r="AC2234" s="38"/>
      <c r="AD2234" s="38"/>
      <c r="AE2234" s="38"/>
      <c r="AF2234" s="38"/>
      <c r="AG2234" s="38"/>
      <c r="AH2234" s="38"/>
    </row>
    <row r="2235" spans="3:34" ht="20.100000000000001" customHeight="1">
      <c r="C2235" s="113"/>
      <c r="D2235" s="114"/>
      <c r="P2235" s="82"/>
      <c r="Q2235" s="82"/>
      <c r="R2235" s="38"/>
      <c r="S2235" s="38"/>
      <c r="T2235" s="38"/>
      <c r="U2235" s="38"/>
      <c r="V2235" s="38"/>
      <c r="W2235" s="38"/>
      <c r="X2235" s="38"/>
      <c r="Y2235" s="38"/>
      <c r="Z2235" s="38"/>
      <c r="AA2235" s="38"/>
      <c r="AB2235" s="38"/>
      <c r="AC2235" s="38"/>
      <c r="AD2235" s="38"/>
      <c r="AE2235" s="38"/>
      <c r="AF2235" s="38"/>
      <c r="AG2235" s="38"/>
      <c r="AH2235" s="38"/>
    </row>
    <row r="2236" spans="3:34" ht="20.100000000000001" customHeight="1">
      <c r="C2236" s="113"/>
      <c r="D2236" s="114"/>
      <c r="P2236" s="82"/>
      <c r="Q2236" s="82"/>
      <c r="R2236" s="38"/>
      <c r="S2236" s="38"/>
      <c r="T2236" s="38"/>
      <c r="U2236" s="38"/>
      <c r="V2236" s="38"/>
      <c r="W2236" s="38"/>
      <c r="X2236" s="38"/>
      <c r="Y2236" s="38"/>
      <c r="Z2236" s="38"/>
      <c r="AA2236" s="38"/>
      <c r="AB2236" s="38"/>
      <c r="AC2236" s="38"/>
      <c r="AD2236" s="38"/>
      <c r="AE2236" s="38"/>
      <c r="AF2236" s="38"/>
      <c r="AG2236" s="38"/>
      <c r="AH2236" s="38"/>
    </row>
    <row r="2237" spans="3:34" ht="20.100000000000001" customHeight="1">
      <c r="C2237" s="113"/>
      <c r="D2237" s="114"/>
      <c r="P2237" s="82"/>
      <c r="Q2237" s="82"/>
      <c r="R2237" s="38"/>
      <c r="S2237" s="38"/>
      <c r="T2237" s="38"/>
      <c r="U2237" s="38"/>
      <c r="V2237" s="38"/>
      <c r="W2237" s="38"/>
      <c r="X2237" s="38"/>
      <c r="Y2237" s="38"/>
      <c r="Z2237" s="38"/>
      <c r="AA2237" s="38"/>
      <c r="AB2237" s="38"/>
      <c r="AC2237" s="38"/>
      <c r="AD2237" s="38"/>
      <c r="AE2237" s="38"/>
      <c r="AF2237" s="38"/>
      <c r="AG2237" s="38"/>
      <c r="AH2237" s="38"/>
    </row>
    <row r="2238" spans="3:34" ht="20.100000000000001" customHeight="1">
      <c r="C2238" s="113"/>
      <c r="D2238" s="114"/>
      <c r="P2238" s="82"/>
      <c r="Q2238" s="82"/>
      <c r="R2238" s="38"/>
      <c r="S2238" s="38"/>
      <c r="T2238" s="38"/>
      <c r="U2238" s="38"/>
      <c r="V2238" s="38"/>
      <c r="W2238" s="38"/>
      <c r="X2238" s="38"/>
      <c r="Y2238" s="38"/>
      <c r="Z2238" s="38"/>
      <c r="AA2238" s="38"/>
      <c r="AB2238" s="38"/>
      <c r="AC2238" s="38"/>
      <c r="AD2238" s="38"/>
      <c r="AE2238" s="38"/>
      <c r="AF2238" s="38"/>
      <c r="AG2238" s="38"/>
      <c r="AH2238" s="38"/>
    </row>
    <row r="2239" spans="3:34" ht="20.100000000000001" customHeight="1">
      <c r="C2239" s="113"/>
      <c r="D2239" s="114"/>
      <c r="P2239" s="82"/>
      <c r="Q2239" s="82"/>
      <c r="R2239" s="38"/>
      <c r="S2239" s="38"/>
      <c r="T2239" s="38"/>
      <c r="U2239" s="38"/>
      <c r="V2239" s="38"/>
      <c r="W2239" s="38"/>
      <c r="X2239" s="38"/>
      <c r="Y2239" s="38"/>
      <c r="Z2239" s="38"/>
      <c r="AA2239" s="38"/>
      <c r="AB2239" s="38"/>
      <c r="AC2239" s="38"/>
      <c r="AD2239" s="38"/>
      <c r="AE2239" s="38"/>
      <c r="AF2239" s="38"/>
      <c r="AG2239" s="38"/>
      <c r="AH2239" s="38"/>
    </row>
    <row r="2240" spans="3:34" ht="20.100000000000001" customHeight="1">
      <c r="C2240" s="113"/>
      <c r="D2240" s="114"/>
      <c r="P2240" s="82"/>
      <c r="Q2240" s="82"/>
      <c r="R2240" s="38"/>
      <c r="S2240" s="38"/>
      <c r="T2240" s="38"/>
      <c r="U2240" s="38"/>
      <c r="V2240" s="38"/>
      <c r="W2240" s="38"/>
      <c r="X2240" s="38"/>
      <c r="Y2240" s="38"/>
      <c r="Z2240" s="38"/>
      <c r="AA2240" s="38"/>
      <c r="AB2240" s="38"/>
      <c r="AC2240" s="38"/>
      <c r="AD2240" s="38"/>
      <c r="AE2240" s="38"/>
      <c r="AF2240" s="38"/>
      <c r="AG2240" s="38"/>
      <c r="AH2240" s="38"/>
    </row>
    <row r="2241" spans="3:34" ht="20.100000000000001" customHeight="1">
      <c r="C2241" s="113"/>
      <c r="D2241" s="114"/>
      <c r="P2241" s="82"/>
      <c r="Q2241" s="82"/>
      <c r="R2241" s="38"/>
      <c r="S2241" s="38"/>
      <c r="T2241" s="38"/>
      <c r="U2241" s="38"/>
      <c r="V2241" s="38"/>
      <c r="W2241" s="38"/>
      <c r="X2241" s="38"/>
      <c r="Y2241" s="38"/>
      <c r="Z2241" s="38"/>
      <c r="AA2241" s="38"/>
      <c r="AB2241" s="38"/>
      <c r="AC2241" s="38"/>
      <c r="AD2241" s="38"/>
      <c r="AE2241" s="38"/>
      <c r="AF2241" s="38"/>
      <c r="AG2241" s="38"/>
      <c r="AH2241" s="38"/>
    </row>
    <row r="2242" spans="3:34" ht="20.100000000000001" customHeight="1">
      <c r="C2242" s="113"/>
      <c r="D2242" s="114"/>
      <c r="P2242" s="82"/>
      <c r="Q2242" s="82"/>
      <c r="R2242" s="38"/>
      <c r="S2242" s="38"/>
      <c r="T2242" s="38"/>
      <c r="U2242" s="38"/>
      <c r="V2242" s="38"/>
      <c r="W2242" s="38"/>
      <c r="X2242" s="38"/>
      <c r="Y2242" s="38"/>
      <c r="Z2242" s="38"/>
      <c r="AA2242" s="38"/>
      <c r="AB2242" s="38"/>
      <c r="AC2242" s="38"/>
      <c r="AD2242" s="38"/>
      <c r="AE2242" s="38"/>
      <c r="AF2242" s="38"/>
      <c r="AG2242" s="38"/>
      <c r="AH2242" s="38"/>
    </row>
    <row r="2243" spans="3:34" ht="20.100000000000001" customHeight="1">
      <c r="C2243" s="113"/>
      <c r="D2243" s="114"/>
      <c r="P2243" s="82"/>
      <c r="Q2243" s="82"/>
      <c r="R2243" s="38"/>
      <c r="S2243" s="38"/>
      <c r="T2243" s="38"/>
      <c r="U2243" s="38"/>
      <c r="V2243" s="38"/>
      <c r="W2243" s="38"/>
      <c r="X2243" s="38"/>
      <c r="Y2243" s="38"/>
      <c r="Z2243" s="38"/>
      <c r="AA2243" s="38"/>
      <c r="AB2243" s="38"/>
      <c r="AC2243" s="38"/>
      <c r="AD2243" s="38"/>
      <c r="AE2243" s="38"/>
      <c r="AF2243" s="38"/>
      <c r="AG2243" s="38"/>
      <c r="AH2243" s="38"/>
    </row>
    <row r="2244" spans="3:34" ht="20.100000000000001" customHeight="1">
      <c r="C2244" s="113"/>
      <c r="D2244" s="114"/>
      <c r="P2244" s="82"/>
      <c r="Q2244" s="82"/>
      <c r="R2244" s="38"/>
      <c r="S2244" s="38"/>
      <c r="T2244" s="38"/>
      <c r="U2244" s="38"/>
      <c r="V2244" s="38"/>
      <c r="W2244" s="38"/>
      <c r="X2244" s="38"/>
      <c r="Y2244" s="38"/>
      <c r="Z2244" s="38"/>
      <c r="AA2244" s="38"/>
      <c r="AB2244" s="38"/>
      <c r="AC2244" s="38"/>
      <c r="AD2244" s="38"/>
      <c r="AE2244" s="38"/>
      <c r="AF2244" s="38"/>
      <c r="AG2244" s="38"/>
      <c r="AH2244" s="38"/>
    </row>
    <row r="2245" spans="3:34" ht="20.100000000000001" customHeight="1">
      <c r="C2245" s="113"/>
      <c r="D2245" s="114"/>
      <c r="P2245" s="82"/>
      <c r="Q2245" s="82"/>
      <c r="R2245" s="38"/>
      <c r="S2245" s="38"/>
      <c r="T2245" s="38"/>
      <c r="U2245" s="38"/>
      <c r="V2245" s="38"/>
      <c r="W2245" s="38"/>
      <c r="X2245" s="38"/>
      <c r="Y2245" s="38"/>
      <c r="Z2245" s="38"/>
      <c r="AA2245" s="38"/>
      <c r="AB2245" s="38"/>
      <c r="AC2245" s="38"/>
      <c r="AD2245" s="38"/>
      <c r="AE2245" s="38"/>
      <c r="AF2245" s="38"/>
      <c r="AG2245" s="38"/>
      <c r="AH2245" s="38"/>
    </row>
    <row r="2246" spans="3:34" ht="20.100000000000001" customHeight="1">
      <c r="C2246" s="113"/>
      <c r="D2246" s="114"/>
      <c r="P2246" s="82"/>
      <c r="Q2246" s="82"/>
      <c r="R2246" s="38"/>
      <c r="S2246" s="38"/>
      <c r="T2246" s="38"/>
      <c r="U2246" s="38"/>
      <c r="V2246" s="38"/>
      <c r="W2246" s="38"/>
      <c r="X2246" s="38"/>
      <c r="Y2246" s="38"/>
      <c r="Z2246" s="38"/>
      <c r="AA2246" s="38"/>
      <c r="AB2246" s="38"/>
      <c r="AC2246" s="38"/>
      <c r="AD2246" s="38"/>
      <c r="AE2246" s="38"/>
      <c r="AF2246" s="38"/>
      <c r="AG2246" s="38"/>
      <c r="AH2246" s="38"/>
    </row>
    <row r="2247" spans="3:34" ht="20.100000000000001" customHeight="1">
      <c r="C2247" s="113"/>
      <c r="D2247" s="114"/>
      <c r="P2247" s="82"/>
      <c r="Q2247" s="82"/>
      <c r="R2247" s="38"/>
      <c r="S2247" s="38"/>
      <c r="T2247" s="38"/>
      <c r="U2247" s="38"/>
      <c r="V2247" s="38"/>
      <c r="W2247" s="38"/>
      <c r="X2247" s="38"/>
      <c r="Y2247" s="38"/>
      <c r="Z2247" s="38"/>
      <c r="AA2247" s="38"/>
      <c r="AB2247" s="38"/>
      <c r="AC2247" s="38"/>
      <c r="AD2247" s="38"/>
      <c r="AE2247" s="38"/>
      <c r="AF2247" s="38"/>
      <c r="AG2247" s="38"/>
      <c r="AH2247" s="38"/>
    </row>
    <row r="2248" spans="3:34" ht="20.100000000000001" customHeight="1">
      <c r="C2248" s="113"/>
      <c r="D2248" s="114"/>
      <c r="P2248" s="82"/>
      <c r="Q2248" s="82"/>
      <c r="R2248" s="38"/>
      <c r="S2248" s="38"/>
      <c r="T2248" s="38"/>
      <c r="U2248" s="38"/>
      <c r="V2248" s="38"/>
      <c r="W2248" s="38"/>
      <c r="X2248" s="38"/>
      <c r="Y2248" s="38"/>
      <c r="Z2248" s="38"/>
      <c r="AA2248" s="38"/>
      <c r="AB2248" s="38"/>
      <c r="AC2248" s="38"/>
      <c r="AD2248" s="38"/>
      <c r="AE2248" s="38"/>
      <c r="AF2248" s="38"/>
      <c r="AG2248" s="38"/>
      <c r="AH2248" s="38"/>
    </row>
    <row r="2249" spans="3:34" ht="20.100000000000001" customHeight="1">
      <c r="C2249" s="113"/>
      <c r="D2249" s="114"/>
      <c r="P2249" s="82"/>
      <c r="Q2249" s="82"/>
      <c r="R2249" s="38"/>
      <c r="S2249" s="38"/>
      <c r="T2249" s="38"/>
      <c r="U2249" s="38"/>
      <c r="V2249" s="38"/>
      <c r="W2249" s="38"/>
      <c r="X2249" s="38"/>
      <c r="Y2249" s="38"/>
      <c r="Z2249" s="38"/>
      <c r="AA2249" s="38"/>
      <c r="AB2249" s="38"/>
      <c r="AC2249" s="38"/>
      <c r="AD2249" s="38"/>
      <c r="AE2249" s="38"/>
      <c r="AF2249" s="38"/>
      <c r="AG2249" s="38"/>
      <c r="AH2249" s="38"/>
    </row>
    <row r="2250" spans="3:34" ht="20.100000000000001" customHeight="1">
      <c r="C2250" s="113"/>
      <c r="D2250" s="114"/>
      <c r="P2250" s="82"/>
      <c r="Q2250" s="82"/>
      <c r="R2250" s="38"/>
      <c r="S2250" s="38"/>
      <c r="T2250" s="38"/>
      <c r="U2250" s="38"/>
      <c r="V2250" s="38"/>
      <c r="W2250" s="38"/>
      <c r="X2250" s="38"/>
      <c r="Y2250" s="38"/>
      <c r="Z2250" s="38"/>
      <c r="AA2250" s="38"/>
      <c r="AB2250" s="38"/>
      <c r="AC2250" s="38"/>
      <c r="AD2250" s="38"/>
      <c r="AE2250" s="38"/>
      <c r="AF2250" s="38"/>
      <c r="AG2250" s="38"/>
      <c r="AH2250" s="38"/>
    </row>
    <row r="2251" spans="3:34" ht="20.100000000000001" customHeight="1">
      <c r="C2251" s="113"/>
      <c r="D2251" s="114"/>
      <c r="P2251" s="82"/>
      <c r="Q2251" s="82"/>
      <c r="R2251" s="38"/>
      <c r="S2251" s="38"/>
      <c r="T2251" s="38"/>
      <c r="U2251" s="38"/>
      <c r="V2251" s="38"/>
      <c r="W2251" s="38"/>
      <c r="X2251" s="38"/>
      <c r="Y2251" s="38"/>
      <c r="Z2251" s="38"/>
      <c r="AA2251" s="38"/>
      <c r="AB2251" s="38"/>
      <c r="AC2251" s="38"/>
      <c r="AD2251" s="38"/>
      <c r="AE2251" s="38"/>
      <c r="AF2251" s="38"/>
      <c r="AG2251" s="38"/>
      <c r="AH2251" s="38"/>
    </row>
    <row r="2252" spans="3:34" ht="20.100000000000001" customHeight="1">
      <c r="C2252" s="113"/>
      <c r="D2252" s="114"/>
      <c r="P2252" s="82"/>
      <c r="Q2252" s="82"/>
      <c r="R2252" s="38"/>
      <c r="S2252" s="38"/>
      <c r="T2252" s="38"/>
      <c r="U2252" s="38"/>
      <c r="V2252" s="38"/>
      <c r="W2252" s="38"/>
      <c r="X2252" s="38"/>
      <c r="Y2252" s="38"/>
      <c r="Z2252" s="38"/>
      <c r="AA2252" s="38"/>
      <c r="AB2252" s="38"/>
      <c r="AC2252" s="38"/>
      <c r="AD2252" s="38"/>
      <c r="AE2252" s="38"/>
      <c r="AF2252" s="38"/>
      <c r="AG2252" s="38"/>
      <c r="AH2252" s="38"/>
    </row>
    <row r="2253" spans="3:34" ht="20.100000000000001" customHeight="1">
      <c r="C2253" s="113"/>
      <c r="D2253" s="114"/>
      <c r="P2253" s="82"/>
      <c r="Q2253" s="82"/>
      <c r="R2253" s="38"/>
      <c r="S2253" s="38"/>
      <c r="T2253" s="38"/>
      <c r="U2253" s="38"/>
      <c r="V2253" s="38"/>
      <c r="W2253" s="38"/>
      <c r="X2253" s="38"/>
      <c r="Y2253" s="38"/>
      <c r="Z2253" s="38"/>
      <c r="AA2253" s="38"/>
      <c r="AB2253" s="38"/>
      <c r="AC2253" s="38"/>
      <c r="AD2253" s="38"/>
      <c r="AE2253" s="38"/>
      <c r="AF2253" s="38"/>
      <c r="AG2253" s="38"/>
      <c r="AH2253" s="38"/>
    </row>
    <row r="2254" spans="3:34" ht="20.100000000000001" customHeight="1">
      <c r="C2254" s="113"/>
      <c r="D2254" s="114"/>
      <c r="P2254" s="82"/>
      <c r="Q2254" s="82"/>
      <c r="R2254" s="38"/>
      <c r="S2254" s="38"/>
      <c r="T2254" s="38"/>
      <c r="U2254" s="38"/>
      <c r="V2254" s="38"/>
      <c r="W2254" s="38"/>
      <c r="X2254" s="38"/>
      <c r="Y2254" s="38"/>
      <c r="Z2254" s="38"/>
      <c r="AA2254" s="38"/>
      <c r="AB2254" s="38"/>
      <c r="AC2254" s="38"/>
      <c r="AD2254" s="38"/>
      <c r="AE2254" s="38"/>
      <c r="AF2254" s="38"/>
      <c r="AG2254" s="38"/>
      <c r="AH2254" s="38"/>
    </row>
    <row r="2255" spans="3:34" ht="20.100000000000001" customHeight="1">
      <c r="C2255" s="113"/>
      <c r="D2255" s="114"/>
      <c r="P2255" s="82"/>
      <c r="Q2255" s="82"/>
      <c r="R2255" s="38"/>
      <c r="S2255" s="38"/>
      <c r="T2255" s="38"/>
      <c r="U2255" s="38"/>
      <c r="V2255" s="38"/>
      <c r="W2255" s="38"/>
      <c r="X2255" s="38"/>
      <c r="Y2255" s="38"/>
      <c r="Z2255" s="38"/>
      <c r="AA2255" s="38"/>
      <c r="AB2255" s="38"/>
      <c r="AC2255" s="38"/>
      <c r="AD2255" s="38"/>
      <c r="AE2255" s="38"/>
      <c r="AF2255" s="38"/>
      <c r="AG2255" s="38"/>
      <c r="AH2255" s="38"/>
    </row>
    <row r="2256" spans="3:34" ht="20.100000000000001" customHeight="1">
      <c r="C2256" s="113"/>
      <c r="D2256" s="114"/>
      <c r="P2256" s="82"/>
      <c r="Q2256" s="82"/>
      <c r="R2256" s="38"/>
      <c r="S2256" s="38"/>
      <c r="T2256" s="38"/>
      <c r="U2256" s="38"/>
      <c r="V2256" s="38"/>
      <c r="W2256" s="38"/>
      <c r="X2256" s="38"/>
      <c r="Y2256" s="38"/>
      <c r="Z2256" s="38"/>
      <c r="AA2256" s="38"/>
      <c r="AB2256" s="38"/>
      <c r="AC2256" s="38"/>
      <c r="AD2256" s="38"/>
      <c r="AE2256" s="38"/>
      <c r="AF2256" s="38"/>
      <c r="AG2256" s="38"/>
      <c r="AH2256" s="38"/>
    </row>
    <row r="2257" spans="3:34" ht="20.100000000000001" customHeight="1">
      <c r="C2257" s="113"/>
      <c r="D2257" s="114"/>
      <c r="P2257" s="82"/>
      <c r="Q2257" s="82"/>
      <c r="R2257" s="38"/>
      <c r="S2257" s="38"/>
      <c r="T2257" s="38"/>
      <c r="U2257" s="38"/>
      <c r="V2257" s="38"/>
      <c r="W2257" s="38"/>
      <c r="X2257" s="38"/>
      <c r="Y2257" s="38"/>
      <c r="Z2257" s="38"/>
      <c r="AA2257" s="38"/>
      <c r="AB2257" s="38"/>
      <c r="AC2257" s="38"/>
      <c r="AD2257" s="38"/>
      <c r="AE2257" s="38"/>
      <c r="AF2257" s="38"/>
      <c r="AG2257" s="38"/>
      <c r="AH2257" s="38"/>
    </row>
    <row r="2258" spans="3:34" ht="20.100000000000001" customHeight="1">
      <c r="C2258" s="113"/>
      <c r="D2258" s="114"/>
      <c r="P2258" s="82"/>
      <c r="Q2258" s="82"/>
      <c r="R2258" s="38"/>
      <c r="S2258" s="38"/>
      <c r="T2258" s="38"/>
      <c r="U2258" s="38"/>
      <c r="V2258" s="38"/>
      <c r="W2258" s="38"/>
      <c r="X2258" s="38"/>
      <c r="Y2258" s="38"/>
      <c r="Z2258" s="38"/>
      <c r="AA2258" s="38"/>
      <c r="AB2258" s="38"/>
      <c r="AC2258" s="38"/>
      <c r="AD2258" s="38"/>
      <c r="AE2258" s="38"/>
      <c r="AF2258" s="38"/>
      <c r="AG2258" s="38"/>
      <c r="AH2258" s="38"/>
    </row>
    <row r="2259" spans="3:34" ht="20.100000000000001" customHeight="1">
      <c r="C2259" s="113"/>
      <c r="D2259" s="114"/>
      <c r="P2259" s="82"/>
      <c r="Q2259" s="82"/>
      <c r="R2259" s="38"/>
      <c r="S2259" s="38"/>
      <c r="T2259" s="38"/>
      <c r="U2259" s="38"/>
      <c r="V2259" s="38"/>
      <c r="W2259" s="38"/>
      <c r="X2259" s="38"/>
      <c r="Y2259" s="38"/>
      <c r="Z2259" s="38"/>
      <c r="AA2259" s="38"/>
      <c r="AB2259" s="38"/>
      <c r="AC2259" s="38"/>
      <c r="AD2259" s="38"/>
      <c r="AE2259" s="38"/>
      <c r="AF2259" s="38"/>
      <c r="AG2259" s="38"/>
      <c r="AH2259" s="38"/>
    </row>
    <row r="2260" spans="3:34" ht="20.100000000000001" customHeight="1">
      <c r="C2260" s="113"/>
      <c r="D2260" s="114"/>
      <c r="P2260" s="82"/>
      <c r="Q2260" s="82"/>
      <c r="R2260" s="38"/>
      <c r="S2260" s="38"/>
      <c r="T2260" s="38"/>
      <c r="U2260" s="38"/>
      <c r="V2260" s="38"/>
      <c r="W2260" s="38"/>
      <c r="X2260" s="38"/>
      <c r="Y2260" s="38"/>
      <c r="Z2260" s="38"/>
      <c r="AA2260" s="38"/>
      <c r="AB2260" s="38"/>
      <c r="AC2260" s="38"/>
      <c r="AD2260" s="38"/>
      <c r="AE2260" s="38"/>
      <c r="AF2260" s="38"/>
      <c r="AG2260" s="38"/>
      <c r="AH2260" s="38"/>
    </row>
    <row r="2261" spans="3:34" ht="20.100000000000001" customHeight="1">
      <c r="C2261" s="113"/>
      <c r="D2261" s="114"/>
      <c r="P2261" s="82"/>
      <c r="Q2261" s="82"/>
      <c r="R2261" s="38"/>
      <c r="S2261" s="38"/>
      <c r="T2261" s="38"/>
      <c r="U2261" s="38"/>
      <c r="V2261" s="38"/>
      <c r="W2261" s="38"/>
      <c r="X2261" s="38"/>
      <c r="Y2261" s="38"/>
      <c r="Z2261" s="38"/>
      <c r="AA2261" s="38"/>
      <c r="AB2261" s="38"/>
      <c r="AC2261" s="38"/>
      <c r="AD2261" s="38"/>
      <c r="AE2261" s="38"/>
      <c r="AF2261" s="38"/>
      <c r="AG2261" s="38"/>
      <c r="AH2261" s="38"/>
    </row>
    <row r="2262" spans="3:34" ht="20.100000000000001" customHeight="1">
      <c r="C2262" s="113"/>
      <c r="D2262" s="114"/>
      <c r="P2262" s="82"/>
      <c r="Q2262" s="82"/>
      <c r="R2262" s="38"/>
      <c r="S2262" s="38"/>
      <c r="T2262" s="38"/>
      <c r="U2262" s="38"/>
      <c r="V2262" s="38"/>
      <c r="W2262" s="38"/>
      <c r="X2262" s="38"/>
      <c r="Y2262" s="38"/>
      <c r="Z2262" s="38"/>
      <c r="AA2262" s="38"/>
      <c r="AB2262" s="38"/>
      <c r="AC2262" s="38"/>
      <c r="AD2262" s="38"/>
      <c r="AE2262" s="38"/>
      <c r="AF2262" s="38"/>
      <c r="AG2262" s="38"/>
      <c r="AH2262" s="38"/>
    </row>
    <row r="2263" spans="3:34" ht="20.100000000000001" customHeight="1">
      <c r="C2263" s="113"/>
      <c r="D2263" s="114"/>
      <c r="P2263" s="82"/>
      <c r="Q2263" s="82"/>
      <c r="R2263" s="38"/>
      <c r="S2263" s="38"/>
      <c r="T2263" s="38"/>
      <c r="U2263" s="38"/>
      <c r="V2263" s="38"/>
      <c r="W2263" s="38"/>
      <c r="X2263" s="38"/>
      <c r="Y2263" s="38"/>
      <c r="Z2263" s="38"/>
      <c r="AA2263" s="38"/>
      <c r="AB2263" s="38"/>
      <c r="AC2263" s="38"/>
      <c r="AD2263" s="38"/>
      <c r="AE2263" s="38"/>
      <c r="AF2263" s="38"/>
      <c r="AG2263" s="38"/>
      <c r="AH2263" s="38"/>
    </row>
    <row r="2264" spans="3:34" ht="20.100000000000001" customHeight="1">
      <c r="C2264" s="113"/>
      <c r="D2264" s="114"/>
      <c r="P2264" s="82"/>
      <c r="Q2264" s="82"/>
      <c r="R2264" s="38"/>
      <c r="S2264" s="38"/>
      <c r="T2264" s="38"/>
      <c r="U2264" s="38"/>
      <c r="V2264" s="38"/>
      <c r="W2264" s="38"/>
      <c r="X2264" s="38"/>
      <c r="Y2264" s="38"/>
      <c r="Z2264" s="38"/>
      <c r="AA2264" s="38"/>
      <c r="AB2264" s="38"/>
      <c r="AC2264" s="38"/>
      <c r="AD2264" s="38"/>
      <c r="AE2264" s="38"/>
      <c r="AF2264" s="38"/>
      <c r="AG2264" s="38"/>
      <c r="AH2264" s="38"/>
    </row>
    <row r="2265" spans="3:34" ht="20.100000000000001" customHeight="1">
      <c r="C2265" s="113"/>
      <c r="D2265" s="114"/>
      <c r="P2265" s="82"/>
      <c r="Q2265" s="82"/>
      <c r="R2265" s="38"/>
      <c r="S2265" s="38"/>
      <c r="T2265" s="38"/>
      <c r="U2265" s="38"/>
      <c r="V2265" s="38"/>
      <c r="W2265" s="38"/>
      <c r="X2265" s="38"/>
      <c r="Y2265" s="38"/>
      <c r="Z2265" s="38"/>
      <c r="AA2265" s="38"/>
      <c r="AB2265" s="38"/>
      <c r="AC2265" s="38"/>
      <c r="AD2265" s="38"/>
      <c r="AE2265" s="38"/>
      <c r="AF2265" s="38"/>
      <c r="AG2265" s="38"/>
      <c r="AH2265" s="38"/>
    </row>
    <row r="2266" spans="3:34" ht="20.100000000000001" customHeight="1">
      <c r="C2266" s="113"/>
      <c r="D2266" s="114"/>
      <c r="P2266" s="82"/>
      <c r="Q2266" s="82"/>
      <c r="R2266" s="38"/>
      <c r="S2266" s="38"/>
      <c r="T2266" s="38"/>
      <c r="U2266" s="38"/>
      <c r="V2266" s="38"/>
      <c r="W2266" s="38"/>
      <c r="X2266" s="38"/>
      <c r="Y2266" s="38"/>
      <c r="Z2266" s="38"/>
      <c r="AA2266" s="38"/>
      <c r="AB2266" s="38"/>
      <c r="AC2266" s="38"/>
      <c r="AD2266" s="38"/>
      <c r="AE2266" s="38"/>
      <c r="AF2266" s="38"/>
      <c r="AG2266" s="38"/>
      <c r="AH2266" s="38"/>
    </row>
    <row r="2267" spans="3:34" ht="20.100000000000001" customHeight="1">
      <c r="C2267" s="113"/>
      <c r="D2267" s="114"/>
      <c r="P2267" s="82"/>
      <c r="Q2267" s="82"/>
      <c r="R2267" s="38"/>
      <c r="S2267" s="38"/>
      <c r="T2267" s="38"/>
      <c r="U2267" s="38"/>
      <c r="V2267" s="38"/>
      <c r="W2267" s="38"/>
      <c r="X2267" s="38"/>
      <c r="Y2267" s="38"/>
      <c r="Z2267" s="38"/>
      <c r="AA2267" s="38"/>
      <c r="AB2267" s="38"/>
      <c r="AC2267" s="38"/>
      <c r="AD2267" s="38"/>
      <c r="AE2267" s="38"/>
      <c r="AF2267" s="38"/>
      <c r="AG2267" s="38"/>
      <c r="AH2267" s="38"/>
    </row>
    <row r="2268" spans="3:34" ht="20.100000000000001" customHeight="1">
      <c r="C2268" s="113"/>
      <c r="D2268" s="114"/>
      <c r="P2268" s="82"/>
      <c r="Q2268" s="82"/>
      <c r="R2268" s="38"/>
      <c r="S2268" s="38"/>
      <c r="T2268" s="38"/>
      <c r="U2268" s="38"/>
      <c r="V2268" s="38"/>
      <c r="W2268" s="38"/>
      <c r="X2268" s="38"/>
      <c r="Y2268" s="38"/>
      <c r="Z2268" s="38"/>
      <c r="AA2268" s="38"/>
      <c r="AB2268" s="38"/>
      <c r="AC2268" s="38"/>
      <c r="AD2268" s="38"/>
      <c r="AE2268" s="38"/>
      <c r="AF2268" s="38"/>
      <c r="AG2268" s="38"/>
      <c r="AH2268" s="38"/>
    </row>
    <row r="2269" spans="3:34" ht="20.100000000000001" customHeight="1">
      <c r="C2269" s="113"/>
      <c r="D2269" s="114"/>
      <c r="P2269" s="82"/>
      <c r="Q2269" s="82"/>
      <c r="R2269" s="38"/>
      <c r="S2269" s="38"/>
      <c r="T2269" s="38"/>
      <c r="U2269" s="38"/>
      <c r="V2269" s="38"/>
      <c r="W2269" s="38"/>
      <c r="X2269" s="38"/>
      <c r="Y2269" s="38"/>
      <c r="Z2269" s="38"/>
      <c r="AA2269" s="38"/>
      <c r="AB2269" s="38"/>
      <c r="AC2269" s="38"/>
      <c r="AD2269" s="38"/>
      <c r="AE2269" s="38"/>
      <c r="AF2269" s="38"/>
      <c r="AG2269" s="38"/>
      <c r="AH2269" s="38"/>
    </row>
    <row r="2270" spans="3:34" ht="20.100000000000001" customHeight="1">
      <c r="C2270" s="113"/>
      <c r="D2270" s="114"/>
      <c r="P2270" s="82"/>
      <c r="Q2270" s="82"/>
      <c r="R2270" s="38"/>
      <c r="S2270" s="38"/>
      <c r="T2270" s="38"/>
      <c r="U2270" s="38"/>
      <c r="V2270" s="38"/>
      <c r="W2270" s="38"/>
      <c r="X2270" s="38"/>
      <c r="Y2270" s="38"/>
      <c r="Z2270" s="38"/>
      <c r="AA2270" s="38"/>
      <c r="AB2270" s="38"/>
      <c r="AC2270" s="38"/>
      <c r="AD2270" s="38"/>
      <c r="AE2270" s="38"/>
      <c r="AF2270" s="38"/>
      <c r="AG2270" s="38"/>
      <c r="AH2270" s="38"/>
    </row>
    <row r="2271" spans="3:34" ht="20.100000000000001" customHeight="1">
      <c r="C2271" s="113"/>
      <c r="D2271" s="114"/>
      <c r="P2271" s="82"/>
      <c r="Q2271" s="82"/>
      <c r="R2271" s="38"/>
      <c r="S2271" s="38"/>
      <c r="T2271" s="38"/>
      <c r="U2271" s="38"/>
      <c r="V2271" s="38"/>
      <c r="W2271" s="38"/>
      <c r="X2271" s="38"/>
      <c r="Y2271" s="38"/>
      <c r="Z2271" s="38"/>
      <c r="AA2271" s="38"/>
      <c r="AB2271" s="38"/>
      <c r="AC2271" s="38"/>
      <c r="AD2271" s="38"/>
      <c r="AE2271" s="38"/>
      <c r="AF2271" s="38"/>
      <c r="AG2271" s="38"/>
      <c r="AH2271" s="38"/>
    </row>
    <row r="2272" spans="3:34" ht="20.100000000000001" customHeight="1">
      <c r="C2272" s="113"/>
      <c r="D2272" s="114"/>
      <c r="P2272" s="82"/>
      <c r="Q2272" s="82"/>
      <c r="R2272" s="38"/>
      <c r="S2272" s="38"/>
      <c r="T2272" s="38"/>
      <c r="U2272" s="38"/>
      <c r="V2272" s="38"/>
      <c r="W2272" s="38"/>
      <c r="X2272" s="38"/>
      <c r="Y2272" s="38"/>
      <c r="Z2272" s="38"/>
      <c r="AA2272" s="38"/>
      <c r="AB2272" s="38"/>
      <c r="AC2272" s="38"/>
      <c r="AD2272" s="38"/>
      <c r="AE2272" s="38"/>
      <c r="AF2272" s="38"/>
      <c r="AG2272" s="38"/>
      <c r="AH2272" s="38"/>
    </row>
    <row r="2273" spans="3:34" ht="20.100000000000001" customHeight="1">
      <c r="C2273" s="113"/>
      <c r="D2273" s="114"/>
      <c r="P2273" s="82"/>
      <c r="Q2273" s="82"/>
      <c r="R2273" s="38"/>
      <c r="S2273" s="38"/>
      <c r="T2273" s="38"/>
      <c r="U2273" s="38"/>
      <c r="V2273" s="38"/>
      <c r="W2273" s="38"/>
      <c r="X2273" s="38"/>
      <c r="Y2273" s="38"/>
      <c r="Z2273" s="38"/>
      <c r="AA2273" s="38"/>
      <c r="AB2273" s="38"/>
      <c r="AC2273" s="38"/>
      <c r="AD2273" s="38"/>
      <c r="AE2273" s="38"/>
      <c r="AF2273" s="38"/>
      <c r="AG2273" s="38"/>
      <c r="AH2273" s="38"/>
    </row>
    <row r="2274" spans="3:34" ht="20.100000000000001" customHeight="1">
      <c r="C2274" s="113"/>
      <c r="D2274" s="114"/>
      <c r="P2274" s="82"/>
      <c r="Q2274" s="82"/>
      <c r="R2274" s="38"/>
      <c r="S2274" s="38"/>
      <c r="T2274" s="38"/>
      <c r="U2274" s="38"/>
      <c r="V2274" s="38"/>
      <c r="W2274" s="38"/>
      <c r="X2274" s="38"/>
      <c r="Y2274" s="38"/>
      <c r="Z2274" s="38"/>
      <c r="AA2274" s="38"/>
      <c r="AB2274" s="38"/>
      <c r="AC2274" s="38"/>
      <c r="AD2274" s="38"/>
      <c r="AE2274" s="38"/>
      <c r="AF2274" s="38"/>
      <c r="AG2274" s="38"/>
      <c r="AH2274" s="38"/>
    </row>
    <row r="2275" spans="3:34" ht="20.100000000000001" customHeight="1">
      <c r="C2275" s="113"/>
      <c r="D2275" s="114"/>
      <c r="P2275" s="82"/>
      <c r="Q2275" s="82"/>
      <c r="R2275" s="38"/>
      <c r="S2275" s="38"/>
      <c r="T2275" s="38"/>
      <c r="U2275" s="38"/>
      <c r="V2275" s="38"/>
      <c r="W2275" s="38"/>
      <c r="X2275" s="38"/>
      <c r="Y2275" s="38"/>
      <c r="Z2275" s="38"/>
      <c r="AA2275" s="38"/>
      <c r="AB2275" s="38"/>
      <c r="AC2275" s="38"/>
      <c r="AD2275" s="38"/>
      <c r="AE2275" s="38"/>
      <c r="AF2275" s="38"/>
      <c r="AG2275" s="38"/>
      <c r="AH2275" s="38"/>
    </row>
    <row r="2276" spans="3:34" ht="20.100000000000001" customHeight="1">
      <c r="C2276" s="113"/>
      <c r="D2276" s="114"/>
      <c r="P2276" s="82"/>
      <c r="Q2276" s="82"/>
      <c r="R2276" s="38"/>
      <c r="S2276" s="38"/>
      <c r="T2276" s="38"/>
      <c r="U2276" s="38"/>
      <c r="V2276" s="38"/>
      <c r="W2276" s="38"/>
      <c r="X2276" s="38"/>
      <c r="Y2276" s="38"/>
      <c r="Z2276" s="38"/>
      <c r="AA2276" s="38"/>
      <c r="AB2276" s="38"/>
      <c r="AC2276" s="38"/>
      <c r="AD2276" s="38"/>
      <c r="AE2276" s="38"/>
      <c r="AF2276" s="38"/>
      <c r="AG2276" s="38"/>
      <c r="AH2276" s="38"/>
    </row>
    <row r="2277" spans="3:34" ht="20.100000000000001" customHeight="1">
      <c r="C2277" s="113"/>
      <c r="D2277" s="114"/>
      <c r="P2277" s="82"/>
      <c r="Q2277" s="82"/>
      <c r="R2277" s="38"/>
      <c r="S2277" s="38"/>
      <c r="T2277" s="38"/>
      <c r="U2277" s="38"/>
      <c r="V2277" s="38"/>
      <c r="W2277" s="38"/>
      <c r="X2277" s="38"/>
      <c r="Y2277" s="38"/>
      <c r="Z2277" s="38"/>
      <c r="AA2277" s="38"/>
      <c r="AB2277" s="38"/>
      <c r="AC2277" s="38"/>
      <c r="AD2277" s="38"/>
      <c r="AE2277" s="38"/>
      <c r="AF2277" s="38"/>
      <c r="AG2277" s="38"/>
      <c r="AH2277" s="38"/>
    </row>
    <row r="2278" spans="3:34" ht="20.100000000000001" customHeight="1">
      <c r="C2278" s="113"/>
      <c r="D2278" s="114"/>
      <c r="P2278" s="82"/>
      <c r="Q2278" s="82"/>
      <c r="R2278" s="38"/>
      <c r="S2278" s="38"/>
      <c r="T2278" s="38"/>
      <c r="U2278" s="38"/>
      <c r="V2278" s="38"/>
      <c r="W2278" s="38"/>
      <c r="X2278" s="38"/>
      <c r="Y2278" s="38"/>
      <c r="Z2278" s="38"/>
      <c r="AA2278" s="38"/>
      <c r="AB2278" s="38"/>
      <c r="AC2278" s="38"/>
      <c r="AD2278" s="38"/>
      <c r="AE2278" s="38"/>
      <c r="AF2278" s="38"/>
      <c r="AG2278" s="38"/>
      <c r="AH2278" s="38"/>
    </row>
    <row r="2279" spans="3:34" ht="20.100000000000001" customHeight="1">
      <c r="C2279" s="113"/>
      <c r="D2279" s="114"/>
      <c r="P2279" s="82"/>
      <c r="Q2279" s="82"/>
      <c r="R2279" s="38"/>
      <c r="S2279" s="38"/>
      <c r="T2279" s="38"/>
      <c r="U2279" s="38"/>
      <c r="V2279" s="38"/>
      <c r="W2279" s="38"/>
      <c r="X2279" s="38"/>
      <c r="Y2279" s="38"/>
      <c r="Z2279" s="38"/>
      <c r="AA2279" s="38"/>
      <c r="AB2279" s="38"/>
      <c r="AC2279" s="38"/>
      <c r="AD2279" s="38"/>
      <c r="AE2279" s="38"/>
      <c r="AF2279" s="38"/>
      <c r="AG2279" s="38"/>
      <c r="AH2279" s="38"/>
    </row>
    <row r="2280" spans="3:34" ht="20.100000000000001" customHeight="1">
      <c r="C2280" s="113"/>
      <c r="D2280" s="114"/>
      <c r="P2280" s="82"/>
      <c r="Q2280" s="82"/>
      <c r="R2280" s="38"/>
      <c r="S2280" s="38"/>
      <c r="T2280" s="38"/>
      <c r="U2280" s="38"/>
      <c r="V2280" s="38"/>
      <c r="W2280" s="38"/>
      <c r="X2280" s="38"/>
      <c r="Y2280" s="38"/>
      <c r="Z2280" s="38"/>
      <c r="AA2280" s="38"/>
      <c r="AB2280" s="38"/>
      <c r="AC2280" s="38"/>
      <c r="AD2280" s="38"/>
      <c r="AE2280" s="38"/>
      <c r="AF2280" s="38"/>
      <c r="AG2280" s="38"/>
      <c r="AH2280" s="38"/>
    </row>
    <row r="2281" spans="3:34" ht="20.100000000000001" customHeight="1">
      <c r="C2281" s="113"/>
      <c r="D2281" s="114"/>
      <c r="P2281" s="82"/>
      <c r="Q2281" s="82"/>
      <c r="R2281" s="38"/>
      <c r="S2281" s="38"/>
      <c r="T2281" s="38"/>
      <c r="U2281" s="38"/>
      <c r="V2281" s="38"/>
      <c r="W2281" s="38"/>
      <c r="X2281" s="38"/>
      <c r="Y2281" s="38"/>
      <c r="Z2281" s="38"/>
      <c r="AA2281" s="38"/>
      <c r="AB2281" s="38"/>
      <c r="AC2281" s="38"/>
      <c r="AD2281" s="38"/>
      <c r="AE2281" s="38"/>
      <c r="AF2281" s="38"/>
      <c r="AG2281" s="38"/>
      <c r="AH2281" s="38"/>
    </row>
    <row r="2282" spans="3:34" ht="20.100000000000001" customHeight="1">
      <c r="C2282" s="113"/>
      <c r="D2282" s="114"/>
      <c r="P2282" s="82"/>
      <c r="Q2282" s="82"/>
      <c r="R2282" s="38"/>
      <c r="S2282" s="38"/>
      <c r="T2282" s="38"/>
      <c r="U2282" s="38"/>
      <c r="V2282" s="38"/>
      <c r="W2282" s="38"/>
      <c r="X2282" s="38"/>
      <c r="Y2282" s="38"/>
      <c r="Z2282" s="38"/>
      <c r="AA2282" s="38"/>
      <c r="AB2282" s="38"/>
      <c r="AC2282" s="38"/>
      <c r="AD2282" s="38"/>
      <c r="AE2282" s="38"/>
      <c r="AF2282" s="38"/>
      <c r="AG2282" s="38"/>
      <c r="AH2282" s="38"/>
    </row>
    <row r="2283" spans="3:34" ht="20.100000000000001" customHeight="1">
      <c r="C2283" s="113"/>
      <c r="D2283" s="114"/>
      <c r="P2283" s="82"/>
      <c r="Q2283" s="82"/>
      <c r="R2283" s="38"/>
      <c r="S2283" s="38"/>
      <c r="T2283" s="38"/>
      <c r="U2283" s="38"/>
      <c r="V2283" s="38"/>
      <c r="W2283" s="38"/>
      <c r="X2283" s="38"/>
      <c r="Y2283" s="38"/>
      <c r="Z2283" s="38"/>
      <c r="AA2283" s="38"/>
      <c r="AB2283" s="38"/>
      <c r="AC2283" s="38"/>
      <c r="AD2283" s="38"/>
      <c r="AE2283" s="38"/>
      <c r="AF2283" s="38"/>
      <c r="AG2283" s="38"/>
      <c r="AH2283" s="38"/>
    </row>
    <row r="2284" spans="3:34" ht="20.100000000000001" customHeight="1">
      <c r="C2284" s="113"/>
      <c r="D2284" s="114"/>
      <c r="P2284" s="82"/>
      <c r="Q2284" s="82"/>
      <c r="R2284" s="38"/>
      <c r="S2284" s="38"/>
      <c r="T2284" s="38"/>
      <c r="U2284" s="38"/>
      <c r="V2284" s="38"/>
      <c r="W2284" s="38"/>
      <c r="X2284" s="38"/>
      <c r="Y2284" s="38"/>
      <c r="Z2284" s="38"/>
      <c r="AA2284" s="38"/>
      <c r="AB2284" s="38"/>
      <c r="AC2284" s="38"/>
      <c r="AD2284" s="38"/>
      <c r="AE2284" s="38"/>
      <c r="AF2284" s="38"/>
      <c r="AG2284" s="38"/>
      <c r="AH2284" s="38"/>
    </row>
    <row r="2285" spans="3:34" ht="20.100000000000001" customHeight="1">
      <c r="C2285" s="113"/>
      <c r="D2285" s="114"/>
      <c r="P2285" s="82"/>
      <c r="Q2285" s="82"/>
      <c r="R2285" s="38"/>
      <c r="S2285" s="38"/>
      <c r="T2285" s="38"/>
      <c r="U2285" s="38"/>
      <c r="V2285" s="38"/>
      <c r="W2285" s="38"/>
      <c r="X2285" s="38"/>
      <c r="Y2285" s="38"/>
      <c r="Z2285" s="38"/>
      <c r="AA2285" s="38"/>
      <c r="AB2285" s="38"/>
      <c r="AC2285" s="38"/>
      <c r="AD2285" s="38"/>
      <c r="AE2285" s="38"/>
      <c r="AF2285" s="38"/>
      <c r="AG2285" s="38"/>
      <c r="AH2285" s="38"/>
    </row>
    <row r="2286" spans="3:34" ht="20.100000000000001" customHeight="1">
      <c r="C2286" s="113"/>
      <c r="D2286" s="114"/>
      <c r="P2286" s="82"/>
      <c r="Q2286" s="82"/>
      <c r="R2286" s="38"/>
      <c r="S2286" s="38"/>
      <c r="T2286" s="38"/>
      <c r="U2286" s="38"/>
      <c r="V2286" s="38"/>
      <c r="W2286" s="38"/>
      <c r="X2286" s="38"/>
      <c r="Y2286" s="38"/>
      <c r="Z2286" s="38"/>
      <c r="AA2286" s="38"/>
      <c r="AB2286" s="38"/>
      <c r="AC2286" s="38"/>
      <c r="AD2286" s="38"/>
      <c r="AE2286" s="38"/>
      <c r="AF2286" s="38"/>
      <c r="AG2286" s="38"/>
      <c r="AH2286" s="38"/>
    </row>
    <row r="2287" spans="3:34" ht="20.100000000000001" customHeight="1">
      <c r="C2287" s="113"/>
      <c r="D2287" s="114"/>
      <c r="P2287" s="82"/>
      <c r="Q2287" s="82"/>
      <c r="R2287" s="38"/>
      <c r="S2287" s="38"/>
      <c r="T2287" s="38"/>
      <c r="U2287" s="38"/>
      <c r="V2287" s="38"/>
      <c r="W2287" s="38"/>
      <c r="X2287" s="38"/>
      <c r="Y2287" s="38"/>
      <c r="Z2287" s="38"/>
      <c r="AA2287" s="38"/>
      <c r="AB2287" s="38"/>
      <c r="AC2287" s="38"/>
      <c r="AD2287" s="38"/>
      <c r="AE2287" s="38"/>
      <c r="AF2287" s="38"/>
      <c r="AG2287" s="38"/>
      <c r="AH2287" s="38"/>
    </row>
    <row r="2288" spans="3:34" ht="20.100000000000001" customHeight="1">
      <c r="C2288" s="113"/>
      <c r="D2288" s="114"/>
      <c r="P2288" s="82"/>
      <c r="Q2288" s="82"/>
      <c r="R2288" s="38"/>
      <c r="S2288" s="38"/>
      <c r="T2288" s="38"/>
      <c r="U2288" s="38"/>
      <c r="V2288" s="38"/>
      <c r="W2288" s="38"/>
      <c r="X2288" s="38"/>
      <c r="Y2288" s="38"/>
      <c r="Z2288" s="38"/>
      <c r="AA2288" s="38"/>
      <c r="AB2288" s="38"/>
      <c r="AC2288" s="38"/>
      <c r="AD2288" s="38"/>
      <c r="AE2288" s="38"/>
      <c r="AF2288" s="38"/>
      <c r="AG2288" s="38"/>
      <c r="AH2288" s="38"/>
    </row>
    <row r="2289" spans="3:34" ht="20.100000000000001" customHeight="1">
      <c r="C2289" s="113"/>
      <c r="D2289" s="114"/>
      <c r="P2289" s="82"/>
      <c r="Q2289" s="82"/>
      <c r="R2289" s="38"/>
      <c r="S2289" s="38"/>
      <c r="T2289" s="38"/>
      <c r="U2289" s="38"/>
      <c r="V2289" s="38"/>
      <c r="W2289" s="38"/>
      <c r="X2289" s="38"/>
      <c r="Y2289" s="38"/>
      <c r="Z2289" s="38"/>
      <c r="AA2289" s="38"/>
      <c r="AB2289" s="38"/>
      <c r="AC2289" s="38"/>
      <c r="AD2289" s="38"/>
      <c r="AE2289" s="38"/>
      <c r="AF2289" s="38"/>
      <c r="AG2289" s="38"/>
      <c r="AH2289" s="38"/>
    </row>
    <row r="2290" spans="3:34" ht="20.100000000000001" customHeight="1">
      <c r="C2290" s="113"/>
      <c r="D2290" s="114"/>
      <c r="P2290" s="82"/>
      <c r="Q2290" s="82"/>
      <c r="R2290" s="38"/>
      <c r="S2290" s="38"/>
      <c r="T2290" s="38"/>
      <c r="U2290" s="38"/>
      <c r="V2290" s="38"/>
      <c r="W2290" s="38"/>
      <c r="X2290" s="38"/>
      <c r="Y2290" s="38"/>
      <c r="Z2290" s="38"/>
      <c r="AA2290" s="38"/>
      <c r="AB2290" s="38"/>
      <c r="AC2290" s="38"/>
      <c r="AD2290" s="38"/>
      <c r="AE2290" s="38"/>
      <c r="AF2290" s="38"/>
      <c r="AG2290" s="38"/>
      <c r="AH2290" s="38"/>
    </row>
    <row r="2291" spans="3:34" ht="20.100000000000001" customHeight="1">
      <c r="C2291" s="113"/>
      <c r="D2291" s="114"/>
      <c r="P2291" s="82"/>
      <c r="Q2291" s="82"/>
      <c r="R2291" s="38"/>
      <c r="S2291" s="38"/>
      <c r="T2291" s="38"/>
      <c r="U2291" s="38"/>
      <c r="V2291" s="38"/>
      <c r="W2291" s="38"/>
      <c r="X2291" s="38"/>
      <c r="Y2291" s="38"/>
      <c r="Z2291" s="38"/>
      <c r="AA2291" s="38"/>
      <c r="AB2291" s="38"/>
      <c r="AC2291" s="38"/>
      <c r="AD2291" s="38"/>
      <c r="AE2291" s="38"/>
      <c r="AF2291" s="38"/>
      <c r="AG2291" s="38"/>
      <c r="AH2291" s="38"/>
    </row>
    <row r="2292" spans="3:34" ht="20.100000000000001" customHeight="1">
      <c r="C2292" s="113"/>
      <c r="D2292" s="114"/>
      <c r="P2292" s="82"/>
      <c r="Q2292" s="82"/>
      <c r="R2292" s="38"/>
      <c r="S2292" s="38"/>
      <c r="T2292" s="38"/>
      <c r="U2292" s="38"/>
      <c r="V2292" s="38"/>
      <c r="W2292" s="38"/>
      <c r="X2292" s="38"/>
      <c r="Y2292" s="38"/>
      <c r="Z2292" s="38"/>
      <c r="AA2292" s="38"/>
      <c r="AB2292" s="38"/>
      <c r="AC2292" s="38"/>
      <c r="AD2292" s="38"/>
      <c r="AE2292" s="38"/>
      <c r="AF2292" s="38"/>
      <c r="AG2292" s="38"/>
      <c r="AH2292" s="38"/>
    </row>
    <row r="2293" spans="3:34" ht="20.100000000000001" customHeight="1">
      <c r="C2293" s="113"/>
      <c r="D2293" s="114"/>
      <c r="P2293" s="82"/>
      <c r="Q2293" s="82"/>
      <c r="R2293" s="38"/>
      <c r="S2293" s="38"/>
      <c r="T2293" s="38"/>
      <c r="U2293" s="38"/>
      <c r="V2293" s="38"/>
      <c r="W2293" s="38"/>
      <c r="X2293" s="38"/>
      <c r="Y2293" s="38"/>
      <c r="Z2293" s="38"/>
      <c r="AA2293" s="38"/>
      <c r="AB2293" s="38"/>
      <c r="AC2293" s="38"/>
      <c r="AD2293" s="38"/>
      <c r="AE2293" s="38"/>
      <c r="AF2293" s="38"/>
      <c r="AG2293" s="38"/>
      <c r="AH2293" s="38"/>
    </row>
    <row r="2294" spans="3:34" ht="20.100000000000001" customHeight="1">
      <c r="C2294" s="113"/>
      <c r="D2294" s="114"/>
      <c r="P2294" s="82"/>
      <c r="Q2294" s="82"/>
      <c r="R2294" s="38"/>
      <c r="S2294" s="38"/>
      <c r="T2294" s="38"/>
      <c r="U2294" s="38"/>
      <c r="V2294" s="38"/>
      <c r="W2294" s="38"/>
      <c r="X2294" s="38"/>
      <c r="Y2294" s="38"/>
      <c r="Z2294" s="38"/>
      <c r="AA2294" s="38"/>
      <c r="AB2294" s="38"/>
      <c r="AC2294" s="38"/>
      <c r="AD2294" s="38"/>
      <c r="AE2294" s="38"/>
      <c r="AF2294" s="38"/>
      <c r="AG2294" s="38"/>
      <c r="AH2294" s="38"/>
    </row>
    <row r="2295" spans="3:34" ht="20.100000000000001" customHeight="1">
      <c r="C2295" s="113"/>
      <c r="D2295" s="114"/>
      <c r="P2295" s="82"/>
      <c r="Q2295" s="82"/>
      <c r="R2295" s="38"/>
      <c r="S2295" s="38"/>
      <c r="T2295" s="38"/>
      <c r="U2295" s="38"/>
      <c r="V2295" s="38"/>
      <c r="W2295" s="38"/>
      <c r="X2295" s="38"/>
      <c r="Y2295" s="38"/>
      <c r="Z2295" s="38"/>
      <c r="AA2295" s="38"/>
      <c r="AB2295" s="38"/>
      <c r="AC2295" s="38"/>
      <c r="AD2295" s="38"/>
      <c r="AE2295" s="38"/>
      <c r="AF2295" s="38"/>
      <c r="AG2295" s="38"/>
      <c r="AH2295" s="38"/>
    </row>
    <row r="2296" spans="3:34" ht="20.100000000000001" customHeight="1">
      <c r="C2296" s="113"/>
      <c r="D2296" s="114"/>
      <c r="P2296" s="82"/>
      <c r="Q2296" s="82"/>
      <c r="R2296" s="38"/>
      <c r="S2296" s="38"/>
      <c r="T2296" s="38"/>
      <c r="U2296" s="38"/>
      <c r="V2296" s="38"/>
      <c r="W2296" s="38"/>
      <c r="X2296" s="38"/>
      <c r="Y2296" s="38"/>
      <c r="Z2296" s="38"/>
      <c r="AA2296" s="38"/>
      <c r="AB2296" s="38"/>
      <c r="AC2296" s="38"/>
      <c r="AD2296" s="38"/>
      <c r="AE2296" s="38"/>
      <c r="AF2296" s="38"/>
      <c r="AG2296" s="38"/>
      <c r="AH2296" s="38"/>
    </row>
    <row r="2297" spans="3:34" ht="20.100000000000001" customHeight="1">
      <c r="C2297" s="113"/>
      <c r="D2297" s="114"/>
      <c r="P2297" s="82"/>
      <c r="Q2297" s="82"/>
      <c r="R2297" s="38"/>
      <c r="S2297" s="38"/>
      <c r="T2297" s="38"/>
      <c r="U2297" s="38"/>
      <c r="V2297" s="38"/>
      <c r="W2297" s="38"/>
      <c r="X2297" s="38"/>
      <c r="Y2297" s="38"/>
      <c r="Z2297" s="38"/>
      <c r="AA2297" s="38"/>
      <c r="AB2297" s="38"/>
      <c r="AC2297" s="38"/>
      <c r="AD2297" s="38"/>
      <c r="AE2297" s="38"/>
      <c r="AF2297" s="38"/>
      <c r="AG2297" s="38"/>
      <c r="AH2297" s="38"/>
    </row>
    <row r="2298" spans="3:34" ht="20.100000000000001" customHeight="1">
      <c r="C2298" s="113"/>
      <c r="D2298" s="114"/>
      <c r="P2298" s="82"/>
      <c r="Q2298" s="82"/>
      <c r="R2298" s="38"/>
      <c r="S2298" s="38"/>
      <c r="T2298" s="38"/>
      <c r="U2298" s="38"/>
      <c r="V2298" s="38"/>
      <c r="W2298" s="38"/>
      <c r="X2298" s="38"/>
      <c r="Y2298" s="38"/>
      <c r="Z2298" s="38"/>
      <c r="AA2298" s="38"/>
      <c r="AB2298" s="38"/>
      <c r="AC2298" s="38"/>
      <c r="AD2298" s="38"/>
      <c r="AE2298" s="38"/>
      <c r="AF2298" s="38"/>
      <c r="AG2298" s="38"/>
      <c r="AH2298" s="38"/>
    </row>
    <row r="2299" spans="3:34" ht="20.100000000000001" customHeight="1">
      <c r="C2299" s="113"/>
      <c r="D2299" s="114"/>
      <c r="P2299" s="82"/>
      <c r="Q2299" s="82"/>
      <c r="R2299" s="38"/>
      <c r="S2299" s="38"/>
      <c r="T2299" s="38"/>
      <c r="U2299" s="38"/>
      <c r="V2299" s="38"/>
      <c r="W2299" s="38"/>
      <c r="X2299" s="38"/>
      <c r="Y2299" s="38"/>
      <c r="Z2299" s="38"/>
      <c r="AA2299" s="38"/>
      <c r="AB2299" s="38"/>
      <c r="AC2299" s="38"/>
      <c r="AD2299" s="38"/>
      <c r="AE2299" s="38"/>
      <c r="AF2299" s="38"/>
      <c r="AG2299" s="38"/>
      <c r="AH2299" s="38"/>
    </row>
    <row r="2300" spans="3:34" ht="20.100000000000001" customHeight="1">
      <c r="C2300" s="113"/>
      <c r="D2300" s="114"/>
      <c r="P2300" s="82"/>
      <c r="Q2300" s="82"/>
      <c r="R2300" s="38"/>
      <c r="S2300" s="38"/>
      <c r="T2300" s="38"/>
      <c r="U2300" s="38"/>
      <c r="V2300" s="38"/>
      <c r="W2300" s="38"/>
      <c r="X2300" s="38"/>
      <c r="Y2300" s="38"/>
      <c r="Z2300" s="38"/>
      <c r="AA2300" s="38"/>
      <c r="AB2300" s="38"/>
      <c r="AC2300" s="38"/>
      <c r="AD2300" s="38"/>
      <c r="AE2300" s="38"/>
      <c r="AF2300" s="38"/>
      <c r="AG2300" s="38"/>
      <c r="AH2300" s="38"/>
    </row>
    <row r="2301" spans="3:34" ht="20.100000000000001" customHeight="1">
      <c r="C2301" s="113"/>
      <c r="D2301" s="114"/>
      <c r="P2301" s="82"/>
      <c r="Q2301" s="82"/>
      <c r="R2301" s="38"/>
      <c r="S2301" s="38"/>
      <c r="T2301" s="38"/>
      <c r="U2301" s="38"/>
      <c r="V2301" s="38"/>
      <c r="W2301" s="38"/>
      <c r="X2301" s="38"/>
      <c r="Y2301" s="38"/>
      <c r="Z2301" s="38"/>
      <c r="AA2301" s="38"/>
      <c r="AB2301" s="38"/>
      <c r="AC2301" s="38"/>
      <c r="AD2301" s="38"/>
      <c r="AE2301" s="38"/>
      <c r="AF2301" s="38"/>
      <c r="AG2301" s="38"/>
      <c r="AH2301" s="38"/>
    </row>
    <row r="2302" spans="3:34" ht="20.100000000000001" customHeight="1">
      <c r="C2302" s="113"/>
      <c r="D2302" s="114"/>
      <c r="P2302" s="82"/>
      <c r="Q2302" s="82"/>
      <c r="R2302" s="38"/>
      <c r="S2302" s="38"/>
      <c r="T2302" s="38"/>
      <c r="U2302" s="38"/>
      <c r="V2302" s="38"/>
      <c r="W2302" s="38"/>
      <c r="X2302" s="38"/>
      <c r="Y2302" s="38"/>
      <c r="Z2302" s="38"/>
      <c r="AA2302" s="38"/>
      <c r="AB2302" s="38"/>
      <c r="AC2302" s="38"/>
      <c r="AD2302" s="38"/>
      <c r="AE2302" s="38"/>
      <c r="AF2302" s="38"/>
      <c r="AG2302" s="38"/>
      <c r="AH2302" s="38"/>
    </row>
    <row r="2303" spans="3:34" ht="20.100000000000001" customHeight="1">
      <c r="C2303" s="113"/>
      <c r="D2303" s="114"/>
      <c r="P2303" s="82"/>
      <c r="Q2303" s="82"/>
      <c r="R2303" s="38"/>
      <c r="S2303" s="38"/>
      <c r="T2303" s="38"/>
      <c r="U2303" s="38"/>
      <c r="V2303" s="38"/>
      <c r="W2303" s="38"/>
      <c r="X2303" s="38"/>
      <c r="Y2303" s="38"/>
      <c r="Z2303" s="38"/>
      <c r="AA2303" s="38"/>
      <c r="AB2303" s="38"/>
      <c r="AC2303" s="38"/>
      <c r="AD2303" s="38"/>
      <c r="AE2303" s="38"/>
      <c r="AF2303" s="38"/>
      <c r="AG2303" s="38"/>
      <c r="AH2303" s="38"/>
    </row>
    <row r="2304" spans="3:34" ht="20.100000000000001" customHeight="1">
      <c r="C2304" s="113"/>
      <c r="D2304" s="114"/>
      <c r="P2304" s="82"/>
      <c r="Q2304" s="82"/>
      <c r="R2304" s="38"/>
      <c r="S2304" s="38"/>
      <c r="T2304" s="38"/>
      <c r="U2304" s="38"/>
      <c r="V2304" s="38"/>
      <c r="W2304" s="38"/>
      <c r="X2304" s="38"/>
      <c r="Y2304" s="38"/>
      <c r="Z2304" s="38"/>
      <c r="AA2304" s="38"/>
      <c r="AB2304" s="38"/>
      <c r="AC2304" s="38"/>
      <c r="AD2304" s="38"/>
      <c r="AE2304" s="38"/>
      <c r="AF2304" s="38"/>
      <c r="AG2304" s="38"/>
      <c r="AH2304" s="38"/>
    </row>
    <row r="2305" spans="3:34" ht="20.100000000000001" customHeight="1">
      <c r="C2305" s="113"/>
      <c r="D2305" s="114"/>
      <c r="P2305" s="82"/>
      <c r="Q2305" s="82"/>
      <c r="R2305" s="38"/>
      <c r="S2305" s="38"/>
      <c r="T2305" s="38"/>
      <c r="U2305" s="38"/>
      <c r="V2305" s="38"/>
      <c r="W2305" s="38"/>
      <c r="X2305" s="38"/>
      <c r="Y2305" s="38"/>
      <c r="Z2305" s="38"/>
      <c r="AA2305" s="38"/>
      <c r="AB2305" s="38"/>
      <c r="AC2305" s="38"/>
      <c r="AD2305" s="38"/>
      <c r="AE2305" s="38"/>
      <c r="AF2305" s="38"/>
      <c r="AG2305" s="38"/>
      <c r="AH2305" s="38"/>
    </row>
    <row r="2306" spans="3:34" ht="20.100000000000001" customHeight="1">
      <c r="C2306" s="113"/>
      <c r="D2306" s="114"/>
      <c r="P2306" s="82"/>
      <c r="Q2306" s="82"/>
      <c r="R2306" s="38"/>
      <c r="S2306" s="38"/>
      <c r="T2306" s="38"/>
      <c r="U2306" s="38"/>
      <c r="V2306" s="38"/>
      <c r="W2306" s="38"/>
      <c r="X2306" s="38"/>
      <c r="Y2306" s="38"/>
      <c r="Z2306" s="38"/>
      <c r="AA2306" s="38"/>
      <c r="AB2306" s="38"/>
      <c r="AC2306" s="38"/>
      <c r="AD2306" s="38"/>
      <c r="AE2306" s="38"/>
      <c r="AF2306" s="38"/>
      <c r="AG2306" s="38"/>
      <c r="AH2306" s="38"/>
    </row>
    <row r="2307" spans="3:34" ht="20.100000000000001" customHeight="1">
      <c r="C2307" s="113"/>
      <c r="D2307" s="114"/>
      <c r="P2307" s="82"/>
      <c r="Q2307" s="82"/>
      <c r="R2307" s="38"/>
      <c r="S2307" s="38"/>
      <c r="T2307" s="38"/>
      <c r="U2307" s="38"/>
      <c r="V2307" s="38"/>
      <c r="W2307" s="38"/>
      <c r="X2307" s="38"/>
      <c r="Y2307" s="38"/>
      <c r="Z2307" s="38"/>
      <c r="AA2307" s="38"/>
      <c r="AB2307" s="38"/>
      <c r="AC2307" s="38"/>
      <c r="AD2307" s="38"/>
      <c r="AE2307" s="38"/>
      <c r="AF2307" s="38"/>
      <c r="AG2307" s="38"/>
      <c r="AH2307" s="38"/>
    </row>
    <row r="2308" spans="3:34" ht="20.100000000000001" customHeight="1">
      <c r="C2308" s="113"/>
      <c r="D2308" s="114"/>
      <c r="P2308" s="82"/>
      <c r="Q2308" s="82"/>
      <c r="R2308" s="38"/>
      <c r="S2308" s="38"/>
      <c r="T2308" s="38"/>
      <c r="U2308" s="38"/>
      <c r="V2308" s="38"/>
      <c r="W2308" s="38"/>
      <c r="X2308" s="38"/>
      <c r="Y2308" s="38"/>
      <c r="Z2308" s="38"/>
      <c r="AA2308" s="38"/>
      <c r="AB2308" s="38"/>
      <c r="AC2308" s="38"/>
      <c r="AD2308" s="38"/>
      <c r="AE2308" s="38"/>
      <c r="AF2308" s="38"/>
      <c r="AG2308" s="38"/>
      <c r="AH2308" s="38"/>
    </row>
    <row r="2309" spans="3:34" ht="20.100000000000001" customHeight="1">
      <c r="C2309" s="113"/>
      <c r="D2309" s="114"/>
      <c r="P2309" s="82"/>
      <c r="Q2309" s="82"/>
      <c r="R2309" s="38"/>
      <c r="S2309" s="38"/>
      <c r="T2309" s="38"/>
      <c r="U2309" s="38"/>
      <c r="V2309" s="38"/>
      <c r="W2309" s="38"/>
      <c r="X2309" s="38"/>
      <c r="Y2309" s="38"/>
      <c r="Z2309" s="38"/>
      <c r="AA2309" s="38"/>
      <c r="AB2309" s="38"/>
      <c r="AC2309" s="38"/>
      <c r="AD2309" s="38"/>
      <c r="AE2309" s="38"/>
      <c r="AF2309" s="38"/>
      <c r="AG2309" s="38"/>
      <c r="AH2309" s="38"/>
    </row>
    <row r="2310" spans="3:34" ht="20.100000000000001" customHeight="1">
      <c r="C2310" s="113"/>
      <c r="D2310" s="114"/>
      <c r="P2310" s="82"/>
      <c r="Q2310" s="82"/>
      <c r="R2310" s="38"/>
      <c r="S2310" s="38"/>
      <c r="T2310" s="38"/>
      <c r="U2310" s="38"/>
      <c r="V2310" s="38"/>
      <c r="W2310" s="38"/>
      <c r="X2310" s="38"/>
      <c r="Y2310" s="38"/>
      <c r="Z2310" s="38"/>
      <c r="AA2310" s="38"/>
      <c r="AB2310" s="38"/>
      <c r="AC2310" s="38"/>
      <c r="AD2310" s="38"/>
      <c r="AE2310" s="38"/>
      <c r="AF2310" s="38"/>
      <c r="AG2310" s="38"/>
      <c r="AH2310" s="38"/>
    </row>
    <row r="2311" spans="3:34" ht="20.100000000000001" customHeight="1">
      <c r="C2311" s="113"/>
      <c r="D2311" s="114"/>
      <c r="P2311" s="82"/>
      <c r="Q2311" s="82"/>
      <c r="R2311" s="38"/>
      <c r="S2311" s="38"/>
      <c r="T2311" s="38"/>
      <c r="U2311" s="38"/>
      <c r="V2311" s="38"/>
      <c r="W2311" s="38"/>
      <c r="X2311" s="38"/>
      <c r="Y2311" s="38"/>
      <c r="Z2311" s="38"/>
      <c r="AA2311" s="38"/>
      <c r="AB2311" s="38"/>
      <c r="AC2311" s="38"/>
      <c r="AD2311" s="38"/>
      <c r="AE2311" s="38"/>
      <c r="AF2311" s="38"/>
      <c r="AG2311" s="38"/>
      <c r="AH2311" s="38"/>
    </row>
    <row r="2312" spans="3:34" ht="20.100000000000001" customHeight="1">
      <c r="C2312" s="113"/>
      <c r="D2312" s="114"/>
      <c r="P2312" s="82"/>
      <c r="Q2312" s="82"/>
      <c r="R2312" s="38"/>
      <c r="S2312" s="38"/>
      <c r="T2312" s="38"/>
      <c r="U2312" s="38"/>
      <c r="V2312" s="38"/>
      <c r="W2312" s="38"/>
      <c r="X2312" s="38"/>
      <c r="Y2312" s="38"/>
      <c r="Z2312" s="38"/>
      <c r="AA2312" s="38"/>
      <c r="AB2312" s="38"/>
      <c r="AC2312" s="38"/>
      <c r="AD2312" s="38"/>
      <c r="AE2312" s="38"/>
      <c r="AF2312" s="38"/>
      <c r="AG2312" s="38"/>
      <c r="AH2312" s="38"/>
    </row>
    <row r="2313" spans="3:34" ht="20.100000000000001" customHeight="1">
      <c r="C2313" s="113"/>
      <c r="D2313" s="114"/>
      <c r="P2313" s="82"/>
      <c r="Q2313" s="82"/>
      <c r="R2313" s="38"/>
      <c r="S2313" s="38"/>
      <c r="T2313" s="38"/>
      <c r="U2313" s="38"/>
      <c r="V2313" s="38"/>
      <c r="W2313" s="38"/>
      <c r="X2313" s="38"/>
      <c r="Y2313" s="38"/>
      <c r="Z2313" s="38"/>
      <c r="AA2313" s="38"/>
      <c r="AB2313" s="38"/>
      <c r="AC2313" s="38"/>
      <c r="AD2313" s="38"/>
      <c r="AE2313" s="38"/>
      <c r="AF2313" s="38"/>
      <c r="AG2313" s="38"/>
      <c r="AH2313" s="38"/>
    </row>
    <row r="2314" spans="3:34" ht="20.100000000000001" customHeight="1">
      <c r="C2314" s="113"/>
      <c r="D2314" s="114"/>
      <c r="P2314" s="82"/>
      <c r="Q2314" s="82"/>
      <c r="R2314" s="38"/>
      <c r="S2314" s="38"/>
      <c r="T2314" s="38"/>
      <c r="U2314" s="38"/>
      <c r="V2314" s="38"/>
      <c r="W2314" s="38"/>
      <c r="X2314" s="38"/>
      <c r="Y2314" s="38"/>
      <c r="Z2314" s="38"/>
      <c r="AA2314" s="38"/>
      <c r="AB2314" s="38"/>
      <c r="AC2314" s="38"/>
      <c r="AD2314" s="38"/>
      <c r="AE2314" s="38"/>
      <c r="AF2314" s="38"/>
      <c r="AG2314" s="38"/>
      <c r="AH2314" s="38"/>
    </row>
    <row r="2315" spans="3:34" ht="20.100000000000001" customHeight="1">
      <c r="C2315" s="113"/>
      <c r="D2315" s="114"/>
      <c r="P2315" s="82"/>
      <c r="Q2315" s="82"/>
      <c r="R2315" s="38"/>
      <c r="S2315" s="38"/>
      <c r="T2315" s="38"/>
      <c r="U2315" s="38"/>
      <c r="V2315" s="38"/>
      <c r="W2315" s="38"/>
      <c r="X2315" s="38"/>
      <c r="Y2315" s="38"/>
      <c r="Z2315" s="38"/>
      <c r="AA2315" s="38"/>
      <c r="AB2315" s="38"/>
      <c r="AC2315" s="38"/>
      <c r="AD2315" s="38"/>
      <c r="AE2315" s="38"/>
      <c r="AF2315" s="38"/>
      <c r="AG2315" s="38"/>
      <c r="AH2315" s="38"/>
    </row>
    <row r="2316" spans="3:34" ht="20.100000000000001" customHeight="1">
      <c r="C2316" s="113"/>
      <c r="D2316" s="114"/>
      <c r="P2316" s="82"/>
      <c r="Q2316" s="82"/>
      <c r="R2316" s="38"/>
      <c r="S2316" s="38"/>
      <c r="T2316" s="38"/>
      <c r="U2316" s="38"/>
      <c r="V2316" s="38"/>
      <c r="W2316" s="38"/>
      <c r="X2316" s="38"/>
      <c r="Y2316" s="38"/>
      <c r="Z2316" s="38"/>
      <c r="AA2316" s="38"/>
      <c r="AB2316" s="38"/>
      <c r="AC2316" s="38"/>
      <c r="AD2316" s="38"/>
      <c r="AE2316" s="38"/>
      <c r="AF2316" s="38"/>
      <c r="AG2316" s="38"/>
      <c r="AH2316" s="38"/>
    </row>
    <row r="2317" spans="3:34" ht="20.100000000000001" customHeight="1">
      <c r="C2317" s="113"/>
      <c r="D2317" s="114"/>
      <c r="P2317" s="82"/>
      <c r="Q2317" s="82"/>
      <c r="R2317" s="38"/>
      <c r="S2317" s="38"/>
      <c r="T2317" s="38"/>
      <c r="U2317" s="38"/>
      <c r="V2317" s="38"/>
      <c r="W2317" s="38"/>
      <c r="X2317" s="38"/>
      <c r="Y2317" s="38"/>
      <c r="Z2317" s="38"/>
      <c r="AA2317" s="38"/>
      <c r="AB2317" s="38"/>
      <c r="AC2317" s="38"/>
      <c r="AD2317" s="38"/>
      <c r="AE2317" s="38"/>
      <c r="AF2317" s="38"/>
      <c r="AG2317" s="38"/>
      <c r="AH2317" s="38"/>
    </row>
    <row r="2318" spans="3:34" ht="20.100000000000001" customHeight="1">
      <c r="C2318" s="113"/>
      <c r="D2318" s="114"/>
      <c r="P2318" s="82"/>
      <c r="Q2318" s="82"/>
      <c r="R2318" s="38"/>
      <c r="S2318" s="38"/>
      <c r="T2318" s="38"/>
      <c r="U2318" s="38"/>
      <c r="V2318" s="38"/>
      <c r="W2318" s="38"/>
      <c r="X2318" s="38"/>
      <c r="Y2318" s="38"/>
      <c r="Z2318" s="38"/>
      <c r="AA2318" s="38"/>
      <c r="AB2318" s="38"/>
      <c r="AC2318" s="38"/>
      <c r="AD2318" s="38"/>
      <c r="AE2318" s="38"/>
      <c r="AF2318" s="38"/>
      <c r="AG2318" s="38"/>
      <c r="AH2318" s="38"/>
    </row>
    <row r="2319" spans="3:34" ht="20.100000000000001" customHeight="1">
      <c r="C2319" s="113"/>
      <c r="D2319" s="114"/>
      <c r="P2319" s="82"/>
      <c r="Q2319" s="82"/>
      <c r="R2319" s="38"/>
      <c r="S2319" s="38"/>
      <c r="T2319" s="38"/>
      <c r="U2319" s="38"/>
      <c r="V2319" s="38"/>
      <c r="W2319" s="38"/>
      <c r="X2319" s="38"/>
      <c r="Y2319" s="38"/>
      <c r="Z2319" s="38"/>
      <c r="AA2319" s="38"/>
      <c r="AB2319" s="38"/>
      <c r="AC2319" s="38"/>
      <c r="AD2319" s="38"/>
      <c r="AE2319" s="38"/>
      <c r="AF2319" s="38"/>
      <c r="AG2319" s="38"/>
      <c r="AH2319" s="38"/>
    </row>
    <row r="2320" spans="3:34" ht="20.100000000000001" customHeight="1">
      <c r="C2320" s="113"/>
      <c r="D2320" s="114"/>
      <c r="P2320" s="82"/>
      <c r="Q2320" s="82"/>
      <c r="R2320" s="38"/>
      <c r="S2320" s="38"/>
      <c r="T2320" s="38"/>
      <c r="U2320" s="38"/>
      <c r="V2320" s="38"/>
      <c r="W2320" s="38"/>
      <c r="X2320" s="38"/>
      <c r="Y2320" s="38"/>
      <c r="Z2320" s="38"/>
      <c r="AA2320" s="38"/>
      <c r="AB2320" s="38"/>
      <c r="AC2320" s="38"/>
      <c r="AD2320" s="38"/>
      <c r="AE2320" s="38"/>
      <c r="AF2320" s="38"/>
      <c r="AG2320" s="38"/>
      <c r="AH2320" s="38"/>
    </row>
    <row r="2321" spans="3:34" ht="20.100000000000001" customHeight="1">
      <c r="C2321" s="113"/>
      <c r="D2321" s="114"/>
      <c r="P2321" s="82"/>
      <c r="Q2321" s="82"/>
      <c r="R2321" s="38"/>
      <c r="S2321" s="38"/>
      <c r="T2321" s="38"/>
      <c r="U2321" s="38"/>
      <c r="V2321" s="38"/>
      <c r="W2321" s="38"/>
      <c r="X2321" s="38"/>
      <c r="Y2321" s="38"/>
      <c r="Z2321" s="38"/>
      <c r="AA2321" s="38"/>
      <c r="AB2321" s="38"/>
      <c r="AC2321" s="38"/>
      <c r="AD2321" s="38"/>
      <c r="AE2321" s="38"/>
      <c r="AF2321" s="38"/>
      <c r="AG2321" s="38"/>
      <c r="AH2321" s="38"/>
    </row>
    <row r="2322" spans="3:34" ht="20.100000000000001" customHeight="1">
      <c r="C2322" s="113"/>
      <c r="D2322" s="114"/>
      <c r="P2322" s="82"/>
      <c r="Q2322" s="82"/>
      <c r="R2322" s="38"/>
      <c r="S2322" s="38"/>
      <c r="T2322" s="38"/>
      <c r="U2322" s="38"/>
      <c r="V2322" s="38"/>
      <c r="W2322" s="38"/>
      <c r="X2322" s="38"/>
      <c r="Y2322" s="38"/>
      <c r="Z2322" s="38"/>
      <c r="AA2322" s="38"/>
      <c r="AB2322" s="38"/>
      <c r="AC2322" s="38"/>
      <c r="AD2322" s="38"/>
      <c r="AE2322" s="38"/>
      <c r="AF2322" s="38"/>
      <c r="AG2322" s="38"/>
      <c r="AH2322" s="38"/>
    </row>
    <row r="2323" spans="3:34" ht="20.100000000000001" customHeight="1">
      <c r="C2323" s="113"/>
      <c r="D2323" s="114"/>
      <c r="P2323" s="82"/>
      <c r="Q2323" s="82"/>
      <c r="R2323" s="38"/>
      <c r="S2323" s="38"/>
      <c r="T2323" s="38"/>
      <c r="U2323" s="38"/>
      <c r="V2323" s="38"/>
      <c r="W2323" s="38"/>
      <c r="X2323" s="38"/>
      <c r="Y2323" s="38"/>
      <c r="Z2323" s="38"/>
      <c r="AA2323" s="38"/>
      <c r="AB2323" s="38"/>
      <c r="AC2323" s="38"/>
      <c r="AD2323" s="38"/>
      <c r="AE2323" s="38"/>
      <c r="AF2323" s="38"/>
      <c r="AG2323" s="38"/>
      <c r="AH2323" s="38"/>
    </row>
    <row r="2324" spans="3:34" ht="20.100000000000001" customHeight="1">
      <c r="C2324" s="113"/>
      <c r="D2324" s="114"/>
      <c r="P2324" s="82"/>
      <c r="Q2324" s="82"/>
      <c r="R2324" s="38"/>
      <c r="S2324" s="38"/>
      <c r="T2324" s="38"/>
      <c r="U2324" s="38"/>
      <c r="V2324" s="38"/>
      <c r="W2324" s="38"/>
      <c r="X2324" s="38"/>
      <c r="Y2324" s="38"/>
      <c r="Z2324" s="38"/>
      <c r="AA2324" s="38"/>
      <c r="AB2324" s="38"/>
      <c r="AC2324" s="38"/>
      <c r="AD2324" s="38"/>
      <c r="AE2324" s="38"/>
      <c r="AF2324" s="38"/>
      <c r="AG2324" s="38"/>
      <c r="AH2324" s="38"/>
    </row>
    <row r="2325" spans="3:34" ht="20.100000000000001" customHeight="1">
      <c r="C2325" s="113"/>
      <c r="D2325" s="114"/>
      <c r="P2325" s="82"/>
      <c r="Q2325" s="82"/>
      <c r="R2325" s="38"/>
      <c r="S2325" s="38"/>
      <c r="T2325" s="38"/>
      <c r="U2325" s="38"/>
      <c r="V2325" s="38"/>
      <c r="W2325" s="38"/>
      <c r="X2325" s="38"/>
      <c r="Y2325" s="38"/>
      <c r="Z2325" s="38"/>
      <c r="AA2325" s="38"/>
      <c r="AB2325" s="38"/>
      <c r="AC2325" s="38"/>
      <c r="AD2325" s="38"/>
      <c r="AE2325" s="38"/>
      <c r="AF2325" s="38"/>
      <c r="AG2325" s="38"/>
      <c r="AH2325" s="38"/>
    </row>
    <row r="2326" spans="3:34" ht="20.100000000000001" customHeight="1">
      <c r="C2326" s="113"/>
      <c r="D2326" s="114"/>
      <c r="P2326" s="82"/>
      <c r="Q2326" s="82"/>
      <c r="R2326" s="38"/>
      <c r="S2326" s="38"/>
      <c r="T2326" s="38"/>
      <c r="U2326" s="38"/>
      <c r="V2326" s="38"/>
      <c r="W2326" s="38"/>
      <c r="X2326" s="38"/>
      <c r="Y2326" s="38"/>
      <c r="Z2326" s="38"/>
      <c r="AA2326" s="38"/>
      <c r="AB2326" s="38"/>
      <c r="AC2326" s="38"/>
      <c r="AD2326" s="38"/>
      <c r="AE2326" s="38"/>
      <c r="AF2326" s="38"/>
      <c r="AG2326" s="38"/>
      <c r="AH2326" s="38"/>
    </row>
    <row r="2327" spans="3:34" ht="20.100000000000001" customHeight="1">
      <c r="C2327" s="113"/>
      <c r="D2327" s="114"/>
      <c r="P2327" s="82"/>
      <c r="Q2327" s="82"/>
      <c r="R2327" s="38"/>
      <c r="S2327" s="38"/>
      <c r="T2327" s="38"/>
      <c r="U2327" s="38"/>
      <c r="V2327" s="38"/>
      <c r="W2327" s="38"/>
      <c r="X2327" s="38"/>
      <c r="Y2327" s="38"/>
      <c r="Z2327" s="38"/>
      <c r="AA2327" s="38"/>
      <c r="AB2327" s="38"/>
      <c r="AC2327" s="38"/>
      <c r="AD2327" s="38"/>
      <c r="AE2327" s="38"/>
      <c r="AF2327" s="38"/>
      <c r="AG2327" s="38"/>
      <c r="AH2327" s="38"/>
    </row>
    <row r="2328" spans="3:34" ht="20.100000000000001" customHeight="1">
      <c r="C2328" s="113"/>
      <c r="D2328" s="114"/>
      <c r="P2328" s="82"/>
      <c r="Q2328" s="82"/>
      <c r="R2328" s="38"/>
      <c r="S2328" s="38"/>
      <c r="T2328" s="38"/>
      <c r="U2328" s="38"/>
      <c r="V2328" s="38"/>
      <c r="W2328" s="38"/>
      <c r="X2328" s="38"/>
      <c r="Y2328" s="38"/>
      <c r="Z2328" s="38"/>
      <c r="AA2328" s="38"/>
      <c r="AB2328" s="38"/>
      <c r="AC2328" s="38"/>
      <c r="AD2328" s="38"/>
      <c r="AE2328" s="38"/>
      <c r="AF2328" s="38"/>
      <c r="AG2328" s="38"/>
      <c r="AH2328" s="38"/>
    </row>
    <row r="2329" spans="3:34" ht="20.100000000000001" customHeight="1">
      <c r="C2329" s="113"/>
      <c r="D2329" s="114"/>
      <c r="P2329" s="82"/>
      <c r="Q2329" s="82"/>
      <c r="R2329" s="38"/>
      <c r="S2329" s="38"/>
      <c r="T2329" s="38"/>
      <c r="U2329" s="38"/>
      <c r="V2329" s="38"/>
      <c r="W2329" s="38"/>
      <c r="X2329" s="38"/>
      <c r="Y2329" s="38"/>
      <c r="Z2329" s="38"/>
      <c r="AA2329" s="38"/>
      <c r="AB2329" s="38"/>
      <c r="AC2329" s="38"/>
      <c r="AD2329" s="38"/>
      <c r="AE2329" s="38"/>
      <c r="AF2329" s="38"/>
      <c r="AG2329" s="38"/>
      <c r="AH2329" s="38"/>
    </row>
    <row r="2330" spans="3:34" ht="20.100000000000001" customHeight="1">
      <c r="C2330" s="113"/>
      <c r="D2330" s="114"/>
      <c r="P2330" s="82"/>
      <c r="Q2330" s="82"/>
      <c r="R2330" s="38"/>
      <c r="S2330" s="38"/>
      <c r="T2330" s="38"/>
      <c r="U2330" s="38"/>
      <c r="V2330" s="38"/>
      <c r="W2330" s="38"/>
      <c r="X2330" s="38"/>
      <c r="Y2330" s="38"/>
      <c r="Z2330" s="38"/>
      <c r="AA2330" s="38"/>
      <c r="AB2330" s="38"/>
      <c r="AC2330" s="38"/>
      <c r="AD2330" s="38"/>
      <c r="AE2330" s="38"/>
      <c r="AF2330" s="38"/>
      <c r="AG2330" s="38"/>
      <c r="AH2330" s="38"/>
    </row>
    <row r="2331" spans="3:34" ht="20.100000000000001" customHeight="1">
      <c r="C2331" s="113"/>
      <c r="D2331" s="114"/>
      <c r="P2331" s="82"/>
      <c r="Q2331" s="82"/>
      <c r="R2331" s="38"/>
      <c r="S2331" s="38"/>
      <c r="T2331" s="38"/>
      <c r="U2331" s="38"/>
      <c r="V2331" s="38"/>
      <c r="W2331" s="38"/>
      <c r="X2331" s="38"/>
      <c r="Y2331" s="38"/>
      <c r="Z2331" s="38"/>
      <c r="AA2331" s="38"/>
      <c r="AB2331" s="38"/>
      <c r="AC2331" s="38"/>
      <c r="AD2331" s="38"/>
      <c r="AE2331" s="38"/>
      <c r="AF2331" s="38"/>
      <c r="AG2331" s="38"/>
      <c r="AH2331" s="38"/>
    </row>
    <row r="2332" spans="3:34" ht="20.100000000000001" customHeight="1">
      <c r="C2332" s="113"/>
      <c r="D2332" s="114"/>
      <c r="P2332" s="82"/>
      <c r="Q2332" s="82"/>
      <c r="R2332" s="38"/>
      <c r="S2332" s="38"/>
      <c r="T2332" s="38"/>
      <c r="U2332" s="38"/>
      <c r="V2332" s="38"/>
      <c r="W2332" s="38"/>
      <c r="X2332" s="38"/>
      <c r="Y2332" s="38"/>
      <c r="Z2332" s="38"/>
      <c r="AA2332" s="38"/>
      <c r="AB2332" s="38"/>
      <c r="AC2332" s="38"/>
      <c r="AD2332" s="38"/>
      <c r="AE2332" s="38"/>
      <c r="AF2332" s="38"/>
      <c r="AG2332" s="38"/>
      <c r="AH2332" s="38"/>
    </row>
    <row r="2333" spans="3:34" ht="20.100000000000001" customHeight="1">
      <c r="C2333" s="113"/>
      <c r="D2333" s="114"/>
      <c r="P2333" s="82"/>
      <c r="Q2333" s="82"/>
      <c r="R2333" s="38"/>
      <c r="S2333" s="38"/>
      <c r="T2333" s="38"/>
      <c r="U2333" s="38"/>
      <c r="V2333" s="38"/>
      <c r="W2333" s="38"/>
      <c r="X2333" s="38"/>
      <c r="Y2333" s="38"/>
      <c r="Z2333" s="38"/>
      <c r="AA2333" s="38"/>
      <c r="AB2333" s="38"/>
      <c r="AC2333" s="38"/>
      <c r="AD2333" s="38"/>
      <c r="AE2333" s="38"/>
      <c r="AF2333" s="38"/>
      <c r="AG2333" s="38"/>
      <c r="AH2333" s="38"/>
    </row>
    <row r="2334" spans="3:34" ht="20.100000000000001" customHeight="1">
      <c r="C2334" s="113"/>
      <c r="D2334" s="114"/>
      <c r="P2334" s="82"/>
      <c r="Q2334" s="82"/>
      <c r="R2334" s="38"/>
      <c r="S2334" s="38"/>
      <c r="T2334" s="38"/>
      <c r="U2334" s="38"/>
      <c r="V2334" s="38"/>
      <c r="W2334" s="38"/>
      <c r="X2334" s="38"/>
      <c r="Y2334" s="38"/>
      <c r="Z2334" s="38"/>
      <c r="AA2334" s="38"/>
      <c r="AB2334" s="38"/>
      <c r="AC2334" s="38"/>
      <c r="AD2334" s="38"/>
      <c r="AE2334" s="38"/>
      <c r="AF2334" s="38"/>
      <c r="AG2334" s="38"/>
      <c r="AH2334" s="38"/>
    </row>
    <row r="2335" spans="3:34" ht="20.100000000000001" customHeight="1">
      <c r="C2335" s="113"/>
      <c r="D2335" s="114"/>
      <c r="P2335" s="82"/>
      <c r="Q2335" s="82"/>
      <c r="R2335" s="38"/>
      <c r="S2335" s="38"/>
      <c r="T2335" s="38"/>
      <c r="U2335" s="38"/>
      <c r="V2335" s="38"/>
      <c r="W2335" s="38"/>
      <c r="X2335" s="38"/>
      <c r="Y2335" s="38"/>
      <c r="Z2335" s="38"/>
      <c r="AA2335" s="38"/>
      <c r="AB2335" s="38"/>
      <c r="AC2335" s="38"/>
      <c r="AD2335" s="38"/>
      <c r="AE2335" s="38"/>
      <c r="AF2335" s="38"/>
      <c r="AG2335" s="38"/>
      <c r="AH2335" s="38"/>
    </row>
    <row r="2336" spans="3:34" ht="20.100000000000001" customHeight="1">
      <c r="C2336" s="113"/>
      <c r="D2336" s="114"/>
      <c r="P2336" s="82"/>
      <c r="Q2336" s="82"/>
      <c r="R2336" s="38"/>
      <c r="S2336" s="38"/>
      <c r="T2336" s="38"/>
      <c r="U2336" s="38"/>
      <c r="V2336" s="38"/>
      <c r="W2336" s="38"/>
      <c r="X2336" s="38"/>
      <c r="Y2336" s="38"/>
      <c r="Z2336" s="38"/>
      <c r="AA2336" s="38"/>
      <c r="AB2336" s="38"/>
      <c r="AC2336" s="38"/>
      <c r="AD2336" s="38"/>
      <c r="AE2336" s="38"/>
      <c r="AF2336" s="38"/>
      <c r="AG2336" s="38"/>
      <c r="AH2336" s="38"/>
    </row>
    <row r="2337" spans="3:34" ht="20.100000000000001" customHeight="1">
      <c r="C2337" s="113"/>
      <c r="D2337" s="114"/>
      <c r="P2337" s="82"/>
      <c r="Q2337" s="82"/>
      <c r="R2337" s="38"/>
      <c r="S2337" s="38"/>
      <c r="T2337" s="38"/>
      <c r="U2337" s="38"/>
      <c r="V2337" s="38"/>
      <c r="W2337" s="38"/>
      <c r="X2337" s="38"/>
      <c r="Y2337" s="38"/>
      <c r="Z2337" s="38"/>
      <c r="AA2337" s="38"/>
      <c r="AB2337" s="38"/>
      <c r="AC2337" s="38"/>
      <c r="AD2337" s="38"/>
      <c r="AE2337" s="38"/>
      <c r="AF2337" s="38"/>
      <c r="AG2337" s="38"/>
      <c r="AH2337" s="38"/>
    </row>
    <row r="2338" spans="3:34" ht="20.100000000000001" customHeight="1">
      <c r="C2338" s="113"/>
      <c r="D2338" s="114"/>
      <c r="P2338" s="82"/>
      <c r="Q2338" s="82"/>
      <c r="R2338" s="38"/>
      <c r="S2338" s="38"/>
      <c r="T2338" s="38"/>
      <c r="U2338" s="38"/>
      <c r="V2338" s="38"/>
      <c r="W2338" s="38"/>
      <c r="X2338" s="38"/>
      <c r="Y2338" s="38"/>
      <c r="Z2338" s="38"/>
      <c r="AA2338" s="38"/>
      <c r="AB2338" s="38"/>
      <c r="AC2338" s="38"/>
      <c r="AD2338" s="38"/>
      <c r="AE2338" s="38"/>
      <c r="AF2338" s="38"/>
      <c r="AG2338" s="38"/>
      <c r="AH2338" s="38"/>
    </row>
    <row r="2339" spans="3:34" ht="20.100000000000001" customHeight="1">
      <c r="C2339" s="113"/>
      <c r="D2339" s="114"/>
      <c r="P2339" s="82"/>
      <c r="Q2339" s="82"/>
      <c r="R2339" s="38"/>
      <c r="S2339" s="38"/>
      <c r="T2339" s="38"/>
      <c r="U2339" s="38"/>
      <c r="V2339" s="38"/>
      <c r="W2339" s="38"/>
      <c r="X2339" s="38"/>
      <c r="Y2339" s="38"/>
      <c r="Z2339" s="38"/>
      <c r="AA2339" s="38"/>
      <c r="AB2339" s="38"/>
      <c r="AC2339" s="38"/>
      <c r="AD2339" s="38"/>
      <c r="AE2339" s="38"/>
      <c r="AF2339" s="38"/>
      <c r="AG2339" s="38"/>
      <c r="AH2339" s="38"/>
    </row>
    <row r="2340" spans="3:34" ht="20.100000000000001" customHeight="1">
      <c r="C2340" s="113"/>
      <c r="D2340" s="114"/>
      <c r="P2340" s="82"/>
      <c r="Q2340" s="82"/>
      <c r="R2340" s="38"/>
      <c r="S2340" s="38"/>
      <c r="T2340" s="38"/>
      <c r="U2340" s="38"/>
      <c r="V2340" s="38"/>
      <c r="W2340" s="38"/>
      <c r="X2340" s="38"/>
      <c r="Y2340" s="38"/>
      <c r="Z2340" s="38"/>
      <c r="AA2340" s="38"/>
      <c r="AB2340" s="38"/>
      <c r="AC2340" s="38"/>
      <c r="AD2340" s="38"/>
      <c r="AE2340" s="38"/>
      <c r="AF2340" s="38"/>
      <c r="AG2340" s="38"/>
      <c r="AH2340" s="38"/>
    </row>
    <row r="2341" spans="3:34" ht="20.100000000000001" customHeight="1">
      <c r="C2341" s="113"/>
      <c r="D2341" s="114"/>
      <c r="P2341" s="82"/>
      <c r="Q2341" s="82"/>
      <c r="R2341" s="38"/>
      <c r="S2341" s="38"/>
      <c r="T2341" s="38"/>
      <c r="U2341" s="38"/>
      <c r="V2341" s="38"/>
      <c r="W2341" s="38"/>
      <c r="X2341" s="38"/>
      <c r="Y2341" s="38"/>
      <c r="Z2341" s="38"/>
      <c r="AA2341" s="38"/>
      <c r="AB2341" s="38"/>
      <c r="AC2341" s="38"/>
      <c r="AD2341" s="38"/>
      <c r="AE2341" s="38"/>
      <c r="AF2341" s="38"/>
      <c r="AG2341" s="38"/>
      <c r="AH2341" s="38"/>
    </row>
    <row r="2342" spans="3:34" ht="20.100000000000001" customHeight="1">
      <c r="C2342" s="113"/>
      <c r="D2342" s="114"/>
      <c r="P2342" s="82"/>
      <c r="Q2342" s="82"/>
      <c r="R2342" s="38"/>
      <c r="S2342" s="38"/>
      <c r="T2342" s="38"/>
      <c r="U2342" s="38"/>
      <c r="V2342" s="38"/>
      <c r="W2342" s="38"/>
      <c r="X2342" s="38"/>
      <c r="Y2342" s="38"/>
      <c r="Z2342" s="38"/>
      <c r="AA2342" s="38"/>
      <c r="AB2342" s="38"/>
      <c r="AC2342" s="38"/>
      <c r="AD2342" s="38"/>
      <c r="AE2342" s="38"/>
      <c r="AF2342" s="38"/>
      <c r="AG2342" s="38"/>
      <c r="AH2342" s="38"/>
    </row>
    <row r="2343" spans="3:34" ht="20.100000000000001" customHeight="1">
      <c r="C2343" s="113"/>
      <c r="D2343" s="114"/>
      <c r="P2343" s="82"/>
      <c r="Q2343" s="82"/>
      <c r="R2343" s="38"/>
      <c r="S2343" s="38"/>
      <c r="T2343" s="38"/>
      <c r="U2343" s="38"/>
      <c r="V2343" s="38"/>
      <c r="W2343" s="38"/>
      <c r="X2343" s="38"/>
      <c r="Y2343" s="38"/>
      <c r="Z2343" s="38"/>
      <c r="AA2343" s="38"/>
      <c r="AB2343" s="38"/>
      <c r="AC2343" s="38"/>
      <c r="AD2343" s="38"/>
      <c r="AE2343" s="38"/>
      <c r="AF2343" s="38"/>
      <c r="AG2343" s="38"/>
      <c r="AH2343" s="38"/>
    </row>
    <row r="2344" spans="3:34" ht="20.100000000000001" customHeight="1">
      <c r="C2344" s="113"/>
      <c r="D2344" s="114"/>
      <c r="P2344" s="82"/>
      <c r="Q2344" s="82"/>
      <c r="R2344" s="38"/>
      <c r="S2344" s="38"/>
      <c r="T2344" s="38"/>
      <c r="U2344" s="38"/>
      <c r="V2344" s="38"/>
      <c r="W2344" s="38"/>
      <c r="X2344" s="38"/>
      <c r="Y2344" s="38"/>
      <c r="Z2344" s="38"/>
      <c r="AA2344" s="38"/>
      <c r="AB2344" s="38"/>
      <c r="AC2344" s="38"/>
      <c r="AD2344" s="38"/>
      <c r="AE2344" s="38"/>
      <c r="AF2344" s="38"/>
      <c r="AG2344" s="38"/>
      <c r="AH2344" s="38"/>
    </row>
    <row r="2345" spans="3:34" ht="20.100000000000001" customHeight="1">
      <c r="C2345" s="113"/>
      <c r="D2345" s="114"/>
      <c r="P2345" s="82"/>
      <c r="Q2345" s="82"/>
      <c r="R2345" s="38"/>
      <c r="S2345" s="38"/>
      <c r="T2345" s="38"/>
      <c r="U2345" s="38"/>
      <c r="V2345" s="38"/>
      <c r="W2345" s="38"/>
      <c r="X2345" s="38"/>
      <c r="Y2345" s="38"/>
      <c r="Z2345" s="38"/>
      <c r="AA2345" s="38"/>
      <c r="AB2345" s="38"/>
      <c r="AC2345" s="38"/>
      <c r="AD2345" s="38"/>
      <c r="AE2345" s="38"/>
      <c r="AF2345" s="38"/>
      <c r="AG2345" s="38"/>
      <c r="AH2345" s="38"/>
    </row>
    <row r="2346" spans="3:34" ht="20.100000000000001" customHeight="1">
      <c r="C2346" s="113"/>
      <c r="D2346" s="114"/>
      <c r="P2346" s="82"/>
      <c r="Q2346" s="82"/>
      <c r="R2346" s="38"/>
      <c r="S2346" s="38"/>
      <c r="T2346" s="38"/>
      <c r="U2346" s="38"/>
      <c r="V2346" s="38"/>
      <c r="W2346" s="38"/>
      <c r="X2346" s="38"/>
      <c r="Y2346" s="38"/>
      <c r="Z2346" s="38"/>
      <c r="AA2346" s="38"/>
      <c r="AB2346" s="38"/>
      <c r="AC2346" s="38"/>
      <c r="AD2346" s="38"/>
      <c r="AE2346" s="38"/>
      <c r="AF2346" s="38"/>
      <c r="AG2346" s="38"/>
      <c r="AH2346" s="38"/>
    </row>
    <row r="2347" spans="3:34" ht="20.100000000000001" customHeight="1">
      <c r="C2347" s="113"/>
      <c r="D2347" s="114"/>
      <c r="P2347" s="82"/>
      <c r="Q2347" s="82"/>
      <c r="R2347" s="38"/>
      <c r="S2347" s="38"/>
      <c r="T2347" s="38"/>
      <c r="U2347" s="38"/>
      <c r="V2347" s="38"/>
      <c r="W2347" s="38"/>
      <c r="X2347" s="38"/>
      <c r="Y2347" s="38"/>
      <c r="Z2347" s="38"/>
      <c r="AA2347" s="38"/>
      <c r="AB2347" s="38"/>
      <c r="AC2347" s="38"/>
      <c r="AD2347" s="38"/>
      <c r="AE2347" s="38"/>
      <c r="AF2347" s="38"/>
      <c r="AG2347" s="38"/>
      <c r="AH2347" s="38"/>
    </row>
    <row r="2348" spans="3:34" ht="20.100000000000001" customHeight="1">
      <c r="C2348" s="113"/>
      <c r="D2348" s="114"/>
      <c r="P2348" s="82"/>
      <c r="Q2348" s="82"/>
      <c r="R2348" s="38"/>
      <c r="S2348" s="38"/>
      <c r="T2348" s="38"/>
      <c r="U2348" s="38"/>
      <c r="V2348" s="38"/>
      <c r="W2348" s="38"/>
      <c r="X2348" s="38"/>
      <c r="Y2348" s="38"/>
      <c r="Z2348" s="38"/>
      <c r="AA2348" s="38"/>
      <c r="AB2348" s="38"/>
      <c r="AC2348" s="38"/>
      <c r="AD2348" s="38"/>
      <c r="AE2348" s="38"/>
      <c r="AF2348" s="38"/>
      <c r="AG2348" s="38"/>
      <c r="AH2348" s="38"/>
    </row>
    <row r="2349" spans="3:34" ht="20.100000000000001" customHeight="1">
      <c r="C2349" s="113"/>
      <c r="D2349" s="114"/>
      <c r="P2349" s="82"/>
      <c r="Q2349" s="82"/>
      <c r="R2349" s="38"/>
      <c r="S2349" s="38"/>
      <c r="T2349" s="38"/>
      <c r="U2349" s="38"/>
      <c r="V2349" s="38"/>
      <c r="W2349" s="38"/>
      <c r="X2349" s="38"/>
      <c r="Y2349" s="38"/>
      <c r="Z2349" s="38"/>
      <c r="AA2349" s="38"/>
      <c r="AB2349" s="38"/>
      <c r="AC2349" s="38"/>
      <c r="AD2349" s="38"/>
      <c r="AE2349" s="38"/>
      <c r="AF2349" s="38"/>
      <c r="AG2349" s="38"/>
      <c r="AH2349" s="38"/>
    </row>
    <row r="2350" spans="3:34" ht="20.100000000000001" customHeight="1">
      <c r="C2350" s="113"/>
      <c r="D2350" s="114"/>
      <c r="P2350" s="82"/>
      <c r="Q2350" s="82"/>
      <c r="R2350" s="38"/>
      <c r="S2350" s="38"/>
      <c r="T2350" s="38"/>
      <c r="U2350" s="38"/>
      <c r="V2350" s="38"/>
      <c r="W2350" s="38"/>
      <c r="X2350" s="38"/>
      <c r="Y2350" s="38"/>
      <c r="Z2350" s="38"/>
      <c r="AA2350" s="38"/>
      <c r="AB2350" s="38"/>
      <c r="AC2350" s="38"/>
      <c r="AD2350" s="38"/>
      <c r="AE2350" s="38"/>
      <c r="AF2350" s="38"/>
      <c r="AG2350" s="38"/>
      <c r="AH2350" s="38"/>
    </row>
    <row r="2351" spans="3:34" ht="20.100000000000001" customHeight="1">
      <c r="C2351" s="113"/>
      <c r="D2351" s="114"/>
      <c r="P2351" s="82"/>
      <c r="Q2351" s="82"/>
      <c r="R2351" s="38"/>
      <c r="S2351" s="38"/>
      <c r="T2351" s="38"/>
      <c r="U2351" s="38"/>
      <c r="V2351" s="38"/>
      <c r="W2351" s="38"/>
      <c r="X2351" s="38"/>
      <c r="Y2351" s="38"/>
      <c r="Z2351" s="38"/>
      <c r="AA2351" s="38"/>
      <c r="AB2351" s="38"/>
      <c r="AC2351" s="38"/>
      <c r="AD2351" s="38"/>
      <c r="AE2351" s="38"/>
      <c r="AF2351" s="38"/>
      <c r="AG2351" s="38"/>
      <c r="AH2351" s="38"/>
    </row>
    <row r="2352" spans="3:34" ht="20.100000000000001" customHeight="1">
      <c r="C2352" s="113"/>
      <c r="D2352" s="114"/>
      <c r="P2352" s="82"/>
      <c r="Q2352" s="82"/>
      <c r="R2352" s="38"/>
      <c r="S2352" s="38"/>
      <c r="T2352" s="38"/>
      <c r="U2352" s="38"/>
      <c r="V2352" s="38"/>
      <c r="W2352" s="38"/>
      <c r="X2352" s="38"/>
      <c r="Y2352" s="38"/>
      <c r="Z2352" s="38"/>
      <c r="AA2352" s="38"/>
      <c r="AB2352" s="38"/>
      <c r="AC2352" s="38"/>
      <c r="AD2352" s="38"/>
      <c r="AE2352" s="38"/>
      <c r="AF2352" s="38"/>
      <c r="AG2352" s="38"/>
      <c r="AH2352" s="38"/>
    </row>
    <row r="2353" spans="3:34" ht="20.100000000000001" customHeight="1">
      <c r="C2353" s="113"/>
      <c r="D2353" s="114"/>
      <c r="P2353" s="82"/>
      <c r="Q2353" s="82"/>
      <c r="R2353" s="38"/>
      <c r="S2353" s="38"/>
      <c r="T2353" s="38"/>
      <c r="U2353" s="38"/>
      <c r="V2353" s="38"/>
      <c r="W2353" s="38"/>
      <c r="X2353" s="38"/>
      <c r="Y2353" s="38"/>
      <c r="Z2353" s="38"/>
      <c r="AA2353" s="38"/>
      <c r="AB2353" s="38"/>
      <c r="AC2353" s="38"/>
      <c r="AD2353" s="38"/>
      <c r="AE2353" s="38"/>
      <c r="AF2353" s="38"/>
      <c r="AG2353" s="38"/>
      <c r="AH2353" s="38"/>
    </row>
    <row r="2354" spans="3:34" ht="20.100000000000001" customHeight="1">
      <c r="C2354" s="113"/>
      <c r="D2354" s="114"/>
      <c r="P2354" s="82"/>
      <c r="Q2354" s="82"/>
      <c r="R2354" s="38"/>
      <c r="S2354" s="38"/>
      <c r="T2354" s="38"/>
      <c r="U2354" s="38"/>
      <c r="V2354" s="38"/>
      <c r="W2354" s="38"/>
      <c r="X2354" s="38"/>
      <c r="Y2354" s="38"/>
      <c r="Z2354" s="38"/>
      <c r="AA2354" s="38"/>
      <c r="AB2354" s="38"/>
      <c r="AC2354" s="38"/>
      <c r="AD2354" s="38"/>
      <c r="AE2354" s="38"/>
      <c r="AF2354" s="38"/>
      <c r="AG2354" s="38"/>
      <c r="AH2354" s="38"/>
    </row>
    <row r="2355" spans="3:34" ht="20.100000000000001" customHeight="1">
      <c r="C2355" s="113"/>
      <c r="D2355" s="114"/>
      <c r="P2355" s="82"/>
      <c r="Q2355" s="82"/>
      <c r="R2355" s="38"/>
      <c r="S2355" s="38"/>
      <c r="T2355" s="38"/>
      <c r="U2355" s="38"/>
      <c r="V2355" s="38"/>
      <c r="W2355" s="38"/>
      <c r="X2355" s="38"/>
      <c r="Y2355" s="38"/>
      <c r="Z2355" s="38"/>
      <c r="AA2355" s="38"/>
      <c r="AB2355" s="38"/>
      <c r="AC2355" s="38"/>
      <c r="AD2355" s="38"/>
      <c r="AE2355" s="38"/>
      <c r="AF2355" s="38"/>
      <c r="AG2355" s="38"/>
      <c r="AH2355" s="38"/>
    </row>
    <row r="2356" spans="3:34" ht="20.100000000000001" customHeight="1">
      <c r="C2356" s="113"/>
      <c r="D2356" s="114"/>
      <c r="P2356" s="82"/>
      <c r="Q2356" s="82"/>
      <c r="R2356" s="38"/>
      <c r="S2356" s="38"/>
      <c r="T2356" s="38"/>
      <c r="U2356" s="38"/>
      <c r="V2356" s="38"/>
      <c r="W2356" s="38"/>
      <c r="X2356" s="38"/>
      <c r="Y2356" s="38"/>
      <c r="Z2356" s="38"/>
      <c r="AA2356" s="38"/>
      <c r="AB2356" s="38"/>
      <c r="AC2356" s="38"/>
      <c r="AD2356" s="38"/>
      <c r="AE2356" s="38"/>
      <c r="AF2356" s="38"/>
      <c r="AG2356" s="38"/>
      <c r="AH2356" s="38"/>
    </row>
    <row r="2357" spans="3:34" ht="20.100000000000001" customHeight="1">
      <c r="C2357" s="113"/>
      <c r="D2357" s="114"/>
      <c r="P2357" s="82"/>
      <c r="Q2357" s="82"/>
      <c r="R2357" s="38"/>
      <c r="S2357" s="38"/>
      <c r="T2357" s="38"/>
      <c r="U2357" s="38"/>
      <c r="V2357" s="38"/>
      <c r="W2357" s="38"/>
      <c r="X2357" s="38"/>
      <c r="Y2357" s="38"/>
      <c r="Z2357" s="38"/>
      <c r="AA2357" s="38"/>
      <c r="AB2357" s="38"/>
      <c r="AC2357" s="38"/>
      <c r="AD2357" s="38"/>
      <c r="AE2357" s="38"/>
      <c r="AF2357" s="38"/>
      <c r="AG2357" s="38"/>
      <c r="AH2357" s="38"/>
    </row>
    <row r="2358" spans="3:34" ht="20.100000000000001" customHeight="1">
      <c r="C2358" s="113"/>
      <c r="D2358" s="114"/>
      <c r="P2358" s="82"/>
      <c r="Q2358" s="82"/>
      <c r="R2358" s="38"/>
      <c r="S2358" s="38"/>
      <c r="T2358" s="38"/>
      <c r="U2358" s="38"/>
      <c r="V2358" s="38"/>
      <c r="W2358" s="38"/>
      <c r="X2358" s="38"/>
      <c r="Y2358" s="38"/>
      <c r="Z2358" s="38"/>
      <c r="AA2358" s="38"/>
      <c r="AB2358" s="38"/>
      <c r="AC2358" s="38"/>
      <c r="AD2358" s="38"/>
      <c r="AE2358" s="38"/>
      <c r="AF2358" s="38"/>
      <c r="AG2358" s="38"/>
      <c r="AH2358" s="38"/>
    </row>
    <row r="2359" spans="3:34" ht="20.100000000000001" customHeight="1">
      <c r="C2359" s="113"/>
      <c r="D2359" s="114"/>
      <c r="P2359" s="82"/>
      <c r="Q2359" s="82"/>
      <c r="R2359" s="38"/>
      <c r="S2359" s="38"/>
      <c r="T2359" s="38"/>
      <c r="U2359" s="38"/>
      <c r="V2359" s="38"/>
      <c r="W2359" s="38"/>
      <c r="X2359" s="38"/>
      <c r="Y2359" s="38"/>
      <c r="Z2359" s="38"/>
      <c r="AA2359" s="38"/>
      <c r="AB2359" s="38"/>
      <c r="AC2359" s="38"/>
      <c r="AD2359" s="38"/>
      <c r="AE2359" s="38"/>
      <c r="AF2359" s="38"/>
      <c r="AG2359" s="38"/>
      <c r="AH2359" s="38"/>
    </row>
    <row r="2360" spans="3:34" ht="20.100000000000001" customHeight="1">
      <c r="C2360" s="113"/>
      <c r="D2360" s="114"/>
      <c r="P2360" s="82"/>
      <c r="Q2360" s="82"/>
      <c r="R2360" s="38"/>
      <c r="S2360" s="38"/>
      <c r="T2360" s="38"/>
      <c r="U2360" s="38"/>
      <c r="V2360" s="38"/>
      <c r="W2360" s="38"/>
      <c r="X2360" s="38"/>
      <c r="Y2360" s="38"/>
      <c r="Z2360" s="38"/>
      <c r="AA2360" s="38"/>
      <c r="AB2360" s="38"/>
      <c r="AC2360" s="38"/>
      <c r="AD2360" s="38"/>
      <c r="AE2360" s="38"/>
      <c r="AF2360" s="38"/>
      <c r="AG2360" s="38"/>
      <c r="AH2360" s="38"/>
    </row>
    <row r="2361" spans="3:34" ht="20.100000000000001" customHeight="1">
      <c r="C2361" s="113"/>
      <c r="D2361" s="114"/>
      <c r="P2361" s="82"/>
      <c r="Q2361" s="82"/>
      <c r="R2361" s="38"/>
      <c r="S2361" s="38"/>
      <c r="T2361" s="38"/>
      <c r="U2361" s="38"/>
      <c r="V2361" s="38"/>
      <c r="W2361" s="38"/>
      <c r="X2361" s="38"/>
      <c r="Y2361" s="38"/>
      <c r="Z2361" s="38"/>
      <c r="AA2361" s="38"/>
      <c r="AB2361" s="38"/>
      <c r="AC2361" s="38"/>
      <c r="AD2361" s="38"/>
      <c r="AE2361" s="38"/>
      <c r="AF2361" s="38"/>
      <c r="AG2361" s="38"/>
      <c r="AH2361" s="38"/>
    </row>
    <row r="2362" spans="3:34" ht="20.100000000000001" customHeight="1">
      <c r="C2362" s="113"/>
      <c r="D2362" s="114"/>
      <c r="P2362" s="82"/>
      <c r="Q2362" s="82"/>
      <c r="R2362" s="38"/>
      <c r="S2362" s="38"/>
      <c r="T2362" s="38"/>
      <c r="U2362" s="38"/>
      <c r="V2362" s="38"/>
      <c r="W2362" s="38"/>
      <c r="X2362" s="38"/>
      <c r="Y2362" s="38"/>
      <c r="Z2362" s="38"/>
      <c r="AA2362" s="38"/>
      <c r="AB2362" s="38"/>
      <c r="AC2362" s="38"/>
      <c r="AD2362" s="38"/>
      <c r="AE2362" s="38"/>
      <c r="AF2362" s="38"/>
      <c r="AG2362" s="38"/>
      <c r="AH2362" s="38"/>
    </row>
    <row r="2363" spans="3:34" ht="20.100000000000001" customHeight="1">
      <c r="C2363" s="113"/>
      <c r="D2363" s="114"/>
      <c r="P2363" s="82"/>
      <c r="Q2363" s="82"/>
      <c r="R2363" s="38"/>
      <c r="S2363" s="38"/>
      <c r="T2363" s="38"/>
      <c r="U2363" s="38"/>
      <c r="V2363" s="38"/>
      <c r="W2363" s="38"/>
      <c r="X2363" s="38"/>
      <c r="Y2363" s="38"/>
      <c r="Z2363" s="38"/>
      <c r="AA2363" s="38"/>
      <c r="AB2363" s="38"/>
      <c r="AC2363" s="38"/>
      <c r="AD2363" s="38"/>
      <c r="AE2363" s="38"/>
      <c r="AF2363" s="38"/>
      <c r="AG2363" s="38"/>
      <c r="AH2363" s="38"/>
    </row>
    <row r="2364" spans="3:34" ht="20.100000000000001" customHeight="1">
      <c r="C2364" s="113"/>
      <c r="D2364" s="114"/>
      <c r="P2364" s="82"/>
      <c r="Q2364" s="82"/>
      <c r="R2364" s="38"/>
      <c r="S2364" s="38"/>
      <c r="T2364" s="38"/>
      <c r="U2364" s="38"/>
      <c r="V2364" s="38"/>
      <c r="W2364" s="38"/>
      <c r="X2364" s="38"/>
      <c r="Y2364" s="38"/>
      <c r="Z2364" s="38"/>
      <c r="AA2364" s="38"/>
      <c r="AB2364" s="38"/>
      <c r="AC2364" s="38"/>
      <c r="AD2364" s="38"/>
      <c r="AE2364" s="38"/>
      <c r="AF2364" s="38"/>
      <c r="AG2364" s="38"/>
      <c r="AH2364" s="38"/>
    </row>
    <row r="2365" spans="3:34" ht="20.100000000000001" customHeight="1">
      <c r="C2365" s="113"/>
      <c r="D2365" s="114"/>
      <c r="P2365" s="82"/>
      <c r="Q2365" s="82"/>
      <c r="R2365" s="38"/>
      <c r="S2365" s="38"/>
      <c r="T2365" s="38"/>
      <c r="U2365" s="38"/>
      <c r="V2365" s="38"/>
      <c r="W2365" s="38"/>
      <c r="X2365" s="38"/>
      <c r="Y2365" s="38"/>
      <c r="Z2365" s="38"/>
      <c r="AA2365" s="38"/>
      <c r="AB2365" s="38"/>
      <c r="AC2365" s="38"/>
      <c r="AD2365" s="38"/>
      <c r="AE2365" s="38"/>
      <c r="AF2365" s="38"/>
      <c r="AG2365" s="38"/>
      <c r="AH2365" s="38"/>
    </row>
    <row r="2366" spans="3:34" ht="20.100000000000001" customHeight="1">
      <c r="C2366" s="113"/>
      <c r="D2366" s="114"/>
      <c r="P2366" s="82"/>
      <c r="Q2366" s="82"/>
      <c r="R2366" s="38"/>
      <c r="S2366" s="38"/>
      <c r="T2366" s="38"/>
      <c r="U2366" s="38"/>
      <c r="V2366" s="38"/>
      <c r="W2366" s="38"/>
      <c r="X2366" s="38"/>
      <c r="Y2366" s="38"/>
      <c r="Z2366" s="38"/>
      <c r="AA2366" s="38"/>
      <c r="AB2366" s="38"/>
      <c r="AC2366" s="38"/>
      <c r="AD2366" s="38"/>
      <c r="AE2366" s="38"/>
      <c r="AF2366" s="38"/>
      <c r="AG2366" s="38"/>
      <c r="AH2366" s="38"/>
    </row>
    <row r="2367" spans="3:34" ht="20.100000000000001" customHeight="1">
      <c r="C2367" s="113"/>
      <c r="D2367" s="114"/>
      <c r="P2367" s="82"/>
      <c r="Q2367" s="82"/>
      <c r="R2367" s="38"/>
      <c r="S2367" s="38"/>
      <c r="T2367" s="38"/>
      <c r="U2367" s="38"/>
      <c r="V2367" s="38"/>
      <c r="W2367" s="38"/>
      <c r="X2367" s="38"/>
      <c r="Y2367" s="38"/>
      <c r="Z2367" s="38"/>
      <c r="AA2367" s="38"/>
      <c r="AB2367" s="38"/>
      <c r="AC2367" s="38"/>
      <c r="AD2367" s="38"/>
      <c r="AE2367" s="38"/>
      <c r="AF2367" s="38"/>
      <c r="AG2367" s="38"/>
      <c r="AH2367" s="38"/>
    </row>
    <row r="2368" spans="3:34" ht="20.100000000000001" customHeight="1">
      <c r="C2368" s="113"/>
      <c r="D2368" s="114"/>
      <c r="P2368" s="82"/>
      <c r="Q2368" s="82"/>
      <c r="R2368" s="38"/>
      <c r="S2368" s="38"/>
      <c r="T2368" s="38"/>
      <c r="U2368" s="38"/>
      <c r="V2368" s="38"/>
      <c r="W2368" s="38"/>
      <c r="X2368" s="38"/>
      <c r="Y2368" s="38"/>
      <c r="Z2368" s="38"/>
      <c r="AA2368" s="38"/>
      <c r="AB2368" s="38"/>
      <c r="AC2368" s="38"/>
      <c r="AD2368" s="38"/>
      <c r="AE2368" s="38"/>
      <c r="AF2368" s="38"/>
      <c r="AG2368" s="38"/>
      <c r="AH2368" s="38"/>
    </row>
    <row r="2369" spans="3:34" ht="20.100000000000001" customHeight="1">
      <c r="C2369" s="113"/>
      <c r="D2369" s="114"/>
      <c r="P2369" s="82"/>
      <c r="Q2369" s="82"/>
      <c r="R2369" s="38"/>
      <c r="S2369" s="38"/>
      <c r="T2369" s="38"/>
      <c r="U2369" s="38"/>
      <c r="V2369" s="38"/>
      <c r="W2369" s="38"/>
      <c r="X2369" s="38"/>
      <c r="Y2369" s="38"/>
      <c r="Z2369" s="38"/>
      <c r="AA2369" s="38"/>
      <c r="AB2369" s="38"/>
      <c r="AC2369" s="38"/>
      <c r="AD2369" s="38"/>
      <c r="AE2369" s="38"/>
      <c r="AF2369" s="38"/>
      <c r="AG2369" s="38"/>
      <c r="AH2369" s="38"/>
    </row>
    <row r="2370" spans="3:34" ht="20.100000000000001" customHeight="1">
      <c r="C2370" s="113"/>
      <c r="D2370" s="114"/>
      <c r="P2370" s="82"/>
      <c r="Q2370" s="82"/>
      <c r="R2370" s="38"/>
      <c r="S2370" s="38"/>
      <c r="T2370" s="38"/>
      <c r="U2370" s="38"/>
      <c r="V2370" s="38"/>
      <c r="W2370" s="38"/>
      <c r="X2370" s="38"/>
      <c r="Y2370" s="38"/>
      <c r="Z2370" s="38"/>
      <c r="AA2370" s="38"/>
      <c r="AB2370" s="38"/>
      <c r="AC2370" s="38"/>
      <c r="AD2370" s="38"/>
      <c r="AE2370" s="38"/>
      <c r="AF2370" s="38"/>
      <c r="AG2370" s="38"/>
      <c r="AH2370" s="38"/>
    </row>
    <row r="2371" spans="3:34" ht="20.100000000000001" customHeight="1">
      <c r="C2371" s="113"/>
      <c r="D2371" s="114"/>
      <c r="P2371" s="82"/>
      <c r="Q2371" s="82"/>
      <c r="R2371" s="38"/>
      <c r="S2371" s="38"/>
      <c r="T2371" s="38"/>
      <c r="U2371" s="38"/>
      <c r="V2371" s="38"/>
      <c r="W2371" s="38"/>
      <c r="X2371" s="38"/>
      <c r="Y2371" s="38"/>
      <c r="Z2371" s="38"/>
      <c r="AA2371" s="38"/>
      <c r="AB2371" s="38"/>
      <c r="AC2371" s="38"/>
      <c r="AD2371" s="38"/>
      <c r="AE2371" s="38"/>
      <c r="AF2371" s="38"/>
      <c r="AG2371" s="38"/>
      <c r="AH2371" s="38"/>
    </row>
    <row r="2372" spans="3:34" ht="20.100000000000001" customHeight="1">
      <c r="C2372" s="113"/>
      <c r="D2372" s="114"/>
      <c r="P2372" s="82"/>
      <c r="Q2372" s="82"/>
      <c r="R2372" s="38"/>
      <c r="S2372" s="38"/>
      <c r="T2372" s="38"/>
      <c r="U2372" s="38"/>
      <c r="V2372" s="38"/>
      <c r="W2372" s="38"/>
      <c r="X2372" s="38"/>
      <c r="Y2372" s="38"/>
      <c r="Z2372" s="38"/>
      <c r="AA2372" s="38"/>
      <c r="AB2372" s="38"/>
      <c r="AC2372" s="38"/>
      <c r="AD2372" s="38"/>
      <c r="AE2372" s="38"/>
      <c r="AF2372" s="38"/>
      <c r="AG2372" s="38"/>
      <c r="AH2372" s="38"/>
    </row>
    <row r="2373" spans="3:34" ht="20.100000000000001" customHeight="1">
      <c r="C2373" s="113"/>
      <c r="D2373" s="114"/>
      <c r="P2373" s="82"/>
      <c r="Q2373" s="82"/>
      <c r="R2373" s="38"/>
      <c r="S2373" s="38"/>
      <c r="T2373" s="38"/>
      <c r="U2373" s="38"/>
      <c r="V2373" s="38"/>
      <c r="W2373" s="38"/>
      <c r="X2373" s="38"/>
      <c r="Y2373" s="38"/>
      <c r="Z2373" s="38"/>
      <c r="AA2373" s="38"/>
      <c r="AB2373" s="38"/>
      <c r="AC2373" s="38"/>
      <c r="AD2373" s="38"/>
      <c r="AE2373" s="38"/>
      <c r="AF2373" s="38"/>
      <c r="AG2373" s="38"/>
      <c r="AH2373" s="38"/>
    </row>
    <row r="2374" spans="3:34" ht="20.100000000000001" customHeight="1">
      <c r="C2374" s="113"/>
      <c r="D2374" s="114"/>
      <c r="P2374" s="82"/>
      <c r="Q2374" s="82"/>
      <c r="R2374" s="38"/>
      <c r="S2374" s="38"/>
      <c r="T2374" s="38"/>
      <c r="U2374" s="38"/>
      <c r="V2374" s="38"/>
      <c r="W2374" s="38"/>
      <c r="X2374" s="38"/>
      <c r="Y2374" s="38"/>
      <c r="Z2374" s="38"/>
      <c r="AA2374" s="38"/>
      <c r="AB2374" s="38"/>
      <c r="AC2374" s="38"/>
      <c r="AD2374" s="38"/>
      <c r="AE2374" s="38"/>
      <c r="AF2374" s="38"/>
      <c r="AG2374" s="38"/>
      <c r="AH2374" s="38"/>
    </row>
    <row r="2375" spans="3:34" ht="20.100000000000001" customHeight="1">
      <c r="C2375" s="113"/>
      <c r="D2375" s="114"/>
      <c r="P2375" s="82"/>
      <c r="Q2375" s="82"/>
      <c r="R2375" s="38"/>
      <c r="S2375" s="38"/>
      <c r="T2375" s="38"/>
      <c r="U2375" s="38"/>
      <c r="V2375" s="38"/>
      <c r="W2375" s="38"/>
      <c r="X2375" s="38"/>
      <c r="Y2375" s="38"/>
      <c r="Z2375" s="38"/>
      <c r="AA2375" s="38"/>
      <c r="AB2375" s="38"/>
      <c r="AC2375" s="38"/>
      <c r="AD2375" s="38"/>
      <c r="AE2375" s="38"/>
      <c r="AF2375" s="38"/>
      <c r="AG2375" s="38"/>
      <c r="AH2375" s="38"/>
    </row>
    <row r="2376" spans="3:34" ht="20.100000000000001" customHeight="1">
      <c r="C2376" s="113"/>
      <c r="D2376" s="114"/>
      <c r="P2376" s="82"/>
      <c r="Q2376" s="82"/>
      <c r="R2376" s="38"/>
      <c r="S2376" s="38"/>
      <c r="T2376" s="38"/>
      <c r="U2376" s="38"/>
      <c r="V2376" s="38"/>
      <c r="W2376" s="38"/>
      <c r="X2376" s="38"/>
      <c r="Y2376" s="38"/>
      <c r="Z2376" s="38"/>
      <c r="AA2376" s="38"/>
      <c r="AB2376" s="38"/>
      <c r="AC2376" s="38"/>
      <c r="AD2376" s="38"/>
      <c r="AE2376" s="38"/>
      <c r="AF2376" s="38"/>
      <c r="AG2376" s="38"/>
      <c r="AH2376" s="38"/>
    </row>
    <row r="2377" spans="3:34" ht="20.100000000000001" customHeight="1">
      <c r="C2377" s="113"/>
      <c r="D2377" s="114"/>
      <c r="P2377" s="82"/>
      <c r="Q2377" s="82"/>
      <c r="R2377" s="38"/>
      <c r="S2377" s="38"/>
      <c r="T2377" s="38"/>
      <c r="U2377" s="38"/>
      <c r="V2377" s="38"/>
      <c r="W2377" s="38"/>
      <c r="X2377" s="38"/>
      <c r="Y2377" s="38"/>
      <c r="Z2377" s="38"/>
      <c r="AA2377" s="38"/>
      <c r="AB2377" s="38"/>
      <c r="AC2377" s="38"/>
      <c r="AD2377" s="38"/>
      <c r="AE2377" s="38"/>
      <c r="AF2377" s="38"/>
      <c r="AG2377" s="38"/>
      <c r="AH2377" s="38"/>
    </row>
    <row r="2378" spans="3:34" ht="20.100000000000001" customHeight="1">
      <c r="C2378" s="113"/>
      <c r="D2378" s="114"/>
      <c r="P2378" s="82"/>
      <c r="Q2378" s="82"/>
      <c r="R2378" s="38"/>
      <c r="S2378" s="38"/>
      <c r="T2378" s="38"/>
      <c r="U2378" s="38"/>
      <c r="V2378" s="38"/>
      <c r="W2378" s="38"/>
      <c r="X2378" s="38"/>
      <c r="Y2378" s="38"/>
      <c r="Z2378" s="38"/>
      <c r="AA2378" s="38"/>
      <c r="AB2378" s="38"/>
      <c r="AC2378" s="38"/>
      <c r="AD2378" s="38"/>
      <c r="AE2378" s="38"/>
      <c r="AF2378" s="38"/>
      <c r="AG2378" s="38"/>
      <c r="AH2378" s="38"/>
    </row>
    <row r="2379" spans="3:34" ht="20.100000000000001" customHeight="1">
      <c r="C2379" s="113"/>
      <c r="D2379" s="114"/>
      <c r="P2379" s="82"/>
      <c r="Q2379" s="82"/>
      <c r="R2379" s="38"/>
      <c r="S2379" s="38"/>
      <c r="T2379" s="38"/>
      <c r="U2379" s="38"/>
      <c r="V2379" s="38"/>
      <c r="W2379" s="38"/>
      <c r="X2379" s="38"/>
      <c r="Y2379" s="38"/>
      <c r="Z2379" s="38"/>
      <c r="AA2379" s="38"/>
      <c r="AB2379" s="38"/>
      <c r="AC2379" s="38"/>
      <c r="AD2379" s="38"/>
      <c r="AE2379" s="38"/>
      <c r="AF2379" s="38"/>
      <c r="AG2379" s="38"/>
      <c r="AH2379" s="38"/>
    </row>
    <row r="2380" spans="3:34" ht="20.100000000000001" customHeight="1">
      <c r="C2380" s="113"/>
      <c r="D2380" s="114"/>
      <c r="P2380" s="82"/>
      <c r="Q2380" s="82"/>
      <c r="R2380" s="38"/>
      <c r="S2380" s="38"/>
      <c r="T2380" s="38"/>
      <c r="U2380" s="38"/>
      <c r="V2380" s="38"/>
      <c r="W2380" s="38"/>
      <c r="X2380" s="38"/>
      <c r="Y2380" s="38"/>
      <c r="Z2380" s="38"/>
      <c r="AA2380" s="38"/>
      <c r="AB2380" s="38"/>
      <c r="AC2380" s="38"/>
      <c r="AD2380" s="38"/>
      <c r="AE2380" s="38"/>
      <c r="AF2380" s="38"/>
      <c r="AG2380" s="38"/>
      <c r="AH2380" s="38"/>
    </row>
    <row r="2381" spans="3:34" ht="20.100000000000001" customHeight="1">
      <c r="C2381" s="113"/>
      <c r="D2381" s="114"/>
      <c r="P2381" s="82"/>
      <c r="Q2381" s="82"/>
      <c r="R2381" s="38"/>
      <c r="S2381" s="38"/>
      <c r="T2381" s="38"/>
      <c r="U2381" s="38"/>
      <c r="V2381" s="38"/>
      <c r="W2381" s="38"/>
      <c r="X2381" s="38"/>
      <c r="Y2381" s="38"/>
      <c r="Z2381" s="38"/>
      <c r="AA2381" s="38"/>
      <c r="AB2381" s="38"/>
      <c r="AC2381" s="38"/>
      <c r="AD2381" s="38"/>
      <c r="AE2381" s="38"/>
      <c r="AF2381" s="38"/>
      <c r="AG2381" s="38"/>
      <c r="AH2381" s="38"/>
    </row>
    <row r="2382" spans="3:34" ht="20.100000000000001" customHeight="1">
      <c r="C2382" s="113"/>
      <c r="D2382" s="114"/>
      <c r="P2382" s="82"/>
      <c r="Q2382" s="82"/>
      <c r="R2382" s="38"/>
      <c r="S2382" s="38"/>
      <c r="T2382" s="38"/>
      <c r="U2382" s="38"/>
      <c r="V2382" s="38"/>
      <c r="W2382" s="38"/>
      <c r="X2382" s="38"/>
      <c r="Y2382" s="38"/>
      <c r="Z2382" s="38"/>
      <c r="AA2382" s="38"/>
      <c r="AB2382" s="38"/>
      <c r="AC2382" s="38"/>
      <c r="AD2382" s="38"/>
      <c r="AE2382" s="38"/>
      <c r="AF2382" s="38"/>
      <c r="AG2382" s="38"/>
      <c r="AH2382" s="38"/>
    </row>
    <row r="2383" spans="3:34" ht="20.100000000000001" customHeight="1">
      <c r="C2383" s="113"/>
      <c r="D2383" s="114"/>
      <c r="P2383" s="82"/>
      <c r="Q2383" s="82"/>
      <c r="R2383" s="38"/>
      <c r="S2383" s="38"/>
      <c r="T2383" s="38"/>
      <c r="U2383" s="38"/>
      <c r="V2383" s="38"/>
      <c r="W2383" s="38"/>
      <c r="X2383" s="38"/>
      <c r="Y2383" s="38"/>
      <c r="Z2383" s="38"/>
      <c r="AA2383" s="38"/>
      <c r="AB2383" s="38"/>
      <c r="AC2383" s="38"/>
      <c r="AD2383" s="38"/>
      <c r="AE2383" s="38"/>
      <c r="AF2383" s="38"/>
      <c r="AG2383" s="38"/>
      <c r="AH2383" s="38"/>
    </row>
    <row r="2384" spans="3:34" ht="20.100000000000001" customHeight="1">
      <c r="C2384" s="113"/>
      <c r="D2384" s="114"/>
      <c r="P2384" s="82"/>
      <c r="Q2384" s="82"/>
      <c r="R2384" s="38"/>
      <c r="S2384" s="38"/>
      <c r="T2384" s="38"/>
      <c r="U2384" s="38"/>
      <c r="V2384" s="38"/>
      <c r="W2384" s="38"/>
      <c r="X2384" s="38"/>
      <c r="Y2384" s="38"/>
      <c r="Z2384" s="38"/>
      <c r="AA2384" s="38"/>
      <c r="AB2384" s="38"/>
      <c r="AC2384" s="38"/>
      <c r="AD2384" s="38"/>
      <c r="AE2384" s="38"/>
      <c r="AF2384" s="38"/>
      <c r="AG2384" s="38"/>
      <c r="AH2384" s="38"/>
    </row>
    <row r="2385" spans="3:34" ht="20.100000000000001" customHeight="1">
      <c r="C2385" s="113"/>
      <c r="D2385" s="114"/>
      <c r="P2385" s="82"/>
      <c r="Q2385" s="82"/>
      <c r="R2385" s="38"/>
      <c r="S2385" s="38"/>
      <c r="T2385" s="38"/>
      <c r="U2385" s="38"/>
      <c r="V2385" s="38"/>
      <c r="W2385" s="38"/>
      <c r="X2385" s="38"/>
      <c r="Y2385" s="38"/>
      <c r="Z2385" s="38"/>
      <c r="AA2385" s="38"/>
      <c r="AB2385" s="38"/>
      <c r="AC2385" s="38"/>
      <c r="AD2385" s="38"/>
      <c r="AE2385" s="38"/>
      <c r="AF2385" s="38"/>
      <c r="AG2385" s="38"/>
      <c r="AH2385" s="38"/>
    </row>
    <row r="2386" spans="3:34" ht="20.100000000000001" customHeight="1">
      <c r="C2386" s="113"/>
      <c r="D2386" s="114"/>
      <c r="P2386" s="82"/>
      <c r="Q2386" s="82"/>
      <c r="R2386" s="38"/>
      <c r="S2386" s="38"/>
      <c r="T2386" s="38"/>
      <c r="U2386" s="38"/>
      <c r="V2386" s="38"/>
      <c r="W2386" s="38"/>
      <c r="X2386" s="38"/>
      <c r="Y2386" s="38"/>
      <c r="Z2386" s="38"/>
      <c r="AA2386" s="38"/>
      <c r="AB2386" s="38"/>
      <c r="AC2386" s="38"/>
      <c r="AD2386" s="38"/>
      <c r="AE2386" s="38"/>
      <c r="AF2386" s="38"/>
      <c r="AG2386" s="38"/>
      <c r="AH2386" s="38"/>
    </row>
    <row r="2387" spans="3:34" ht="20.100000000000001" customHeight="1">
      <c r="C2387" s="113"/>
      <c r="D2387" s="114"/>
      <c r="P2387" s="82"/>
      <c r="Q2387" s="82"/>
      <c r="R2387" s="38"/>
      <c r="S2387" s="38"/>
      <c r="T2387" s="38"/>
      <c r="U2387" s="38"/>
      <c r="V2387" s="38"/>
      <c r="W2387" s="38"/>
      <c r="X2387" s="38"/>
      <c r="Y2387" s="38"/>
      <c r="Z2387" s="38"/>
      <c r="AA2387" s="38"/>
      <c r="AB2387" s="38"/>
      <c r="AC2387" s="38"/>
      <c r="AD2387" s="38"/>
      <c r="AE2387" s="38"/>
      <c r="AF2387" s="38"/>
      <c r="AG2387" s="38"/>
      <c r="AH2387" s="38"/>
    </row>
    <row r="2388" spans="3:34" ht="20.100000000000001" customHeight="1">
      <c r="C2388" s="113"/>
      <c r="D2388" s="114"/>
      <c r="P2388" s="82"/>
      <c r="Q2388" s="82"/>
      <c r="R2388" s="38"/>
      <c r="S2388" s="38"/>
      <c r="T2388" s="38"/>
      <c r="U2388" s="38"/>
      <c r="V2388" s="38"/>
      <c r="W2388" s="38"/>
      <c r="X2388" s="38"/>
      <c r="Y2388" s="38"/>
      <c r="Z2388" s="38"/>
      <c r="AA2388" s="38"/>
      <c r="AB2388" s="38"/>
      <c r="AC2388" s="38"/>
      <c r="AD2388" s="38"/>
      <c r="AE2388" s="38"/>
      <c r="AF2388" s="38"/>
      <c r="AG2388" s="38"/>
      <c r="AH2388" s="38"/>
    </row>
    <row r="2389" spans="3:34" ht="20.100000000000001" customHeight="1">
      <c r="C2389" s="113"/>
      <c r="D2389" s="114"/>
      <c r="P2389" s="82"/>
      <c r="Q2389" s="82"/>
      <c r="R2389" s="38"/>
      <c r="S2389" s="38"/>
      <c r="T2389" s="38"/>
      <c r="U2389" s="38"/>
      <c r="V2389" s="38"/>
      <c r="W2389" s="38"/>
      <c r="X2389" s="38"/>
      <c r="Y2389" s="38"/>
      <c r="Z2389" s="38"/>
      <c r="AA2389" s="38"/>
      <c r="AB2389" s="38"/>
      <c r="AC2389" s="38"/>
      <c r="AD2389" s="38"/>
      <c r="AE2389" s="38"/>
      <c r="AF2389" s="38"/>
      <c r="AG2389" s="38"/>
      <c r="AH2389" s="38"/>
    </row>
    <row r="2390" spans="3:34" ht="20.100000000000001" customHeight="1">
      <c r="C2390" s="113"/>
      <c r="D2390" s="114"/>
      <c r="P2390" s="82"/>
      <c r="Q2390" s="82"/>
      <c r="R2390" s="38"/>
      <c r="S2390" s="38"/>
      <c r="T2390" s="38"/>
      <c r="U2390" s="38"/>
      <c r="V2390" s="38"/>
      <c r="W2390" s="38"/>
      <c r="X2390" s="38"/>
      <c r="Y2390" s="38"/>
      <c r="Z2390" s="38"/>
      <c r="AA2390" s="38"/>
      <c r="AB2390" s="38"/>
      <c r="AC2390" s="38"/>
      <c r="AD2390" s="38"/>
      <c r="AE2390" s="38"/>
      <c r="AF2390" s="38"/>
      <c r="AG2390" s="38"/>
      <c r="AH2390" s="38"/>
    </row>
    <row r="2391" spans="3:34" ht="20.100000000000001" customHeight="1">
      <c r="C2391" s="113"/>
      <c r="D2391" s="114"/>
      <c r="P2391" s="82"/>
      <c r="Q2391" s="82"/>
      <c r="R2391" s="38"/>
      <c r="S2391" s="38"/>
      <c r="T2391" s="38"/>
      <c r="U2391" s="38"/>
      <c r="V2391" s="38"/>
      <c r="W2391" s="38"/>
      <c r="X2391" s="38"/>
      <c r="Y2391" s="38"/>
      <c r="Z2391" s="38"/>
      <c r="AA2391" s="38"/>
      <c r="AB2391" s="38"/>
      <c r="AC2391" s="38"/>
      <c r="AD2391" s="38"/>
      <c r="AE2391" s="38"/>
      <c r="AF2391" s="38"/>
      <c r="AG2391" s="38"/>
      <c r="AH2391" s="38"/>
    </row>
    <row r="2392" spans="3:34" ht="20.100000000000001" customHeight="1">
      <c r="C2392" s="113"/>
      <c r="D2392" s="114"/>
      <c r="P2392" s="82"/>
      <c r="Q2392" s="82"/>
      <c r="R2392" s="38"/>
      <c r="S2392" s="38"/>
      <c r="T2392" s="38"/>
      <c r="U2392" s="38"/>
      <c r="V2392" s="38"/>
      <c r="W2392" s="38"/>
      <c r="X2392" s="38"/>
      <c r="Y2392" s="38"/>
      <c r="Z2392" s="38"/>
      <c r="AA2392" s="38"/>
      <c r="AB2392" s="38"/>
      <c r="AC2392" s="38"/>
      <c r="AD2392" s="38"/>
      <c r="AE2392" s="38"/>
      <c r="AF2392" s="38"/>
      <c r="AG2392" s="38"/>
      <c r="AH2392" s="38"/>
    </row>
    <row r="2393" spans="3:34" ht="20.100000000000001" customHeight="1">
      <c r="C2393" s="113"/>
      <c r="D2393" s="114"/>
      <c r="P2393" s="82"/>
      <c r="Q2393" s="82"/>
      <c r="R2393" s="38"/>
      <c r="S2393" s="38"/>
      <c r="T2393" s="38"/>
      <c r="U2393" s="38"/>
      <c r="V2393" s="38"/>
      <c r="W2393" s="38"/>
      <c r="X2393" s="38"/>
      <c r="Y2393" s="38"/>
      <c r="Z2393" s="38"/>
      <c r="AA2393" s="38"/>
      <c r="AB2393" s="38"/>
      <c r="AC2393" s="38"/>
      <c r="AD2393" s="38"/>
      <c r="AE2393" s="38"/>
      <c r="AF2393" s="38"/>
      <c r="AG2393" s="38"/>
      <c r="AH2393" s="38"/>
    </row>
    <row r="2394" spans="3:34" ht="20.100000000000001" customHeight="1">
      <c r="C2394" s="113"/>
      <c r="D2394" s="114"/>
      <c r="P2394" s="82"/>
      <c r="Q2394" s="82"/>
      <c r="R2394" s="38"/>
      <c r="S2394" s="38"/>
      <c r="T2394" s="38"/>
      <c r="U2394" s="38"/>
      <c r="V2394" s="38"/>
      <c r="W2394" s="38"/>
      <c r="X2394" s="38"/>
      <c r="Y2394" s="38"/>
      <c r="Z2394" s="38"/>
      <c r="AA2394" s="38"/>
      <c r="AB2394" s="38"/>
      <c r="AC2394" s="38"/>
      <c r="AD2394" s="38"/>
      <c r="AE2394" s="38"/>
      <c r="AF2394" s="38"/>
      <c r="AG2394" s="38"/>
      <c r="AH2394" s="38"/>
    </row>
    <row r="2395" spans="3:34" ht="20.100000000000001" customHeight="1">
      <c r="C2395" s="113"/>
      <c r="D2395" s="114"/>
      <c r="P2395" s="82"/>
      <c r="Q2395" s="82"/>
      <c r="R2395" s="38"/>
      <c r="S2395" s="38"/>
      <c r="T2395" s="38"/>
      <c r="U2395" s="38"/>
      <c r="V2395" s="38"/>
      <c r="W2395" s="38"/>
      <c r="X2395" s="38"/>
      <c r="Y2395" s="38"/>
      <c r="Z2395" s="38"/>
      <c r="AA2395" s="38"/>
      <c r="AB2395" s="38"/>
      <c r="AC2395" s="38"/>
      <c r="AD2395" s="38"/>
      <c r="AE2395" s="38"/>
      <c r="AF2395" s="38"/>
      <c r="AG2395" s="38"/>
      <c r="AH2395" s="38"/>
    </row>
    <row r="2396" spans="3:34" ht="20.100000000000001" customHeight="1">
      <c r="C2396" s="113"/>
      <c r="D2396" s="114"/>
      <c r="P2396" s="82"/>
      <c r="Q2396" s="82"/>
      <c r="R2396" s="38"/>
      <c r="S2396" s="38"/>
      <c r="T2396" s="38"/>
      <c r="U2396" s="38"/>
      <c r="V2396" s="38"/>
      <c r="W2396" s="38"/>
      <c r="X2396" s="38"/>
      <c r="Y2396" s="38"/>
      <c r="Z2396" s="38"/>
      <c r="AA2396" s="38"/>
      <c r="AB2396" s="38"/>
      <c r="AC2396" s="38"/>
      <c r="AD2396" s="38"/>
      <c r="AE2396" s="38"/>
      <c r="AF2396" s="38"/>
      <c r="AG2396" s="38"/>
      <c r="AH2396" s="38"/>
    </row>
    <row r="2397" spans="3:34" ht="20.100000000000001" customHeight="1">
      <c r="C2397" s="113"/>
      <c r="D2397" s="114"/>
      <c r="P2397" s="82"/>
      <c r="Q2397" s="82"/>
      <c r="R2397" s="38"/>
      <c r="S2397" s="38"/>
      <c r="T2397" s="38"/>
      <c r="U2397" s="38"/>
      <c r="V2397" s="38"/>
      <c r="W2397" s="38"/>
      <c r="X2397" s="38"/>
      <c r="Y2397" s="38"/>
      <c r="Z2397" s="38"/>
      <c r="AA2397" s="38"/>
      <c r="AB2397" s="38"/>
      <c r="AC2397" s="38"/>
      <c r="AD2397" s="38"/>
      <c r="AE2397" s="38"/>
      <c r="AF2397" s="38"/>
      <c r="AG2397" s="38"/>
      <c r="AH2397" s="38"/>
    </row>
    <row r="2398" spans="3:34" ht="20.100000000000001" customHeight="1">
      <c r="C2398" s="113"/>
      <c r="D2398" s="114"/>
      <c r="P2398" s="82"/>
      <c r="Q2398" s="82"/>
      <c r="R2398" s="38"/>
      <c r="S2398" s="38"/>
      <c r="T2398" s="38"/>
      <c r="U2398" s="38"/>
      <c r="V2398" s="38"/>
      <c r="W2398" s="38"/>
      <c r="X2398" s="38"/>
      <c r="Y2398" s="38"/>
      <c r="Z2398" s="38"/>
      <c r="AA2398" s="38"/>
      <c r="AB2398" s="38"/>
      <c r="AC2398" s="38"/>
      <c r="AD2398" s="38"/>
      <c r="AE2398" s="38"/>
      <c r="AF2398" s="38"/>
      <c r="AG2398" s="38"/>
      <c r="AH2398" s="38"/>
    </row>
    <row r="2399" spans="3:34" ht="20.100000000000001" customHeight="1">
      <c r="C2399" s="113"/>
      <c r="D2399" s="114"/>
      <c r="P2399" s="82"/>
      <c r="Q2399" s="82"/>
      <c r="R2399" s="38"/>
      <c r="S2399" s="38"/>
      <c r="T2399" s="38"/>
      <c r="U2399" s="38"/>
      <c r="V2399" s="38"/>
      <c r="W2399" s="38"/>
      <c r="X2399" s="38"/>
      <c r="Y2399" s="38"/>
      <c r="Z2399" s="38"/>
      <c r="AA2399" s="38"/>
      <c r="AB2399" s="38"/>
      <c r="AC2399" s="38"/>
      <c r="AD2399" s="38"/>
      <c r="AE2399" s="38"/>
      <c r="AF2399" s="38"/>
      <c r="AG2399" s="38"/>
      <c r="AH2399" s="38"/>
    </row>
    <row r="2400" spans="3:34" ht="20.100000000000001" customHeight="1">
      <c r="C2400" s="113"/>
      <c r="D2400" s="114"/>
      <c r="P2400" s="82"/>
      <c r="Q2400" s="82"/>
      <c r="R2400" s="38"/>
      <c r="S2400" s="38"/>
      <c r="T2400" s="38"/>
      <c r="U2400" s="38"/>
      <c r="V2400" s="38"/>
      <c r="W2400" s="38"/>
      <c r="X2400" s="38"/>
      <c r="Y2400" s="38"/>
      <c r="Z2400" s="38"/>
      <c r="AA2400" s="38"/>
      <c r="AB2400" s="38"/>
      <c r="AC2400" s="38"/>
      <c r="AD2400" s="38"/>
      <c r="AE2400" s="38"/>
      <c r="AF2400" s="38"/>
      <c r="AG2400" s="38"/>
      <c r="AH2400" s="38"/>
    </row>
    <row r="2401" spans="3:34" ht="20.100000000000001" customHeight="1">
      <c r="C2401" s="113"/>
      <c r="D2401" s="114"/>
      <c r="P2401" s="82"/>
      <c r="Q2401" s="82"/>
      <c r="R2401" s="38"/>
      <c r="S2401" s="38"/>
      <c r="T2401" s="38"/>
      <c r="U2401" s="38"/>
      <c r="V2401" s="38"/>
      <c r="W2401" s="38"/>
      <c r="X2401" s="38"/>
      <c r="Y2401" s="38"/>
      <c r="Z2401" s="38"/>
      <c r="AA2401" s="38"/>
      <c r="AB2401" s="38"/>
      <c r="AC2401" s="38"/>
      <c r="AD2401" s="38"/>
      <c r="AE2401" s="38"/>
      <c r="AF2401" s="38"/>
      <c r="AG2401" s="38"/>
      <c r="AH2401" s="38"/>
    </row>
    <row r="2402" spans="3:34" ht="20.100000000000001" customHeight="1">
      <c r="C2402" s="113"/>
      <c r="D2402" s="114"/>
      <c r="P2402" s="82"/>
      <c r="Q2402" s="82"/>
      <c r="R2402" s="38"/>
      <c r="S2402" s="38"/>
      <c r="T2402" s="38"/>
      <c r="U2402" s="38"/>
      <c r="V2402" s="38"/>
      <c r="W2402" s="38"/>
      <c r="X2402" s="38"/>
      <c r="Y2402" s="38"/>
      <c r="Z2402" s="38"/>
      <c r="AA2402" s="38"/>
      <c r="AB2402" s="38"/>
      <c r="AC2402" s="38"/>
      <c r="AD2402" s="38"/>
      <c r="AE2402" s="38"/>
      <c r="AF2402" s="38"/>
      <c r="AG2402" s="38"/>
      <c r="AH2402" s="38"/>
    </row>
    <row r="2403" spans="3:34" ht="20.100000000000001" customHeight="1">
      <c r="C2403" s="113"/>
      <c r="D2403" s="114"/>
      <c r="P2403" s="82"/>
      <c r="Q2403" s="82"/>
      <c r="R2403" s="38"/>
      <c r="S2403" s="38"/>
      <c r="T2403" s="38"/>
      <c r="U2403" s="38"/>
      <c r="V2403" s="38"/>
      <c r="W2403" s="38"/>
      <c r="X2403" s="38"/>
      <c r="Y2403" s="38"/>
      <c r="Z2403" s="38"/>
      <c r="AA2403" s="38"/>
      <c r="AB2403" s="38"/>
      <c r="AC2403" s="38"/>
      <c r="AD2403" s="38"/>
      <c r="AE2403" s="38"/>
      <c r="AF2403" s="38"/>
      <c r="AG2403" s="38"/>
      <c r="AH2403" s="38"/>
    </row>
    <row r="2404" spans="3:34" ht="20.100000000000001" customHeight="1">
      <c r="C2404" s="113"/>
      <c r="D2404" s="114"/>
      <c r="P2404" s="82"/>
      <c r="Q2404" s="82"/>
      <c r="R2404" s="38"/>
      <c r="S2404" s="38"/>
      <c r="T2404" s="38"/>
      <c r="U2404" s="38"/>
      <c r="V2404" s="38"/>
      <c r="W2404" s="38"/>
      <c r="X2404" s="38"/>
      <c r="Y2404" s="38"/>
      <c r="Z2404" s="38"/>
      <c r="AA2404" s="38"/>
      <c r="AB2404" s="38"/>
      <c r="AC2404" s="38"/>
      <c r="AD2404" s="38"/>
      <c r="AE2404" s="38"/>
      <c r="AF2404" s="38"/>
      <c r="AG2404" s="38"/>
      <c r="AH2404" s="38"/>
    </row>
    <row r="2405" spans="3:34" ht="20.100000000000001" customHeight="1">
      <c r="C2405" s="113"/>
      <c r="D2405" s="114"/>
      <c r="P2405" s="82"/>
      <c r="Q2405" s="82"/>
      <c r="R2405" s="38"/>
      <c r="S2405" s="38"/>
      <c r="T2405" s="38"/>
      <c r="U2405" s="38"/>
      <c r="V2405" s="38"/>
      <c r="W2405" s="38"/>
      <c r="X2405" s="38"/>
      <c r="Y2405" s="38"/>
      <c r="Z2405" s="38"/>
      <c r="AA2405" s="38"/>
      <c r="AB2405" s="38"/>
      <c r="AC2405" s="38"/>
      <c r="AD2405" s="38"/>
      <c r="AE2405" s="38"/>
      <c r="AF2405" s="38"/>
      <c r="AG2405" s="38"/>
      <c r="AH2405" s="38"/>
    </row>
    <row r="2406" spans="3:34" ht="20.100000000000001" customHeight="1">
      <c r="C2406" s="113"/>
      <c r="D2406" s="114"/>
      <c r="P2406" s="82"/>
      <c r="Q2406" s="82"/>
      <c r="R2406" s="38"/>
      <c r="S2406" s="38"/>
      <c r="T2406" s="38"/>
      <c r="U2406" s="38"/>
      <c r="V2406" s="38"/>
      <c r="W2406" s="38"/>
      <c r="X2406" s="38"/>
      <c r="Y2406" s="38"/>
      <c r="Z2406" s="38"/>
      <c r="AA2406" s="38"/>
      <c r="AB2406" s="38"/>
      <c r="AC2406" s="38"/>
      <c r="AD2406" s="38"/>
      <c r="AE2406" s="38"/>
      <c r="AF2406" s="38"/>
      <c r="AG2406" s="38"/>
      <c r="AH2406" s="38"/>
    </row>
    <row r="2407" spans="3:34" ht="20.100000000000001" customHeight="1">
      <c r="C2407" s="113"/>
      <c r="D2407" s="114"/>
      <c r="P2407" s="82"/>
      <c r="Q2407" s="82"/>
      <c r="R2407" s="38"/>
      <c r="S2407" s="38"/>
      <c r="T2407" s="38"/>
      <c r="U2407" s="38"/>
      <c r="V2407" s="38"/>
      <c r="W2407" s="38"/>
      <c r="X2407" s="38"/>
      <c r="Y2407" s="38"/>
      <c r="Z2407" s="38"/>
      <c r="AA2407" s="38"/>
      <c r="AB2407" s="38"/>
      <c r="AC2407" s="38"/>
      <c r="AD2407" s="38"/>
      <c r="AE2407" s="38"/>
      <c r="AF2407" s="38"/>
      <c r="AG2407" s="38"/>
      <c r="AH2407" s="38"/>
    </row>
    <row r="2408" spans="3:34" ht="20.100000000000001" customHeight="1">
      <c r="C2408" s="113"/>
      <c r="D2408" s="114"/>
      <c r="P2408" s="82"/>
      <c r="Q2408" s="82"/>
      <c r="R2408" s="38"/>
      <c r="S2408" s="38"/>
      <c r="T2408" s="38"/>
      <c r="U2408" s="38"/>
      <c r="V2408" s="38"/>
      <c r="W2408" s="38"/>
      <c r="X2408" s="38"/>
      <c r="Y2408" s="38"/>
      <c r="Z2408" s="38"/>
      <c r="AA2408" s="38"/>
      <c r="AB2408" s="38"/>
      <c r="AC2408" s="38"/>
      <c r="AD2408" s="38"/>
      <c r="AE2408" s="38"/>
      <c r="AF2408" s="38"/>
      <c r="AG2408" s="38"/>
      <c r="AH2408" s="38"/>
    </row>
    <row r="2409" spans="3:34" ht="20.100000000000001" customHeight="1">
      <c r="C2409" s="113"/>
      <c r="D2409" s="114"/>
      <c r="P2409" s="82"/>
      <c r="Q2409" s="82"/>
      <c r="R2409" s="38"/>
      <c r="S2409" s="38"/>
      <c r="T2409" s="38"/>
      <c r="U2409" s="38"/>
      <c r="V2409" s="38"/>
      <c r="W2409" s="38"/>
      <c r="X2409" s="38"/>
      <c r="Y2409" s="38"/>
      <c r="Z2409" s="38"/>
      <c r="AA2409" s="38"/>
      <c r="AB2409" s="38"/>
      <c r="AC2409" s="38"/>
      <c r="AD2409" s="38"/>
      <c r="AE2409" s="38"/>
      <c r="AF2409" s="38"/>
      <c r="AG2409" s="38"/>
      <c r="AH2409" s="38"/>
    </row>
    <row r="2410" spans="3:34" ht="20.100000000000001" customHeight="1">
      <c r="C2410" s="113"/>
      <c r="D2410" s="114"/>
      <c r="P2410" s="82"/>
      <c r="Q2410" s="82"/>
      <c r="R2410" s="38"/>
      <c r="S2410" s="38"/>
      <c r="T2410" s="38"/>
      <c r="U2410" s="38"/>
      <c r="V2410" s="38"/>
      <c r="W2410" s="38"/>
      <c r="X2410" s="38"/>
      <c r="Y2410" s="38"/>
      <c r="Z2410" s="38"/>
      <c r="AA2410" s="38"/>
      <c r="AB2410" s="38"/>
      <c r="AC2410" s="38"/>
      <c r="AD2410" s="38"/>
      <c r="AE2410" s="38"/>
      <c r="AF2410" s="38"/>
      <c r="AG2410" s="38"/>
      <c r="AH2410" s="38"/>
    </row>
    <row r="2411" spans="3:34" ht="20.100000000000001" customHeight="1">
      <c r="C2411" s="113"/>
      <c r="D2411" s="114"/>
      <c r="P2411" s="82"/>
      <c r="Q2411" s="82"/>
      <c r="R2411" s="38"/>
      <c r="S2411" s="38"/>
      <c r="T2411" s="38"/>
      <c r="U2411" s="38"/>
      <c r="V2411" s="38"/>
      <c r="W2411" s="38"/>
      <c r="X2411" s="38"/>
      <c r="Y2411" s="38"/>
      <c r="Z2411" s="38"/>
      <c r="AA2411" s="38"/>
      <c r="AB2411" s="38"/>
      <c r="AC2411" s="38"/>
      <c r="AD2411" s="38"/>
      <c r="AE2411" s="38"/>
      <c r="AF2411" s="38"/>
      <c r="AG2411" s="38"/>
      <c r="AH2411" s="38"/>
    </row>
    <row r="2412" spans="3:34" ht="20.100000000000001" customHeight="1">
      <c r="C2412" s="113"/>
      <c r="D2412" s="114"/>
      <c r="P2412" s="82"/>
      <c r="Q2412" s="82"/>
      <c r="R2412" s="38"/>
      <c r="S2412" s="38"/>
      <c r="T2412" s="38"/>
      <c r="U2412" s="38"/>
      <c r="V2412" s="38"/>
      <c r="W2412" s="38"/>
      <c r="X2412" s="38"/>
      <c r="Y2412" s="38"/>
      <c r="Z2412" s="38"/>
      <c r="AA2412" s="38"/>
      <c r="AB2412" s="38"/>
      <c r="AC2412" s="38"/>
      <c r="AD2412" s="38"/>
      <c r="AE2412" s="38"/>
      <c r="AF2412" s="38"/>
      <c r="AG2412" s="38"/>
      <c r="AH2412" s="38"/>
    </row>
    <row r="2413" spans="3:34" ht="20.100000000000001" customHeight="1">
      <c r="C2413" s="113"/>
      <c r="D2413" s="114"/>
      <c r="P2413" s="82"/>
      <c r="Q2413" s="82"/>
      <c r="R2413" s="38"/>
      <c r="S2413" s="38"/>
      <c r="T2413" s="38"/>
      <c r="U2413" s="38"/>
      <c r="V2413" s="38"/>
      <c r="W2413" s="38"/>
      <c r="X2413" s="38"/>
      <c r="Y2413" s="38"/>
      <c r="Z2413" s="38"/>
      <c r="AA2413" s="38"/>
      <c r="AB2413" s="38"/>
      <c r="AC2413" s="38"/>
      <c r="AD2413" s="38"/>
      <c r="AE2413" s="38"/>
      <c r="AF2413" s="38"/>
      <c r="AG2413" s="38"/>
      <c r="AH2413" s="38"/>
    </row>
    <row r="2414" spans="3:34" ht="20.100000000000001" customHeight="1">
      <c r="C2414" s="113"/>
      <c r="D2414" s="114"/>
      <c r="P2414" s="82"/>
      <c r="Q2414" s="82"/>
      <c r="R2414" s="38"/>
      <c r="S2414" s="38"/>
      <c r="T2414" s="38"/>
      <c r="U2414" s="38"/>
      <c r="V2414" s="38"/>
      <c r="W2414" s="38"/>
      <c r="X2414" s="38"/>
      <c r="Y2414" s="38"/>
      <c r="Z2414" s="38"/>
      <c r="AA2414" s="38"/>
      <c r="AB2414" s="38"/>
      <c r="AC2414" s="38"/>
      <c r="AD2414" s="38"/>
      <c r="AE2414" s="38"/>
      <c r="AF2414" s="38"/>
      <c r="AG2414" s="38"/>
      <c r="AH2414" s="38"/>
    </row>
    <row r="2415" spans="3:34" ht="20.100000000000001" customHeight="1">
      <c r="C2415" s="113"/>
      <c r="D2415" s="114"/>
      <c r="P2415" s="82"/>
      <c r="Q2415" s="82"/>
      <c r="R2415" s="38"/>
      <c r="S2415" s="38"/>
      <c r="T2415" s="38"/>
      <c r="U2415" s="38"/>
      <c r="V2415" s="38"/>
      <c r="W2415" s="38"/>
      <c r="X2415" s="38"/>
      <c r="Y2415" s="38"/>
      <c r="Z2415" s="38"/>
      <c r="AA2415" s="38"/>
      <c r="AB2415" s="38"/>
      <c r="AC2415" s="38"/>
      <c r="AD2415" s="38"/>
      <c r="AE2415" s="38"/>
      <c r="AF2415" s="38"/>
      <c r="AG2415" s="38"/>
      <c r="AH2415" s="38"/>
    </row>
    <row r="2416" spans="3:34" ht="20.100000000000001" customHeight="1">
      <c r="C2416" s="113"/>
      <c r="D2416" s="114"/>
      <c r="P2416" s="82"/>
      <c r="Q2416" s="82"/>
      <c r="R2416" s="38"/>
      <c r="S2416" s="38"/>
      <c r="T2416" s="38"/>
      <c r="U2416" s="38"/>
      <c r="V2416" s="38"/>
      <c r="W2416" s="38"/>
      <c r="X2416" s="38"/>
      <c r="Y2416" s="38"/>
      <c r="Z2416" s="38"/>
      <c r="AA2416" s="38"/>
      <c r="AB2416" s="38"/>
      <c r="AC2416" s="38"/>
      <c r="AD2416" s="38"/>
      <c r="AE2416" s="38"/>
      <c r="AF2416" s="38"/>
      <c r="AG2416" s="38"/>
      <c r="AH2416" s="38"/>
    </row>
    <row r="2417" spans="3:34" ht="20.100000000000001" customHeight="1">
      <c r="C2417" s="113"/>
      <c r="D2417" s="114"/>
      <c r="P2417" s="82"/>
      <c r="Q2417" s="82"/>
      <c r="R2417" s="38"/>
      <c r="S2417" s="38"/>
      <c r="T2417" s="38"/>
      <c r="U2417" s="38"/>
      <c r="V2417" s="38"/>
      <c r="W2417" s="38"/>
      <c r="X2417" s="38"/>
      <c r="Y2417" s="38"/>
      <c r="Z2417" s="38"/>
      <c r="AA2417" s="38"/>
      <c r="AB2417" s="38"/>
      <c r="AC2417" s="38"/>
      <c r="AD2417" s="38"/>
      <c r="AE2417" s="38"/>
      <c r="AF2417" s="38"/>
      <c r="AG2417" s="38"/>
      <c r="AH2417" s="38"/>
    </row>
    <row r="2418" spans="3:34" ht="20.100000000000001" customHeight="1">
      <c r="C2418" s="113"/>
      <c r="D2418" s="114"/>
      <c r="P2418" s="82"/>
      <c r="Q2418" s="82"/>
      <c r="R2418" s="38"/>
      <c r="S2418" s="38"/>
      <c r="T2418" s="38"/>
      <c r="U2418" s="38"/>
      <c r="V2418" s="38"/>
      <c r="W2418" s="38"/>
      <c r="X2418" s="38"/>
      <c r="Y2418" s="38"/>
      <c r="Z2418" s="38"/>
      <c r="AA2418" s="38"/>
      <c r="AB2418" s="38"/>
      <c r="AC2418" s="38"/>
      <c r="AD2418" s="38"/>
      <c r="AE2418" s="38"/>
      <c r="AF2418" s="38"/>
      <c r="AG2418" s="38"/>
      <c r="AH2418" s="38"/>
    </row>
    <row r="2419" spans="3:34" ht="20.100000000000001" customHeight="1">
      <c r="C2419" s="113"/>
      <c r="D2419" s="114"/>
      <c r="P2419" s="82"/>
      <c r="Q2419" s="82"/>
      <c r="R2419" s="38"/>
      <c r="S2419" s="38"/>
      <c r="T2419" s="38"/>
      <c r="U2419" s="38"/>
      <c r="V2419" s="38"/>
      <c r="W2419" s="38"/>
      <c r="X2419" s="38"/>
      <c r="Y2419" s="38"/>
      <c r="Z2419" s="38"/>
      <c r="AA2419" s="38"/>
      <c r="AB2419" s="38"/>
      <c r="AC2419" s="38"/>
      <c r="AD2419" s="38"/>
      <c r="AE2419" s="38"/>
      <c r="AF2419" s="38"/>
      <c r="AG2419" s="38"/>
      <c r="AH2419" s="38"/>
    </row>
    <row r="2420" spans="3:34" ht="20.100000000000001" customHeight="1">
      <c r="C2420" s="113"/>
      <c r="D2420" s="114"/>
      <c r="P2420" s="82"/>
      <c r="Q2420" s="82"/>
      <c r="R2420" s="38"/>
      <c r="S2420" s="38"/>
      <c r="T2420" s="38"/>
      <c r="U2420" s="38"/>
      <c r="V2420" s="38"/>
      <c r="W2420" s="38"/>
      <c r="X2420" s="38"/>
      <c r="Y2420" s="38"/>
      <c r="Z2420" s="38"/>
      <c r="AA2420" s="38"/>
      <c r="AB2420" s="38"/>
      <c r="AC2420" s="38"/>
      <c r="AD2420" s="38"/>
      <c r="AE2420" s="38"/>
      <c r="AF2420" s="38"/>
      <c r="AG2420" s="38"/>
      <c r="AH2420" s="38"/>
    </row>
    <row r="2421" spans="3:34" ht="20.100000000000001" customHeight="1">
      <c r="C2421" s="113"/>
      <c r="D2421" s="114"/>
      <c r="P2421" s="82"/>
      <c r="Q2421" s="82"/>
      <c r="R2421" s="38"/>
      <c r="S2421" s="38"/>
      <c r="T2421" s="38"/>
      <c r="U2421" s="38"/>
      <c r="V2421" s="38"/>
      <c r="W2421" s="38"/>
      <c r="X2421" s="38"/>
      <c r="Y2421" s="38"/>
      <c r="Z2421" s="38"/>
      <c r="AA2421" s="38"/>
      <c r="AB2421" s="38"/>
      <c r="AC2421" s="38"/>
      <c r="AD2421" s="38"/>
      <c r="AE2421" s="38"/>
      <c r="AF2421" s="38"/>
      <c r="AG2421" s="38"/>
      <c r="AH2421" s="38"/>
    </row>
    <row r="2422" spans="3:34" ht="20.100000000000001" customHeight="1">
      <c r="C2422" s="113"/>
      <c r="D2422" s="114"/>
      <c r="P2422" s="82"/>
      <c r="Q2422" s="82"/>
      <c r="R2422" s="38"/>
      <c r="S2422" s="38"/>
      <c r="T2422" s="38"/>
      <c r="U2422" s="38"/>
      <c r="V2422" s="38"/>
      <c r="W2422" s="38"/>
      <c r="X2422" s="38"/>
      <c r="Y2422" s="38"/>
      <c r="Z2422" s="38"/>
      <c r="AA2422" s="38"/>
      <c r="AB2422" s="38"/>
      <c r="AC2422" s="38"/>
      <c r="AD2422" s="38"/>
      <c r="AE2422" s="38"/>
      <c r="AF2422" s="38"/>
      <c r="AG2422" s="38"/>
      <c r="AH2422" s="38"/>
    </row>
    <row r="2423" spans="3:34" ht="20.100000000000001" customHeight="1">
      <c r="C2423" s="113"/>
      <c r="D2423" s="114"/>
      <c r="P2423" s="82"/>
      <c r="Q2423" s="82"/>
      <c r="R2423" s="38"/>
      <c r="S2423" s="38"/>
      <c r="T2423" s="38"/>
      <c r="U2423" s="38"/>
      <c r="V2423" s="38"/>
      <c r="W2423" s="38"/>
      <c r="X2423" s="38"/>
      <c r="Y2423" s="38"/>
      <c r="Z2423" s="38"/>
      <c r="AA2423" s="38"/>
      <c r="AB2423" s="38"/>
      <c r="AC2423" s="38"/>
      <c r="AD2423" s="38"/>
      <c r="AE2423" s="38"/>
      <c r="AF2423" s="38"/>
      <c r="AG2423" s="38"/>
      <c r="AH2423" s="38"/>
    </row>
    <row r="2424" spans="3:34" ht="20.100000000000001" customHeight="1">
      <c r="C2424" s="113"/>
      <c r="D2424" s="114"/>
      <c r="P2424" s="82"/>
      <c r="Q2424" s="82"/>
      <c r="R2424" s="38"/>
      <c r="S2424" s="38"/>
      <c r="T2424" s="38"/>
      <c r="U2424" s="38"/>
      <c r="V2424" s="38"/>
      <c r="W2424" s="38"/>
      <c r="X2424" s="38"/>
      <c r="Y2424" s="38"/>
      <c r="Z2424" s="38"/>
      <c r="AA2424" s="38"/>
      <c r="AB2424" s="38"/>
      <c r="AC2424" s="38"/>
      <c r="AD2424" s="38"/>
      <c r="AE2424" s="38"/>
      <c r="AF2424" s="38"/>
      <c r="AG2424" s="38"/>
      <c r="AH2424" s="38"/>
    </row>
    <row r="2425" spans="3:34" ht="20.100000000000001" customHeight="1">
      <c r="C2425" s="113"/>
      <c r="D2425" s="114"/>
      <c r="P2425" s="82"/>
      <c r="Q2425" s="82"/>
      <c r="R2425" s="38"/>
      <c r="S2425" s="38"/>
      <c r="T2425" s="38"/>
      <c r="U2425" s="38"/>
      <c r="V2425" s="38"/>
      <c r="W2425" s="38"/>
      <c r="X2425" s="38"/>
      <c r="Y2425" s="38"/>
      <c r="Z2425" s="38"/>
      <c r="AA2425" s="38"/>
      <c r="AB2425" s="38"/>
      <c r="AC2425" s="38"/>
      <c r="AD2425" s="38"/>
      <c r="AE2425" s="38"/>
      <c r="AF2425" s="38"/>
      <c r="AG2425" s="38"/>
      <c r="AH2425" s="38"/>
    </row>
    <row r="2426" spans="3:34" ht="20.100000000000001" customHeight="1">
      <c r="C2426" s="113"/>
      <c r="D2426" s="114"/>
      <c r="P2426" s="82"/>
      <c r="Q2426" s="82"/>
      <c r="R2426" s="38"/>
      <c r="S2426" s="38"/>
      <c r="T2426" s="38"/>
      <c r="U2426" s="38"/>
      <c r="V2426" s="38"/>
      <c r="W2426" s="38"/>
      <c r="X2426" s="38"/>
      <c r="Y2426" s="38"/>
      <c r="Z2426" s="38"/>
      <c r="AA2426" s="38"/>
      <c r="AB2426" s="38"/>
      <c r="AC2426" s="38"/>
      <c r="AD2426" s="38"/>
      <c r="AE2426" s="38"/>
      <c r="AF2426" s="38"/>
      <c r="AG2426" s="38"/>
      <c r="AH2426" s="38"/>
    </row>
    <row r="2427" spans="3:34" ht="20.100000000000001" customHeight="1">
      <c r="C2427" s="113"/>
      <c r="D2427" s="114"/>
      <c r="P2427" s="82"/>
      <c r="Q2427" s="82"/>
      <c r="R2427" s="38"/>
      <c r="S2427" s="38"/>
      <c r="T2427" s="38"/>
      <c r="U2427" s="38"/>
      <c r="V2427" s="38"/>
      <c r="W2427" s="38"/>
      <c r="X2427" s="38"/>
      <c r="Y2427" s="38"/>
      <c r="Z2427" s="38"/>
      <c r="AA2427" s="38"/>
      <c r="AB2427" s="38"/>
      <c r="AC2427" s="38"/>
      <c r="AD2427" s="38"/>
      <c r="AE2427" s="38"/>
      <c r="AF2427" s="38"/>
      <c r="AG2427" s="38"/>
      <c r="AH2427" s="38"/>
    </row>
    <row r="2428" spans="3:34" ht="20.100000000000001" customHeight="1">
      <c r="C2428" s="113"/>
      <c r="D2428" s="114"/>
      <c r="P2428" s="82"/>
      <c r="Q2428" s="82"/>
      <c r="R2428" s="38"/>
      <c r="S2428" s="38"/>
      <c r="T2428" s="38"/>
      <c r="U2428" s="38"/>
      <c r="V2428" s="38"/>
      <c r="W2428" s="38"/>
      <c r="X2428" s="38"/>
      <c r="Y2428" s="38"/>
      <c r="Z2428" s="38"/>
      <c r="AA2428" s="38"/>
      <c r="AB2428" s="38"/>
      <c r="AC2428" s="38"/>
      <c r="AD2428" s="38"/>
      <c r="AE2428" s="38"/>
      <c r="AF2428" s="38"/>
      <c r="AG2428" s="38"/>
      <c r="AH2428" s="38"/>
    </row>
    <row r="2429" spans="3:34" ht="20.100000000000001" customHeight="1">
      <c r="C2429" s="113"/>
      <c r="D2429" s="114"/>
      <c r="P2429" s="82"/>
      <c r="Q2429" s="82"/>
      <c r="R2429" s="38"/>
      <c r="S2429" s="38"/>
      <c r="T2429" s="38"/>
      <c r="U2429" s="38"/>
      <c r="V2429" s="38"/>
      <c r="W2429" s="38"/>
      <c r="X2429" s="38"/>
      <c r="Y2429" s="38"/>
      <c r="Z2429" s="38"/>
      <c r="AA2429" s="38"/>
      <c r="AB2429" s="38"/>
      <c r="AC2429" s="38"/>
      <c r="AD2429" s="38"/>
      <c r="AE2429" s="38"/>
      <c r="AF2429" s="38"/>
      <c r="AG2429" s="38"/>
      <c r="AH2429" s="38"/>
    </row>
    <row r="2430" spans="3:34" ht="20.100000000000001" customHeight="1">
      <c r="C2430" s="113"/>
      <c r="D2430" s="114"/>
      <c r="P2430" s="82"/>
      <c r="Q2430" s="82"/>
      <c r="R2430" s="38"/>
      <c r="S2430" s="38"/>
      <c r="T2430" s="38"/>
      <c r="U2430" s="38"/>
      <c r="V2430" s="38"/>
      <c r="W2430" s="38"/>
      <c r="X2430" s="38"/>
      <c r="Y2430" s="38"/>
      <c r="Z2430" s="38"/>
      <c r="AA2430" s="38"/>
      <c r="AB2430" s="38"/>
      <c r="AC2430" s="38"/>
      <c r="AD2430" s="38"/>
      <c r="AE2430" s="38"/>
      <c r="AF2430" s="38"/>
      <c r="AG2430" s="38"/>
      <c r="AH2430" s="38"/>
    </row>
    <row r="2431" spans="3:34" ht="20.100000000000001" customHeight="1">
      <c r="C2431" s="113"/>
      <c r="D2431" s="114"/>
      <c r="P2431" s="82"/>
      <c r="Q2431" s="82"/>
      <c r="R2431" s="38"/>
      <c r="S2431" s="38"/>
      <c r="T2431" s="38"/>
      <c r="U2431" s="38"/>
      <c r="V2431" s="38"/>
      <c r="W2431" s="38"/>
      <c r="X2431" s="38"/>
      <c r="Y2431" s="38"/>
      <c r="Z2431" s="38"/>
      <c r="AA2431" s="38"/>
      <c r="AB2431" s="38"/>
      <c r="AC2431" s="38"/>
      <c r="AD2431" s="38"/>
      <c r="AE2431" s="38"/>
      <c r="AF2431" s="38"/>
      <c r="AG2431" s="38"/>
      <c r="AH2431" s="38"/>
    </row>
    <row r="2432" spans="3:34" ht="20.100000000000001" customHeight="1">
      <c r="C2432" s="113"/>
      <c r="D2432" s="114"/>
      <c r="P2432" s="82"/>
      <c r="Q2432" s="82"/>
      <c r="R2432" s="38"/>
      <c r="S2432" s="38"/>
      <c r="T2432" s="38"/>
      <c r="U2432" s="38"/>
      <c r="V2432" s="38"/>
      <c r="W2432" s="38"/>
      <c r="X2432" s="38"/>
      <c r="Y2432" s="38"/>
      <c r="Z2432" s="38"/>
      <c r="AA2432" s="38"/>
      <c r="AB2432" s="38"/>
      <c r="AC2432" s="38"/>
      <c r="AD2432" s="38"/>
      <c r="AE2432" s="38"/>
      <c r="AF2432" s="38"/>
      <c r="AG2432" s="38"/>
      <c r="AH2432" s="38"/>
    </row>
    <row r="2433" spans="3:34" ht="20.100000000000001" customHeight="1">
      <c r="C2433" s="113"/>
      <c r="D2433" s="114"/>
      <c r="P2433" s="82"/>
      <c r="Q2433" s="82"/>
      <c r="R2433" s="38"/>
      <c r="S2433" s="38"/>
      <c r="T2433" s="38"/>
      <c r="U2433" s="38"/>
      <c r="V2433" s="38"/>
      <c r="W2433" s="38"/>
      <c r="X2433" s="38"/>
      <c r="Y2433" s="38"/>
      <c r="Z2433" s="38"/>
      <c r="AA2433" s="38"/>
      <c r="AB2433" s="38"/>
      <c r="AC2433" s="38"/>
      <c r="AD2433" s="38"/>
      <c r="AE2433" s="38"/>
      <c r="AF2433" s="38"/>
      <c r="AG2433" s="38"/>
      <c r="AH2433" s="38"/>
    </row>
    <row r="2434" spans="3:34" ht="20.100000000000001" customHeight="1">
      <c r="C2434" s="113"/>
      <c r="D2434" s="114"/>
      <c r="P2434" s="82"/>
      <c r="Q2434" s="82"/>
      <c r="R2434" s="38"/>
      <c r="S2434" s="38"/>
      <c r="T2434" s="38"/>
      <c r="U2434" s="38"/>
      <c r="V2434" s="38"/>
      <c r="W2434" s="38"/>
      <c r="X2434" s="38"/>
      <c r="Y2434" s="38"/>
      <c r="Z2434" s="38"/>
      <c r="AA2434" s="38"/>
      <c r="AB2434" s="38"/>
      <c r="AC2434" s="38"/>
      <c r="AD2434" s="38"/>
      <c r="AE2434" s="38"/>
      <c r="AF2434" s="38"/>
      <c r="AG2434" s="38"/>
      <c r="AH2434" s="38"/>
    </row>
    <row r="2435" spans="3:34" ht="20.100000000000001" customHeight="1">
      <c r="C2435" s="113"/>
      <c r="D2435" s="114"/>
      <c r="P2435" s="82"/>
      <c r="Q2435" s="82"/>
      <c r="R2435" s="38"/>
      <c r="S2435" s="38"/>
      <c r="T2435" s="38"/>
      <c r="U2435" s="38"/>
      <c r="V2435" s="38"/>
      <c r="W2435" s="38"/>
      <c r="X2435" s="38"/>
      <c r="Y2435" s="38"/>
      <c r="Z2435" s="38"/>
      <c r="AA2435" s="38"/>
      <c r="AB2435" s="38"/>
      <c r="AC2435" s="38"/>
      <c r="AD2435" s="38"/>
      <c r="AE2435" s="38"/>
      <c r="AF2435" s="38"/>
      <c r="AG2435" s="38"/>
      <c r="AH2435" s="38"/>
    </row>
    <row r="2436" spans="3:34" ht="20.100000000000001" customHeight="1">
      <c r="C2436" s="113"/>
      <c r="D2436" s="114"/>
      <c r="P2436" s="82"/>
      <c r="Q2436" s="82"/>
      <c r="R2436" s="38"/>
      <c r="S2436" s="38"/>
      <c r="T2436" s="38"/>
      <c r="U2436" s="38"/>
      <c r="V2436" s="38"/>
      <c r="W2436" s="38"/>
      <c r="X2436" s="38"/>
      <c r="Y2436" s="38"/>
      <c r="Z2436" s="38"/>
      <c r="AA2436" s="38"/>
      <c r="AB2436" s="38"/>
      <c r="AC2436" s="38"/>
      <c r="AD2436" s="38"/>
      <c r="AE2436" s="38"/>
      <c r="AF2436" s="38"/>
      <c r="AG2436" s="38"/>
      <c r="AH2436" s="38"/>
    </row>
    <row r="2437" spans="3:34" ht="20.100000000000001" customHeight="1">
      <c r="C2437" s="113"/>
      <c r="D2437" s="114"/>
      <c r="P2437" s="82"/>
      <c r="Q2437" s="82"/>
      <c r="R2437" s="38"/>
      <c r="S2437" s="38"/>
      <c r="T2437" s="38"/>
      <c r="U2437" s="38"/>
      <c r="V2437" s="38"/>
      <c r="W2437" s="38"/>
      <c r="X2437" s="38"/>
      <c r="Y2437" s="38"/>
      <c r="Z2437" s="38"/>
      <c r="AA2437" s="38"/>
      <c r="AB2437" s="38"/>
      <c r="AC2437" s="38"/>
      <c r="AD2437" s="38"/>
      <c r="AE2437" s="38"/>
      <c r="AF2437" s="38"/>
      <c r="AG2437" s="38"/>
      <c r="AH2437" s="38"/>
    </row>
    <row r="2438" spans="3:34" ht="20.100000000000001" customHeight="1">
      <c r="C2438" s="113"/>
      <c r="D2438" s="114"/>
      <c r="P2438" s="82"/>
      <c r="Q2438" s="82"/>
      <c r="R2438" s="38"/>
      <c r="S2438" s="38"/>
      <c r="T2438" s="38"/>
      <c r="U2438" s="38"/>
      <c r="V2438" s="38"/>
      <c r="W2438" s="38"/>
      <c r="X2438" s="38"/>
      <c r="Y2438" s="38"/>
      <c r="Z2438" s="38"/>
      <c r="AA2438" s="38"/>
      <c r="AB2438" s="38"/>
      <c r="AC2438" s="38"/>
      <c r="AD2438" s="38"/>
      <c r="AE2438" s="38"/>
      <c r="AF2438" s="38"/>
      <c r="AG2438" s="38"/>
      <c r="AH2438" s="38"/>
    </row>
    <row r="2439" spans="3:34" ht="20.100000000000001" customHeight="1">
      <c r="C2439" s="113"/>
      <c r="D2439" s="114"/>
      <c r="P2439" s="82"/>
      <c r="Q2439" s="82"/>
      <c r="R2439" s="38"/>
      <c r="S2439" s="38"/>
      <c r="T2439" s="38"/>
      <c r="U2439" s="38"/>
      <c r="V2439" s="38"/>
      <c r="W2439" s="38"/>
      <c r="X2439" s="38"/>
      <c r="Y2439" s="38"/>
      <c r="Z2439" s="38"/>
      <c r="AA2439" s="38"/>
      <c r="AB2439" s="38"/>
      <c r="AC2439" s="38"/>
      <c r="AD2439" s="38"/>
      <c r="AE2439" s="38"/>
      <c r="AF2439" s="38"/>
      <c r="AG2439" s="38"/>
      <c r="AH2439" s="38"/>
    </row>
    <row r="2440" spans="3:34" ht="20.100000000000001" customHeight="1">
      <c r="C2440" s="113"/>
      <c r="D2440" s="114"/>
      <c r="P2440" s="82"/>
      <c r="Q2440" s="82"/>
      <c r="R2440" s="38"/>
      <c r="S2440" s="38"/>
      <c r="T2440" s="38"/>
      <c r="U2440" s="38"/>
      <c r="V2440" s="38"/>
      <c r="W2440" s="38"/>
      <c r="X2440" s="38"/>
      <c r="Y2440" s="38"/>
      <c r="Z2440" s="38"/>
      <c r="AA2440" s="38"/>
      <c r="AB2440" s="38"/>
      <c r="AC2440" s="38"/>
      <c r="AD2440" s="38"/>
      <c r="AE2440" s="38"/>
      <c r="AF2440" s="38"/>
      <c r="AG2440" s="38"/>
      <c r="AH2440" s="38"/>
    </row>
    <row r="2441" spans="3:34" ht="20.100000000000001" customHeight="1">
      <c r="C2441" s="113"/>
      <c r="D2441" s="114"/>
      <c r="P2441" s="82"/>
      <c r="Q2441" s="82"/>
      <c r="R2441" s="38"/>
      <c r="S2441" s="38"/>
      <c r="T2441" s="38"/>
      <c r="U2441" s="38"/>
      <c r="V2441" s="38"/>
      <c r="W2441" s="38"/>
      <c r="X2441" s="38"/>
      <c r="Y2441" s="38"/>
      <c r="Z2441" s="38"/>
      <c r="AA2441" s="38"/>
      <c r="AB2441" s="38"/>
      <c r="AC2441" s="38"/>
      <c r="AD2441" s="38"/>
      <c r="AE2441" s="38"/>
      <c r="AF2441" s="38"/>
      <c r="AG2441" s="38"/>
      <c r="AH2441" s="38"/>
    </row>
    <row r="2442" spans="3:34" ht="20.100000000000001" customHeight="1">
      <c r="C2442" s="113"/>
      <c r="D2442" s="114"/>
      <c r="P2442" s="82"/>
      <c r="Q2442" s="82"/>
      <c r="R2442" s="38"/>
      <c r="S2442" s="38"/>
      <c r="T2442" s="38"/>
      <c r="U2442" s="38"/>
      <c r="V2442" s="38"/>
      <c r="W2442" s="38"/>
      <c r="X2442" s="38"/>
      <c r="Y2442" s="38"/>
      <c r="Z2442" s="38"/>
      <c r="AA2442" s="38"/>
      <c r="AB2442" s="38"/>
      <c r="AC2442" s="38"/>
      <c r="AD2442" s="38"/>
      <c r="AE2442" s="38"/>
      <c r="AF2442" s="38"/>
      <c r="AG2442" s="38"/>
      <c r="AH2442" s="38"/>
    </row>
    <row r="2443" spans="3:34" ht="20.100000000000001" customHeight="1">
      <c r="C2443" s="113"/>
      <c r="D2443" s="114"/>
      <c r="P2443" s="82"/>
      <c r="Q2443" s="82"/>
      <c r="R2443" s="38"/>
      <c r="S2443" s="38"/>
      <c r="T2443" s="38"/>
      <c r="U2443" s="38"/>
      <c r="V2443" s="38"/>
      <c r="W2443" s="38"/>
      <c r="X2443" s="38"/>
      <c r="Y2443" s="38"/>
      <c r="Z2443" s="38"/>
      <c r="AA2443" s="38"/>
      <c r="AB2443" s="38"/>
      <c r="AC2443" s="38"/>
      <c r="AD2443" s="38"/>
      <c r="AE2443" s="38"/>
      <c r="AF2443" s="38"/>
      <c r="AG2443" s="38"/>
      <c r="AH2443" s="38"/>
    </row>
    <row r="2444" spans="3:34" ht="20.100000000000001" customHeight="1">
      <c r="C2444" s="113"/>
      <c r="D2444" s="114"/>
      <c r="P2444" s="82"/>
      <c r="Q2444" s="82"/>
      <c r="R2444" s="38"/>
      <c r="S2444" s="38"/>
      <c r="T2444" s="38"/>
      <c r="U2444" s="38"/>
      <c r="V2444" s="38"/>
      <c r="W2444" s="38"/>
      <c r="X2444" s="38"/>
      <c r="Y2444" s="38"/>
      <c r="Z2444" s="38"/>
      <c r="AA2444" s="38"/>
      <c r="AB2444" s="38"/>
      <c r="AC2444" s="38"/>
      <c r="AD2444" s="38"/>
      <c r="AE2444" s="38"/>
      <c r="AF2444" s="38"/>
      <c r="AG2444" s="38"/>
      <c r="AH2444" s="38"/>
    </row>
    <row r="2445" spans="3:34" ht="20.100000000000001" customHeight="1">
      <c r="C2445" s="113"/>
      <c r="D2445" s="114"/>
      <c r="P2445" s="82"/>
      <c r="Q2445" s="82"/>
      <c r="R2445" s="38"/>
      <c r="S2445" s="38"/>
      <c r="T2445" s="38"/>
      <c r="U2445" s="38"/>
      <c r="V2445" s="38"/>
      <c r="W2445" s="38"/>
      <c r="X2445" s="38"/>
      <c r="Y2445" s="38"/>
      <c r="Z2445" s="38"/>
      <c r="AA2445" s="38"/>
      <c r="AB2445" s="38"/>
      <c r="AC2445" s="38"/>
      <c r="AD2445" s="38"/>
      <c r="AE2445" s="38"/>
      <c r="AF2445" s="38"/>
      <c r="AG2445" s="38"/>
      <c r="AH2445" s="38"/>
    </row>
    <row r="2446" spans="3:34" ht="20.100000000000001" customHeight="1">
      <c r="C2446" s="113"/>
      <c r="D2446" s="114"/>
      <c r="P2446" s="82"/>
      <c r="Q2446" s="82"/>
      <c r="R2446" s="38"/>
      <c r="S2446" s="38"/>
      <c r="T2446" s="38"/>
      <c r="U2446" s="38"/>
      <c r="V2446" s="38"/>
      <c r="W2446" s="38"/>
      <c r="X2446" s="38"/>
      <c r="Y2446" s="38"/>
      <c r="Z2446" s="38"/>
      <c r="AA2446" s="38"/>
      <c r="AB2446" s="38"/>
      <c r="AC2446" s="38"/>
      <c r="AD2446" s="38"/>
      <c r="AE2446" s="38"/>
      <c r="AF2446" s="38"/>
      <c r="AG2446" s="38"/>
      <c r="AH2446" s="38"/>
    </row>
    <row r="2447" spans="3:34" ht="20.100000000000001" customHeight="1">
      <c r="C2447" s="113"/>
      <c r="D2447" s="114"/>
      <c r="P2447" s="82"/>
      <c r="Q2447" s="82"/>
      <c r="R2447" s="38"/>
      <c r="S2447" s="38"/>
      <c r="T2447" s="38"/>
      <c r="U2447" s="38"/>
      <c r="V2447" s="38"/>
      <c r="W2447" s="38"/>
      <c r="X2447" s="38"/>
      <c r="Y2447" s="38"/>
      <c r="Z2447" s="38"/>
      <c r="AA2447" s="38"/>
      <c r="AB2447" s="38"/>
      <c r="AC2447" s="38"/>
      <c r="AD2447" s="38"/>
      <c r="AE2447" s="38"/>
      <c r="AF2447" s="38"/>
      <c r="AG2447" s="38"/>
      <c r="AH2447" s="38"/>
    </row>
    <row r="2448" spans="3:34" ht="20.100000000000001" customHeight="1">
      <c r="C2448" s="113"/>
      <c r="D2448" s="114"/>
      <c r="P2448" s="82"/>
      <c r="Q2448" s="82"/>
      <c r="R2448" s="38"/>
      <c r="S2448" s="38"/>
      <c r="T2448" s="38"/>
      <c r="U2448" s="38"/>
      <c r="V2448" s="38"/>
      <c r="W2448" s="38"/>
      <c r="X2448" s="38"/>
      <c r="Y2448" s="38"/>
      <c r="Z2448" s="38"/>
      <c r="AA2448" s="38"/>
      <c r="AB2448" s="38"/>
      <c r="AC2448" s="38"/>
      <c r="AD2448" s="38"/>
      <c r="AE2448" s="38"/>
      <c r="AF2448" s="38"/>
      <c r="AG2448" s="38"/>
      <c r="AH2448" s="38"/>
    </row>
    <row r="2449" spans="3:34" ht="20.100000000000001" customHeight="1">
      <c r="C2449" s="113"/>
      <c r="D2449" s="114"/>
      <c r="P2449" s="82"/>
      <c r="Q2449" s="82"/>
      <c r="R2449" s="38"/>
      <c r="S2449" s="38"/>
      <c r="T2449" s="38"/>
      <c r="U2449" s="38"/>
      <c r="V2449" s="38"/>
      <c r="W2449" s="38"/>
      <c r="X2449" s="38"/>
      <c r="Y2449" s="38"/>
      <c r="Z2449" s="38"/>
      <c r="AA2449" s="38"/>
      <c r="AB2449" s="38"/>
      <c r="AC2449" s="38"/>
      <c r="AD2449" s="38"/>
      <c r="AE2449" s="38"/>
      <c r="AF2449" s="38"/>
      <c r="AG2449" s="38"/>
      <c r="AH2449" s="38"/>
    </row>
    <row r="2450" spans="3:34" ht="20.100000000000001" customHeight="1">
      <c r="C2450" s="113"/>
      <c r="D2450" s="114"/>
      <c r="P2450" s="82"/>
      <c r="Q2450" s="82"/>
      <c r="R2450" s="38"/>
      <c r="S2450" s="38"/>
      <c r="T2450" s="38"/>
      <c r="U2450" s="38"/>
      <c r="V2450" s="38"/>
      <c r="W2450" s="38"/>
      <c r="X2450" s="38"/>
      <c r="Y2450" s="38"/>
      <c r="Z2450" s="38"/>
      <c r="AA2450" s="38"/>
      <c r="AB2450" s="38"/>
      <c r="AC2450" s="38"/>
      <c r="AD2450" s="38"/>
      <c r="AE2450" s="38"/>
      <c r="AF2450" s="38"/>
      <c r="AG2450" s="38"/>
      <c r="AH2450" s="38"/>
    </row>
    <row r="2451" spans="3:34" ht="20.100000000000001" customHeight="1">
      <c r="C2451" s="113"/>
      <c r="D2451" s="114"/>
      <c r="P2451" s="82"/>
      <c r="Q2451" s="82"/>
      <c r="R2451" s="38"/>
      <c r="S2451" s="38"/>
      <c r="T2451" s="38"/>
      <c r="U2451" s="38"/>
      <c r="V2451" s="38"/>
      <c r="W2451" s="38"/>
      <c r="X2451" s="38"/>
      <c r="Y2451" s="38"/>
      <c r="Z2451" s="38"/>
      <c r="AA2451" s="38"/>
      <c r="AB2451" s="38"/>
      <c r="AC2451" s="38"/>
      <c r="AD2451" s="38"/>
      <c r="AE2451" s="38"/>
      <c r="AF2451" s="38"/>
      <c r="AG2451" s="38"/>
      <c r="AH2451" s="38"/>
    </row>
    <row r="2452" spans="3:34" ht="20.100000000000001" customHeight="1">
      <c r="C2452" s="113"/>
      <c r="D2452" s="114"/>
      <c r="P2452" s="82"/>
      <c r="Q2452" s="82"/>
      <c r="R2452" s="38"/>
      <c r="S2452" s="38"/>
      <c r="T2452" s="38"/>
      <c r="U2452" s="38"/>
      <c r="V2452" s="38"/>
      <c r="W2452" s="38"/>
      <c r="X2452" s="38"/>
      <c r="Y2452" s="38"/>
      <c r="Z2452" s="38"/>
      <c r="AA2452" s="38"/>
      <c r="AB2452" s="38"/>
      <c r="AC2452" s="38"/>
      <c r="AD2452" s="38"/>
      <c r="AE2452" s="38"/>
      <c r="AF2452" s="38"/>
      <c r="AG2452" s="38"/>
      <c r="AH2452" s="38"/>
    </row>
    <row r="2453" spans="3:34" ht="20.100000000000001" customHeight="1">
      <c r="C2453" s="113"/>
      <c r="D2453" s="114"/>
      <c r="P2453" s="82"/>
      <c r="Q2453" s="82"/>
      <c r="R2453" s="38"/>
      <c r="S2453" s="38"/>
      <c r="T2453" s="38"/>
      <c r="U2453" s="38"/>
      <c r="V2453" s="38"/>
      <c r="W2453" s="38"/>
      <c r="X2453" s="38"/>
      <c r="Y2453" s="38"/>
      <c r="Z2453" s="38"/>
      <c r="AA2453" s="38"/>
      <c r="AB2453" s="38"/>
      <c r="AC2453" s="38"/>
      <c r="AD2453" s="38"/>
      <c r="AE2453" s="38"/>
      <c r="AF2453" s="38"/>
      <c r="AG2453" s="38"/>
      <c r="AH2453" s="38"/>
    </row>
    <row r="2454" spans="3:34" ht="20.100000000000001" customHeight="1">
      <c r="C2454" s="113"/>
      <c r="D2454" s="114"/>
      <c r="P2454" s="82"/>
      <c r="Q2454" s="82"/>
      <c r="R2454" s="38"/>
      <c r="S2454" s="38"/>
      <c r="T2454" s="38"/>
      <c r="U2454" s="38"/>
      <c r="V2454" s="38"/>
      <c r="W2454" s="38"/>
      <c r="X2454" s="38"/>
      <c r="Y2454" s="38"/>
      <c r="Z2454" s="38"/>
      <c r="AA2454" s="38"/>
      <c r="AB2454" s="38"/>
      <c r="AC2454" s="38"/>
      <c r="AD2454" s="38"/>
      <c r="AE2454" s="38"/>
      <c r="AF2454" s="38"/>
      <c r="AG2454" s="38"/>
      <c r="AH2454" s="38"/>
    </row>
    <row r="2455" spans="3:34" ht="20.100000000000001" customHeight="1">
      <c r="C2455" s="113"/>
      <c r="D2455" s="114"/>
      <c r="P2455" s="82"/>
      <c r="Q2455" s="82"/>
      <c r="R2455" s="38"/>
      <c r="S2455" s="38"/>
      <c r="T2455" s="38"/>
      <c r="U2455" s="38"/>
      <c r="V2455" s="38"/>
      <c r="W2455" s="38"/>
      <c r="X2455" s="38"/>
      <c r="Y2455" s="38"/>
      <c r="Z2455" s="38"/>
      <c r="AA2455" s="38"/>
      <c r="AB2455" s="38"/>
      <c r="AC2455" s="38"/>
      <c r="AD2455" s="38"/>
      <c r="AE2455" s="38"/>
      <c r="AF2455" s="38"/>
      <c r="AG2455" s="38"/>
      <c r="AH2455" s="38"/>
    </row>
    <row r="2456" spans="3:34" ht="20.100000000000001" customHeight="1">
      <c r="C2456" s="113"/>
      <c r="D2456" s="114"/>
      <c r="P2456" s="82"/>
      <c r="Q2456" s="82"/>
      <c r="R2456" s="38"/>
      <c r="S2456" s="38"/>
      <c r="T2456" s="38"/>
      <c r="U2456" s="38"/>
      <c r="V2456" s="38"/>
      <c r="W2456" s="38"/>
      <c r="X2456" s="38"/>
      <c r="Y2456" s="38"/>
      <c r="Z2456" s="38"/>
      <c r="AA2456" s="38"/>
      <c r="AB2456" s="38"/>
      <c r="AC2456" s="38"/>
      <c r="AD2456" s="38"/>
      <c r="AE2456" s="38"/>
      <c r="AF2456" s="38"/>
      <c r="AG2456" s="38"/>
      <c r="AH2456" s="38"/>
    </row>
    <row r="2457" spans="3:34" ht="20.100000000000001" customHeight="1">
      <c r="C2457" s="113"/>
      <c r="D2457" s="114"/>
      <c r="P2457" s="82"/>
      <c r="Q2457" s="82"/>
      <c r="R2457" s="38"/>
      <c r="S2457" s="38"/>
      <c r="T2457" s="38"/>
      <c r="U2457" s="38"/>
      <c r="V2457" s="38"/>
      <c r="W2457" s="38"/>
      <c r="X2457" s="38"/>
      <c r="Y2457" s="38"/>
      <c r="Z2457" s="38"/>
      <c r="AA2457" s="38"/>
      <c r="AB2457" s="38"/>
      <c r="AC2457" s="38"/>
      <c r="AD2457" s="38"/>
      <c r="AE2457" s="38"/>
      <c r="AF2457" s="38"/>
      <c r="AG2457" s="38"/>
      <c r="AH2457" s="38"/>
    </row>
    <row r="2458" spans="3:34" ht="20.100000000000001" customHeight="1">
      <c r="C2458" s="113"/>
      <c r="D2458" s="114"/>
      <c r="P2458" s="82"/>
      <c r="Q2458" s="82"/>
      <c r="R2458" s="38"/>
      <c r="S2458" s="38"/>
      <c r="T2458" s="38"/>
      <c r="U2458" s="38"/>
      <c r="V2458" s="38"/>
      <c r="W2458" s="38"/>
      <c r="X2458" s="38"/>
      <c r="Y2458" s="38"/>
      <c r="Z2458" s="38"/>
      <c r="AA2458" s="38"/>
      <c r="AB2458" s="38"/>
      <c r="AC2458" s="38"/>
      <c r="AD2458" s="38"/>
      <c r="AE2458" s="38"/>
      <c r="AF2458" s="38"/>
      <c r="AG2458" s="38"/>
      <c r="AH2458" s="38"/>
    </row>
    <row r="2459" spans="3:34" ht="20.100000000000001" customHeight="1">
      <c r="C2459" s="113"/>
      <c r="D2459" s="114"/>
      <c r="P2459" s="82"/>
      <c r="Q2459" s="82"/>
      <c r="R2459" s="38"/>
      <c r="S2459" s="38"/>
      <c r="T2459" s="38"/>
      <c r="U2459" s="38"/>
      <c r="V2459" s="38"/>
      <c r="W2459" s="38"/>
      <c r="X2459" s="38"/>
      <c r="Y2459" s="38"/>
      <c r="Z2459" s="38"/>
      <c r="AA2459" s="38"/>
      <c r="AB2459" s="38"/>
      <c r="AC2459" s="38"/>
      <c r="AD2459" s="38"/>
      <c r="AE2459" s="38"/>
      <c r="AF2459" s="38"/>
      <c r="AG2459" s="38"/>
      <c r="AH2459" s="38"/>
    </row>
    <row r="2460" spans="3:34" ht="20.100000000000001" customHeight="1">
      <c r="C2460" s="113"/>
      <c r="D2460" s="114"/>
      <c r="P2460" s="82"/>
      <c r="Q2460" s="82"/>
      <c r="R2460" s="38"/>
      <c r="S2460" s="38"/>
      <c r="T2460" s="38"/>
      <c r="U2460" s="38"/>
      <c r="V2460" s="38"/>
      <c r="W2460" s="38"/>
      <c r="X2460" s="38"/>
      <c r="Y2460" s="38"/>
      <c r="Z2460" s="38"/>
      <c r="AA2460" s="38"/>
      <c r="AB2460" s="38"/>
      <c r="AC2460" s="38"/>
      <c r="AD2460" s="38"/>
      <c r="AE2460" s="38"/>
      <c r="AF2460" s="38"/>
      <c r="AG2460" s="38"/>
      <c r="AH2460" s="38"/>
    </row>
    <row r="2461" spans="3:34" ht="20.100000000000001" customHeight="1">
      <c r="C2461" s="113"/>
      <c r="D2461" s="114"/>
      <c r="P2461" s="82"/>
      <c r="Q2461" s="82"/>
      <c r="R2461" s="38"/>
      <c r="S2461" s="38"/>
      <c r="T2461" s="38"/>
      <c r="U2461" s="38"/>
      <c r="V2461" s="38"/>
      <c r="W2461" s="38"/>
      <c r="X2461" s="38"/>
      <c r="Y2461" s="38"/>
      <c r="Z2461" s="38"/>
      <c r="AA2461" s="38"/>
      <c r="AB2461" s="38"/>
      <c r="AC2461" s="38"/>
      <c r="AD2461" s="38"/>
      <c r="AE2461" s="38"/>
      <c r="AF2461" s="38"/>
      <c r="AG2461" s="38"/>
      <c r="AH2461" s="38"/>
    </row>
    <row r="2462" spans="3:34" ht="20.100000000000001" customHeight="1">
      <c r="C2462" s="113"/>
      <c r="D2462" s="114"/>
      <c r="P2462" s="82"/>
      <c r="Q2462" s="82"/>
      <c r="R2462" s="38"/>
      <c r="S2462" s="38"/>
      <c r="T2462" s="38"/>
      <c r="U2462" s="38"/>
      <c r="V2462" s="38"/>
      <c r="W2462" s="38"/>
      <c r="X2462" s="38"/>
      <c r="Y2462" s="38"/>
      <c r="Z2462" s="38"/>
      <c r="AA2462" s="38"/>
      <c r="AB2462" s="38"/>
      <c r="AC2462" s="38"/>
      <c r="AD2462" s="38"/>
      <c r="AE2462" s="38"/>
      <c r="AF2462" s="38"/>
      <c r="AG2462" s="38"/>
      <c r="AH2462" s="38"/>
    </row>
    <row r="2463" spans="3:34" ht="20.100000000000001" customHeight="1">
      <c r="C2463" s="113"/>
      <c r="D2463" s="114"/>
      <c r="P2463" s="82"/>
      <c r="Q2463" s="82"/>
      <c r="R2463" s="38"/>
      <c r="S2463" s="38"/>
      <c r="T2463" s="38"/>
      <c r="U2463" s="38"/>
      <c r="V2463" s="38"/>
      <c r="W2463" s="38"/>
      <c r="X2463" s="38"/>
      <c r="Y2463" s="38"/>
      <c r="Z2463" s="38"/>
      <c r="AA2463" s="38"/>
      <c r="AB2463" s="38"/>
      <c r="AC2463" s="38"/>
      <c r="AD2463" s="38"/>
      <c r="AE2463" s="38"/>
      <c r="AF2463" s="38"/>
      <c r="AG2463" s="38"/>
      <c r="AH2463" s="38"/>
    </row>
    <row r="2464" spans="3:34" ht="20.100000000000001" customHeight="1">
      <c r="C2464" s="113"/>
      <c r="D2464" s="114"/>
      <c r="P2464" s="82"/>
      <c r="Q2464" s="82"/>
      <c r="R2464" s="38"/>
      <c r="S2464" s="38"/>
      <c r="T2464" s="38"/>
      <c r="U2464" s="38"/>
      <c r="V2464" s="38"/>
      <c r="W2464" s="38"/>
      <c r="X2464" s="38"/>
      <c r="Y2464" s="38"/>
      <c r="Z2464" s="38"/>
      <c r="AA2464" s="38"/>
      <c r="AB2464" s="38"/>
      <c r="AC2464" s="38"/>
      <c r="AD2464" s="38"/>
      <c r="AE2464" s="38"/>
      <c r="AF2464" s="38"/>
      <c r="AG2464" s="38"/>
      <c r="AH2464" s="38"/>
    </row>
    <row r="2465" spans="3:34" ht="20.100000000000001" customHeight="1">
      <c r="C2465" s="113"/>
      <c r="D2465" s="114"/>
      <c r="P2465" s="82"/>
      <c r="Q2465" s="82"/>
      <c r="R2465" s="38"/>
      <c r="S2465" s="38"/>
      <c r="T2465" s="38"/>
      <c r="U2465" s="38"/>
      <c r="V2465" s="38"/>
      <c r="W2465" s="38"/>
      <c r="X2465" s="38"/>
      <c r="Y2465" s="38"/>
      <c r="Z2465" s="38"/>
      <c r="AA2465" s="38"/>
      <c r="AB2465" s="38"/>
      <c r="AC2465" s="38"/>
      <c r="AD2465" s="38"/>
      <c r="AE2465" s="38"/>
      <c r="AF2465" s="38"/>
      <c r="AG2465" s="38"/>
      <c r="AH2465" s="38"/>
    </row>
    <row r="2466" spans="3:34" ht="20.100000000000001" customHeight="1">
      <c r="C2466" s="113"/>
      <c r="D2466" s="114"/>
      <c r="P2466" s="82"/>
      <c r="Q2466" s="82"/>
      <c r="R2466" s="38"/>
      <c r="S2466" s="38"/>
      <c r="T2466" s="38"/>
      <c r="U2466" s="38"/>
      <c r="V2466" s="38"/>
      <c r="W2466" s="38"/>
      <c r="X2466" s="38"/>
      <c r="Y2466" s="38"/>
      <c r="Z2466" s="38"/>
      <c r="AA2466" s="38"/>
      <c r="AB2466" s="38"/>
      <c r="AC2466" s="38"/>
      <c r="AD2466" s="38"/>
      <c r="AE2466" s="38"/>
      <c r="AF2466" s="38"/>
      <c r="AG2466" s="38"/>
      <c r="AH2466" s="38"/>
    </row>
    <row r="2467" spans="3:34" ht="20.100000000000001" customHeight="1">
      <c r="C2467" s="113"/>
      <c r="D2467" s="114"/>
      <c r="P2467" s="82"/>
      <c r="Q2467" s="82"/>
      <c r="R2467" s="38"/>
      <c r="S2467" s="38"/>
      <c r="T2467" s="38"/>
      <c r="U2467" s="38"/>
      <c r="V2467" s="38"/>
      <c r="W2467" s="38"/>
      <c r="X2467" s="38"/>
      <c r="Y2467" s="38"/>
      <c r="Z2467" s="38"/>
      <c r="AA2467" s="38"/>
      <c r="AB2467" s="38"/>
      <c r="AC2467" s="38"/>
      <c r="AD2467" s="38"/>
      <c r="AE2467" s="38"/>
      <c r="AF2467" s="38"/>
      <c r="AG2467" s="38"/>
      <c r="AH2467" s="38"/>
    </row>
    <row r="2468" spans="3:34" ht="20.100000000000001" customHeight="1">
      <c r="C2468" s="113"/>
      <c r="D2468" s="114"/>
      <c r="P2468" s="82"/>
      <c r="Q2468" s="82"/>
      <c r="R2468" s="38"/>
      <c r="S2468" s="38"/>
      <c r="T2468" s="38"/>
      <c r="U2468" s="38"/>
      <c r="V2468" s="38"/>
      <c r="W2468" s="38"/>
      <c r="X2468" s="38"/>
      <c r="Y2468" s="38"/>
      <c r="Z2468" s="38"/>
      <c r="AA2468" s="38"/>
      <c r="AB2468" s="38"/>
      <c r="AC2468" s="38"/>
      <c r="AD2468" s="38"/>
      <c r="AE2468" s="38"/>
      <c r="AF2468" s="38"/>
      <c r="AG2468" s="38"/>
      <c r="AH2468" s="38"/>
    </row>
    <row r="2469" spans="3:34" ht="20.100000000000001" customHeight="1">
      <c r="C2469" s="113"/>
      <c r="D2469" s="114"/>
      <c r="P2469" s="82"/>
      <c r="Q2469" s="82"/>
      <c r="R2469" s="38"/>
      <c r="S2469" s="38"/>
      <c r="T2469" s="38"/>
      <c r="U2469" s="38"/>
      <c r="V2469" s="38"/>
      <c r="W2469" s="38"/>
      <c r="X2469" s="38"/>
      <c r="Y2469" s="38"/>
      <c r="Z2469" s="38"/>
      <c r="AA2469" s="38"/>
      <c r="AB2469" s="38"/>
      <c r="AC2469" s="38"/>
      <c r="AD2469" s="38"/>
      <c r="AE2469" s="38"/>
      <c r="AF2469" s="38"/>
      <c r="AG2469" s="38"/>
      <c r="AH2469" s="38"/>
    </row>
    <row r="2470" spans="3:34" ht="20.100000000000001" customHeight="1">
      <c r="C2470" s="113"/>
      <c r="D2470" s="114"/>
      <c r="P2470" s="82"/>
      <c r="Q2470" s="82"/>
      <c r="R2470" s="38"/>
      <c r="S2470" s="38"/>
      <c r="T2470" s="38"/>
      <c r="U2470" s="38"/>
      <c r="V2470" s="38"/>
      <c r="W2470" s="38"/>
      <c r="X2470" s="38"/>
      <c r="Y2470" s="38"/>
      <c r="Z2470" s="38"/>
      <c r="AA2470" s="38"/>
      <c r="AB2470" s="38"/>
      <c r="AC2470" s="38"/>
      <c r="AD2470" s="38"/>
      <c r="AE2470" s="38"/>
      <c r="AF2470" s="38"/>
      <c r="AG2470" s="38"/>
      <c r="AH2470" s="38"/>
    </row>
    <row r="2471" spans="3:34" ht="20.100000000000001" customHeight="1">
      <c r="C2471" s="113"/>
      <c r="D2471" s="114"/>
      <c r="P2471" s="82"/>
      <c r="Q2471" s="82"/>
      <c r="R2471" s="38"/>
      <c r="S2471" s="38"/>
      <c r="T2471" s="38"/>
      <c r="U2471" s="38"/>
      <c r="V2471" s="38"/>
      <c r="W2471" s="38"/>
      <c r="X2471" s="38"/>
      <c r="Y2471" s="38"/>
      <c r="Z2471" s="38"/>
      <c r="AA2471" s="38"/>
      <c r="AB2471" s="38"/>
      <c r="AC2471" s="38"/>
      <c r="AD2471" s="38"/>
      <c r="AE2471" s="38"/>
      <c r="AF2471" s="38"/>
      <c r="AG2471" s="38"/>
      <c r="AH2471" s="38"/>
    </row>
    <row r="2472" spans="3:34" ht="20.100000000000001" customHeight="1">
      <c r="C2472" s="113"/>
      <c r="D2472" s="114"/>
      <c r="P2472" s="82"/>
      <c r="Q2472" s="82"/>
      <c r="R2472" s="38"/>
      <c r="S2472" s="38"/>
      <c r="T2472" s="38"/>
      <c r="U2472" s="38"/>
      <c r="V2472" s="38"/>
      <c r="W2472" s="38"/>
      <c r="X2472" s="38"/>
      <c r="Y2472" s="38"/>
      <c r="Z2472" s="38"/>
      <c r="AA2472" s="38"/>
      <c r="AB2472" s="38"/>
      <c r="AC2472" s="38"/>
      <c r="AD2472" s="38"/>
      <c r="AE2472" s="38"/>
      <c r="AF2472" s="38"/>
      <c r="AG2472" s="38"/>
      <c r="AH2472" s="38"/>
    </row>
    <row r="2473" spans="3:34" ht="20.100000000000001" customHeight="1">
      <c r="C2473" s="113"/>
      <c r="D2473" s="114"/>
      <c r="P2473" s="82"/>
      <c r="Q2473" s="82"/>
      <c r="R2473" s="38"/>
      <c r="S2473" s="38"/>
      <c r="T2473" s="38"/>
      <c r="U2473" s="38"/>
      <c r="V2473" s="38"/>
      <c r="W2473" s="38"/>
      <c r="X2473" s="38"/>
      <c r="Y2473" s="38"/>
      <c r="Z2473" s="38"/>
      <c r="AA2473" s="38"/>
      <c r="AB2473" s="38"/>
      <c r="AC2473" s="38"/>
      <c r="AD2473" s="38"/>
      <c r="AE2473" s="38"/>
      <c r="AF2473" s="38"/>
      <c r="AG2473" s="38"/>
      <c r="AH2473" s="38"/>
    </row>
    <row r="2474" spans="3:34" ht="20.100000000000001" customHeight="1">
      <c r="C2474" s="113"/>
      <c r="D2474" s="114"/>
      <c r="P2474" s="82"/>
      <c r="Q2474" s="82"/>
      <c r="R2474" s="38"/>
      <c r="S2474" s="38"/>
      <c r="T2474" s="38"/>
      <c r="U2474" s="38"/>
      <c r="V2474" s="38"/>
      <c r="W2474" s="38"/>
      <c r="X2474" s="38"/>
      <c r="Y2474" s="38"/>
      <c r="Z2474" s="38"/>
      <c r="AA2474" s="38"/>
      <c r="AB2474" s="38"/>
      <c r="AC2474" s="38"/>
      <c r="AD2474" s="38"/>
      <c r="AE2474" s="38"/>
      <c r="AF2474" s="38"/>
      <c r="AG2474" s="38"/>
      <c r="AH2474" s="38"/>
    </row>
    <row r="2475" spans="3:34" ht="20.100000000000001" customHeight="1">
      <c r="C2475" s="113"/>
      <c r="D2475" s="114"/>
      <c r="P2475" s="82"/>
      <c r="Q2475" s="82"/>
      <c r="R2475" s="38"/>
      <c r="S2475" s="38"/>
      <c r="T2475" s="38"/>
      <c r="U2475" s="38"/>
      <c r="V2475" s="38"/>
      <c r="W2475" s="38"/>
      <c r="X2475" s="38"/>
      <c r="Y2475" s="38"/>
      <c r="Z2475" s="38"/>
      <c r="AA2475" s="38"/>
      <c r="AB2475" s="38"/>
      <c r="AC2475" s="38"/>
      <c r="AD2475" s="38"/>
      <c r="AE2475" s="38"/>
      <c r="AF2475" s="38"/>
      <c r="AG2475" s="38"/>
      <c r="AH2475" s="38"/>
    </row>
    <row r="2476" spans="3:34" ht="20.100000000000001" customHeight="1">
      <c r="C2476" s="113"/>
      <c r="D2476" s="114"/>
      <c r="P2476" s="82"/>
      <c r="Q2476" s="82"/>
      <c r="R2476" s="38"/>
      <c r="S2476" s="38"/>
      <c r="T2476" s="38"/>
      <c r="U2476" s="38"/>
      <c r="V2476" s="38"/>
      <c r="W2476" s="38"/>
      <c r="X2476" s="38"/>
      <c r="Y2476" s="38"/>
      <c r="Z2476" s="38"/>
      <c r="AA2476" s="38"/>
      <c r="AB2476" s="38"/>
      <c r="AC2476" s="38"/>
      <c r="AD2476" s="38"/>
      <c r="AE2476" s="38"/>
      <c r="AF2476" s="38"/>
      <c r="AG2476" s="38"/>
      <c r="AH2476" s="38"/>
    </row>
    <row r="2477" spans="3:34" ht="20.100000000000001" customHeight="1">
      <c r="C2477" s="113"/>
      <c r="D2477" s="114"/>
      <c r="P2477" s="82"/>
      <c r="Q2477" s="82"/>
      <c r="R2477" s="38"/>
      <c r="S2477" s="38"/>
      <c r="T2477" s="38"/>
      <c r="U2477" s="38"/>
      <c r="V2477" s="38"/>
      <c r="W2477" s="38"/>
      <c r="X2477" s="38"/>
      <c r="Y2477" s="38"/>
      <c r="Z2477" s="38"/>
      <c r="AA2477" s="38"/>
      <c r="AB2477" s="38"/>
      <c r="AC2477" s="38"/>
      <c r="AD2477" s="38"/>
      <c r="AE2477" s="38"/>
      <c r="AF2477" s="38"/>
      <c r="AG2477" s="38"/>
      <c r="AH2477" s="38"/>
    </row>
    <row r="2478" spans="3:34" ht="20.100000000000001" customHeight="1">
      <c r="C2478" s="113"/>
      <c r="D2478" s="114"/>
      <c r="P2478" s="82"/>
      <c r="Q2478" s="82"/>
      <c r="R2478" s="38"/>
      <c r="S2478" s="38"/>
      <c r="T2478" s="38"/>
      <c r="U2478" s="38"/>
      <c r="V2478" s="38"/>
      <c r="W2478" s="38"/>
      <c r="X2478" s="38"/>
      <c r="Y2478" s="38"/>
      <c r="Z2478" s="38"/>
      <c r="AA2478" s="38"/>
      <c r="AB2478" s="38"/>
      <c r="AC2478" s="38"/>
      <c r="AD2478" s="38"/>
      <c r="AE2478" s="38"/>
      <c r="AF2478" s="38"/>
      <c r="AG2478" s="38"/>
      <c r="AH2478" s="38"/>
    </row>
    <row r="2479" spans="3:34" ht="20.100000000000001" customHeight="1">
      <c r="C2479" s="113"/>
      <c r="D2479" s="114"/>
      <c r="P2479" s="82"/>
      <c r="Q2479" s="82"/>
      <c r="R2479" s="38"/>
      <c r="S2479" s="38"/>
      <c r="T2479" s="38"/>
      <c r="U2479" s="38"/>
      <c r="V2479" s="38"/>
      <c r="W2479" s="38"/>
      <c r="X2479" s="38"/>
      <c r="Y2479" s="38"/>
      <c r="Z2479" s="38"/>
      <c r="AA2479" s="38"/>
      <c r="AB2479" s="38"/>
      <c r="AC2479" s="38"/>
      <c r="AD2479" s="38"/>
      <c r="AE2479" s="38"/>
      <c r="AF2479" s="38"/>
      <c r="AG2479" s="38"/>
      <c r="AH2479" s="38"/>
    </row>
    <row r="2480" spans="3:34" ht="20.100000000000001" customHeight="1">
      <c r="C2480" s="113"/>
      <c r="D2480" s="114"/>
      <c r="P2480" s="82"/>
      <c r="Q2480" s="82"/>
      <c r="R2480" s="38"/>
      <c r="S2480" s="38"/>
      <c r="T2480" s="38"/>
      <c r="U2480" s="38"/>
      <c r="V2480" s="38"/>
      <c r="W2480" s="38"/>
      <c r="X2480" s="38"/>
      <c r="Y2480" s="38"/>
      <c r="Z2480" s="38"/>
      <c r="AA2480" s="38"/>
      <c r="AB2480" s="38"/>
      <c r="AC2480" s="38"/>
      <c r="AD2480" s="38"/>
      <c r="AE2480" s="38"/>
      <c r="AF2480" s="38"/>
      <c r="AG2480" s="38"/>
      <c r="AH2480" s="38"/>
    </row>
    <row r="2481" spans="3:34" ht="20.100000000000001" customHeight="1">
      <c r="C2481" s="113"/>
      <c r="D2481" s="114"/>
      <c r="P2481" s="82"/>
      <c r="Q2481" s="82"/>
      <c r="R2481" s="38"/>
      <c r="S2481" s="38"/>
      <c r="T2481" s="38"/>
      <c r="U2481" s="38"/>
      <c r="V2481" s="38"/>
      <c r="W2481" s="38"/>
      <c r="X2481" s="38"/>
      <c r="Y2481" s="38"/>
      <c r="Z2481" s="38"/>
      <c r="AA2481" s="38"/>
      <c r="AB2481" s="38"/>
      <c r="AC2481" s="38"/>
      <c r="AD2481" s="38"/>
      <c r="AE2481" s="38"/>
      <c r="AF2481" s="38"/>
      <c r="AG2481" s="38"/>
      <c r="AH2481" s="38"/>
    </row>
    <row r="2482" spans="3:34" ht="20.100000000000001" customHeight="1">
      <c r="C2482" s="113"/>
      <c r="D2482" s="114"/>
      <c r="P2482" s="82"/>
      <c r="Q2482" s="82"/>
      <c r="R2482" s="38"/>
      <c r="S2482" s="38"/>
      <c r="T2482" s="38"/>
      <c r="U2482" s="38"/>
      <c r="V2482" s="38"/>
      <c r="W2482" s="38"/>
      <c r="X2482" s="38"/>
      <c r="Y2482" s="38"/>
      <c r="Z2482" s="38"/>
      <c r="AA2482" s="38"/>
      <c r="AB2482" s="38"/>
      <c r="AC2482" s="38"/>
      <c r="AD2482" s="38"/>
      <c r="AE2482" s="38"/>
      <c r="AF2482" s="38"/>
      <c r="AG2482" s="38"/>
      <c r="AH2482" s="38"/>
    </row>
    <row r="2483" spans="3:34" ht="20.100000000000001" customHeight="1">
      <c r="C2483" s="113"/>
      <c r="D2483" s="114"/>
      <c r="P2483" s="82"/>
      <c r="Q2483" s="82"/>
      <c r="R2483" s="38"/>
      <c r="S2483" s="38"/>
      <c r="T2483" s="38"/>
      <c r="U2483" s="38"/>
      <c r="V2483" s="38"/>
      <c r="W2483" s="38"/>
      <c r="X2483" s="38"/>
      <c r="Y2483" s="38"/>
      <c r="Z2483" s="38"/>
      <c r="AA2483" s="38"/>
      <c r="AB2483" s="38"/>
      <c r="AC2483" s="38"/>
      <c r="AD2483" s="38"/>
      <c r="AE2483" s="38"/>
      <c r="AF2483" s="38"/>
      <c r="AG2483" s="38"/>
      <c r="AH2483" s="38"/>
    </row>
    <row r="2484" spans="3:34" ht="20.100000000000001" customHeight="1">
      <c r="C2484" s="113"/>
      <c r="D2484" s="114"/>
      <c r="P2484" s="82"/>
      <c r="Q2484" s="82"/>
      <c r="R2484" s="38"/>
      <c r="S2484" s="38"/>
      <c r="T2484" s="38"/>
      <c r="U2484" s="38"/>
      <c r="V2484" s="38"/>
      <c r="W2484" s="38"/>
      <c r="X2484" s="38"/>
      <c r="Y2484" s="38"/>
      <c r="Z2484" s="38"/>
      <c r="AA2484" s="38"/>
      <c r="AB2484" s="38"/>
      <c r="AC2484" s="38"/>
      <c r="AD2484" s="38"/>
      <c r="AE2484" s="38"/>
      <c r="AF2484" s="38"/>
      <c r="AG2484" s="38"/>
      <c r="AH2484" s="38"/>
    </row>
    <row r="2485" spans="3:34" ht="20.100000000000001" customHeight="1">
      <c r="C2485" s="113"/>
      <c r="D2485" s="114"/>
      <c r="P2485" s="82"/>
      <c r="Q2485" s="82"/>
      <c r="R2485" s="38"/>
      <c r="S2485" s="38"/>
      <c r="T2485" s="38"/>
      <c r="U2485" s="38"/>
      <c r="V2485" s="38"/>
      <c r="W2485" s="38"/>
      <c r="X2485" s="38"/>
      <c r="Y2485" s="38"/>
      <c r="Z2485" s="38"/>
      <c r="AA2485" s="38"/>
      <c r="AB2485" s="38"/>
      <c r="AC2485" s="38"/>
      <c r="AD2485" s="38"/>
      <c r="AE2485" s="38"/>
      <c r="AF2485" s="38"/>
      <c r="AG2485" s="38"/>
      <c r="AH2485" s="38"/>
    </row>
    <row r="2486" spans="3:34" ht="20.100000000000001" customHeight="1">
      <c r="C2486" s="113"/>
      <c r="D2486" s="114"/>
      <c r="P2486" s="82"/>
      <c r="Q2486" s="82"/>
      <c r="R2486" s="38"/>
      <c r="S2486" s="38"/>
      <c r="T2486" s="38"/>
      <c r="U2486" s="38"/>
      <c r="V2486" s="38"/>
      <c r="W2486" s="38"/>
      <c r="X2486" s="38"/>
      <c r="Y2486" s="38"/>
      <c r="Z2486" s="38"/>
      <c r="AA2486" s="38"/>
      <c r="AB2486" s="38"/>
      <c r="AC2486" s="38"/>
      <c r="AD2486" s="38"/>
      <c r="AE2486" s="38"/>
      <c r="AF2486" s="38"/>
      <c r="AG2486" s="38"/>
      <c r="AH2486" s="38"/>
    </row>
    <row r="2487" spans="3:34" ht="20.100000000000001" customHeight="1">
      <c r="C2487" s="113"/>
      <c r="D2487" s="114"/>
      <c r="P2487" s="82"/>
      <c r="Q2487" s="82"/>
      <c r="R2487" s="38"/>
      <c r="S2487" s="38"/>
      <c r="T2487" s="38"/>
      <c r="U2487" s="38"/>
      <c r="V2487" s="38"/>
      <c r="W2487" s="38"/>
      <c r="X2487" s="38"/>
      <c r="Y2487" s="38"/>
      <c r="Z2487" s="38"/>
      <c r="AA2487" s="38"/>
      <c r="AB2487" s="38"/>
      <c r="AC2487" s="38"/>
      <c r="AD2487" s="38"/>
      <c r="AE2487" s="38"/>
      <c r="AF2487" s="38"/>
      <c r="AG2487" s="38"/>
      <c r="AH2487" s="38"/>
    </row>
    <row r="2488" spans="3:34" ht="20.100000000000001" customHeight="1">
      <c r="C2488" s="113"/>
      <c r="D2488" s="114"/>
      <c r="P2488" s="82"/>
      <c r="Q2488" s="82"/>
      <c r="R2488" s="38"/>
      <c r="S2488" s="38"/>
      <c r="T2488" s="38"/>
      <c r="U2488" s="38"/>
      <c r="V2488" s="38"/>
      <c r="W2488" s="38"/>
      <c r="X2488" s="38"/>
      <c r="Y2488" s="38"/>
      <c r="Z2488" s="38"/>
      <c r="AA2488" s="38"/>
      <c r="AB2488" s="38"/>
      <c r="AC2488" s="38"/>
      <c r="AD2488" s="38"/>
      <c r="AE2488" s="38"/>
      <c r="AF2488" s="38"/>
      <c r="AG2488" s="38"/>
      <c r="AH2488" s="38"/>
    </row>
    <row r="2489" spans="3:34" ht="20.100000000000001" customHeight="1">
      <c r="C2489" s="113"/>
      <c r="D2489" s="114"/>
      <c r="P2489" s="82"/>
      <c r="Q2489" s="82"/>
      <c r="R2489" s="38"/>
      <c r="S2489" s="38"/>
      <c r="T2489" s="38"/>
      <c r="U2489" s="38"/>
      <c r="V2489" s="38"/>
      <c r="W2489" s="38"/>
      <c r="X2489" s="38"/>
      <c r="Y2489" s="38"/>
      <c r="Z2489" s="38"/>
      <c r="AA2489" s="38"/>
      <c r="AB2489" s="38"/>
      <c r="AC2489" s="38"/>
      <c r="AD2489" s="38"/>
      <c r="AE2489" s="38"/>
      <c r="AF2489" s="38"/>
      <c r="AG2489" s="38"/>
      <c r="AH2489" s="38"/>
    </row>
    <row r="2490" spans="3:34" ht="20.100000000000001" customHeight="1">
      <c r="C2490" s="113"/>
      <c r="D2490" s="114"/>
      <c r="P2490" s="82"/>
      <c r="Q2490" s="82"/>
      <c r="R2490" s="38"/>
      <c r="S2490" s="38"/>
      <c r="T2490" s="38"/>
      <c r="U2490" s="38"/>
      <c r="V2490" s="38"/>
      <c r="W2490" s="38"/>
      <c r="X2490" s="38"/>
      <c r="Y2490" s="38"/>
      <c r="Z2490" s="38"/>
      <c r="AA2490" s="38"/>
      <c r="AB2490" s="38"/>
      <c r="AC2490" s="38"/>
      <c r="AD2490" s="38"/>
      <c r="AE2490" s="38"/>
      <c r="AF2490" s="38"/>
      <c r="AG2490" s="38"/>
      <c r="AH2490" s="38"/>
    </row>
    <row r="2491" spans="3:34" ht="20.100000000000001" customHeight="1">
      <c r="C2491" s="113"/>
      <c r="D2491" s="114"/>
      <c r="P2491" s="82"/>
      <c r="Q2491" s="82"/>
      <c r="R2491" s="38"/>
      <c r="S2491" s="38"/>
      <c r="T2491" s="38"/>
      <c r="U2491" s="38"/>
      <c r="V2491" s="38"/>
      <c r="W2491" s="38"/>
      <c r="X2491" s="38"/>
      <c r="Y2491" s="38"/>
      <c r="Z2491" s="38"/>
      <c r="AA2491" s="38"/>
      <c r="AB2491" s="38"/>
      <c r="AC2491" s="38"/>
      <c r="AD2491" s="38"/>
      <c r="AE2491" s="38"/>
      <c r="AF2491" s="38"/>
      <c r="AG2491" s="38"/>
      <c r="AH2491" s="38"/>
    </row>
    <row r="2492" spans="3:34" ht="20.100000000000001" customHeight="1">
      <c r="C2492" s="113"/>
      <c r="D2492" s="114"/>
      <c r="P2492" s="82"/>
      <c r="Q2492" s="82"/>
      <c r="R2492" s="38"/>
      <c r="S2492" s="38"/>
      <c r="T2492" s="38"/>
      <c r="U2492" s="38"/>
      <c r="V2492" s="38"/>
      <c r="W2492" s="38"/>
      <c r="X2492" s="38"/>
      <c r="Y2492" s="38"/>
      <c r="Z2492" s="38"/>
      <c r="AA2492" s="38"/>
      <c r="AB2492" s="38"/>
      <c r="AC2492" s="38"/>
      <c r="AD2492" s="38"/>
      <c r="AE2492" s="38"/>
      <c r="AF2492" s="38"/>
      <c r="AG2492" s="38"/>
      <c r="AH2492" s="38"/>
    </row>
    <row r="2493" spans="3:34" ht="20.100000000000001" customHeight="1">
      <c r="C2493" s="113"/>
      <c r="D2493" s="114"/>
      <c r="P2493" s="82"/>
      <c r="Q2493" s="82"/>
      <c r="R2493" s="38"/>
      <c r="S2493" s="38"/>
      <c r="T2493" s="38"/>
      <c r="U2493" s="38"/>
      <c r="V2493" s="38"/>
      <c r="W2493" s="38"/>
      <c r="X2493" s="38"/>
      <c r="Y2493" s="38"/>
      <c r="Z2493" s="38"/>
      <c r="AA2493" s="38"/>
      <c r="AB2493" s="38"/>
      <c r="AC2493" s="38"/>
      <c r="AD2493" s="38"/>
      <c r="AE2493" s="38"/>
      <c r="AF2493" s="38"/>
      <c r="AG2493" s="38"/>
      <c r="AH2493" s="38"/>
    </row>
    <row r="2494" spans="3:34" ht="20.100000000000001" customHeight="1">
      <c r="C2494" s="113"/>
      <c r="D2494" s="114"/>
      <c r="P2494" s="82"/>
      <c r="Q2494" s="82"/>
      <c r="R2494" s="38"/>
      <c r="S2494" s="38"/>
      <c r="T2494" s="38"/>
      <c r="U2494" s="38"/>
      <c r="V2494" s="38"/>
      <c r="W2494" s="38"/>
      <c r="X2494" s="38"/>
      <c r="Y2494" s="38"/>
      <c r="Z2494" s="38"/>
      <c r="AA2494" s="38"/>
      <c r="AB2494" s="38"/>
      <c r="AC2494" s="38"/>
      <c r="AD2494" s="38"/>
      <c r="AE2494" s="38"/>
      <c r="AF2494" s="38"/>
      <c r="AG2494" s="38"/>
      <c r="AH2494" s="38"/>
    </row>
    <row r="2495" spans="3:34" ht="20.100000000000001" customHeight="1">
      <c r="C2495" s="113"/>
      <c r="D2495" s="114"/>
      <c r="P2495" s="82"/>
      <c r="Q2495" s="82"/>
      <c r="R2495" s="38"/>
      <c r="S2495" s="38"/>
      <c r="T2495" s="38"/>
      <c r="U2495" s="38"/>
      <c r="V2495" s="38"/>
      <c r="W2495" s="38"/>
      <c r="X2495" s="38"/>
      <c r="Y2495" s="38"/>
      <c r="Z2495" s="38"/>
      <c r="AA2495" s="38"/>
      <c r="AB2495" s="38"/>
      <c r="AC2495" s="38"/>
      <c r="AD2495" s="38"/>
      <c r="AE2495" s="38"/>
      <c r="AF2495" s="38"/>
      <c r="AG2495" s="38"/>
      <c r="AH2495" s="38"/>
    </row>
    <row r="2496" spans="3:34" ht="20.100000000000001" customHeight="1">
      <c r="C2496" s="113"/>
      <c r="D2496" s="114"/>
      <c r="P2496" s="82"/>
      <c r="Q2496" s="82"/>
      <c r="R2496" s="38"/>
      <c r="S2496" s="38"/>
      <c r="T2496" s="38"/>
      <c r="U2496" s="38"/>
      <c r="V2496" s="38"/>
      <c r="W2496" s="38"/>
      <c r="X2496" s="38"/>
      <c r="Y2496" s="38"/>
      <c r="Z2496" s="38"/>
      <c r="AA2496" s="38"/>
      <c r="AB2496" s="38"/>
      <c r="AC2496" s="38"/>
      <c r="AD2496" s="38"/>
      <c r="AE2496" s="38"/>
      <c r="AF2496" s="38"/>
      <c r="AG2496" s="38"/>
      <c r="AH2496" s="38"/>
    </row>
    <row r="2497" spans="3:34" ht="20.100000000000001" customHeight="1">
      <c r="C2497" s="113"/>
      <c r="D2497" s="114"/>
      <c r="P2497" s="82"/>
      <c r="Q2497" s="82"/>
      <c r="R2497" s="38"/>
      <c r="S2497" s="38"/>
      <c r="T2497" s="38"/>
      <c r="U2497" s="38"/>
      <c r="V2497" s="38"/>
      <c r="W2497" s="38"/>
      <c r="X2497" s="38"/>
      <c r="Y2497" s="38"/>
      <c r="Z2497" s="38"/>
      <c r="AA2497" s="38"/>
      <c r="AB2497" s="38"/>
      <c r="AC2497" s="38"/>
      <c r="AD2497" s="38"/>
      <c r="AE2497" s="38"/>
      <c r="AF2497" s="38"/>
      <c r="AG2497" s="38"/>
      <c r="AH2497" s="38"/>
    </row>
    <row r="2498" spans="3:34" ht="20.100000000000001" customHeight="1">
      <c r="C2498" s="113"/>
      <c r="D2498" s="114"/>
      <c r="P2498" s="82"/>
      <c r="Q2498" s="82"/>
      <c r="R2498" s="38"/>
      <c r="S2498" s="38"/>
      <c r="T2498" s="38"/>
      <c r="U2498" s="38"/>
      <c r="V2498" s="38"/>
      <c r="W2498" s="38"/>
      <c r="X2498" s="38"/>
      <c r="Y2498" s="38"/>
      <c r="Z2498" s="38"/>
      <c r="AA2498" s="38"/>
      <c r="AB2498" s="38"/>
      <c r="AC2498" s="38"/>
      <c r="AD2498" s="38"/>
      <c r="AE2498" s="38"/>
      <c r="AF2498" s="38"/>
      <c r="AG2498" s="38"/>
      <c r="AH2498" s="38"/>
    </row>
    <row r="2499" spans="3:34" ht="20.100000000000001" customHeight="1">
      <c r="C2499" s="113"/>
      <c r="D2499" s="114"/>
      <c r="P2499" s="82"/>
      <c r="Q2499" s="82"/>
      <c r="R2499" s="38"/>
      <c r="S2499" s="38"/>
      <c r="T2499" s="38"/>
      <c r="U2499" s="38"/>
      <c r="V2499" s="38"/>
      <c r="W2499" s="38"/>
      <c r="X2499" s="38"/>
      <c r="Y2499" s="38"/>
      <c r="Z2499" s="38"/>
      <c r="AA2499" s="38"/>
      <c r="AB2499" s="38"/>
      <c r="AC2499" s="38"/>
      <c r="AD2499" s="38"/>
      <c r="AE2499" s="38"/>
      <c r="AF2499" s="38"/>
      <c r="AG2499" s="38"/>
      <c r="AH2499" s="38"/>
    </row>
    <row r="2500" spans="3:34" ht="20.100000000000001" customHeight="1">
      <c r="C2500" s="113"/>
      <c r="D2500" s="114"/>
      <c r="P2500" s="82"/>
      <c r="Q2500" s="82"/>
      <c r="R2500" s="38"/>
      <c r="S2500" s="38"/>
      <c r="T2500" s="38"/>
      <c r="U2500" s="38"/>
      <c r="V2500" s="38"/>
      <c r="W2500" s="38"/>
      <c r="X2500" s="38"/>
      <c r="Y2500" s="38"/>
      <c r="Z2500" s="38"/>
      <c r="AA2500" s="38"/>
      <c r="AB2500" s="38"/>
      <c r="AC2500" s="38"/>
      <c r="AD2500" s="38"/>
      <c r="AE2500" s="38"/>
      <c r="AF2500" s="38"/>
      <c r="AG2500" s="38"/>
      <c r="AH2500" s="38"/>
    </row>
    <row r="2501" spans="3:34" ht="20.100000000000001" customHeight="1">
      <c r="C2501" s="113"/>
      <c r="D2501" s="114"/>
      <c r="P2501" s="82"/>
      <c r="Q2501" s="82"/>
      <c r="R2501" s="38"/>
      <c r="S2501" s="38"/>
      <c r="T2501" s="38"/>
      <c r="U2501" s="38"/>
      <c r="V2501" s="38"/>
      <c r="W2501" s="38"/>
      <c r="X2501" s="38"/>
      <c r="Y2501" s="38"/>
      <c r="Z2501" s="38"/>
      <c r="AA2501" s="38"/>
      <c r="AB2501" s="38"/>
      <c r="AC2501" s="38"/>
      <c r="AD2501" s="38"/>
      <c r="AE2501" s="38"/>
      <c r="AF2501" s="38"/>
      <c r="AG2501" s="38"/>
      <c r="AH2501" s="38"/>
    </row>
    <row r="2502" spans="3:34" ht="20.100000000000001" customHeight="1">
      <c r="C2502" s="113"/>
      <c r="D2502" s="114"/>
      <c r="P2502" s="82"/>
      <c r="Q2502" s="82"/>
      <c r="R2502" s="38"/>
      <c r="S2502" s="38"/>
      <c r="T2502" s="38"/>
      <c r="U2502" s="38"/>
      <c r="V2502" s="38"/>
      <c r="W2502" s="38"/>
      <c r="X2502" s="38"/>
      <c r="Y2502" s="38"/>
      <c r="Z2502" s="38"/>
      <c r="AA2502" s="38"/>
      <c r="AB2502" s="38"/>
      <c r="AC2502" s="38"/>
      <c r="AD2502" s="38"/>
      <c r="AE2502" s="38"/>
      <c r="AF2502" s="38"/>
      <c r="AG2502" s="38"/>
      <c r="AH2502" s="38"/>
    </row>
    <row r="2503" spans="3:34" ht="20.100000000000001" customHeight="1">
      <c r="C2503" s="113"/>
      <c r="D2503" s="114"/>
      <c r="P2503" s="82"/>
      <c r="Q2503" s="82"/>
      <c r="R2503" s="38"/>
      <c r="S2503" s="38"/>
      <c r="T2503" s="38"/>
      <c r="U2503" s="38"/>
      <c r="V2503" s="38"/>
      <c r="W2503" s="38"/>
      <c r="X2503" s="38"/>
      <c r="Y2503" s="38"/>
      <c r="Z2503" s="38"/>
      <c r="AA2503" s="38"/>
      <c r="AB2503" s="38"/>
      <c r="AC2503" s="38"/>
      <c r="AD2503" s="38"/>
      <c r="AE2503" s="38"/>
      <c r="AF2503" s="38"/>
      <c r="AG2503" s="38"/>
      <c r="AH2503" s="38"/>
    </row>
    <row r="2504" spans="3:34" ht="20.100000000000001" customHeight="1">
      <c r="C2504" s="113"/>
      <c r="D2504" s="114"/>
      <c r="P2504" s="82"/>
      <c r="Q2504" s="82"/>
      <c r="R2504" s="38"/>
      <c r="S2504" s="38"/>
      <c r="T2504" s="38"/>
      <c r="U2504" s="38"/>
      <c r="V2504" s="38"/>
      <c r="W2504" s="38"/>
      <c r="X2504" s="38"/>
      <c r="Y2504" s="38"/>
      <c r="Z2504" s="38"/>
      <c r="AA2504" s="38"/>
      <c r="AB2504" s="38"/>
      <c r="AC2504" s="38"/>
      <c r="AD2504" s="38"/>
      <c r="AE2504" s="38"/>
      <c r="AF2504" s="38"/>
      <c r="AG2504" s="38"/>
      <c r="AH2504" s="38"/>
    </row>
    <row r="2505" spans="3:34" ht="20.100000000000001" customHeight="1">
      <c r="C2505" s="113"/>
      <c r="D2505" s="114"/>
      <c r="P2505" s="82"/>
      <c r="Q2505" s="82"/>
      <c r="R2505" s="38"/>
      <c r="S2505" s="38"/>
      <c r="T2505" s="38"/>
      <c r="U2505" s="38"/>
      <c r="V2505" s="38"/>
      <c r="W2505" s="38"/>
      <c r="X2505" s="38"/>
      <c r="Y2505" s="38"/>
      <c r="Z2505" s="38"/>
      <c r="AA2505" s="38"/>
      <c r="AB2505" s="38"/>
      <c r="AC2505" s="38"/>
      <c r="AD2505" s="38"/>
      <c r="AE2505" s="38"/>
      <c r="AF2505" s="38"/>
      <c r="AG2505" s="38"/>
      <c r="AH2505" s="38"/>
    </row>
    <row r="2506" spans="3:34" ht="20.100000000000001" customHeight="1">
      <c r="C2506" s="113"/>
      <c r="D2506" s="114"/>
      <c r="P2506" s="82"/>
      <c r="Q2506" s="82"/>
      <c r="R2506" s="38"/>
      <c r="S2506" s="38"/>
      <c r="T2506" s="38"/>
      <c r="U2506" s="38"/>
      <c r="V2506" s="38"/>
      <c r="W2506" s="38"/>
      <c r="X2506" s="38"/>
      <c r="Y2506" s="38"/>
      <c r="Z2506" s="38"/>
      <c r="AA2506" s="38"/>
      <c r="AB2506" s="38"/>
      <c r="AC2506" s="38"/>
      <c r="AD2506" s="38"/>
      <c r="AE2506" s="38"/>
      <c r="AF2506" s="38"/>
      <c r="AG2506" s="38"/>
      <c r="AH2506" s="38"/>
    </row>
    <row r="2507" spans="3:34" ht="20.100000000000001" customHeight="1">
      <c r="C2507" s="113"/>
      <c r="D2507" s="114"/>
      <c r="P2507" s="82"/>
      <c r="Q2507" s="82"/>
      <c r="R2507" s="38"/>
      <c r="S2507" s="38"/>
      <c r="T2507" s="38"/>
      <c r="U2507" s="38"/>
      <c r="V2507" s="38"/>
      <c r="W2507" s="38"/>
      <c r="X2507" s="38"/>
      <c r="Y2507" s="38"/>
      <c r="Z2507" s="38"/>
      <c r="AA2507" s="38"/>
      <c r="AB2507" s="38"/>
      <c r="AC2507" s="38"/>
      <c r="AD2507" s="38"/>
      <c r="AE2507" s="38"/>
      <c r="AF2507" s="38"/>
      <c r="AG2507" s="38"/>
      <c r="AH2507" s="38"/>
    </row>
    <row r="2508" spans="3:34" ht="20.100000000000001" customHeight="1">
      <c r="C2508" s="113"/>
      <c r="D2508" s="114"/>
      <c r="P2508" s="82"/>
      <c r="Q2508" s="82"/>
      <c r="R2508" s="38"/>
      <c r="S2508" s="38"/>
      <c r="T2508" s="38"/>
      <c r="U2508" s="38"/>
      <c r="V2508" s="38"/>
      <c r="W2508" s="38"/>
      <c r="X2508" s="38"/>
      <c r="Y2508" s="38"/>
      <c r="Z2508" s="38"/>
      <c r="AA2508" s="38"/>
      <c r="AB2508" s="38"/>
      <c r="AC2508" s="38"/>
      <c r="AD2508" s="38"/>
      <c r="AE2508" s="38"/>
      <c r="AF2508" s="38"/>
      <c r="AG2508" s="38"/>
      <c r="AH2508" s="38"/>
    </row>
    <row r="2509" spans="3:34" ht="20.100000000000001" customHeight="1">
      <c r="C2509" s="113"/>
      <c r="D2509" s="114"/>
      <c r="P2509" s="82"/>
      <c r="Q2509" s="82"/>
      <c r="R2509" s="38"/>
      <c r="S2509" s="38"/>
      <c r="T2509" s="38"/>
      <c r="U2509" s="38"/>
      <c r="V2509" s="38"/>
      <c r="W2509" s="38"/>
      <c r="X2509" s="38"/>
      <c r="Y2509" s="38"/>
      <c r="Z2509" s="38"/>
      <c r="AA2509" s="38"/>
      <c r="AB2509" s="38"/>
      <c r="AC2509" s="38"/>
      <c r="AD2509" s="38"/>
      <c r="AE2509" s="38"/>
      <c r="AF2509" s="38"/>
      <c r="AG2509" s="38"/>
      <c r="AH2509" s="38"/>
    </row>
    <row r="2510" spans="3:34" ht="20.100000000000001" customHeight="1">
      <c r="C2510" s="113"/>
      <c r="D2510" s="114"/>
      <c r="P2510" s="82"/>
      <c r="Q2510" s="82"/>
      <c r="R2510" s="38"/>
      <c r="S2510" s="38"/>
      <c r="T2510" s="38"/>
      <c r="U2510" s="38"/>
      <c r="V2510" s="38"/>
      <c r="W2510" s="38"/>
      <c r="X2510" s="38"/>
      <c r="Y2510" s="38"/>
      <c r="Z2510" s="38"/>
      <c r="AA2510" s="38"/>
      <c r="AB2510" s="38"/>
      <c r="AC2510" s="38"/>
      <c r="AD2510" s="38"/>
      <c r="AE2510" s="38"/>
      <c r="AF2510" s="38"/>
      <c r="AG2510" s="38"/>
      <c r="AH2510" s="38"/>
    </row>
    <row r="2511" spans="3:34" ht="20.100000000000001" customHeight="1">
      <c r="C2511" s="113"/>
      <c r="D2511" s="114"/>
      <c r="P2511" s="82"/>
      <c r="Q2511" s="82"/>
      <c r="R2511" s="38"/>
      <c r="S2511" s="38"/>
      <c r="T2511" s="38"/>
      <c r="U2511" s="38"/>
      <c r="V2511" s="38"/>
      <c r="W2511" s="38"/>
      <c r="X2511" s="38"/>
      <c r="Y2511" s="38"/>
      <c r="Z2511" s="38"/>
      <c r="AA2511" s="38"/>
      <c r="AB2511" s="38"/>
      <c r="AC2511" s="38"/>
      <c r="AD2511" s="38"/>
      <c r="AE2511" s="38"/>
      <c r="AF2511" s="38"/>
      <c r="AG2511" s="38"/>
      <c r="AH2511" s="38"/>
    </row>
    <row r="2512" spans="3:34" ht="20.100000000000001" customHeight="1">
      <c r="C2512" s="113"/>
      <c r="D2512" s="114"/>
      <c r="P2512" s="82"/>
      <c r="Q2512" s="82"/>
      <c r="R2512" s="38"/>
      <c r="S2512" s="38"/>
      <c r="T2512" s="38"/>
      <c r="U2512" s="38"/>
      <c r="V2512" s="38"/>
      <c r="W2512" s="38"/>
      <c r="X2512" s="38"/>
      <c r="Y2512" s="38"/>
      <c r="Z2512" s="38"/>
      <c r="AA2512" s="38"/>
      <c r="AB2512" s="38"/>
      <c r="AC2512" s="38"/>
      <c r="AD2512" s="38"/>
      <c r="AE2512" s="38"/>
      <c r="AF2512" s="38"/>
      <c r="AG2512" s="38"/>
      <c r="AH2512" s="38"/>
    </row>
    <row r="2513" spans="3:34" ht="20.100000000000001" customHeight="1">
      <c r="C2513" s="113"/>
      <c r="D2513" s="114"/>
      <c r="P2513" s="82"/>
      <c r="Q2513" s="82"/>
      <c r="R2513" s="38"/>
      <c r="S2513" s="38"/>
      <c r="T2513" s="38"/>
      <c r="U2513" s="38"/>
      <c r="V2513" s="38"/>
      <c r="W2513" s="38"/>
      <c r="X2513" s="38"/>
      <c r="Y2513" s="38"/>
      <c r="Z2513" s="38"/>
      <c r="AA2513" s="38"/>
      <c r="AB2513" s="38"/>
      <c r="AC2513" s="38"/>
      <c r="AD2513" s="38"/>
      <c r="AE2513" s="38"/>
      <c r="AF2513" s="38"/>
      <c r="AG2513" s="38"/>
      <c r="AH2513" s="38"/>
    </row>
    <row r="2514" spans="3:34" ht="20.100000000000001" customHeight="1">
      <c r="C2514" s="113"/>
      <c r="D2514" s="114"/>
      <c r="P2514" s="82"/>
      <c r="Q2514" s="82"/>
      <c r="R2514" s="38"/>
      <c r="S2514" s="38"/>
      <c r="T2514" s="38"/>
      <c r="U2514" s="38"/>
      <c r="V2514" s="38"/>
      <c r="W2514" s="38"/>
      <c r="X2514" s="38"/>
      <c r="Y2514" s="38"/>
      <c r="Z2514" s="38"/>
      <c r="AA2514" s="38"/>
      <c r="AB2514" s="38"/>
      <c r="AC2514" s="38"/>
      <c r="AD2514" s="38"/>
      <c r="AE2514" s="38"/>
      <c r="AF2514" s="38"/>
      <c r="AG2514" s="38"/>
      <c r="AH2514" s="38"/>
    </row>
    <row r="2515" spans="3:34" ht="20.100000000000001" customHeight="1">
      <c r="C2515" s="113"/>
      <c r="D2515" s="114"/>
      <c r="P2515" s="82"/>
      <c r="Q2515" s="82"/>
      <c r="R2515" s="38"/>
      <c r="S2515" s="38"/>
      <c r="T2515" s="38"/>
      <c r="U2515" s="38"/>
      <c r="V2515" s="38"/>
      <c r="W2515" s="38"/>
      <c r="X2515" s="38"/>
      <c r="Y2515" s="38"/>
      <c r="Z2515" s="38"/>
      <c r="AA2515" s="38"/>
      <c r="AB2515" s="38"/>
      <c r="AC2515" s="38"/>
      <c r="AD2515" s="38"/>
      <c r="AE2515" s="38"/>
      <c r="AF2515" s="38"/>
      <c r="AG2515" s="38"/>
      <c r="AH2515" s="38"/>
    </row>
    <row r="2516" spans="3:34" ht="20.100000000000001" customHeight="1">
      <c r="C2516" s="113"/>
      <c r="D2516" s="114"/>
      <c r="P2516" s="82"/>
      <c r="Q2516" s="82"/>
      <c r="R2516" s="38"/>
      <c r="S2516" s="38"/>
      <c r="T2516" s="38"/>
      <c r="U2516" s="38"/>
      <c r="V2516" s="38"/>
      <c r="W2516" s="38"/>
      <c r="X2516" s="38"/>
      <c r="Y2516" s="38"/>
      <c r="Z2516" s="38"/>
      <c r="AA2516" s="38"/>
      <c r="AB2516" s="38"/>
      <c r="AC2516" s="38"/>
      <c r="AD2516" s="38"/>
      <c r="AE2516" s="38"/>
      <c r="AF2516" s="38"/>
      <c r="AG2516" s="38"/>
      <c r="AH2516" s="38"/>
    </row>
    <row r="2517" spans="3:34" ht="20.100000000000001" customHeight="1">
      <c r="C2517" s="113"/>
      <c r="D2517" s="114"/>
      <c r="P2517" s="82"/>
      <c r="Q2517" s="82"/>
      <c r="R2517" s="38"/>
      <c r="S2517" s="38"/>
      <c r="T2517" s="38"/>
      <c r="U2517" s="38"/>
      <c r="V2517" s="38"/>
      <c r="W2517" s="38"/>
      <c r="X2517" s="38"/>
      <c r="Y2517" s="38"/>
      <c r="Z2517" s="38"/>
      <c r="AA2517" s="38"/>
      <c r="AB2517" s="38"/>
      <c r="AC2517" s="38"/>
      <c r="AD2517" s="38"/>
      <c r="AE2517" s="38"/>
      <c r="AF2517" s="38"/>
      <c r="AG2517" s="38"/>
      <c r="AH2517" s="38"/>
    </row>
    <row r="2518" spans="3:34" ht="20.100000000000001" customHeight="1">
      <c r="C2518" s="113"/>
      <c r="D2518" s="114"/>
      <c r="P2518" s="82"/>
      <c r="Q2518" s="82"/>
      <c r="R2518" s="38"/>
      <c r="S2518" s="38"/>
      <c r="T2518" s="38"/>
      <c r="U2518" s="38"/>
      <c r="V2518" s="38"/>
      <c r="W2518" s="38"/>
      <c r="X2518" s="38"/>
      <c r="Y2518" s="38"/>
      <c r="Z2518" s="38"/>
      <c r="AA2518" s="38"/>
      <c r="AB2518" s="38"/>
      <c r="AC2518" s="38"/>
      <c r="AD2518" s="38"/>
      <c r="AE2518" s="38"/>
      <c r="AF2518" s="38"/>
      <c r="AG2518" s="38"/>
      <c r="AH2518" s="38"/>
    </row>
    <row r="2519" spans="3:34" ht="20.100000000000001" customHeight="1">
      <c r="C2519" s="113"/>
      <c r="D2519" s="114"/>
      <c r="P2519" s="82"/>
      <c r="Q2519" s="82"/>
      <c r="R2519" s="38"/>
      <c r="S2519" s="38"/>
      <c r="T2519" s="38"/>
      <c r="U2519" s="38"/>
      <c r="V2519" s="38"/>
      <c r="W2519" s="38"/>
      <c r="X2519" s="38"/>
      <c r="Y2519" s="38"/>
      <c r="Z2519" s="38"/>
      <c r="AA2519" s="38"/>
      <c r="AB2519" s="38"/>
      <c r="AC2519" s="38"/>
      <c r="AD2519" s="38"/>
      <c r="AE2519" s="38"/>
      <c r="AF2519" s="38"/>
      <c r="AG2519" s="38"/>
      <c r="AH2519" s="38"/>
    </row>
    <row r="2520" spans="3:34" ht="20.100000000000001" customHeight="1">
      <c r="C2520" s="113"/>
      <c r="D2520" s="114"/>
      <c r="P2520" s="82"/>
      <c r="Q2520" s="82"/>
      <c r="R2520" s="38"/>
      <c r="S2520" s="38"/>
      <c r="T2520" s="38"/>
      <c r="U2520" s="38"/>
      <c r="V2520" s="38"/>
      <c r="W2520" s="38"/>
      <c r="X2520" s="38"/>
      <c r="Y2520" s="38"/>
      <c r="Z2520" s="38"/>
      <c r="AA2520" s="38"/>
      <c r="AB2520" s="38"/>
      <c r="AC2520" s="38"/>
      <c r="AD2520" s="38"/>
      <c r="AE2520" s="38"/>
      <c r="AF2520" s="38"/>
      <c r="AG2520" s="38"/>
      <c r="AH2520" s="38"/>
    </row>
    <row r="2521" spans="3:34" ht="20.100000000000001" customHeight="1">
      <c r="C2521" s="113"/>
      <c r="D2521" s="114"/>
      <c r="P2521" s="82"/>
      <c r="Q2521" s="82"/>
      <c r="R2521" s="38"/>
      <c r="S2521" s="38"/>
      <c r="T2521" s="38"/>
      <c r="U2521" s="38"/>
      <c r="V2521" s="38"/>
      <c r="W2521" s="38"/>
      <c r="X2521" s="38"/>
      <c r="Y2521" s="38"/>
      <c r="Z2521" s="38"/>
      <c r="AA2521" s="38"/>
      <c r="AB2521" s="38"/>
      <c r="AC2521" s="38"/>
      <c r="AD2521" s="38"/>
      <c r="AE2521" s="38"/>
      <c r="AF2521" s="38"/>
      <c r="AG2521" s="38"/>
      <c r="AH2521" s="38"/>
    </row>
    <row r="2522" spans="3:34" ht="20.100000000000001" customHeight="1">
      <c r="C2522" s="113"/>
      <c r="D2522" s="114"/>
      <c r="P2522" s="82"/>
      <c r="Q2522" s="82"/>
      <c r="R2522" s="38"/>
      <c r="S2522" s="38"/>
      <c r="T2522" s="38"/>
      <c r="U2522" s="38"/>
      <c r="V2522" s="38"/>
      <c r="W2522" s="38"/>
      <c r="X2522" s="38"/>
      <c r="Y2522" s="38"/>
      <c r="Z2522" s="38"/>
      <c r="AA2522" s="38"/>
      <c r="AB2522" s="38"/>
      <c r="AC2522" s="38"/>
      <c r="AD2522" s="38"/>
      <c r="AE2522" s="38"/>
      <c r="AF2522" s="38"/>
      <c r="AG2522" s="38"/>
      <c r="AH2522" s="38"/>
    </row>
    <row r="2523" spans="3:34" ht="20.100000000000001" customHeight="1">
      <c r="C2523" s="113"/>
      <c r="D2523" s="114"/>
      <c r="P2523" s="82"/>
      <c r="Q2523" s="82"/>
      <c r="R2523" s="38"/>
      <c r="S2523" s="38"/>
      <c r="T2523" s="38"/>
      <c r="U2523" s="38"/>
      <c r="V2523" s="38"/>
      <c r="W2523" s="38"/>
      <c r="X2523" s="38"/>
      <c r="Y2523" s="38"/>
      <c r="Z2523" s="38"/>
      <c r="AA2523" s="38"/>
      <c r="AB2523" s="38"/>
      <c r="AC2523" s="38"/>
      <c r="AD2523" s="38"/>
      <c r="AE2523" s="38"/>
      <c r="AF2523" s="38"/>
      <c r="AG2523" s="38"/>
      <c r="AH2523" s="38"/>
    </row>
    <row r="2524" spans="3:34" ht="20.100000000000001" customHeight="1">
      <c r="C2524" s="113"/>
      <c r="D2524" s="114"/>
      <c r="P2524" s="82"/>
      <c r="Q2524" s="82"/>
      <c r="R2524" s="38"/>
      <c r="S2524" s="38"/>
      <c r="T2524" s="38"/>
      <c r="U2524" s="38"/>
      <c r="V2524" s="38"/>
      <c r="W2524" s="38"/>
      <c r="X2524" s="38"/>
      <c r="Y2524" s="38"/>
      <c r="Z2524" s="38"/>
      <c r="AA2524" s="38"/>
      <c r="AB2524" s="38"/>
      <c r="AC2524" s="38"/>
      <c r="AD2524" s="38"/>
      <c r="AE2524" s="38"/>
      <c r="AF2524" s="38"/>
      <c r="AG2524" s="38"/>
      <c r="AH2524" s="38"/>
    </row>
    <row r="2525" spans="3:34" ht="20.100000000000001" customHeight="1">
      <c r="C2525" s="113"/>
      <c r="D2525" s="114"/>
      <c r="P2525" s="82"/>
      <c r="Q2525" s="82"/>
      <c r="R2525" s="38"/>
      <c r="S2525" s="38"/>
      <c r="T2525" s="38"/>
      <c r="U2525" s="38"/>
      <c r="V2525" s="38"/>
      <c r="W2525" s="38"/>
      <c r="X2525" s="38"/>
      <c r="Y2525" s="38"/>
      <c r="Z2525" s="38"/>
      <c r="AA2525" s="38"/>
      <c r="AB2525" s="38"/>
      <c r="AC2525" s="38"/>
      <c r="AD2525" s="38"/>
      <c r="AE2525" s="38"/>
      <c r="AF2525" s="38"/>
      <c r="AG2525" s="38"/>
      <c r="AH2525" s="38"/>
    </row>
    <row r="2526" spans="3:34" ht="20.100000000000001" customHeight="1">
      <c r="C2526" s="113"/>
      <c r="D2526" s="114"/>
      <c r="P2526" s="82"/>
      <c r="Q2526" s="82"/>
      <c r="R2526" s="38"/>
      <c r="S2526" s="38"/>
      <c r="T2526" s="38"/>
      <c r="U2526" s="38"/>
      <c r="V2526" s="38"/>
      <c r="W2526" s="38"/>
      <c r="X2526" s="38"/>
      <c r="Y2526" s="38"/>
      <c r="Z2526" s="38"/>
      <c r="AA2526" s="38"/>
      <c r="AB2526" s="38"/>
      <c r="AC2526" s="38"/>
      <c r="AD2526" s="38"/>
      <c r="AE2526" s="38"/>
      <c r="AF2526" s="38"/>
      <c r="AG2526" s="38"/>
      <c r="AH2526" s="38"/>
    </row>
    <row r="2527" spans="3:34" ht="20.100000000000001" customHeight="1">
      <c r="C2527" s="113"/>
      <c r="D2527" s="114"/>
      <c r="P2527" s="82"/>
      <c r="Q2527" s="82"/>
      <c r="R2527" s="38"/>
      <c r="S2527" s="38"/>
      <c r="T2527" s="38"/>
      <c r="U2527" s="38"/>
      <c r="V2527" s="38"/>
      <c r="W2527" s="38"/>
      <c r="X2527" s="38"/>
      <c r="Y2527" s="38"/>
      <c r="Z2527" s="38"/>
      <c r="AA2527" s="38"/>
      <c r="AB2527" s="38"/>
      <c r="AC2527" s="38"/>
      <c r="AD2527" s="38"/>
      <c r="AE2527" s="38"/>
      <c r="AF2527" s="38"/>
      <c r="AG2527" s="38"/>
      <c r="AH2527" s="38"/>
    </row>
    <row r="2528" spans="3:34" ht="20.100000000000001" customHeight="1">
      <c r="C2528" s="113"/>
      <c r="D2528" s="114"/>
      <c r="P2528" s="82"/>
      <c r="Q2528" s="82"/>
      <c r="R2528" s="38"/>
      <c r="S2528" s="38"/>
      <c r="T2528" s="38"/>
      <c r="U2528" s="38"/>
      <c r="V2528" s="38"/>
      <c r="W2528" s="38"/>
      <c r="X2528" s="38"/>
      <c r="Y2528" s="38"/>
      <c r="Z2528" s="38"/>
      <c r="AA2528" s="38"/>
      <c r="AB2528" s="38"/>
      <c r="AC2528" s="38"/>
      <c r="AD2528" s="38"/>
      <c r="AE2528" s="38"/>
      <c r="AF2528" s="38"/>
      <c r="AG2528" s="38"/>
      <c r="AH2528" s="38"/>
    </row>
    <row r="2529" spans="3:34" ht="20.100000000000001" customHeight="1">
      <c r="C2529" s="113"/>
      <c r="D2529" s="114"/>
      <c r="P2529" s="82"/>
      <c r="Q2529" s="82"/>
      <c r="R2529" s="38"/>
      <c r="S2529" s="38"/>
      <c r="T2529" s="38"/>
      <c r="U2529" s="38"/>
      <c r="V2529" s="38"/>
      <c r="W2529" s="38"/>
      <c r="X2529" s="38"/>
      <c r="Y2529" s="38"/>
      <c r="Z2529" s="38"/>
      <c r="AA2529" s="38"/>
      <c r="AB2529" s="38"/>
      <c r="AC2529" s="38"/>
      <c r="AD2529" s="38"/>
      <c r="AE2529" s="38"/>
      <c r="AF2529" s="38"/>
      <c r="AG2529" s="38"/>
      <c r="AH2529" s="38"/>
    </row>
    <row r="2530" spans="3:34" ht="20.100000000000001" customHeight="1">
      <c r="C2530" s="113"/>
      <c r="D2530" s="114"/>
      <c r="P2530" s="82"/>
      <c r="Q2530" s="82"/>
      <c r="R2530" s="38"/>
      <c r="S2530" s="38"/>
      <c r="T2530" s="38"/>
      <c r="U2530" s="38"/>
      <c r="V2530" s="38"/>
      <c r="W2530" s="38"/>
      <c r="X2530" s="38"/>
      <c r="Y2530" s="38"/>
      <c r="Z2530" s="38"/>
      <c r="AA2530" s="38"/>
      <c r="AB2530" s="38"/>
      <c r="AC2530" s="38"/>
      <c r="AD2530" s="38"/>
      <c r="AE2530" s="38"/>
      <c r="AF2530" s="38"/>
      <c r="AG2530" s="38"/>
      <c r="AH2530" s="38"/>
    </row>
    <row r="2531" spans="3:34" ht="20.100000000000001" customHeight="1">
      <c r="C2531" s="113"/>
      <c r="D2531" s="114"/>
      <c r="P2531" s="82"/>
      <c r="Q2531" s="82"/>
      <c r="R2531" s="38"/>
      <c r="S2531" s="38"/>
      <c r="T2531" s="38"/>
      <c r="U2531" s="38"/>
      <c r="V2531" s="38"/>
      <c r="W2531" s="38"/>
      <c r="X2531" s="38"/>
      <c r="Y2531" s="38"/>
      <c r="Z2531" s="38"/>
      <c r="AA2531" s="38"/>
      <c r="AB2531" s="38"/>
      <c r="AC2531" s="38"/>
      <c r="AD2531" s="38"/>
      <c r="AE2531" s="38"/>
      <c r="AF2531" s="38"/>
      <c r="AG2531" s="38"/>
      <c r="AH2531" s="38"/>
    </row>
    <row r="2532" spans="3:34" ht="20.100000000000001" customHeight="1">
      <c r="C2532" s="113"/>
      <c r="D2532" s="114"/>
      <c r="P2532" s="82"/>
      <c r="Q2532" s="82"/>
      <c r="R2532" s="38"/>
      <c r="S2532" s="38"/>
      <c r="T2532" s="38"/>
      <c r="U2532" s="38"/>
      <c r="V2532" s="38"/>
      <c r="W2532" s="38"/>
      <c r="X2532" s="38"/>
      <c r="Y2532" s="38"/>
      <c r="Z2532" s="38"/>
      <c r="AA2532" s="38"/>
      <c r="AB2532" s="38"/>
      <c r="AC2532" s="38"/>
      <c r="AD2532" s="38"/>
      <c r="AE2532" s="38"/>
      <c r="AF2532" s="38"/>
      <c r="AG2532" s="38"/>
      <c r="AH2532" s="38"/>
    </row>
    <row r="2533" spans="3:34" ht="20.100000000000001" customHeight="1">
      <c r="C2533" s="113"/>
      <c r="D2533" s="114"/>
      <c r="P2533" s="82"/>
      <c r="Q2533" s="82"/>
      <c r="R2533" s="38"/>
      <c r="S2533" s="38"/>
      <c r="T2533" s="38"/>
      <c r="U2533" s="38"/>
      <c r="V2533" s="38"/>
      <c r="W2533" s="38"/>
      <c r="X2533" s="38"/>
      <c r="Y2533" s="38"/>
      <c r="Z2533" s="38"/>
      <c r="AA2533" s="38"/>
      <c r="AB2533" s="38"/>
      <c r="AC2533" s="38"/>
      <c r="AD2533" s="38"/>
      <c r="AE2533" s="38"/>
      <c r="AF2533" s="38"/>
      <c r="AG2533" s="38"/>
      <c r="AH2533" s="38"/>
    </row>
    <row r="2534" spans="3:34" ht="20.100000000000001" customHeight="1">
      <c r="C2534" s="113"/>
      <c r="D2534" s="114"/>
      <c r="P2534" s="82"/>
      <c r="Q2534" s="82"/>
      <c r="R2534" s="38"/>
      <c r="S2534" s="38"/>
      <c r="T2534" s="38"/>
      <c r="U2534" s="38"/>
      <c r="V2534" s="38"/>
      <c r="W2534" s="38"/>
      <c r="X2534" s="38"/>
      <c r="Y2534" s="38"/>
      <c r="Z2534" s="38"/>
      <c r="AA2534" s="38"/>
      <c r="AB2534" s="38"/>
      <c r="AC2534" s="38"/>
      <c r="AD2534" s="38"/>
      <c r="AE2534" s="38"/>
      <c r="AF2534" s="38"/>
      <c r="AG2534" s="38"/>
      <c r="AH2534" s="38"/>
    </row>
    <row r="2535" spans="3:34" ht="20.100000000000001" customHeight="1">
      <c r="C2535" s="113"/>
      <c r="D2535" s="114"/>
      <c r="P2535" s="82"/>
      <c r="Q2535" s="82"/>
      <c r="R2535" s="38"/>
      <c r="S2535" s="38"/>
      <c r="T2535" s="38"/>
      <c r="U2535" s="38"/>
      <c r="V2535" s="38"/>
      <c r="W2535" s="38"/>
      <c r="X2535" s="38"/>
      <c r="Y2535" s="38"/>
      <c r="Z2535" s="38"/>
      <c r="AA2535" s="38"/>
      <c r="AB2535" s="38"/>
      <c r="AC2535" s="38"/>
      <c r="AD2535" s="38"/>
      <c r="AE2535" s="38"/>
      <c r="AF2535" s="38"/>
      <c r="AG2535" s="38"/>
      <c r="AH2535" s="38"/>
    </row>
    <row r="2536" spans="3:34" ht="20.100000000000001" customHeight="1">
      <c r="C2536" s="113"/>
      <c r="D2536" s="114"/>
      <c r="P2536" s="82"/>
      <c r="Q2536" s="82"/>
      <c r="R2536" s="38"/>
      <c r="S2536" s="38"/>
      <c r="T2536" s="38"/>
      <c r="U2536" s="38"/>
      <c r="V2536" s="38"/>
      <c r="W2536" s="38"/>
      <c r="X2536" s="38"/>
      <c r="Y2536" s="38"/>
      <c r="Z2536" s="38"/>
      <c r="AA2536" s="38"/>
      <c r="AB2536" s="38"/>
      <c r="AC2536" s="38"/>
      <c r="AD2536" s="38"/>
      <c r="AE2536" s="38"/>
      <c r="AF2536" s="38"/>
      <c r="AG2536" s="38"/>
      <c r="AH2536" s="38"/>
    </row>
    <row r="2537" spans="3:34" ht="20.100000000000001" customHeight="1">
      <c r="C2537" s="113"/>
      <c r="D2537" s="114"/>
      <c r="P2537" s="82"/>
      <c r="Q2537" s="82"/>
      <c r="R2537" s="38"/>
      <c r="S2537" s="38"/>
      <c r="T2537" s="38"/>
      <c r="U2537" s="38"/>
      <c r="V2537" s="38"/>
      <c r="W2537" s="38"/>
      <c r="X2537" s="38"/>
      <c r="Y2537" s="38"/>
      <c r="Z2537" s="38"/>
      <c r="AA2537" s="38"/>
      <c r="AB2537" s="38"/>
      <c r="AC2537" s="38"/>
      <c r="AD2537" s="38"/>
      <c r="AE2537" s="38"/>
      <c r="AF2537" s="38"/>
      <c r="AG2537" s="38"/>
      <c r="AH2537" s="38"/>
    </row>
    <row r="2538" spans="3:34" ht="20.100000000000001" customHeight="1">
      <c r="C2538" s="113"/>
      <c r="D2538" s="114"/>
      <c r="P2538" s="82"/>
      <c r="Q2538" s="82"/>
      <c r="R2538" s="38"/>
      <c r="S2538" s="38"/>
      <c r="T2538" s="38"/>
      <c r="U2538" s="38"/>
      <c r="V2538" s="38"/>
      <c r="W2538" s="38"/>
      <c r="X2538" s="38"/>
      <c r="Y2538" s="38"/>
      <c r="Z2538" s="38"/>
      <c r="AA2538" s="38"/>
      <c r="AB2538" s="38"/>
      <c r="AC2538" s="38"/>
      <c r="AD2538" s="38"/>
      <c r="AE2538" s="38"/>
      <c r="AF2538" s="38"/>
      <c r="AG2538" s="38"/>
      <c r="AH2538" s="38"/>
    </row>
    <row r="2539" spans="3:34" ht="20.100000000000001" customHeight="1">
      <c r="C2539" s="113"/>
      <c r="D2539" s="114"/>
      <c r="P2539" s="82"/>
      <c r="Q2539" s="82"/>
      <c r="R2539" s="38"/>
      <c r="S2539" s="38"/>
      <c r="T2539" s="38"/>
      <c r="U2539" s="38"/>
      <c r="V2539" s="38"/>
      <c r="W2539" s="38"/>
      <c r="X2539" s="38"/>
      <c r="Y2539" s="38"/>
      <c r="Z2539" s="38"/>
      <c r="AA2539" s="38"/>
      <c r="AB2539" s="38"/>
      <c r="AC2539" s="38"/>
      <c r="AD2539" s="38"/>
      <c r="AE2539" s="38"/>
      <c r="AF2539" s="38"/>
      <c r="AG2539" s="38"/>
      <c r="AH2539" s="38"/>
    </row>
    <row r="2540" spans="3:34" ht="20.100000000000001" customHeight="1">
      <c r="C2540" s="113"/>
      <c r="D2540" s="114"/>
      <c r="P2540" s="82"/>
      <c r="Q2540" s="82"/>
      <c r="R2540" s="38"/>
      <c r="S2540" s="38"/>
      <c r="T2540" s="38"/>
      <c r="U2540" s="38"/>
      <c r="V2540" s="38"/>
      <c r="W2540" s="38"/>
      <c r="X2540" s="38"/>
      <c r="Y2540" s="38"/>
      <c r="Z2540" s="38"/>
      <c r="AA2540" s="38"/>
      <c r="AB2540" s="38"/>
      <c r="AC2540" s="38"/>
      <c r="AD2540" s="38"/>
      <c r="AE2540" s="38"/>
      <c r="AF2540" s="38"/>
      <c r="AG2540" s="38"/>
      <c r="AH2540" s="38"/>
    </row>
    <row r="2541" spans="3:34" ht="20.100000000000001" customHeight="1">
      <c r="C2541" s="113"/>
      <c r="D2541" s="114"/>
      <c r="P2541" s="82"/>
      <c r="Q2541" s="82"/>
      <c r="R2541" s="38"/>
      <c r="S2541" s="38"/>
      <c r="T2541" s="38"/>
      <c r="U2541" s="38"/>
      <c r="V2541" s="38"/>
      <c r="W2541" s="38"/>
      <c r="X2541" s="38"/>
      <c r="Y2541" s="38"/>
      <c r="Z2541" s="38"/>
      <c r="AA2541" s="38"/>
      <c r="AB2541" s="38"/>
      <c r="AC2541" s="38"/>
      <c r="AD2541" s="38"/>
      <c r="AE2541" s="38"/>
      <c r="AF2541" s="38"/>
      <c r="AG2541" s="38"/>
      <c r="AH2541" s="38"/>
    </row>
    <row r="2542" spans="3:34" ht="20.100000000000001" customHeight="1">
      <c r="C2542" s="113"/>
      <c r="D2542" s="114"/>
      <c r="P2542" s="82"/>
      <c r="Q2542" s="82"/>
      <c r="R2542" s="38"/>
      <c r="S2542" s="38"/>
      <c r="T2542" s="38"/>
      <c r="U2542" s="38"/>
      <c r="V2542" s="38"/>
      <c r="W2542" s="38"/>
      <c r="X2542" s="38"/>
      <c r="Y2542" s="38"/>
      <c r="Z2542" s="38"/>
      <c r="AA2542" s="38"/>
      <c r="AB2542" s="38"/>
      <c r="AC2542" s="38"/>
      <c r="AD2542" s="38"/>
      <c r="AE2542" s="38"/>
      <c r="AF2542" s="38"/>
      <c r="AG2542" s="38"/>
      <c r="AH2542" s="38"/>
    </row>
    <row r="2543" spans="3:34" ht="20.100000000000001" customHeight="1">
      <c r="C2543" s="113"/>
      <c r="D2543" s="114"/>
      <c r="P2543" s="82"/>
      <c r="Q2543" s="82"/>
      <c r="R2543" s="38"/>
      <c r="S2543" s="38"/>
      <c r="T2543" s="38"/>
      <c r="U2543" s="38"/>
      <c r="V2543" s="38"/>
      <c r="W2543" s="38"/>
      <c r="X2543" s="38"/>
      <c r="Y2543" s="38"/>
      <c r="Z2543" s="38"/>
      <c r="AA2543" s="38"/>
      <c r="AB2543" s="38"/>
      <c r="AC2543" s="38"/>
      <c r="AD2543" s="38"/>
      <c r="AE2543" s="38"/>
      <c r="AF2543" s="38"/>
      <c r="AG2543" s="38"/>
      <c r="AH2543" s="38"/>
    </row>
    <row r="2544" spans="3:34" ht="20.100000000000001" customHeight="1">
      <c r="C2544" s="113"/>
      <c r="D2544" s="114"/>
      <c r="P2544" s="82"/>
      <c r="Q2544" s="82"/>
      <c r="R2544" s="38"/>
      <c r="S2544" s="38"/>
      <c r="T2544" s="38"/>
      <c r="U2544" s="38"/>
      <c r="V2544" s="38"/>
      <c r="W2544" s="38"/>
      <c r="X2544" s="38"/>
      <c r="Y2544" s="38"/>
      <c r="Z2544" s="38"/>
      <c r="AA2544" s="38"/>
      <c r="AB2544" s="38"/>
      <c r="AC2544" s="38"/>
      <c r="AD2544" s="38"/>
      <c r="AE2544" s="38"/>
      <c r="AF2544" s="38"/>
      <c r="AG2544" s="38"/>
      <c r="AH2544" s="38"/>
    </row>
    <row r="2545" spans="3:34" ht="20.100000000000001" customHeight="1">
      <c r="C2545" s="113"/>
      <c r="D2545" s="114"/>
      <c r="P2545" s="82"/>
      <c r="Q2545" s="82"/>
      <c r="R2545" s="38"/>
      <c r="S2545" s="38"/>
      <c r="T2545" s="38"/>
      <c r="U2545" s="38"/>
      <c r="V2545" s="38"/>
      <c r="W2545" s="38"/>
      <c r="X2545" s="38"/>
      <c r="Y2545" s="38"/>
      <c r="Z2545" s="38"/>
      <c r="AA2545" s="38"/>
      <c r="AB2545" s="38"/>
      <c r="AC2545" s="38"/>
      <c r="AD2545" s="38"/>
      <c r="AE2545" s="38"/>
      <c r="AF2545" s="38"/>
      <c r="AG2545" s="38"/>
      <c r="AH2545" s="38"/>
    </row>
    <row r="2546" spans="3:34" ht="20.100000000000001" customHeight="1">
      <c r="C2546" s="113"/>
      <c r="D2546" s="114"/>
      <c r="P2546" s="82"/>
      <c r="Q2546" s="82"/>
      <c r="R2546" s="38"/>
      <c r="S2546" s="38"/>
      <c r="T2546" s="38"/>
      <c r="U2546" s="38"/>
      <c r="V2546" s="38"/>
      <c r="W2546" s="38"/>
      <c r="X2546" s="38"/>
      <c r="Y2546" s="38"/>
      <c r="Z2546" s="38"/>
      <c r="AA2546" s="38"/>
      <c r="AB2546" s="38"/>
      <c r="AC2546" s="38"/>
      <c r="AD2546" s="38"/>
      <c r="AE2546" s="38"/>
      <c r="AF2546" s="38"/>
      <c r="AG2546" s="38"/>
      <c r="AH2546" s="38"/>
    </row>
    <row r="2547" spans="3:34" ht="20.100000000000001" customHeight="1">
      <c r="C2547" s="113"/>
      <c r="D2547" s="114"/>
      <c r="P2547" s="82"/>
      <c r="Q2547" s="82"/>
      <c r="R2547" s="38"/>
      <c r="S2547" s="38"/>
      <c r="T2547" s="38"/>
      <c r="U2547" s="38"/>
      <c r="V2547" s="38"/>
      <c r="W2547" s="38"/>
      <c r="X2547" s="38"/>
      <c r="Y2547" s="38"/>
      <c r="Z2547" s="38"/>
      <c r="AA2547" s="38"/>
      <c r="AB2547" s="38"/>
      <c r="AC2547" s="38"/>
      <c r="AD2547" s="38"/>
      <c r="AE2547" s="38"/>
      <c r="AF2547" s="38"/>
      <c r="AG2547" s="38"/>
      <c r="AH2547" s="38"/>
    </row>
    <row r="2548" spans="3:34" ht="20.100000000000001" customHeight="1">
      <c r="C2548" s="113"/>
      <c r="D2548" s="114"/>
      <c r="P2548" s="82"/>
      <c r="Q2548" s="82"/>
      <c r="R2548" s="38"/>
      <c r="S2548" s="38"/>
      <c r="T2548" s="38"/>
      <c r="U2548" s="38"/>
      <c r="V2548" s="38"/>
      <c r="W2548" s="38"/>
      <c r="X2548" s="38"/>
      <c r="Y2548" s="38"/>
      <c r="Z2548" s="38"/>
      <c r="AA2548" s="38"/>
      <c r="AB2548" s="38"/>
      <c r="AC2548" s="38"/>
      <c r="AD2548" s="38"/>
      <c r="AE2548" s="38"/>
      <c r="AF2548" s="38"/>
      <c r="AG2548" s="38"/>
      <c r="AH2548" s="38"/>
    </row>
    <row r="2549" spans="3:34" ht="20.100000000000001" customHeight="1">
      <c r="C2549" s="113"/>
      <c r="D2549" s="114"/>
      <c r="P2549" s="82"/>
      <c r="Q2549" s="82"/>
      <c r="R2549" s="38"/>
      <c r="S2549" s="38"/>
      <c r="T2549" s="38"/>
      <c r="U2549" s="38"/>
      <c r="V2549" s="38"/>
      <c r="W2549" s="38"/>
      <c r="X2549" s="38"/>
      <c r="Y2549" s="38"/>
      <c r="Z2549" s="38"/>
      <c r="AA2549" s="38"/>
      <c r="AB2549" s="38"/>
      <c r="AC2549" s="38"/>
      <c r="AD2549" s="38"/>
      <c r="AE2549" s="38"/>
      <c r="AF2549" s="38"/>
      <c r="AG2549" s="38"/>
      <c r="AH2549" s="38"/>
    </row>
    <row r="2550" spans="3:34" ht="20.100000000000001" customHeight="1">
      <c r="C2550" s="113"/>
      <c r="D2550" s="114"/>
      <c r="P2550" s="82"/>
      <c r="Q2550" s="82"/>
      <c r="R2550" s="38"/>
      <c r="S2550" s="38"/>
      <c r="T2550" s="38"/>
      <c r="U2550" s="38"/>
      <c r="V2550" s="38"/>
      <c r="W2550" s="38"/>
      <c r="X2550" s="38"/>
      <c r="Y2550" s="38"/>
      <c r="Z2550" s="38"/>
      <c r="AA2550" s="38"/>
      <c r="AB2550" s="38"/>
      <c r="AC2550" s="38"/>
      <c r="AD2550" s="38"/>
      <c r="AE2550" s="38"/>
      <c r="AF2550" s="38"/>
      <c r="AG2550" s="38"/>
      <c r="AH2550" s="38"/>
    </row>
    <row r="2551" spans="3:34" ht="20.100000000000001" customHeight="1">
      <c r="C2551" s="113"/>
      <c r="D2551" s="114"/>
      <c r="P2551" s="82"/>
      <c r="Q2551" s="82"/>
      <c r="R2551" s="38"/>
      <c r="S2551" s="38"/>
      <c r="T2551" s="38"/>
      <c r="U2551" s="38"/>
      <c r="V2551" s="38"/>
      <c r="W2551" s="38"/>
      <c r="X2551" s="38"/>
      <c r="Y2551" s="38"/>
      <c r="Z2551" s="38"/>
      <c r="AA2551" s="38"/>
      <c r="AB2551" s="38"/>
      <c r="AC2551" s="38"/>
      <c r="AD2551" s="38"/>
      <c r="AE2551" s="38"/>
      <c r="AF2551" s="38"/>
      <c r="AG2551" s="38"/>
      <c r="AH2551" s="38"/>
    </row>
    <row r="2552" spans="3:34" ht="20.100000000000001" customHeight="1">
      <c r="C2552" s="113"/>
      <c r="D2552" s="114"/>
      <c r="P2552" s="82"/>
      <c r="Q2552" s="82"/>
      <c r="R2552" s="38"/>
      <c r="S2552" s="38"/>
      <c r="T2552" s="38"/>
      <c r="U2552" s="38"/>
      <c r="V2552" s="38"/>
      <c r="W2552" s="38"/>
      <c r="X2552" s="38"/>
      <c r="Y2552" s="38"/>
      <c r="Z2552" s="38"/>
      <c r="AA2552" s="38"/>
      <c r="AB2552" s="38"/>
      <c r="AC2552" s="38"/>
      <c r="AD2552" s="38"/>
      <c r="AE2552" s="38"/>
      <c r="AF2552" s="38"/>
      <c r="AG2552" s="38"/>
      <c r="AH2552" s="38"/>
    </row>
    <row r="2553" spans="3:34" ht="20.100000000000001" customHeight="1">
      <c r="C2553" s="113"/>
      <c r="D2553" s="114"/>
      <c r="P2553" s="82"/>
      <c r="Q2553" s="82"/>
      <c r="R2553" s="38"/>
      <c r="S2553" s="38"/>
      <c r="T2553" s="38"/>
      <c r="U2553" s="38"/>
      <c r="V2553" s="38"/>
      <c r="W2553" s="38"/>
      <c r="X2553" s="38"/>
      <c r="Y2553" s="38"/>
      <c r="Z2553" s="38"/>
      <c r="AA2553" s="38"/>
      <c r="AB2553" s="38"/>
      <c r="AC2553" s="38"/>
      <c r="AD2553" s="38"/>
      <c r="AE2553" s="38"/>
      <c r="AF2553" s="38"/>
      <c r="AG2553" s="38"/>
      <c r="AH2553" s="38"/>
    </row>
    <row r="2554" spans="3:34" ht="20.100000000000001" customHeight="1">
      <c r="C2554" s="113"/>
      <c r="D2554" s="114"/>
      <c r="P2554" s="82"/>
      <c r="Q2554" s="82"/>
      <c r="R2554" s="38"/>
      <c r="S2554" s="38"/>
      <c r="T2554" s="38"/>
      <c r="U2554" s="38"/>
      <c r="V2554" s="38"/>
      <c r="W2554" s="38"/>
      <c r="X2554" s="38"/>
      <c r="Y2554" s="38"/>
      <c r="Z2554" s="38"/>
      <c r="AA2554" s="38"/>
      <c r="AB2554" s="38"/>
      <c r="AC2554" s="38"/>
      <c r="AD2554" s="38"/>
      <c r="AE2554" s="38"/>
      <c r="AF2554" s="38"/>
      <c r="AG2554" s="38"/>
      <c r="AH2554" s="38"/>
    </row>
    <row r="2555" spans="3:34" ht="20.100000000000001" customHeight="1">
      <c r="C2555" s="113"/>
      <c r="D2555" s="114"/>
      <c r="P2555" s="82"/>
      <c r="Q2555" s="82"/>
      <c r="R2555" s="38"/>
      <c r="S2555" s="38"/>
      <c r="T2555" s="38"/>
      <c r="U2555" s="38"/>
      <c r="V2555" s="38"/>
      <c r="W2555" s="38"/>
      <c r="X2555" s="38"/>
      <c r="Y2555" s="38"/>
      <c r="Z2555" s="38"/>
      <c r="AA2555" s="38"/>
      <c r="AB2555" s="38"/>
      <c r="AC2555" s="38"/>
      <c r="AD2555" s="38"/>
      <c r="AE2555" s="38"/>
      <c r="AF2555" s="38"/>
      <c r="AG2555" s="38"/>
      <c r="AH2555" s="38"/>
    </row>
    <row r="2556" spans="3:34" ht="20.100000000000001" customHeight="1">
      <c r="C2556" s="113"/>
      <c r="D2556" s="114"/>
      <c r="P2556" s="82"/>
      <c r="Q2556" s="82"/>
      <c r="R2556" s="38"/>
      <c r="S2556" s="38"/>
      <c r="T2556" s="38"/>
      <c r="U2556" s="38"/>
      <c r="V2556" s="38"/>
      <c r="W2556" s="38"/>
      <c r="X2556" s="38"/>
      <c r="Y2556" s="38"/>
      <c r="Z2556" s="38"/>
      <c r="AA2556" s="38"/>
      <c r="AB2556" s="38"/>
      <c r="AC2556" s="38"/>
      <c r="AD2556" s="38"/>
      <c r="AE2556" s="38"/>
      <c r="AF2556" s="38"/>
      <c r="AG2556" s="38"/>
      <c r="AH2556" s="38"/>
    </row>
    <row r="2557" spans="3:34" ht="20.100000000000001" customHeight="1">
      <c r="C2557" s="113"/>
      <c r="D2557" s="114"/>
      <c r="P2557" s="82"/>
      <c r="Q2557" s="82"/>
      <c r="R2557" s="38"/>
      <c r="S2557" s="38"/>
      <c r="T2557" s="38"/>
      <c r="U2557" s="38"/>
      <c r="V2557" s="38"/>
      <c r="W2557" s="38"/>
      <c r="X2557" s="38"/>
      <c r="Y2557" s="38"/>
      <c r="Z2557" s="38"/>
      <c r="AA2557" s="38"/>
      <c r="AB2557" s="38"/>
      <c r="AC2557" s="38"/>
      <c r="AD2557" s="38"/>
      <c r="AE2557" s="38"/>
      <c r="AF2557" s="38"/>
      <c r="AG2557" s="38"/>
      <c r="AH2557" s="38"/>
    </row>
    <row r="2558" spans="3:34" ht="20.100000000000001" customHeight="1">
      <c r="C2558" s="113"/>
      <c r="D2558" s="114"/>
      <c r="P2558" s="82"/>
      <c r="Q2558" s="82"/>
      <c r="R2558" s="38"/>
      <c r="S2558" s="38"/>
      <c r="T2558" s="38"/>
      <c r="U2558" s="38"/>
      <c r="V2558" s="38"/>
      <c r="W2558" s="38"/>
      <c r="X2558" s="38"/>
      <c r="Y2558" s="38"/>
      <c r="Z2558" s="38"/>
      <c r="AA2558" s="38"/>
      <c r="AB2558" s="38"/>
      <c r="AC2558" s="38"/>
      <c r="AD2558" s="38"/>
      <c r="AE2558" s="38"/>
      <c r="AF2558" s="38"/>
      <c r="AG2558" s="38"/>
      <c r="AH2558" s="38"/>
    </row>
    <row r="2559" spans="3:34" ht="20.100000000000001" customHeight="1">
      <c r="C2559" s="113"/>
      <c r="D2559" s="114"/>
      <c r="P2559" s="82"/>
      <c r="Q2559" s="82"/>
      <c r="R2559" s="38"/>
      <c r="S2559" s="38"/>
      <c r="T2559" s="38"/>
      <c r="U2559" s="38"/>
      <c r="V2559" s="38"/>
      <c r="W2559" s="38"/>
      <c r="X2559" s="38"/>
      <c r="Y2559" s="38"/>
      <c r="Z2559" s="38"/>
      <c r="AA2559" s="38"/>
      <c r="AB2559" s="38"/>
      <c r="AC2559" s="38"/>
      <c r="AD2559" s="38"/>
      <c r="AE2559" s="38"/>
      <c r="AF2559" s="38"/>
      <c r="AG2559" s="38"/>
      <c r="AH2559" s="38"/>
    </row>
    <row r="2560" spans="3:34" ht="20.100000000000001" customHeight="1">
      <c r="C2560" s="113"/>
      <c r="D2560" s="114"/>
      <c r="P2560" s="82"/>
      <c r="Q2560" s="82"/>
      <c r="R2560" s="38"/>
      <c r="S2560" s="38"/>
      <c r="T2560" s="38"/>
      <c r="U2560" s="38"/>
      <c r="V2560" s="38"/>
      <c r="W2560" s="38"/>
      <c r="X2560" s="38"/>
      <c r="Y2560" s="38"/>
      <c r="Z2560" s="38"/>
      <c r="AA2560" s="38"/>
      <c r="AB2560" s="38"/>
      <c r="AC2560" s="38"/>
      <c r="AD2560" s="38"/>
      <c r="AE2560" s="38"/>
      <c r="AF2560" s="38"/>
      <c r="AG2560" s="38"/>
      <c r="AH2560" s="38"/>
    </row>
    <row r="2561" spans="3:34" ht="20.100000000000001" customHeight="1">
      <c r="C2561" s="113"/>
      <c r="D2561" s="114"/>
      <c r="P2561" s="82"/>
      <c r="Q2561" s="82"/>
      <c r="R2561" s="38"/>
      <c r="S2561" s="38"/>
      <c r="T2561" s="38"/>
      <c r="U2561" s="38"/>
      <c r="V2561" s="38"/>
      <c r="W2561" s="38"/>
      <c r="X2561" s="38"/>
      <c r="Y2561" s="38"/>
      <c r="Z2561" s="38"/>
      <c r="AA2561" s="38"/>
      <c r="AB2561" s="38"/>
      <c r="AC2561" s="38"/>
      <c r="AD2561" s="38"/>
      <c r="AE2561" s="38"/>
      <c r="AF2561" s="38"/>
      <c r="AG2561" s="38"/>
      <c r="AH2561" s="38"/>
    </row>
    <row r="2562" spans="3:34" ht="20.100000000000001" customHeight="1">
      <c r="C2562" s="113"/>
      <c r="D2562" s="114"/>
      <c r="P2562" s="82"/>
      <c r="Q2562" s="82"/>
      <c r="R2562" s="38"/>
      <c r="S2562" s="38"/>
      <c r="T2562" s="38"/>
      <c r="U2562" s="38"/>
      <c r="V2562" s="38"/>
      <c r="W2562" s="38"/>
      <c r="X2562" s="38"/>
      <c r="Y2562" s="38"/>
      <c r="Z2562" s="38"/>
      <c r="AA2562" s="38"/>
      <c r="AB2562" s="38"/>
      <c r="AC2562" s="38"/>
      <c r="AD2562" s="38"/>
      <c r="AE2562" s="38"/>
      <c r="AF2562" s="38"/>
      <c r="AG2562" s="38"/>
      <c r="AH2562" s="38"/>
    </row>
    <row r="2563" spans="3:34" ht="20.100000000000001" customHeight="1">
      <c r="C2563" s="113"/>
      <c r="D2563" s="114"/>
      <c r="P2563" s="82"/>
      <c r="Q2563" s="82"/>
      <c r="R2563" s="38"/>
      <c r="S2563" s="38"/>
      <c r="T2563" s="38"/>
      <c r="U2563" s="38"/>
      <c r="V2563" s="38"/>
      <c r="W2563" s="38"/>
      <c r="X2563" s="38"/>
      <c r="Y2563" s="38"/>
      <c r="Z2563" s="38"/>
      <c r="AA2563" s="38"/>
      <c r="AB2563" s="38"/>
      <c r="AC2563" s="38"/>
      <c r="AD2563" s="38"/>
      <c r="AE2563" s="38"/>
      <c r="AF2563" s="38"/>
      <c r="AG2563" s="38"/>
      <c r="AH2563" s="38"/>
    </row>
    <row r="2564" spans="3:34" ht="20.100000000000001" customHeight="1">
      <c r="C2564" s="113"/>
      <c r="D2564" s="114"/>
      <c r="P2564" s="82"/>
      <c r="Q2564" s="82"/>
      <c r="R2564" s="38"/>
      <c r="S2564" s="38"/>
      <c r="T2564" s="38"/>
      <c r="U2564" s="38"/>
      <c r="V2564" s="38"/>
      <c r="W2564" s="38"/>
      <c r="X2564" s="38"/>
      <c r="Y2564" s="38"/>
      <c r="Z2564" s="38"/>
      <c r="AA2564" s="38"/>
      <c r="AB2564" s="38"/>
      <c r="AC2564" s="38"/>
      <c r="AD2564" s="38"/>
      <c r="AE2564" s="38"/>
      <c r="AF2564" s="38"/>
      <c r="AG2564" s="38"/>
      <c r="AH2564" s="38"/>
    </row>
    <row r="2565" spans="3:34" ht="20.100000000000001" customHeight="1">
      <c r="C2565" s="113"/>
      <c r="D2565" s="114"/>
      <c r="P2565" s="82"/>
      <c r="Q2565" s="82"/>
      <c r="R2565" s="38"/>
      <c r="S2565" s="38"/>
      <c r="T2565" s="38"/>
      <c r="U2565" s="38"/>
      <c r="V2565" s="38"/>
      <c r="W2565" s="38"/>
      <c r="X2565" s="38"/>
      <c r="Y2565" s="38"/>
      <c r="Z2565" s="38"/>
      <c r="AA2565" s="38"/>
      <c r="AB2565" s="38"/>
      <c r="AC2565" s="38"/>
      <c r="AD2565" s="38"/>
      <c r="AE2565" s="38"/>
      <c r="AF2565" s="38"/>
      <c r="AG2565" s="38"/>
      <c r="AH2565" s="38"/>
    </row>
    <row r="2566" spans="3:34" ht="20.100000000000001" customHeight="1">
      <c r="C2566" s="113"/>
      <c r="D2566" s="114"/>
      <c r="P2566" s="82"/>
      <c r="Q2566" s="82"/>
      <c r="R2566" s="38"/>
      <c r="S2566" s="38"/>
      <c r="T2566" s="38"/>
      <c r="U2566" s="38"/>
      <c r="V2566" s="38"/>
      <c r="W2566" s="38"/>
      <c r="X2566" s="38"/>
      <c r="Y2566" s="38"/>
      <c r="Z2566" s="38"/>
      <c r="AA2566" s="38"/>
      <c r="AB2566" s="38"/>
      <c r="AC2566" s="38"/>
      <c r="AD2566" s="38"/>
      <c r="AE2566" s="38"/>
      <c r="AF2566" s="38"/>
      <c r="AG2566" s="38"/>
      <c r="AH2566" s="38"/>
    </row>
    <row r="2567" spans="3:34" ht="20.100000000000001" customHeight="1">
      <c r="C2567" s="113"/>
      <c r="D2567" s="114"/>
      <c r="P2567" s="82"/>
      <c r="Q2567" s="82"/>
      <c r="R2567" s="38"/>
      <c r="S2567" s="38"/>
      <c r="T2567" s="38"/>
      <c r="U2567" s="38"/>
      <c r="V2567" s="38"/>
      <c r="W2567" s="38"/>
      <c r="X2567" s="38"/>
      <c r="Y2567" s="38"/>
      <c r="Z2567" s="38"/>
      <c r="AA2567" s="38"/>
      <c r="AB2567" s="38"/>
      <c r="AC2567" s="38"/>
      <c r="AD2567" s="38"/>
      <c r="AE2567" s="38"/>
      <c r="AF2567" s="38"/>
      <c r="AG2567" s="38"/>
      <c r="AH2567" s="38"/>
    </row>
    <row r="2568" spans="3:34" ht="20.100000000000001" customHeight="1">
      <c r="C2568" s="113"/>
      <c r="D2568" s="114"/>
      <c r="P2568" s="82"/>
      <c r="Q2568" s="82"/>
      <c r="R2568" s="38"/>
      <c r="S2568" s="38"/>
      <c r="T2568" s="38"/>
      <c r="U2568" s="38"/>
      <c r="V2568" s="38"/>
      <c r="W2568" s="38"/>
      <c r="X2568" s="38"/>
      <c r="Y2568" s="38"/>
      <c r="Z2568" s="38"/>
      <c r="AA2568" s="38"/>
      <c r="AB2568" s="38"/>
      <c r="AC2568" s="38"/>
      <c r="AD2568" s="38"/>
      <c r="AE2568" s="38"/>
      <c r="AF2568" s="38"/>
      <c r="AG2568" s="38"/>
      <c r="AH2568" s="38"/>
    </row>
    <row r="2569" spans="3:34" ht="20.100000000000001" customHeight="1">
      <c r="C2569" s="113"/>
      <c r="D2569" s="114"/>
      <c r="P2569" s="82"/>
      <c r="Q2569" s="82"/>
      <c r="R2569" s="38"/>
      <c r="S2569" s="38"/>
      <c r="T2569" s="38"/>
      <c r="U2569" s="38"/>
      <c r="V2569" s="38"/>
      <c r="W2569" s="38"/>
      <c r="X2569" s="38"/>
      <c r="Y2569" s="38"/>
      <c r="Z2569" s="38"/>
      <c r="AA2569" s="38"/>
      <c r="AB2569" s="38"/>
      <c r="AC2569" s="38"/>
      <c r="AD2569" s="38"/>
      <c r="AE2569" s="38"/>
      <c r="AF2569" s="38"/>
      <c r="AG2569" s="38"/>
      <c r="AH2569" s="38"/>
    </row>
    <row r="2570" spans="3:34" ht="20.100000000000001" customHeight="1">
      <c r="C2570" s="113"/>
      <c r="D2570" s="114"/>
      <c r="P2570" s="82"/>
      <c r="Q2570" s="82"/>
      <c r="R2570" s="38"/>
      <c r="S2570" s="38"/>
      <c r="T2570" s="38"/>
      <c r="U2570" s="38"/>
      <c r="V2570" s="38"/>
      <c r="W2570" s="38"/>
      <c r="X2570" s="38"/>
      <c r="Y2570" s="38"/>
      <c r="Z2570" s="38"/>
      <c r="AA2570" s="38"/>
      <c r="AB2570" s="38"/>
      <c r="AC2570" s="38"/>
      <c r="AD2570" s="38"/>
      <c r="AE2570" s="38"/>
      <c r="AF2570" s="38"/>
      <c r="AG2570" s="38"/>
      <c r="AH2570" s="38"/>
    </row>
    <row r="2571" spans="3:34" ht="20.100000000000001" customHeight="1">
      <c r="C2571" s="113"/>
      <c r="D2571" s="114"/>
      <c r="P2571" s="82"/>
      <c r="Q2571" s="82"/>
      <c r="R2571" s="38"/>
      <c r="S2571" s="38"/>
      <c r="T2571" s="38"/>
      <c r="U2571" s="38"/>
      <c r="V2571" s="38"/>
      <c r="W2571" s="38"/>
      <c r="X2571" s="38"/>
      <c r="Y2571" s="38"/>
      <c r="Z2571" s="38"/>
      <c r="AA2571" s="38"/>
      <c r="AB2571" s="38"/>
      <c r="AC2571" s="38"/>
      <c r="AD2571" s="38"/>
      <c r="AE2571" s="38"/>
      <c r="AF2571" s="38"/>
      <c r="AG2571" s="38"/>
      <c r="AH2571" s="38"/>
    </row>
    <row r="2572" spans="3:34" ht="20.100000000000001" customHeight="1">
      <c r="C2572" s="113"/>
      <c r="D2572" s="114"/>
      <c r="P2572" s="82"/>
      <c r="Q2572" s="82"/>
      <c r="R2572" s="38"/>
      <c r="S2572" s="38"/>
      <c r="T2572" s="38"/>
      <c r="U2572" s="38"/>
      <c r="V2572" s="38"/>
      <c r="W2572" s="38"/>
      <c r="X2572" s="38"/>
      <c r="Y2572" s="38"/>
      <c r="Z2572" s="38"/>
      <c r="AA2572" s="38"/>
      <c r="AB2572" s="38"/>
      <c r="AC2572" s="38"/>
      <c r="AD2572" s="38"/>
      <c r="AE2572" s="38"/>
      <c r="AF2572" s="38"/>
      <c r="AG2572" s="38"/>
      <c r="AH2572" s="38"/>
    </row>
    <row r="2573" spans="3:34" ht="20.100000000000001" customHeight="1">
      <c r="C2573" s="113"/>
      <c r="D2573" s="114"/>
      <c r="P2573" s="82"/>
      <c r="Q2573" s="82"/>
      <c r="R2573" s="38"/>
      <c r="S2573" s="38"/>
      <c r="T2573" s="38"/>
      <c r="U2573" s="38"/>
      <c r="V2573" s="38"/>
      <c r="W2573" s="38"/>
      <c r="X2573" s="38"/>
      <c r="Y2573" s="38"/>
      <c r="Z2573" s="38"/>
      <c r="AA2573" s="38"/>
      <c r="AB2573" s="38"/>
      <c r="AC2573" s="38"/>
      <c r="AD2573" s="38"/>
      <c r="AE2573" s="38"/>
      <c r="AF2573" s="38"/>
      <c r="AG2573" s="38"/>
      <c r="AH2573" s="38"/>
    </row>
    <row r="2574" spans="3:34" ht="20.100000000000001" customHeight="1">
      <c r="C2574" s="113"/>
      <c r="D2574" s="114"/>
      <c r="P2574" s="82"/>
      <c r="Q2574" s="82"/>
      <c r="R2574" s="38"/>
      <c r="S2574" s="38"/>
      <c r="T2574" s="38"/>
      <c r="U2574" s="38"/>
      <c r="V2574" s="38"/>
      <c r="W2574" s="38"/>
      <c r="X2574" s="38"/>
      <c r="Y2574" s="38"/>
      <c r="Z2574" s="38"/>
      <c r="AA2574" s="38"/>
      <c r="AB2574" s="38"/>
      <c r="AC2574" s="38"/>
      <c r="AD2574" s="38"/>
      <c r="AE2574" s="38"/>
      <c r="AF2574" s="38"/>
      <c r="AG2574" s="38"/>
      <c r="AH2574" s="38"/>
    </row>
    <row r="2575" spans="3:34" ht="20.100000000000001" customHeight="1">
      <c r="C2575" s="113"/>
      <c r="D2575" s="114"/>
      <c r="P2575" s="82"/>
      <c r="Q2575" s="82"/>
      <c r="R2575" s="38"/>
      <c r="S2575" s="38"/>
      <c r="T2575" s="38"/>
      <c r="U2575" s="38"/>
      <c r="V2575" s="38"/>
      <c r="W2575" s="38"/>
      <c r="X2575" s="38"/>
      <c r="Y2575" s="38"/>
      <c r="Z2575" s="38"/>
      <c r="AA2575" s="38"/>
      <c r="AB2575" s="38"/>
      <c r="AC2575" s="38"/>
      <c r="AD2575" s="38"/>
      <c r="AE2575" s="38"/>
      <c r="AF2575" s="38"/>
      <c r="AG2575" s="38"/>
      <c r="AH2575" s="38"/>
    </row>
    <row r="2576" spans="3:34" ht="20.100000000000001" customHeight="1">
      <c r="C2576" s="113"/>
      <c r="D2576" s="114"/>
      <c r="P2576" s="82"/>
      <c r="Q2576" s="82"/>
      <c r="R2576" s="38"/>
      <c r="S2576" s="38"/>
      <c r="T2576" s="38"/>
      <c r="U2576" s="38"/>
      <c r="V2576" s="38"/>
      <c r="W2576" s="38"/>
      <c r="X2576" s="38"/>
      <c r="Y2576" s="38"/>
      <c r="Z2576" s="38"/>
      <c r="AA2576" s="38"/>
      <c r="AB2576" s="38"/>
      <c r="AC2576" s="38"/>
      <c r="AD2576" s="38"/>
      <c r="AE2576" s="38"/>
      <c r="AF2576" s="38"/>
      <c r="AG2576" s="38"/>
      <c r="AH2576" s="38"/>
    </row>
    <row r="2577" spans="3:34" ht="20.100000000000001" customHeight="1">
      <c r="C2577" s="113"/>
      <c r="D2577" s="114"/>
      <c r="P2577" s="82"/>
      <c r="Q2577" s="82"/>
      <c r="R2577" s="38"/>
      <c r="S2577" s="38"/>
      <c r="T2577" s="38"/>
      <c r="U2577" s="38"/>
      <c r="V2577" s="38"/>
      <c r="W2577" s="38"/>
      <c r="X2577" s="38"/>
      <c r="Y2577" s="38"/>
      <c r="Z2577" s="38"/>
      <c r="AA2577" s="38"/>
      <c r="AB2577" s="38"/>
      <c r="AC2577" s="38"/>
      <c r="AD2577" s="38"/>
      <c r="AE2577" s="38"/>
      <c r="AF2577" s="38"/>
      <c r="AG2577" s="38"/>
      <c r="AH2577" s="38"/>
    </row>
    <row r="2578" spans="3:34" ht="20.100000000000001" customHeight="1">
      <c r="C2578" s="113"/>
      <c r="D2578" s="114"/>
      <c r="P2578" s="82"/>
      <c r="Q2578" s="82"/>
      <c r="R2578" s="38"/>
      <c r="S2578" s="38"/>
      <c r="T2578" s="38"/>
      <c r="U2578" s="38"/>
      <c r="V2578" s="38"/>
      <c r="W2578" s="38"/>
      <c r="X2578" s="38"/>
      <c r="Y2578" s="38"/>
      <c r="Z2578" s="38"/>
      <c r="AA2578" s="38"/>
      <c r="AB2578" s="38"/>
      <c r="AC2578" s="38"/>
      <c r="AD2578" s="38"/>
      <c r="AE2578" s="38"/>
      <c r="AF2578" s="38"/>
      <c r="AG2578" s="38"/>
      <c r="AH2578" s="38"/>
    </row>
    <row r="2579" spans="3:34" ht="20.100000000000001" customHeight="1">
      <c r="C2579" s="113"/>
      <c r="D2579" s="114"/>
      <c r="P2579" s="82"/>
      <c r="Q2579" s="82"/>
      <c r="R2579" s="38"/>
      <c r="S2579" s="38"/>
      <c r="T2579" s="38"/>
      <c r="U2579" s="38"/>
      <c r="V2579" s="38"/>
      <c r="W2579" s="38"/>
      <c r="X2579" s="38"/>
      <c r="Y2579" s="38"/>
      <c r="Z2579" s="38"/>
      <c r="AA2579" s="38"/>
      <c r="AB2579" s="38"/>
      <c r="AC2579" s="38"/>
      <c r="AD2579" s="38"/>
      <c r="AE2579" s="38"/>
      <c r="AF2579" s="38"/>
      <c r="AG2579" s="38"/>
      <c r="AH2579" s="38"/>
    </row>
    <row r="2580" spans="3:34" ht="20.100000000000001" customHeight="1">
      <c r="C2580" s="113"/>
      <c r="D2580" s="114"/>
      <c r="P2580" s="82"/>
      <c r="Q2580" s="82"/>
      <c r="R2580" s="38"/>
      <c r="S2580" s="38"/>
      <c r="T2580" s="38"/>
      <c r="U2580" s="38"/>
      <c r="V2580" s="38"/>
      <c r="W2580" s="38"/>
      <c r="X2580" s="38"/>
      <c r="Y2580" s="38"/>
      <c r="Z2580" s="38"/>
      <c r="AA2580" s="38"/>
      <c r="AB2580" s="38"/>
      <c r="AC2580" s="38"/>
      <c r="AD2580" s="38"/>
      <c r="AE2580" s="38"/>
      <c r="AF2580" s="38"/>
      <c r="AG2580" s="38"/>
      <c r="AH2580" s="38"/>
    </row>
    <row r="2581" spans="3:34" ht="20.100000000000001" customHeight="1">
      <c r="C2581" s="113"/>
      <c r="D2581" s="114"/>
      <c r="P2581" s="82"/>
      <c r="Q2581" s="82"/>
      <c r="R2581" s="38"/>
      <c r="S2581" s="38"/>
      <c r="T2581" s="38"/>
      <c r="U2581" s="38"/>
      <c r="V2581" s="38"/>
      <c r="W2581" s="38"/>
      <c r="X2581" s="38"/>
      <c r="Y2581" s="38"/>
      <c r="Z2581" s="38"/>
      <c r="AA2581" s="38"/>
      <c r="AB2581" s="38"/>
      <c r="AC2581" s="38"/>
      <c r="AD2581" s="38"/>
      <c r="AE2581" s="38"/>
      <c r="AF2581" s="38"/>
      <c r="AG2581" s="38"/>
      <c r="AH2581" s="38"/>
    </row>
    <row r="2582" spans="3:34" ht="20.100000000000001" customHeight="1">
      <c r="C2582" s="113"/>
      <c r="D2582" s="114"/>
      <c r="P2582" s="82"/>
      <c r="Q2582" s="82"/>
      <c r="R2582" s="38"/>
      <c r="S2582" s="38"/>
      <c r="T2582" s="38"/>
      <c r="U2582" s="38"/>
      <c r="V2582" s="38"/>
      <c r="W2582" s="38"/>
      <c r="X2582" s="38"/>
      <c r="Y2582" s="38"/>
      <c r="Z2582" s="38"/>
      <c r="AA2582" s="38"/>
      <c r="AB2582" s="38"/>
      <c r="AC2582" s="38"/>
      <c r="AD2582" s="38"/>
      <c r="AE2582" s="38"/>
      <c r="AF2582" s="38"/>
      <c r="AG2582" s="38"/>
      <c r="AH2582" s="38"/>
    </row>
    <row r="2583" spans="3:34" ht="20.100000000000001" customHeight="1">
      <c r="C2583" s="113"/>
      <c r="D2583" s="114"/>
      <c r="P2583" s="82"/>
      <c r="Q2583" s="82"/>
      <c r="R2583" s="38"/>
      <c r="S2583" s="38"/>
      <c r="T2583" s="38"/>
      <c r="U2583" s="38"/>
      <c r="V2583" s="38"/>
      <c r="W2583" s="38"/>
      <c r="X2583" s="38"/>
      <c r="Y2583" s="38"/>
      <c r="Z2583" s="38"/>
      <c r="AA2583" s="38"/>
      <c r="AB2583" s="38"/>
      <c r="AC2583" s="38"/>
      <c r="AD2583" s="38"/>
      <c r="AE2583" s="38"/>
      <c r="AF2583" s="38"/>
      <c r="AG2583" s="38"/>
      <c r="AH2583" s="38"/>
    </row>
    <row r="2584" spans="3:34" ht="20.100000000000001" customHeight="1">
      <c r="C2584" s="113"/>
      <c r="D2584" s="114"/>
      <c r="P2584" s="82"/>
      <c r="Q2584" s="82"/>
      <c r="R2584" s="38"/>
      <c r="S2584" s="38"/>
      <c r="T2584" s="38"/>
      <c r="U2584" s="38"/>
      <c r="V2584" s="38"/>
      <c r="W2584" s="38"/>
      <c r="X2584" s="38"/>
      <c r="Y2584" s="38"/>
      <c r="Z2584" s="38"/>
      <c r="AA2584" s="38"/>
      <c r="AB2584" s="38"/>
      <c r="AC2584" s="38"/>
      <c r="AD2584" s="38"/>
      <c r="AE2584" s="38"/>
      <c r="AF2584" s="38"/>
      <c r="AG2584" s="38"/>
      <c r="AH2584" s="38"/>
    </row>
    <row r="2585" spans="3:34" ht="20.100000000000001" customHeight="1">
      <c r="C2585" s="113"/>
      <c r="D2585" s="114"/>
      <c r="P2585" s="82"/>
      <c r="Q2585" s="82"/>
      <c r="R2585" s="38"/>
      <c r="S2585" s="38"/>
      <c r="T2585" s="38"/>
      <c r="U2585" s="38"/>
      <c r="V2585" s="38"/>
      <c r="W2585" s="38"/>
      <c r="X2585" s="38"/>
      <c r="Y2585" s="38"/>
      <c r="Z2585" s="38"/>
      <c r="AA2585" s="38"/>
      <c r="AB2585" s="38"/>
      <c r="AC2585" s="38"/>
      <c r="AD2585" s="38"/>
      <c r="AE2585" s="38"/>
      <c r="AF2585" s="38"/>
      <c r="AG2585" s="38"/>
      <c r="AH2585" s="38"/>
    </row>
    <row r="2586" spans="3:34" ht="20.100000000000001" customHeight="1">
      <c r="C2586" s="113"/>
      <c r="D2586" s="114"/>
      <c r="P2586" s="82"/>
      <c r="Q2586" s="82"/>
      <c r="R2586" s="38"/>
      <c r="S2586" s="38"/>
      <c r="T2586" s="38"/>
      <c r="U2586" s="38"/>
      <c r="V2586" s="38"/>
      <c r="W2586" s="38"/>
      <c r="X2586" s="38"/>
      <c r="Y2586" s="38"/>
      <c r="Z2586" s="38"/>
      <c r="AA2586" s="38"/>
      <c r="AB2586" s="38"/>
      <c r="AC2586" s="38"/>
      <c r="AD2586" s="38"/>
      <c r="AE2586" s="38"/>
      <c r="AF2586" s="38"/>
      <c r="AG2586" s="38"/>
      <c r="AH2586" s="38"/>
    </row>
    <row r="2587" spans="3:34" ht="20.100000000000001" customHeight="1">
      <c r="C2587" s="113"/>
      <c r="D2587" s="114"/>
      <c r="P2587" s="82"/>
      <c r="Q2587" s="82"/>
      <c r="R2587" s="38"/>
      <c r="S2587" s="38"/>
      <c r="T2587" s="38"/>
      <c r="U2587" s="38"/>
      <c r="V2587" s="38"/>
      <c r="W2587" s="38"/>
      <c r="X2587" s="38"/>
      <c r="Y2587" s="38"/>
      <c r="Z2587" s="38"/>
      <c r="AA2587" s="38"/>
      <c r="AB2587" s="38"/>
      <c r="AC2587" s="38"/>
      <c r="AD2587" s="38"/>
      <c r="AE2587" s="38"/>
      <c r="AF2587" s="38"/>
      <c r="AG2587" s="38"/>
      <c r="AH2587" s="38"/>
    </row>
    <row r="2588" spans="3:34" ht="20.100000000000001" customHeight="1">
      <c r="C2588" s="113"/>
      <c r="D2588" s="114"/>
      <c r="P2588" s="82"/>
      <c r="Q2588" s="82"/>
      <c r="R2588" s="38"/>
      <c r="S2588" s="38"/>
      <c r="T2588" s="38"/>
      <c r="U2588" s="38"/>
      <c r="V2588" s="38"/>
      <c r="W2588" s="38"/>
      <c r="X2588" s="38"/>
      <c r="Y2588" s="38"/>
      <c r="Z2588" s="38"/>
      <c r="AA2588" s="38"/>
      <c r="AB2588" s="38"/>
      <c r="AC2588" s="38"/>
      <c r="AD2588" s="38"/>
      <c r="AE2588" s="38"/>
      <c r="AF2588" s="38"/>
      <c r="AG2588" s="38"/>
      <c r="AH2588" s="38"/>
    </row>
    <row r="2589" spans="3:34" ht="20.100000000000001" customHeight="1">
      <c r="C2589" s="113"/>
      <c r="D2589" s="114"/>
      <c r="P2589" s="82"/>
      <c r="Q2589" s="82"/>
      <c r="R2589" s="38"/>
      <c r="S2589" s="38"/>
      <c r="T2589" s="38"/>
      <c r="U2589" s="38"/>
      <c r="V2589" s="38"/>
      <c r="W2589" s="38"/>
      <c r="X2589" s="38"/>
      <c r="Y2589" s="38"/>
      <c r="Z2589" s="38"/>
      <c r="AA2589" s="38"/>
      <c r="AB2589" s="38"/>
      <c r="AC2589" s="38"/>
      <c r="AD2589" s="38"/>
      <c r="AE2589" s="38"/>
      <c r="AF2589" s="38"/>
      <c r="AG2589" s="38"/>
      <c r="AH2589" s="38"/>
    </row>
    <row r="2590" spans="3:34" ht="20.100000000000001" customHeight="1">
      <c r="C2590" s="113"/>
      <c r="D2590" s="114"/>
      <c r="P2590" s="82"/>
      <c r="Q2590" s="82"/>
      <c r="R2590" s="38"/>
      <c r="S2590" s="38"/>
      <c r="T2590" s="38"/>
      <c r="U2590" s="38"/>
      <c r="V2590" s="38"/>
      <c r="W2590" s="38"/>
      <c r="X2590" s="38"/>
      <c r="Y2590" s="38"/>
      <c r="Z2590" s="38"/>
      <c r="AA2590" s="38"/>
      <c r="AB2590" s="38"/>
      <c r="AC2590" s="38"/>
      <c r="AD2590" s="38"/>
      <c r="AE2590" s="38"/>
      <c r="AF2590" s="38"/>
      <c r="AG2590" s="38"/>
      <c r="AH2590" s="38"/>
    </row>
    <row r="2591" spans="3:34" ht="20.100000000000001" customHeight="1">
      <c r="C2591" s="113"/>
      <c r="D2591" s="114"/>
      <c r="P2591" s="82"/>
      <c r="Q2591" s="82"/>
      <c r="R2591" s="38"/>
      <c r="S2591" s="38"/>
      <c r="T2591" s="38"/>
      <c r="U2591" s="38"/>
      <c r="V2591" s="38"/>
      <c r="W2591" s="38"/>
      <c r="X2591" s="38"/>
      <c r="Y2591" s="38"/>
      <c r="Z2591" s="38"/>
      <c r="AA2591" s="38"/>
      <c r="AB2591" s="38"/>
      <c r="AC2591" s="38"/>
      <c r="AD2591" s="38"/>
      <c r="AE2591" s="38"/>
      <c r="AF2591" s="38"/>
      <c r="AG2591" s="38"/>
      <c r="AH2591" s="38"/>
    </row>
    <row r="2592" spans="3:34" ht="20.100000000000001" customHeight="1">
      <c r="C2592" s="113"/>
      <c r="D2592" s="114"/>
      <c r="P2592" s="82"/>
      <c r="Q2592" s="82"/>
      <c r="R2592" s="38"/>
      <c r="S2592" s="38"/>
      <c r="T2592" s="38"/>
      <c r="U2592" s="38"/>
      <c r="V2592" s="38"/>
      <c r="W2592" s="38"/>
      <c r="X2592" s="38"/>
      <c r="Y2592" s="38"/>
      <c r="Z2592" s="38"/>
      <c r="AA2592" s="38"/>
      <c r="AB2592" s="38"/>
      <c r="AC2592" s="38"/>
      <c r="AD2592" s="38"/>
      <c r="AE2592" s="38"/>
      <c r="AF2592" s="38"/>
      <c r="AG2592" s="38"/>
      <c r="AH2592" s="38"/>
    </row>
    <row r="2593" spans="3:34" ht="20.100000000000001" customHeight="1">
      <c r="C2593" s="113"/>
      <c r="D2593" s="114"/>
      <c r="P2593" s="82"/>
      <c r="Q2593" s="82"/>
      <c r="R2593" s="38"/>
      <c r="S2593" s="38"/>
      <c r="T2593" s="38"/>
      <c r="U2593" s="38"/>
      <c r="V2593" s="38"/>
      <c r="W2593" s="38"/>
      <c r="X2593" s="38"/>
      <c r="Y2593" s="38"/>
      <c r="Z2593" s="38"/>
      <c r="AA2593" s="38"/>
      <c r="AB2593" s="38"/>
      <c r="AC2593" s="38"/>
      <c r="AD2593" s="38"/>
      <c r="AE2593" s="38"/>
      <c r="AF2593" s="38"/>
      <c r="AG2593" s="38"/>
      <c r="AH2593" s="38"/>
    </row>
    <row r="2594" spans="3:34" ht="20.100000000000001" customHeight="1">
      <c r="C2594" s="113"/>
      <c r="D2594" s="114"/>
      <c r="P2594" s="82"/>
      <c r="Q2594" s="82"/>
      <c r="R2594" s="38"/>
      <c r="S2594" s="38"/>
      <c r="T2594" s="38"/>
      <c r="U2594" s="38"/>
      <c r="V2594" s="38"/>
      <c r="W2594" s="38"/>
      <c r="X2594" s="38"/>
      <c r="Y2594" s="38"/>
      <c r="Z2594" s="38"/>
      <c r="AA2594" s="38"/>
      <c r="AB2594" s="38"/>
      <c r="AC2594" s="38"/>
      <c r="AD2594" s="38"/>
      <c r="AE2594" s="38"/>
      <c r="AF2594" s="38"/>
      <c r="AG2594" s="38"/>
      <c r="AH2594" s="38"/>
    </row>
    <row r="2595" spans="3:34" ht="20.100000000000001" customHeight="1">
      <c r="C2595" s="113"/>
      <c r="D2595" s="114"/>
      <c r="P2595" s="82"/>
      <c r="Q2595" s="82"/>
      <c r="R2595" s="38"/>
      <c r="S2595" s="38"/>
      <c r="T2595" s="38"/>
      <c r="U2595" s="38"/>
      <c r="V2595" s="38"/>
      <c r="W2595" s="38"/>
      <c r="X2595" s="38"/>
      <c r="Y2595" s="38"/>
      <c r="Z2595" s="38"/>
      <c r="AA2595" s="38"/>
      <c r="AB2595" s="38"/>
      <c r="AC2595" s="38"/>
      <c r="AD2595" s="38"/>
      <c r="AE2595" s="38"/>
      <c r="AF2595" s="38"/>
      <c r="AG2595" s="38"/>
      <c r="AH2595" s="38"/>
    </row>
    <row r="2596" spans="3:34" ht="20.100000000000001" customHeight="1">
      <c r="C2596" s="113"/>
      <c r="D2596" s="114"/>
      <c r="P2596" s="82"/>
      <c r="Q2596" s="82"/>
      <c r="R2596" s="38"/>
      <c r="S2596" s="38"/>
      <c r="T2596" s="38"/>
      <c r="U2596" s="38"/>
      <c r="V2596" s="38"/>
      <c r="W2596" s="38"/>
      <c r="X2596" s="38"/>
      <c r="Y2596" s="38"/>
      <c r="Z2596" s="38"/>
      <c r="AA2596" s="38"/>
      <c r="AB2596" s="38"/>
      <c r="AC2596" s="38"/>
      <c r="AD2596" s="38"/>
      <c r="AE2596" s="38"/>
      <c r="AF2596" s="38"/>
      <c r="AG2596" s="38"/>
      <c r="AH2596" s="38"/>
    </row>
    <row r="2597" spans="3:34" ht="20.100000000000001" customHeight="1">
      <c r="C2597" s="113"/>
      <c r="D2597" s="114"/>
      <c r="P2597" s="82"/>
      <c r="Q2597" s="82"/>
      <c r="R2597" s="38"/>
      <c r="S2597" s="38"/>
      <c r="T2597" s="38"/>
      <c r="U2597" s="38"/>
      <c r="V2597" s="38"/>
      <c r="W2597" s="38"/>
      <c r="X2597" s="38"/>
      <c r="Y2597" s="38"/>
      <c r="Z2597" s="38"/>
      <c r="AA2597" s="38"/>
      <c r="AB2597" s="38"/>
      <c r="AC2597" s="38"/>
      <c r="AD2597" s="38"/>
      <c r="AE2597" s="38"/>
      <c r="AF2597" s="38"/>
      <c r="AG2597" s="38"/>
      <c r="AH2597" s="38"/>
    </row>
    <row r="2598" spans="3:34" ht="20.100000000000001" customHeight="1">
      <c r="C2598" s="113"/>
      <c r="D2598" s="114"/>
      <c r="P2598" s="82"/>
      <c r="Q2598" s="82"/>
      <c r="R2598" s="38"/>
      <c r="S2598" s="38"/>
      <c r="T2598" s="38"/>
      <c r="U2598" s="38"/>
      <c r="V2598" s="38"/>
      <c r="W2598" s="38"/>
      <c r="X2598" s="38"/>
      <c r="Y2598" s="38"/>
      <c r="Z2598" s="38"/>
      <c r="AA2598" s="38"/>
      <c r="AB2598" s="38"/>
      <c r="AC2598" s="38"/>
      <c r="AD2598" s="38"/>
      <c r="AE2598" s="38"/>
      <c r="AF2598" s="38"/>
      <c r="AG2598" s="38"/>
      <c r="AH2598" s="38"/>
    </row>
    <row r="2599" spans="3:34" ht="20.100000000000001" customHeight="1">
      <c r="C2599" s="113"/>
      <c r="D2599" s="114"/>
      <c r="P2599" s="82"/>
      <c r="Q2599" s="82"/>
      <c r="R2599" s="38"/>
      <c r="S2599" s="38"/>
      <c r="T2599" s="38"/>
      <c r="U2599" s="38"/>
      <c r="V2599" s="38"/>
      <c r="W2599" s="38"/>
      <c r="X2599" s="38"/>
      <c r="Y2599" s="38"/>
      <c r="Z2599" s="38"/>
      <c r="AA2599" s="38"/>
      <c r="AB2599" s="38"/>
      <c r="AC2599" s="38"/>
      <c r="AD2599" s="38"/>
      <c r="AE2599" s="38"/>
      <c r="AF2599" s="38"/>
      <c r="AG2599" s="38"/>
      <c r="AH2599" s="38"/>
    </row>
    <row r="2600" spans="3:34" ht="20.100000000000001" customHeight="1">
      <c r="C2600" s="113"/>
      <c r="D2600" s="114"/>
      <c r="P2600" s="82"/>
      <c r="Q2600" s="82"/>
      <c r="R2600" s="38"/>
      <c r="S2600" s="38"/>
      <c r="T2600" s="38"/>
      <c r="U2600" s="38"/>
      <c r="V2600" s="38"/>
      <c r="W2600" s="38"/>
      <c r="X2600" s="38"/>
      <c r="Y2600" s="38"/>
      <c r="Z2600" s="38"/>
      <c r="AA2600" s="38"/>
      <c r="AB2600" s="38"/>
      <c r="AC2600" s="38"/>
      <c r="AD2600" s="38"/>
      <c r="AE2600" s="38"/>
      <c r="AF2600" s="38"/>
      <c r="AG2600" s="38"/>
      <c r="AH2600" s="38"/>
    </row>
    <row r="2601" spans="3:34" ht="20.100000000000001" customHeight="1">
      <c r="C2601" s="113"/>
      <c r="D2601" s="114"/>
      <c r="P2601" s="82"/>
      <c r="Q2601" s="82"/>
      <c r="R2601" s="38"/>
      <c r="S2601" s="38"/>
      <c r="T2601" s="38"/>
      <c r="U2601" s="38"/>
      <c r="V2601" s="38"/>
      <c r="W2601" s="38"/>
      <c r="X2601" s="38"/>
      <c r="Y2601" s="38"/>
      <c r="Z2601" s="38"/>
      <c r="AA2601" s="38"/>
      <c r="AB2601" s="38"/>
      <c r="AC2601" s="38"/>
      <c r="AD2601" s="38"/>
      <c r="AE2601" s="38"/>
      <c r="AF2601" s="38"/>
      <c r="AG2601" s="38"/>
      <c r="AH2601" s="38"/>
    </row>
    <row r="2602" spans="3:34" ht="20.100000000000001" customHeight="1">
      <c r="C2602" s="113"/>
      <c r="D2602" s="114"/>
      <c r="P2602" s="82"/>
      <c r="Q2602" s="82"/>
      <c r="R2602" s="38"/>
      <c r="S2602" s="38"/>
      <c r="T2602" s="38"/>
      <c r="U2602" s="38"/>
      <c r="V2602" s="38"/>
      <c r="W2602" s="38"/>
      <c r="X2602" s="38"/>
      <c r="Y2602" s="38"/>
      <c r="Z2602" s="38"/>
      <c r="AA2602" s="38"/>
      <c r="AB2602" s="38"/>
      <c r="AC2602" s="38"/>
      <c r="AD2602" s="38"/>
      <c r="AE2602" s="38"/>
      <c r="AF2602" s="38"/>
      <c r="AG2602" s="38"/>
      <c r="AH2602" s="38"/>
    </row>
    <row r="2603" spans="3:34" ht="20.100000000000001" customHeight="1">
      <c r="C2603" s="113"/>
      <c r="D2603" s="114"/>
      <c r="P2603" s="82"/>
      <c r="Q2603" s="82"/>
      <c r="R2603" s="38"/>
      <c r="S2603" s="38"/>
      <c r="T2603" s="38"/>
      <c r="U2603" s="38"/>
      <c r="V2603" s="38"/>
      <c r="W2603" s="38"/>
      <c r="X2603" s="38"/>
      <c r="Y2603" s="38"/>
      <c r="Z2603" s="38"/>
      <c r="AA2603" s="38"/>
      <c r="AB2603" s="38"/>
      <c r="AC2603" s="38"/>
      <c r="AD2603" s="38"/>
      <c r="AE2603" s="38"/>
      <c r="AF2603" s="38"/>
      <c r="AG2603" s="38"/>
      <c r="AH2603" s="38"/>
    </row>
    <row r="2604" spans="3:34" ht="20.100000000000001" customHeight="1">
      <c r="C2604" s="113"/>
      <c r="D2604" s="114"/>
      <c r="P2604" s="82"/>
      <c r="Q2604" s="82"/>
      <c r="R2604" s="38"/>
      <c r="S2604" s="38"/>
      <c r="T2604" s="38"/>
      <c r="U2604" s="38"/>
      <c r="V2604" s="38"/>
      <c r="W2604" s="38"/>
      <c r="X2604" s="38"/>
      <c r="Y2604" s="38"/>
      <c r="Z2604" s="38"/>
      <c r="AA2604" s="38"/>
      <c r="AB2604" s="38"/>
      <c r="AC2604" s="38"/>
      <c r="AD2604" s="38"/>
      <c r="AE2604" s="38"/>
      <c r="AF2604" s="38"/>
      <c r="AG2604" s="38"/>
      <c r="AH2604" s="38"/>
    </row>
    <row r="2605" spans="3:34" ht="20.100000000000001" customHeight="1">
      <c r="C2605" s="113"/>
      <c r="D2605" s="114"/>
      <c r="P2605" s="82"/>
      <c r="Q2605" s="82"/>
      <c r="R2605" s="38"/>
      <c r="S2605" s="38"/>
      <c r="T2605" s="38"/>
      <c r="U2605" s="38"/>
      <c r="V2605" s="38"/>
      <c r="W2605" s="38"/>
      <c r="X2605" s="38"/>
      <c r="Y2605" s="38"/>
      <c r="Z2605" s="38"/>
      <c r="AA2605" s="38"/>
      <c r="AB2605" s="38"/>
      <c r="AC2605" s="38"/>
      <c r="AD2605" s="38"/>
      <c r="AE2605" s="38"/>
      <c r="AF2605" s="38"/>
      <c r="AG2605" s="38"/>
      <c r="AH2605" s="38"/>
    </row>
    <row r="2606" spans="3:34" ht="20.100000000000001" customHeight="1">
      <c r="C2606" s="113"/>
      <c r="D2606" s="114"/>
      <c r="P2606" s="82"/>
      <c r="Q2606" s="82"/>
      <c r="R2606" s="38"/>
      <c r="S2606" s="38"/>
      <c r="T2606" s="38"/>
      <c r="U2606" s="38"/>
      <c r="V2606" s="38"/>
      <c r="W2606" s="38"/>
      <c r="X2606" s="38"/>
      <c r="Y2606" s="38"/>
      <c r="Z2606" s="38"/>
      <c r="AA2606" s="38"/>
      <c r="AB2606" s="38"/>
      <c r="AC2606" s="38"/>
      <c r="AD2606" s="38"/>
      <c r="AE2606" s="38"/>
      <c r="AF2606" s="38"/>
      <c r="AG2606" s="38"/>
      <c r="AH2606" s="38"/>
    </row>
    <row r="2607" spans="3:34" ht="20.100000000000001" customHeight="1">
      <c r="C2607" s="113"/>
      <c r="D2607" s="114"/>
      <c r="P2607" s="82"/>
      <c r="Q2607" s="82"/>
      <c r="R2607" s="38"/>
      <c r="S2607" s="38"/>
      <c r="T2607" s="38"/>
      <c r="U2607" s="38"/>
      <c r="V2607" s="38"/>
      <c r="W2607" s="38"/>
      <c r="X2607" s="38"/>
      <c r="Y2607" s="38"/>
      <c r="Z2607" s="38"/>
      <c r="AA2607" s="38"/>
      <c r="AB2607" s="38"/>
      <c r="AC2607" s="38"/>
      <c r="AD2607" s="38"/>
      <c r="AE2607" s="38"/>
      <c r="AF2607" s="38"/>
      <c r="AG2607" s="38"/>
      <c r="AH2607" s="38"/>
    </row>
    <row r="2608" spans="3:34" ht="20.100000000000001" customHeight="1">
      <c r="C2608" s="113"/>
      <c r="D2608" s="114"/>
      <c r="P2608" s="82"/>
      <c r="Q2608" s="82"/>
      <c r="R2608" s="38"/>
      <c r="S2608" s="38"/>
      <c r="T2608" s="38"/>
      <c r="U2608" s="38"/>
      <c r="V2608" s="38"/>
      <c r="W2608" s="38"/>
      <c r="X2608" s="38"/>
      <c r="Y2608" s="38"/>
      <c r="Z2608" s="38"/>
      <c r="AA2608" s="38"/>
      <c r="AB2608" s="38"/>
      <c r="AC2608" s="38"/>
      <c r="AD2608" s="38"/>
      <c r="AE2608" s="38"/>
      <c r="AF2608" s="38"/>
      <c r="AG2608" s="38"/>
      <c r="AH2608" s="38"/>
    </row>
    <row r="2609" spans="3:34" ht="20.100000000000001" customHeight="1">
      <c r="C2609" s="113"/>
      <c r="D2609" s="114"/>
      <c r="P2609" s="82"/>
      <c r="Q2609" s="82"/>
      <c r="R2609" s="38"/>
      <c r="S2609" s="38"/>
      <c r="T2609" s="38"/>
      <c r="U2609" s="38"/>
      <c r="V2609" s="38"/>
      <c r="W2609" s="38"/>
      <c r="X2609" s="38"/>
      <c r="Y2609" s="38"/>
      <c r="Z2609" s="38"/>
      <c r="AA2609" s="38"/>
      <c r="AB2609" s="38"/>
      <c r="AC2609" s="38"/>
      <c r="AD2609" s="38"/>
      <c r="AE2609" s="38"/>
      <c r="AF2609" s="38"/>
      <c r="AG2609" s="38"/>
      <c r="AH2609" s="38"/>
    </row>
    <row r="2610" spans="3:34" ht="20.100000000000001" customHeight="1">
      <c r="C2610" s="113"/>
      <c r="D2610" s="114"/>
      <c r="P2610" s="82"/>
      <c r="Q2610" s="82"/>
      <c r="R2610" s="38"/>
      <c r="S2610" s="38"/>
      <c r="T2610" s="38"/>
      <c r="U2610" s="38"/>
      <c r="V2610" s="38"/>
      <c r="W2610" s="38"/>
      <c r="X2610" s="38"/>
      <c r="Y2610" s="38"/>
      <c r="Z2610" s="38"/>
      <c r="AA2610" s="38"/>
      <c r="AB2610" s="38"/>
      <c r="AC2610" s="38"/>
      <c r="AD2610" s="38"/>
      <c r="AE2610" s="38"/>
      <c r="AF2610" s="38"/>
      <c r="AG2610" s="38"/>
      <c r="AH2610" s="38"/>
    </row>
    <row r="2611" spans="3:34" ht="20.100000000000001" customHeight="1">
      <c r="C2611" s="113"/>
      <c r="D2611" s="114"/>
      <c r="P2611" s="82"/>
      <c r="Q2611" s="82"/>
      <c r="R2611" s="38"/>
      <c r="S2611" s="38"/>
      <c r="T2611" s="38"/>
      <c r="U2611" s="38"/>
      <c r="V2611" s="38"/>
      <c r="W2611" s="38"/>
      <c r="X2611" s="38"/>
      <c r="Y2611" s="38"/>
      <c r="Z2611" s="38"/>
      <c r="AA2611" s="38"/>
      <c r="AB2611" s="38"/>
      <c r="AC2611" s="38"/>
      <c r="AD2611" s="38"/>
      <c r="AE2611" s="38"/>
      <c r="AF2611" s="38"/>
      <c r="AG2611" s="38"/>
      <c r="AH2611" s="38"/>
    </row>
    <row r="2612" spans="3:34" ht="20.100000000000001" customHeight="1">
      <c r="C2612" s="113"/>
      <c r="D2612" s="114"/>
      <c r="P2612" s="82"/>
      <c r="Q2612" s="82"/>
      <c r="R2612" s="38"/>
      <c r="S2612" s="38"/>
      <c r="T2612" s="38"/>
      <c r="U2612" s="38"/>
      <c r="V2612" s="38"/>
      <c r="W2612" s="38"/>
      <c r="X2612" s="38"/>
      <c r="Y2612" s="38"/>
      <c r="Z2612" s="38"/>
      <c r="AA2612" s="38"/>
      <c r="AB2612" s="38"/>
      <c r="AC2612" s="38"/>
      <c r="AD2612" s="38"/>
      <c r="AE2612" s="38"/>
      <c r="AF2612" s="38"/>
      <c r="AG2612" s="38"/>
      <c r="AH2612" s="38"/>
    </row>
    <row r="2613" spans="3:34" ht="20.100000000000001" customHeight="1">
      <c r="C2613" s="113"/>
      <c r="D2613" s="114"/>
      <c r="P2613" s="82"/>
      <c r="Q2613" s="82"/>
      <c r="R2613" s="38"/>
      <c r="S2613" s="38"/>
      <c r="T2613" s="38"/>
      <c r="U2613" s="38"/>
      <c r="V2613" s="38"/>
      <c r="W2613" s="38"/>
      <c r="X2613" s="38"/>
      <c r="Y2613" s="38"/>
      <c r="Z2613" s="38"/>
      <c r="AA2613" s="38"/>
      <c r="AB2613" s="38"/>
      <c r="AC2613" s="38"/>
      <c r="AD2613" s="38"/>
      <c r="AE2613" s="38"/>
      <c r="AF2613" s="38"/>
      <c r="AG2613" s="38"/>
      <c r="AH2613" s="38"/>
    </row>
    <row r="2614" spans="3:34" ht="20.100000000000001" customHeight="1">
      <c r="C2614" s="113"/>
      <c r="D2614" s="114"/>
      <c r="P2614" s="82"/>
      <c r="Q2614" s="82"/>
      <c r="R2614" s="38"/>
      <c r="S2614" s="38"/>
      <c r="T2614" s="38"/>
      <c r="U2614" s="38"/>
      <c r="V2614" s="38"/>
      <c r="W2614" s="38"/>
      <c r="X2614" s="38"/>
      <c r="Y2614" s="38"/>
      <c r="Z2614" s="38"/>
      <c r="AA2614" s="38"/>
      <c r="AB2614" s="38"/>
      <c r="AC2614" s="38"/>
      <c r="AD2614" s="38"/>
      <c r="AE2614" s="38"/>
      <c r="AF2614" s="38"/>
      <c r="AG2614" s="38"/>
      <c r="AH2614" s="38"/>
    </row>
    <row r="2615" spans="3:34" ht="20.100000000000001" customHeight="1">
      <c r="C2615" s="113"/>
      <c r="D2615" s="114"/>
      <c r="P2615" s="82"/>
      <c r="Q2615" s="82"/>
      <c r="R2615" s="38"/>
      <c r="S2615" s="38"/>
      <c r="T2615" s="38"/>
      <c r="U2615" s="38"/>
      <c r="V2615" s="38"/>
      <c r="W2615" s="38"/>
      <c r="X2615" s="38"/>
      <c r="Y2615" s="38"/>
      <c r="Z2615" s="38"/>
      <c r="AA2615" s="38"/>
      <c r="AB2615" s="38"/>
      <c r="AC2615" s="38"/>
      <c r="AD2615" s="38"/>
      <c r="AE2615" s="38"/>
      <c r="AF2615" s="38"/>
      <c r="AG2615" s="38"/>
      <c r="AH2615" s="38"/>
    </row>
    <row r="2616" spans="3:34" ht="20.100000000000001" customHeight="1">
      <c r="C2616" s="113"/>
      <c r="D2616" s="114"/>
      <c r="P2616" s="82"/>
      <c r="Q2616" s="82"/>
      <c r="R2616" s="38"/>
      <c r="S2616" s="38"/>
      <c r="T2616" s="38"/>
      <c r="U2616" s="38"/>
      <c r="V2616" s="38"/>
      <c r="W2616" s="38"/>
      <c r="X2616" s="38"/>
      <c r="Y2616" s="38"/>
      <c r="Z2616" s="38"/>
      <c r="AA2616" s="38"/>
      <c r="AB2616" s="38"/>
      <c r="AC2616" s="38"/>
      <c r="AD2616" s="38"/>
      <c r="AE2616" s="38"/>
      <c r="AF2616" s="38"/>
      <c r="AG2616" s="38"/>
      <c r="AH2616" s="38"/>
    </row>
    <row r="2617" spans="3:34" ht="20.100000000000001" customHeight="1">
      <c r="C2617" s="113"/>
      <c r="D2617" s="114"/>
      <c r="P2617" s="82"/>
      <c r="Q2617" s="82"/>
      <c r="R2617" s="38"/>
      <c r="S2617" s="38"/>
      <c r="T2617" s="38"/>
      <c r="U2617" s="38"/>
      <c r="V2617" s="38"/>
      <c r="W2617" s="38"/>
      <c r="X2617" s="38"/>
      <c r="Y2617" s="38"/>
      <c r="Z2617" s="38"/>
      <c r="AA2617" s="38"/>
      <c r="AB2617" s="38"/>
      <c r="AC2617" s="38"/>
      <c r="AD2617" s="38"/>
      <c r="AE2617" s="38"/>
      <c r="AF2617" s="38"/>
      <c r="AG2617" s="38"/>
      <c r="AH2617" s="38"/>
    </row>
    <row r="2618" spans="3:34" ht="20.100000000000001" customHeight="1">
      <c r="C2618" s="113"/>
      <c r="D2618" s="114"/>
      <c r="P2618" s="82"/>
      <c r="Q2618" s="82"/>
      <c r="R2618" s="38"/>
      <c r="S2618" s="38"/>
      <c r="T2618" s="38"/>
      <c r="U2618" s="38"/>
      <c r="V2618" s="38"/>
      <c r="W2618" s="38"/>
      <c r="X2618" s="38"/>
      <c r="Y2618" s="38"/>
      <c r="Z2618" s="38"/>
      <c r="AA2618" s="38"/>
      <c r="AB2618" s="38"/>
      <c r="AC2618" s="38"/>
      <c r="AD2618" s="38"/>
      <c r="AE2618" s="38"/>
      <c r="AF2618" s="38"/>
      <c r="AG2618" s="38"/>
      <c r="AH2618" s="38"/>
    </row>
    <row r="2619" spans="3:34" ht="20.100000000000001" customHeight="1">
      <c r="C2619" s="113"/>
      <c r="D2619" s="114"/>
      <c r="P2619" s="82"/>
      <c r="Q2619" s="82"/>
      <c r="R2619" s="38"/>
      <c r="S2619" s="38"/>
      <c r="T2619" s="38"/>
      <c r="U2619" s="38"/>
      <c r="V2619" s="38"/>
      <c r="W2619" s="38"/>
      <c r="X2619" s="38"/>
      <c r="Y2619" s="38"/>
      <c r="Z2619" s="38"/>
      <c r="AA2619" s="38"/>
      <c r="AB2619" s="38"/>
      <c r="AC2619" s="38"/>
      <c r="AD2619" s="38"/>
      <c r="AE2619" s="38"/>
      <c r="AF2619" s="38"/>
      <c r="AG2619" s="38"/>
      <c r="AH2619" s="38"/>
    </row>
    <row r="2620" spans="3:34" ht="20.100000000000001" customHeight="1">
      <c r="C2620" s="113"/>
      <c r="D2620" s="114"/>
      <c r="P2620" s="82"/>
      <c r="Q2620" s="82"/>
      <c r="R2620" s="38"/>
      <c r="S2620" s="38"/>
      <c r="T2620" s="38"/>
      <c r="U2620" s="38"/>
      <c r="V2620" s="38"/>
      <c r="W2620" s="38"/>
      <c r="X2620" s="38"/>
      <c r="Y2620" s="38"/>
      <c r="Z2620" s="38"/>
      <c r="AA2620" s="38"/>
      <c r="AB2620" s="38"/>
      <c r="AC2620" s="38"/>
      <c r="AD2620" s="38"/>
      <c r="AE2620" s="38"/>
      <c r="AF2620" s="38"/>
      <c r="AG2620" s="38"/>
      <c r="AH2620" s="38"/>
    </row>
    <row r="2621" spans="3:34" ht="20.100000000000001" customHeight="1">
      <c r="C2621" s="113"/>
      <c r="D2621" s="114"/>
      <c r="P2621" s="82"/>
      <c r="Q2621" s="82"/>
      <c r="R2621" s="38"/>
      <c r="S2621" s="38"/>
      <c r="T2621" s="38"/>
      <c r="U2621" s="38"/>
      <c r="V2621" s="38"/>
      <c r="W2621" s="38"/>
      <c r="X2621" s="38"/>
      <c r="Y2621" s="38"/>
      <c r="Z2621" s="38"/>
      <c r="AA2621" s="38"/>
      <c r="AB2621" s="38"/>
      <c r="AC2621" s="38"/>
      <c r="AD2621" s="38"/>
      <c r="AE2621" s="38"/>
      <c r="AF2621" s="38"/>
      <c r="AG2621" s="38"/>
      <c r="AH2621" s="38"/>
    </row>
    <row r="2622" spans="3:34" ht="20.100000000000001" customHeight="1">
      <c r="C2622" s="113"/>
      <c r="D2622" s="114"/>
      <c r="P2622" s="82"/>
      <c r="Q2622" s="82"/>
      <c r="R2622" s="38"/>
      <c r="S2622" s="38"/>
      <c r="T2622" s="38"/>
      <c r="U2622" s="38"/>
      <c r="V2622" s="38"/>
      <c r="W2622" s="38"/>
      <c r="X2622" s="38"/>
      <c r="Y2622" s="38"/>
      <c r="Z2622" s="38"/>
      <c r="AA2622" s="38"/>
      <c r="AB2622" s="38"/>
      <c r="AC2622" s="38"/>
      <c r="AD2622" s="38"/>
      <c r="AE2622" s="38"/>
      <c r="AF2622" s="38"/>
      <c r="AG2622" s="38"/>
      <c r="AH2622" s="38"/>
    </row>
    <row r="2623" spans="3:34" ht="20.100000000000001" customHeight="1">
      <c r="C2623" s="113"/>
      <c r="D2623" s="114"/>
      <c r="P2623" s="82"/>
      <c r="Q2623" s="82"/>
      <c r="R2623" s="38"/>
      <c r="S2623" s="38"/>
      <c r="T2623" s="38"/>
      <c r="U2623" s="38"/>
      <c r="V2623" s="38"/>
      <c r="W2623" s="38"/>
      <c r="X2623" s="38"/>
      <c r="Y2623" s="38"/>
      <c r="Z2623" s="38"/>
      <c r="AA2623" s="38"/>
      <c r="AB2623" s="38"/>
      <c r="AC2623" s="38"/>
      <c r="AD2623" s="38"/>
      <c r="AE2623" s="38"/>
      <c r="AF2623" s="38"/>
      <c r="AG2623" s="38"/>
      <c r="AH2623" s="38"/>
    </row>
    <row r="2624" spans="3:34" ht="20.100000000000001" customHeight="1">
      <c r="C2624" s="113"/>
      <c r="D2624" s="114"/>
      <c r="P2624" s="82"/>
      <c r="Q2624" s="82"/>
      <c r="R2624" s="38"/>
      <c r="S2624" s="38"/>
      <c r="T2624" s="38"/>
      <c r="U2624" s="38"/>
      <c r="V2624" s="38"/>
      <c r="W2624" s="38"/>
      <c r="X2624" s="38"/>
      <c r="Y2624" s="38"/>
      <c r="Z2624" s="38"/>
      <c r="AA2624" s="38"/>
      <c r="AB2624" s="38"/>
      <c r="AC2624" s="38"/>
      <c r="AD2624" s="38"/>
      <c r="AE2624" s="38"/>
      <c r="AF2624" s="38"/>
      <c r="AG2624" s="38"/>
      <c r="AH2624" s="38"/>
    </row>
    <row r="2625" spans="3:34" ht="20.100000000000001" customHeight="1">
      <c r="C2625" s="113"/>
      <c r="D2625" s="114"/>
      <c r="P2625" s="82"/>
      <c r="Q2625" s="82"/>
      <c r="R2625" s="38"/>
      <c r="S2625" s="38"/>
      <c r="T2625" s="38"/>
      <c r="U2625" s="38"/>
      <c r="V2625" s="38"/>
      <c r="W2625" s="38"/>
      <c r="X2625" s="38"/>
      <c r="Y2625" s="38"/>
      <c r="Z2625" s="38"/>
      <c r="AA2625" s="38"/>
      <c r="AB2625" s="38"/>
      <c r="AC2625" s="38"/>
      <c r="AD2625" s="38"/>
      <c r="AE2625" s="38"/>
      <c r="AF2625" s="38"/>
      <c r="AG2625" s="38"/>
      <c r="AH2625" s="38"/>
    </row>
    <row r="2626" spans="3:34" ht="20.100000000000001" customHeight="1">
      <c r="C2626" s="113"/>
      <c r="D2626" s="114"/>
      <c r="P2626" s="82"/>
      <c r="Q2626" s="82"/>
      <c r="R2626" s="38"/>
      <c r="S2626" s="38"/>
      <c r="T2626" s="38"/>
      <c r="U2626" s="38"/>
      <c r="V2626" s="38"/>
      <c r="W2626" s="38"/>
      <c r="X2626" s="38"/>
      <c r="Y2626" s="38"/>
      <c r="Z2626" s="38"/>
      <c r="AA2626" s="38"/>
      <c r="AB2626" s="38"/>
      <c r="AC2626" s="38"/>
      <c r="AD2626" s="38"/>
      <c r="AE2626" s="38"/>
      <c r="AF2626" s="38"/>
      <c r="AG2626" s="38"/>
      <c r="AH2626" s="38"/>
    </row>
    <row r="2627" spans="3:34" ht="20.100000000000001" customHeight="1">
      <c r="C2627" s="113"/>
      <c r="D2627" s="114"/>
      <c r="P2627" s="82"/>
      <c r="Q2627" s="82"/>
      <c r="R2627" s="38"/>
      <c r="S2627" s="38"/>
      <c r="T2627" s="38"/>
      <c r="U2627" s="38"/>
      <c r="V2627" s="38"/>
      <c r="W2627" s="38"/>
      <c r="X2627" s="38"/>
      <c r="Y2627" s="38"/>
      <c r="Z2627" s="38"/>
      <c r="AA2627" s="38"/>
      <c r="AB2627" s="38"/>
      <c r="AC2627" s="38"/>
      <c r="AD2627" s="38"/>
      <c r="AE2627" s="38"/>
      <c r="AF2627" s="38"/>
      <c r="AG2627" s="38"/>
      <c r="AH2627" s="38"/>
    </row>
    <row r="2628" spans="3:34" ht="20.100000000000001" customHeight="1">
      <c r="C2628" s="113"/>
      <c r="D2628" s="114"/>
      <c r="P2628" s="82"/>
      <c r="Q2628" s="82"/>
      <c r="R2628" s="38"/>
      <c r="S2628" s="38"/>
      <c r="T2628" s="38"/>
      <c r="U2628" s="38"/>
      <c r="V2628" s="38"/>
      <c r="W2628" s="38"/>
      <c r="X2628" s="38"/>
      <c r="Y2628" s="38"/>
      <c r="Z2628" s="38"/>
      <c r="AA2628" s="38"/>
      <c r="AB2628" s="38"/>
      <c r="AC2628" s="38"/>
      <c r="AD2628" s="38"/>
      <c r="AE2628" s="38"/>
      <c r="AF2628" s="38"/>
      <c r="AG2628" s="38"/>
      <c r="AH2628" s="38"/>
    </row>
    <row r="2629" spans="3:34" ht="20.100000000000001" customHeight="1">
      <c r="C2629" s="113"/>
      <c r="D2629" s="114"/>
      <c r="P2629" s="82"/>
      <c r="Q2629" s="82"/>
      <c r="R2629" s="38"/>
      <c r="S2629" s="38"/>
      <c r="T2629" s="38"/>
      <c r="U2629" s="38"/>
      <c r="V2629" s="38"/>
      <c r="W2629" s="38"/>
      <c r="X2629" s="38"/>
      <c r="Y2629" s="38"/>
      <c r="Z2629" s="38"/>
      <c r="AA2629" s="38"/>
      <c r="AB2629" s="38"/>
      <c r="AC2629" s="38"/>
      <c r="AD2629" s="38"/>
      <c r="AE2629" s="38"/>
      <c r="AF2629" s="38"/>
      <c r="AG2629" s="38"/>
      <c r="AH2629" s="38"/>
    </row>
    <row r="2630" spans="3:34" ht="20.100000000000001" customHeight="1">
      <c r="C2630" s="113"/>
      <c r="D2630" s="114"/>
      <c r="P2630" s="82"/>
      <c r="Q2630" s="82"/>
      <c r="R2630" s="38"/>
      <c r="S2630" s="38"/>
      <c r="T2630" s="38"/>
      <c r="U2630" s="38"/>
      <c r="V2630" s="38"/>
      <c r="W2630" s="38"/>
      <c r="X2630" s="38"/>
      <c r="Y2630" s="38"/>
      <c r="Z2630" s="38"/>
      <c r="AA2630" s="38"/>
      <c r="AB2630" s="38"/>
      <c r="AC2630" s="38"/>
      <c r="AD2630" s="38"/>
      <c r="AE2630" s="38"/>
      <c r="AF2630" s="38"/>
      <c r="AG2630" s="38"/>
      <c r="AH2630" s="38"/>
    </row>
    <row r="2631" spans="3:34" ht="20.100000000000001" customHeight="1">
      <c r="C2631" s="113"/>
      <c r="D2631" s="114"/>
      <c r="P2631" s="82"/>
      <c r="Q2631" s="82"/>
      <c r="R2631" s="38"/>
      <c r="S2631" s="38"/>
      <c r="T2631" s="38"/>
      <c r="U2631" s="38"/>
      <c r="V2631" s="38"/>
      <c r="W2631" s="38"/>
      <c r="X2631" s="38"/>
      <c r="Y2631" s="38"/>
      <c r="Z2631" s="38"/>
      <c r="AA2631" s="38"/>
      <c r="AB2631" s="38"/>
      <c r="AC2631" s="38"/>
      <c r="AD2631" s="38"/>
      <c r="AE2631" s="38"/>
      <c r="AF2631" s="38"/>
      <c r="AG2631" s="38"/>
      <c r="AH2631" s="38"/>
    </row>
    <row r="2632" spans="3:34" ht="20.100000000000001" customHeight="1">
      <c r="C2632" s="113"/>
      <c r="D2632" s="114"/>
      <c r="P2632" s="82"/>
      <c r="Q2632" s="82"/>
      <c r="R2632" s="38"/>
      <c r="S2632" s="38"/>
      <c r="T2632" s="38"/>
      <c r="U2632" s="38"/>
      <c r="V2632" s="38"/>
      <c r="W2632" s="38"/>
      <c r="X2632" s="38"/>
      <c r="Y2632" s="38"/>
      <c r="Z2632" s="38"/>
      <c r="AA2632" s="38"/>
      <c r="AB2632" s="38"/>
      <c r="AC2632" s="38"/>
      <c r="AD2632" s="38"/>
      <c r="AE2632" s="38"/>
      <c r="AF2632" s="38"/>
      <c r="AG2632" s="38"/>
      <c r="AH2632" s="38"/>
    </row>
    <row r="2633" spans="3:34" ht="20.100000000000001" customHeight="1">
      <c r="C2633" s="113"/>
      <c r="D2633" s="114"/>
      <c r="P2633" s="82"/>
      <c r="Q2633" s="82"/>
      <c r="R2633" s="38"/>
      <c r="S2633" s="38"/>
      <c r="T2633" s="38"/>
      <c r="U2633" s="38"/>
      <c r="V2633" s="38"/>
      <c r="W2633" s="38"/>
      <c r="X2633" s="38"/>
      <c r="Y2633" s="38"/>
      <c r="Z2633" s="38"/>
      <c r="AA2633" s="38"/>
      <c r="AB2633" s="38"/>
      <c r="AC2633" s="38"/>
      <c r="AD2633" s="38"/>
      <c r="AE2633" s="38"/>
      <c r="AF2633" s="38"/>
      <c r="AG2633" s="38"/>
      <c r="AH2633" s="38"/>
    </row>
    <row r="2634" spans="3:34" ht="20.100000000000001" customHeight="1">
      <c r="C2634" s="113"/>
      <c r="D2634" s="114"/>
      <c r="P2634" s="82"/>
      <c r="Q2634" s="82"/>
      <c r="R2634" s="38"/>
      <c r="S2634" s="38"/>
      <c r="T2634" s="38"/>
      <c r="U2634" s="38"/>
      <c r="V2634" s="38"/>
      <c r="W2634" s="38"/>
      <c r="X2634" s="38"/>
      <c r="Y2634" s="38"/>
      <c r="Z2634" s="38"/>
      <c r="AA2634" s="38"/>
      <c r="AB2634" s="38"/>
      <c r="AC2634" s="38"/>
      <c r="AD2634" s="38"/>
      <c r="AE2634" s="38"/>
      <c r="AF2634" s="38"/>
      <c r="AG2634" s="38"/>
      <c r="AH2634" s="38"/>
    </row>
    <row r="2635" spans="3:34" ht="20.100000000000001" customHeight="1">
      <c r="C2635" s="113"/>
      <c r="D2635" s="114"/>
      <c r="P2635" s="82"/>
      <c r="Q2635" s="82"/>
      <c r="R2635" s="38"/>
      <c r="S2635" s="38"/>
      <c r="T2635" s="38"/>
      <c r="U2635" s="38"/>
      <c r="V2635" s="38"/>
      <c r="W2635" s="38"/>
      <c r="X2635" s="38"/>
      <c r="Y2635" s="38"/>
      <c r="Z2635" s="38"/>
      <c r="AA2635" s="38"/>
      <c r="AB2635" s="38"/>
      <c r="AC2635" s="38"/>
      <c r="AD2635" s="38"/>
      <c r="AE2635" s="38"/>
      <c r="AF2635" s="38"/>
      <c r="AG2635" s="38"/>
      <c r="AH2635" s="38"/>
    </row>
    <row r="2636" spans="3:34" ht="20.100000000000001" customHeight="1">
      <c r="C2636" s="113"/>
      <c r="D2636" s="114"/>
      <c r="P2636" s="82"/>
      <c r="Q2636" s="82"/>
      <c r="R2636" s="38"/>
      <c r="S2636" s="38"/>
      <c r="T2636" s="38"/>
      <c r="U2636" s="38"/>
      <c r="V2636" s="38"/>
      <c r="W2636" s="38"/>
      <c r="X2636" s="38"/>
      <c r="Y2636" s="38"/>
      <c r="Z2636" s="38"/>
      <c r="AA2636" s="38"/>
      <c r="AB2636" s="38"/>
      <c r="AC2636" s="38"/>
      <c r="AD2636" s="38"/>
      <c r="AE2636" s="38"/>
      <c r="AF2636" s="38"/>
      <c r="AG2636" s="38"/>
      <c r="AH2636" s="38"/>
    </row>
    <row r="2637" spans="3:34" ht="20.100000000000001" customHeight="1">
      <c r="C2637" s="113"/>
      <c r="D2637" s="114"/>
      <c r="P2637" s="82"/>
      <c r="Q2637" s="82"/>
      <c r="R2637" s="38"/>
      <c r="S2637" s="38"/>
      <c r="T2637" s="38"/>
      <c r="U2637" s="38"/>
      <c r="V2637" s="38"/>
      <c r="W2637" s="38"/>
      <c r="X2637" s="38"/>
      <c r="Y2637" s="38"/>
      <c r="Z2637" s="38"/>
      <c r="AA2637" s="38"/>
      <c r="AB2637" s="38"/>
      <c r="AC2637" s="38"/>
      <c r="AD2637" s="38"/>
      <c r="AE2637" s="38"/>
      <c r="AF2637" s="38"/>
      <c r="AG2637" s="38"/>
      <c r="AH2637" s="38"/>
    </row>
    <row r="2638" spans="3:34" ht="20.100000000000001" customHeight="1">
      <c r="C2638" s="113"/>
      <c r="D2638" s="114"/>
      <c r="P2638" s="82"/>
      <c r="Q2638" s="82"/>
      <c r="R2638" s="38"/>
      <c r="S2638" s="38"/>
      <c r="T2638" s="38"/>
      <c r="U2638" s="38"/>
      <c r="V2638" s="38"/>
      <c r="W2638" s="38"/>
      <c r="X2638" s="38"/>
      <c r="Y2638" s="38"/>
      <c r="Z2638" s="38"/>
      <c r="AA2638" s="38"/>
      <c r="AB2638" s="38"/>
      <c r="AC2638" s="38"/>
      <c r="AD2638" s="38"/>
      <c r="AE2638" s="38"/>
      <c r="AF2638" s="38"/>
      <c r="AG2638" s="38"/>
      <c r="AH2638" s="38"/>
    </row>
    <row r="2639" spans="3:34" ht="20.100000000000001" customHeight="1">
      <c r="C2639" s="113"/>
      <c r="D2639" s="114"/>
      <c r="P2639" s="82"/>
      <c r="Q2639" s="82"/>
      <c r="R2639" s="38"/>
      <c r="S2639" s="38"/>
      <c r="T2639" s="38"/>
      <c r="U2639" s="38"/>
      <c r="V2639" s="38"/>
      <c r="W2639" s="38"/>
      <c r="X2639" s="38"/>
      <c r="Y2639" s="38"/>
      <c r="Z2639" s="38"/>
      <c r="AA2639" s="38"/>
      <c r="AB2639" s="38"/>
      <c r="AC2639" s="38"/>
      <c r="AD2639" s="38"/>
      <c r="AE2639" s="38"/>
      <c r="AF2639" s="38"/>
      <c r="AG2639" s="38"/>
      <c r="AH2639" s="38"/>
    </row>
    <row r="2640" spans="3:34" ht="20.100000000000001" customHeight="1">
      <c r="C2640" s="113"/>
      <c r="D2640" s="114"/>
      <c r="P2640" s="82"/>
      <c r="Q2640" s="82"/>
      <c r="R2640" s="38"/>
      <c r="S2640" s="38"/>
      <c r="T2640" s="38"/>
      <c r="U2640" s="38"/>
      <c r="V2640" s="38"/>
      <c r="W2640" s="38"/>
      <c r="X2640" s="38"/>
      <c r="Y2640" s="38"/>
      <c r="Z2640" s="38"/>
      <c r="AA2640" s="38"/>
      <c r="AB2640" s="38"/>
      <c r="AC2640" s="38"/>
      <c r="AD2640" s="38"/>
      <c r="AE2640" s="38"/>
      <c r="AF2640" s="38"/>
      <c r="AG2640" s="38"/>
      <c r="AH2640" s="38"/>
    </row>
    <row r="2641" spans="3:34" ht="20.100000000000001" customHeight="1">
      <c r="C2641" s="113"/>
      <c r="D2641" s="114"/>
      <c r="P2641" s="82"/>
      <c r="Q2641" s="82"/>
      <c r="R2641" s="38"/>
      <c r="S2641" s="38"/>
      <c r="T2641" s="38"/>
      <c r="U2641" s="38"/>
      <c r="V2641" s="38"/>
      <c r="W2641" s="38"/>
      <c r="X2641" s="38"/>
      <c r="Y2641" s="38"/>
      <c r="Z2641" s="38"/>
      <c r="AA2641" s="38"/>
      <c r="AB2641" s="38"/>
      <c r="AC2641" s="38"/>
      <c r="AD2641" s="38"/>
      <c r="AE2641" s="38"/>
      <c r="AF2641" s="38"/>
      <c r="AG2641" s="38"/>
      <c r="AH2641" s="38"/>
    </row>
    <row r="2642" spans="3:34" ht="20.100000000000001" customHeight="1">
      <c r="C2642" s="113"/>
      <c r="D2642" s="114"/>
      <c r="P2642" s="82"/>
      <c r="Q2642" s="82"/>
      <c r="R2642" s="38"/>
      <c r="S2642" s="38"/>
      <c r="T2642" s="38"/>
      <c r="U2642" s="38"/>
      <c r="V2642" s="38"/>
      <c r="W2642" s="38"/>
      <c r="X2642" s="38"/>
      <c r="Y2642" s="38"/>
      <c r="Z2642" s="38"/>
      <c r="AA2642" s="38"/>
      <c r="AB2642" s="38"/>
      <c r="AC2642" s="38"/>
      <c r="AD2642" s="38"/>
      <c r="AE2642" s="38"/>
      <c r="AF2642" s="38"/>
      <c r="AG2642" s="38"/>
      <c r="AH2642" s="38"/>
    </row>
    <row r="2643" spans="3:34" ht="20.100000000000001" customHeight="1">
      <c r="C2643" s="113"/>
      <c r="D2643" s="114"/>
      <c r="P2643" s="82"/>
      <c r="Q2643" s="82"/>
      <c r="R2643" s="38"/>
      <c r="S2643" s="38"/>
      <c r="T2643" s="38"/>
      <c r="U2643" s="38"/>
      <c r="V2643" s="38"/>
      <c r="W2643" s="38"/>
      <c r="X2643" s="38"/>
      <c r="Y2643" s="38"/>
      <c r="Z2643" s="38"/>
      <c r="AA2643" s="38"/>
      <c r="AB2643" s="38"/>
      <c r="AC2643" s="38"/>
      <c r="AD2643" s="38"/>
      <c r="AE2643" s="38"/>
      <c r="AF2643" s="38"/>
      <c r="AG2643" s="38"/>
      <c r="AH2643" s="38"/>
    </row>
    <row r="2644" spans="3:34" ht="20.100000000000001" customHeight="1">
      <c r="C2644" s="113"/>
      <c r="D2644" s="114"/>
      <c r="P2644" s="82"/>
      <c r="Q2644" s="82"/>
      <c r="R2644" s="38"/>
      <c r="S2644" s="38"/>
      <c r="T2644" s="38"/>
      <c r="U2644" s="38"/>
      <c r="V2644" s="38"/>
      <c r="W2644" s="38"/>
      <c r="X2644" s="38"/>
      <c r="Y2644" s="38"/>
      <c r="Z2644" s="38"/>
      <c r="AA2644" s="38"/>
      <c r="AB2644" s="38"/>
      <c r="AC2644" s="38"/>
      <c r="AD2644" s="38"/>
      <c r="AE2644" s="38"/>
      <c r="AF2644" s="38"/>
      <c r="AG2644" s="38"/>
      <c r="AH2644" s="38"/>
    </row>
    <row r="2645" spans="3:34" ht="20.100000000000001" customHeight="1">
      <c r="C2645" s="113"/>
      <c r="D2645" s="114"/>
      <c r="P2645" s="82"/>
      <c r="Q2645" s="82"/>
      <c r="R2645" s="38"/>
      <c r="S2645" s="38"/>
      <c r="T2645" s="38"/>
      <c r="U2645" s="38"/>
      <c r="V2645" s="38"/>
      <c r="W2645" s="38"/>
      <c r="X2645" s="38"/>
      <c r="Y2645" s="38"/>
      <c r="Z2645" s="38"/>
      <c r="AA2645" s="38"/>
      <c r="AB2645" s="38"/>
      <c r="AC2645" s="38"/>
      <c r="AD2645" s="38"/>
      <c r="AE2645" s="38"/>
      <c r="AF2645" s="38"/>
      <c r="AG2645" s="38"/>
      <c r="AH2645" s="38"/>
    </row>
    <row r="2646" spans="3:34" ht="20.100000000000001" customHeight="1">
      <c r="C2646" s="113"/>
      <c r="D2646" s="114"/>
      <c r="P2646" s="82"/>
      <c r="Q2646" s="82"/>
      <c r="R2646" s="38"/>
      <c r="S2646" s="38"/>
      <c r="T2646" s="38"/>
      <c r="U2646" s="38"/>
      <c r="V2646" s="38"/>
      <c r="W2646" s="38"/>
      <c r="X2646" s="38"/>
      <c r="Y2646" s="38"/>
      <c r="Z2646" s="38"/>
      <c r="AA2646" s="38"/>
      <c r="AB2646" s="38"/>
      <c r="AC2646" s="38"/>
      <c r="AD2646" s="38"/>
      <c r="AE2646" s="38"/>
      <c r="AF2646" s="38"/>
      <c r="AG2646" s="38"/>
      <c r="AH2646" s="38"/>
    </row>
    <row r="2647" spans="3:34" ht="20.100000000000001" customHeight="1">
      <c r="C2647" s="113"/>
      <c r="D2647" s="114"/>
      <c r="P2647" s="82"/>
      <c r="Q2647" s="82"/>
      <c r="R2647" s="38"/>
      <c r="S2647" s="38"/>
      <c r="T2647" s="38"/>
      <c r="U2647" s="38"/>
      <c r="V2647" s="38"/>
      <c r="W2647" s="38"/>
      <c r="X2647" s="38"/>
      <c r="Y2647" s="38"/>
      <c r="Z2647" s="38"/>
      <c r="AA2647" s="38"/>
      <c r="AB2647" s="38"/>
      <c r="AC2647" s="38"/>
      <c r="AD2647" s="38"/>
      <c r="AE2647" s="38"/>
      <c r="AF2647" s="38"/>
      <c r="AG2647" s="38"/>
      <c r="AH2647" s="38"/>
    </row>
    <row r="2648" spans="3:34" ht="20.100000000000001" customHeight="1">
      <c r="C2648" s="113"/>
      <c r="D2648" s="114"/>
      <c r="P2648" s="82"/>
      <c r="Q2648" s="82"/>
      <c r="R2648" s="38"/>
      <c r="S2648" s="38"/>
      <c r="T2648" s="38"/>
      <c r="U2648" s="38"/>
      <c r="V2648" s="38"/>
      <c r="W2648" s="38"/>
      <c r="X2648" s="38"/>
      <c r="Y2648" s="38"/>
      <c r="Z2648" s="38"/>
      <c r="AA2648" s="38"/>
      <c r="AB2648" s="38"/>
      <c r="AC2648" s="38"/>
      <c r="AD2648" s="38"/>
      <c r="AE2648" s="38"/>
      <c r="AF2648" s="38"/>
      <c r="AG2648" s="38"/>
      <c r="AH2648" s="38"/>
    </row>
    <row r="2649" spans="3:34" ht="20.100000000000001" customHeight="1">
      <c r="C2649" s="113"/>
      <c r="D2649" s="114"/>
      <c r="P2649" s="82"/>
      <c r="Q2649" s="82"/>
      <c r="R2649" s="38"/>
      <c r="S2649" s="38"/>
      <c r="T2649" s="38"/>
      <c r="U2649" s="38"/>
      <c r="V2649" s="38"/>
      <c r="W2649" s="38"/>
      <c r="X2649" s="38"/>
      <c r="Y2649" s="38"/>
      <c r="Z2649" s="38"/>
      <c r="AA2649" s="38"/>
      <c r="AB2649" s="38"/>
      <c r="AC2649" s="38"/>
      <c r="AD2649" s="38"/>
      <c r="AE2649" s="38"/>
      <c r="AF2649" s="38"/>
      <c r="AG2649" s="38"/>
      <c r="AH2649" s="38"/>
    </row>
    <row r="2650" spans="3:34" ht="20.100000000000001" customHeight="1">
      <c r="C2650" s="113"/>
      <c r="D2650" s="114"/>
      <c r="P2650" s="82"/>
      <c r="Q2650" s="82"/>
      <c r="R2650" s="38"/>
      <c r="S2650" s="38"/>
      <c r="T2650" s="38"/>
      <c r="U2650" s="38"/>
      <c r="V2650" s="38"/>
      <c r="W2650" s="38"/>
      <c r="X2650" s="38"/>
      <c r="Y2650" s="38"/>
      <c r="Z2650" s="38"/>
      <c r="AA2650" s="38"/>
      <c r="AB2650" s="38"/>
      <c r="AC2650" s="38"/>
      <c r="AD2650" s="38"/>
      <c r="AE2650" s="38"/>
      <c r="AF2650" s="38"/>
      <c r="AG2650" s="38"/>
      <c r="AH2650" s="38"/>
    </row>
    <row r="2651" spans="3:34" ht="20.100000000000001" customHeight="1">
      <c r="C2651" s="113"/>
      <c r="D2651" s="114"/>
      <c r="P2651" s="82"/>
      <c r="Q2651" s="82"/>
      <c r="R2651" s="38"/>
      <c r="S2651" s="38"/>
      <c r="T2651" s="38"/>
      <c r="U2651" s="38"/>
      <c r="V2651" s="38"/>
      <c r="W2651" s="38"/>
      <c r="X2651" s="38"/>
      <c r="Y2651" s="38"/>
      <c r="Z2651" s="38"/>
      <c r="AA2651" s="38"/>
      <c r="AB2651" s="38"/>
      <c r="AC2651" s="38"/>
      <c r="AD2651" s="38"/>
      <c r="AE2651" s="38"/>
      <c r="AF2651" s="38"/>
      <c r="AG2651" s="38"/>
      <c r="AH2651" s="38"/>
    </row>
    <row r="2652" spans="3:34" ht="20.100000000000001" customHeight="1">
      <c r="C2652" s="113"/>
      <c r="D2652" s="114"/>
      <c r="P2652" s="82"/>
      <c r="Q2652" s="82"/>
      <c r="R2652" s="38"/>
      <c r="S2652" s="38"/>
      <c r="T2652" s="38"/>
      <c r="U2652" s="38"/>
      <c r="V2652" s="38"/>
      <c r="W2652" s="38"/>
      <c r="X2652" s="38"/>
      <c r="Y2652" s="38"/>
      <c r="Z2652" s="38"/>
      <c r="AA2652" s="38"/>
      <c r="AB2652" s="38"/>
      <c r="AC2652" s="38"/>
      <c r="AD2652" s="38"/>
      <c r="AE2652" s="38"/>
      <c r="AF2652" s="38"/>
      <c r="AG2652" s="38"/>
      <c r="AH2652" s="38"/>
    </row>
    <row r="2653" spans="3:34" ht="20.100000000000001" customHeight="1">
      <c r="C2653" s="113"/>
      <c r="D2653" s="114"/>
      <c r="P2653" s="82"/>
      <c r="Q2653" s="82"/>
      <c r="R2653" s="38"/>
      <c r="S2653" s="38"/>
      <c r="T2653" s="38"/>
      <c r="U2653" s="38"/>
      <c r="V2653" s="38"/>
      <c r="W2653" s="38"/>
      <c r="X2653" s="38"/>
      <c r="Y2653" s="38"/>
      <c r="Z2653" s="38"/>
      <c r="AA2653" s="38"/>
      <c r="AB2653" s="38"/>
      <c r="AC2653" s="38"/>
      <c r="AD2653" s="38"/>
      <c r="AE2653" s="38"/>
      <c r="AF2653" s="38"/>
      <c r="AG2653" s="38"/>
      <c r="AH2653" s="38"/>
    </row>
    <row r="2654" spans="3:34" ht="20.100000000000001" customHeight="1">
      <c r="C2654" s="113"/>
      <c r="D2654" s="114"/>
      <c r="P2654" s="82"/>
      <c r="Q2654" s="82"/>
      <c r="R2654" s="38"/>
      <c r="S2654" s="38"/>
      <c r="T2654" s="38"/>
      <c r="U2654" s="38"/>
      <c r="V2654" s="38"/>
      <c r="W2654" s="38"/>
      <c r="X2654" s="38"/>
      <c r="Y2654" s="38"/>
      <c r="Z2654" s="38"/>
      <c r="AA2654" s="38"/>
      <c r="AB2654" s="38"/>
      <c r="AC2654" s="38"/>
      <c r="AD2654" s="38"/>
      <c r="AE2654" s="38"/>
      <c r="AF2654" s="38"/>
      <c r="AG2654" s="38"/>
      <c r="AH2654" s="38"/>
    </row>
    <row r="2655" spans="3:34" ht="20.100000000000001" customHeight="1">
      <c r="C2655" s="113"/>
      <c r="D2655" s="114"/>
      <c r="P2655" s="82"/>
      <c r="Q2655" s="82"/>
      <c r="R2655" s="38"/>
      <c r="S2655" s="38"/>
      <c r="T2655" s="38"/>
      <c r="U2655" s="38"/>
      <c r="V2655" s="38"/>
      <c r="W2655" s="38"/>
      <c r="X2655" s="38"/>
      <c r="Y2655" s="38"/>
      <c r="Z2655" s="38"/>
      <c r="AA2655" s="38"/>
      <c r="AB2655" s="38"/>
      <c r="AC2655" s="38"/>
      <c r="AD2655" s="38"/>
      <c r="AE2655" s="38"/>
      <c r="AF2655" s="38"/>
      <c r="AG2655" s="38"/>
      <c r="AH2655" s="38"/>
    </row>
    <row r="2656" spans="3:34" ht="20.100000000000001" customHeight="1">
      <c r="C2656" s="113"/>
      <c r="D2656" s="114"/>
      <c r="P2656" s="82"/>
      <c r="Q2656" s="82"/>
      <c r="R2656" s="38"/>
      <c r="S2656" s="38"/>
      <c r="T2656" s="38"/>
      <c r="U2656" s="38"/>
      <c r="V2656" s="38"/>
      <c r="W2656" s="38"/>
      <c r="X2656" s="38"/>
      <c r="Y2656" s="38"/>
      <c r="Z2656" s="38"/>
      <c r="AA2656" s="38"/>
      <c r="AB2656" s="38"/>
      <c r="AC2656" s="38"/>
      <c r="AD2656" s="38"/>
      <c r="AE2656" s="38"/>
      <c r="AF2656" s="38"/>
      <c r="AG2656" s="38"/>
      <c r="AH2656" s="38"/>
    </row>
    <row r="2657" spans="3:34" ht="20.100000000000001" customHeight="1">
      <c r="C2657" s="113"/>
      <c r="D2657" s="114"/>
      <c r="P2657" s="82"/>
      <c r="Q2657" s="82"/>
      <c r="R2657" s="38"/>
      <c r="S2657" s="38"/>
      <c r="T2657" s="38"/>
      <c r="U2657" s="38"/>
      <c r="V2657" s="38"/>
      <c r="W2657" s="38"/>
      <c r="X2657" s="38"/>
      <c r="Y2657" s="38"/>
      <c r="Z2657" s="38"/>
      <c r="AA2657" s="38"/>
      <c r="AB2657" s="38"/>
      <c r="AC2657" s="38"/>
      <c r="AD2657" s="38"/>
      <c r="AE2657" s="38"/>
      <c r="AF2657" s="38"/>
      <c r="AG2657" s="38"/>
      <c r="AH2657" s="38"/>
    </row>
    <row r="2658" spans="3:34" ht="20.100000000000001" customHeight="1">
      <c r="C2658" s="113"/>
      <c r="D2658" s="114"/>
      <c r="P2658" s="82"/>
      <c r="Q2658" s="82"/>
      <c r="R2658" s="38"/>
      <c r="S2658" s="38"/>
      <c r="T2658" s="38"/>
      <c r="U2658" s="38"/>
      <c r="V2658" s="38"/>
      <c r="W2658" s="38"/>
      <c r="X2658" s="38"/>
      <c r="Y2658" s="38"/>
      <c r="Z2658" s="38"/>
      <c r="AA2658" s="38"/>
      <c r="AB2658" s="38"/>
      <c r="AC2658" s="38"/>
      <c r="AD2658" s="38"/>
      <c r="AE2658" s="38"/>
      <c r="AF2658" s="38"/>
      <c r="AG2658" s="38"/>
      <c r="AH2658" s="38"/>
    </row>
    <row r="2659" spans="3:34" ht="20.100000000000001" customHeight="1">
      <c r="C2659" s="113"/>
      <c r="D2659" s="114"/>
      <c r="P2659" s="82"/>
      <c r="Q2659" s="82"/>
      <c r="R2659" s="38"/>
      <c r="S2659" s="38"/>
      <c r="T2659" s="38"/>
      <c r="U2659" s="38"/>
      <c r="V2659" s="38"/>
      <c r="W2659" s="38"/>
      <c r="X2659" s="38"/>
      <c r="Y2659" s="38"/>
      <c r="Z2659" s="38"/>
      <c r="AA2659" s="38"/>
      <c r="AB2659" s="38"/>
      <c r="AC2659" s="38"/>
      <c r="AD2659" s="38"/>
      <c r="AE2659" s="38"/>
      <c r="AF2659" s="38"/>
      <c r="AG2659" s="38"/>
      <c r="AH2659" s="38"/>
    </row>
    <row r="2660" spans="3:34" ht="20.100000000000001" customHeight="1">
      <c r="C2660" s="113"/>
      <c r="D2660" s="114"/>
      <c r="P2660" s="82"/>
      <c r="Q2660" s="82"/>
      <c r="R2660" s="38"/>
      <c r="S2660" s="38"/>
      <c r="T2660" s="38"/>
      <c r="U2660" s="38"/>
      <c r="V2660" s="38"/>
      <c r="W2660" s="38"/>
      <c r="X2660" s="38"/>
      <c r="Y2660" s="38"/>
      <c r="Z2660" s="38"/>
      <c r="AA2660" s="38"/>
      <c r="AB2660" s="38"/>
      <c r="AC2660" s="38"/>
      <c r="AD2660" s="38"/>
      <c r="AE2660" s="38"/>
      <c r="AF2660" s="38"/>
      <c r="AG2660" s="38"/>
      <c r="AH2660" s="38"/>
    </row>
    <row r="2661" spans="3:34" ht="20.100000000000001" customHeight="1">
      <c r="C2661" s="113"/>
      <c r="D2661" s="114"/>
      <c r="P2661" s="82"/>
      <c r="Q2661" s="82"/>
      <c r="R2661" s="38"/>
      <c r="S2661" s="38"/>
      <c r="T2661" s="38"/>
      <c r="U2661" s="38"/>
      <c r="V2661" s="38"/>
      <c r="W2661" s="38"/>
      <c r="X2661" s="38"/>
      <c r="Y2661" s="38"/>
      <c r="Z2661" s="38"/>
      <c r="AA2661" s="38"/>
      <c r="AB2661" s="38"/>
      <c r="AC2661" s="38"/>
      <c r="AD2661" s="38"/>
      <c r="AE2661" s="38"/>
      <c r="AF2661" s="38"/>
      <c r="AG2661" s="38"/>
      <c r="AH2661" s="38"/>
    </row>
    <row r="2662" spans="3:34" ht="20.100000000000001" customHeight="1">
      <c r="C2662" s="113"/>
      <c r="D2662" s="114"/>
      <c r="P2662" s="82"/>
      <c r="Q2662" s="82"/>
      <c r="R2662" s="38"/>
      <c r="S2662" s="38"/>
      <c r="T2662" s="38"/>
      <c r="U2662" s="38"/>
      <c r="V2662" s="38"/>
      <c r="W2662" s="38"/>
      <c r="X2662" s="38"/>
      <c r="Y2662" s="38"/>
      <c r="Z2662" s="38"/>
      <c r="AA2662" s="38"/>
      <c r="AB2662" s="38"/>
      <c r="AC2662" s="38"/>
      <c r="AD2662" s="38"/>
      <c r="AE2662" s="38"/>
      <c r="AF2662" s="38"/>
      <c r="AG2662" s="38"/>
      <c r="AH2662" s="38"/>
    </row>
    <row r="2663" spans="3:34" ht="20.100000000000001" customHeight="1">
      <c r="C2663" s="113"/>
      <c r="D2663" s="114"/>
      <c r="P2663" s="82"/>
      <c r="Q2663" s="82"/>
      <c r="R2663" s="38"/>
      <c r="S2663" s="38"/>
      <c r="T2663" s="38"/>
      <c r="U2663" s="38"/>
      <c r="V2663" s="38"/>
      <c r="W2663" s="38"/>
      <c r="X2663" s="38"/>
      <c r="Y2663" s="38"/>
      <c r="Z2663" s="38"/>
      <c r="AA2663" s="38"/>
      <c r="AB2663" s="38"/>
      <c r="AC2663" s="38"/>
      <c r="AD2663" s="38"/>
      <c r="AE2663" s="38"/>
      <c r="AF2663" s="38"/>
      <c r="AG2663" s="38"/>
      <c r="AH2663" s="38"/>
    </row>
    <row r="2664" spans="3:34" ht="20.100000000000001" customHeight="1">
      <c r="C2664" s="113"/>
      <c r="D2664" s="114"/>
      <c r="P2664" s="82"/>
      <c r="Q2664" s="82"/>
      <c r="R2664" s="38"/>
      <c r="S2664" s="38"/>
      <c r="T2664" s="38"/>
      <c r="U2664" s="38"/>
      <c r="V2664" s="38"/>
      <c r="W2664" s="38"/>
      <c r="X2664" s="38"/>
      <c r="Y2664" s="38"/>
      <c r="Z2664" s="38"/>
      <c r="AA2664" s="38"/>
      <c r="AB2664" s="38"/>
      <c r="AC2664" s="38"/>
      <c r="AD2664" s="38"/>
      <c r="AE2664" s="38"/>
      <c r="AF2664" s="38"/>
      <c r="AG2664" s="38"/>
      <c r="AH2664" s="38"/>
    </row>
    <row r="2665" spans="3:34" ht="20.100000000000001" customHeight="1">
      <c r="C2665" s="113"/>
      <c r="D2665" s="114"/>
      <c r="P2665" s="82"/>
      <c r="Q2665" s="82"/>
      <c r="R2665" s="38"/>
      <c r="S2665" s="38"/>
      <c r="T2665" s="38"/>
      <c r="U2665" s="38"/>
      <c r="V2665" s="38"/>
      <c r="W2665" s="38"/>
      <c r="X2665" s="38"/>
      <c r="Y2665" s="38"/>
      <c r="Z2665" s="38"/>
      <c r="AA2665" s="38"/>
      <c r="AB2665" s="38"/>
      <c r="AC2665" s="38"/>
      <c r="AD2665" s="38"/>
      <c r="AE2665" s="38"/>
      <c r="AF2665" s="38"/>
      <c r="AG2665" s="38"/>
      <c r="AH2665" s="38"/>
    </row>
    <row r="2666" spans="3:34" ht="20.100000000000001" customHeight="1">
      <c r="C2666" s="113"/>
      <c r="D2666" s="114"/>
      <c r="P2666" s="82"/>
      <c r="Q2666" s="82"/>
      <c r="R2666" s="38"/>
      <c r="S2666" s="38"/>
      <c r="T2666" s="38"/>
      <c r="U2666" s="38"/>
      <c r="V2666" s="38"/>
      <c r="W2666" s="38"/>
      <c r="X2666" s="38"/>
      <c r="Y2666" s="38"/>
      <c r="Z2666" s="38"/>
      <c r="AA2666" s="38"/>
      <c r="AB2666" s="38"/>
      <c r="AC2666" s="38"/>
      <c r="AD2666" s="38"/>
      <c r="AE2666" s="38"/>
      <c r="AF2666" s="38"/>
      <c r="AG2666" s="38"/>
      <c r="AH2666" s="38"/>
    </row>
    <row r="2667" spans="3:34" ht="20.100000000000001" customHeight="1">
      <c r="C2667" s="113"/>
      <c r="D2667" s="114"/>
      <c r="P2667" s="82"/>
      <c r="Q2667" s="82"/>
      <c r="R2667" s="38"/>
      <c r="S2667" s="38"/>
      <c r="T2667" s="38"/>
      <c r="U2667" s="38"/>
      <c r="V2667" s="38"/>
      <c r="W2667" s="38"/>
      <c r="X2667" s="38"/>
      <c r="Y2667" s="38"/>
      <c r="Z2667" s="38"/>
      <c r="AA2667" s="38"/>
      <c r="AB2667" s="38"/>
      <c r="AC2667" s="38"/>
      <c r="AD2667" s="38"/>
      <c r="AE2667" s="38"/>
      <c r="AF2667" s="38"/>
      <c r="AG2667" s="38"/>
      <c r="AH2667" s="38"/>
    </row>
    <row r="2668" spans="3:34" ht="20.100000000000001" customHeight="1">
      <c r="C2668" s="113"/>
      <c r="D2668" s="114"/>
      <c r="P2668" s="82"/>
      <c r="Q2668" s="82"/>
      <c r="R2668" s="38"/>
      <c r="S2668" s="38"/>
      <c r="T2668" s="38"/>
      <c r="U2668" s="38"/>
      <c r="V2668" s="38"/>
      <c r="W2668" s="38"/>
      <c r="X2668" s="38"/>
      <c r="Y2668" s="38"/>
      <c r="Z2668" s="38"/>
      <c r="AA2668" s="38"/>
      <c r="AB2668" s="38"/>
      <c r="AC2668" s="38"/>
      <c r="AD2668" s="38"/>
      <c r="AE2668" s="38"/>
      <c r="AF2668" s="38"/>
      <c r="AG2668" s="38"/>
      <c r="AH2668" s="38"/>
    </row>
    <row r="2669" spans="3:34" ht="20.100000000000001" customHeight="1">
      <c r="C2669" s="113"/>
      <c r="D2669" s="114"/>
      <c r="P2669" s="82"/>
      <c r="Q2669" s="82"/>
      <c r="R2669" s="38"/>
      <c r="S2669" s="38"/>
      <c r="T2669" s="38"/>
      <c r="U2669" s="38"/>
      <c r="V2669" s="38"/>
      <c r="W2669" s="38"/>
      <c r="X2669" s="38"/>
      <c r="Y2669" s="38"/>
      <c r="Z2669" s="38"/>
      <c r="AA2669" s="38"/>
      <c r="AB2669" s="38"/>
      <c r="AC2669" s="38"/>
      <c r="AD2669" s="38"/>
      <c r="AE2669" s="38"/>
      <c r="AF2669" s="38"/>
      <c r="AG2669" s="38"/>
      <c r="AH2669" s="38"/>
    </row>
    <row r="2670" spans="3:34" ht="20.100000000000001" customHeight="1">
      <c r="C2670" s="113"/>
      <c r="D2670" s="114"/>
      <c r="P2670" s="82"/>
      <c r="Q2670" s="82"/>
      <c r="R2670" s="38"/>
      <c r="S2670" s="38"/>
      <c r="T2670" s="38"/>
      <c r="U2670" s="38"/>
      <c r="V2670" s="38"/>
      <c r="W2670" s="38"/>
      <c r="X2670" s="38"/>
      <c r="Y2670" s="38"/>
      <c r="Z2670" s="38"/>
      <c r="AA2670" s="38"/>
      <c r="AB2670" s="38"/>
      <c r="AC2670" s="38"/>
      <c r="AD2670" s="38"/>
      <c r="AE2670" s="38"/>
      <c r="AF2670" s="38"/>
      <c r="AG2670" s="38"/>
      <c r="AH2670" s="38"/>
    </row>
    <row r="2671" spans="3:34" ht="20.100000000000001" customHeight="1">
      <c r="C2671" s="113"/>
      <c r="D2671" s="114"/>
      <c r="P2671" s="82"/>
      <c r="Q2671" s="82"/>
      <c r="R2671" s="38"/>
      <c r="S2671" s="38"/>
      <c r="T2671" s="38"/>
      <c r="U2671" s="38"/>
      <c r="V2671" s="38"/>
      <c r="W2671" s="38"/>
      <c r="X2671" s="38"/>
      <c r="Y2671" s="38"/>
      <c r="Z2671" s="38"/>
      <c r="AA2671" s="38"/>
      <c r="AB2671" s="38"/>
      <c r="AC2671" s="38"/>
      <c r="AD2671" s="38"/>
      <c r="AE2671" s="38"/>
      <c r="AF2671" s="38"/>
      <c r="AG2671" s="38"/>
      <c r="AH2671" s="38"/>
    </row>
    <row r="2672" spans="3:34" ht="20.100000000000001" customHeight="1">
      <c r="C2672" s="113"/>
      <c r="D2672" s="114"/>
      <c r="P2672" s="82"/>
      <c r="Q2672" s="82"/>
      <c r="R2672" s="38"/>
      <c r="S2672" s="38"/>
      <c r="T2672" s="38"/>
      <c r="U2672" s="38"/>
      <c r="V2672" s="38"/>
      <c r="W2672" s="38"/>
      <c r="X2672" s="38"/>
      <c r="Y2672" s="38"/>
      <c r="Z2672" s="38"/>
      <c r="AA2672" s="38"/>
      <c r="AB2672" s="38"/>
      <c r="AC2672" s="38"/>
      <c r="AD2672" s="38"/>
      <c r="AE2672" s="38"/>
      <c r="AF2672" s="38"/>
      <c r="AG2672" s="38"/>
      <c r="AH2672" s="38"/>
    </row>
    <row r="2673" spans="3:34" ht="20.100000000000001" customHeight="1">
      <c r="C2673" s="113"/>
      <c r="D2673" s="114"/>
      <c r="P2673" s="82"/>
      <c r="Q2673" s="82"/>
      <c r="R2673" s="38"/>
      <c r="S2673" s="38"/>
      <c r="T2673" s="38"/>
      <c r="U2673" s="38"/>
      <c r="V2673" s="38"/>
      <c r="W2673" s="38"/>
      <c r="X2673" s="38"/>
      <c r="Y2673" s="38"/>
      <c r="Z2673" s="38"/>
      <c r="AA2673" s="38"/>
      <c r="AB2673" s="38"/>
      <c r="AC2673" s="38"/>
      <c r="AD2673" s="38"/>
      <c r="AE2673" s="38"/>
      <c r="AF2673" s="38"/>
      <c r="AG2673" s="38"/>
      <c r="AH2673" s="38"/>
    </row>
    <row r="2674" spans="3:34" ht="20.100000000000001" customHeight="1">
      <c r="C2674" s="113"/>
      <c r="D2674" s="114"/>
      <c r="P2674" s="82"/>
      <c r="Q2674" s="82"/>
      <c r="R2674" s="38"/>
      <c r="S2674" s="38"/>
      <c r="T2674" s="38"/>
      <c r="U2674" s="38"/>
      <c r="V2674" s="38"/>
      <c r="W2674" s="38"/>
      <c r="X2674" s="38"/>
      <c r="Y2674" s="38"/>
      <c r="Z2674" s="38"/>
      <c r="AA2674" s="38"/>
      <c r="AB2674" s="38"/>
      <c r="AC2674" s="38"/>
      <c r="AD2674" s="38"/>
      <c r="AE2674" s="38"/>
      <c r="AF2674" s="38"/>
      <c r="AG2674" s="38"/>
      <c r="AH2674" s="38"/>
    </row>
    <row r="2675" spans="3:34" ht="20.100000000000001" customHeight="1">
      <c r="C2675" s="113"/>
      <c r="D2675" s="114"/>
      <c r="P2675" s="82"/>
      <c r="Q2675" s="82"/>
      <c r="R2675" s="38"/>
      <c r="S2675" s="38"/>
      <c r="T2675" s="38"/>
      <c r="U2675" s="38"/>
      <c r="V2675" s="38"/>
      <c r="W2675" s="38"/>
      <c r="X2675" s="38"/>
      <c r="Y2675" s="38"/>
      <c r="Z2675" s="38"/>
      <c r="AA2675" s="38"/>
      <c r="AB2675" s="38"/>
      <c r="AC2675" s="38"/>
      <c r="AD2675" s="38"/>
      <c r="AE2675" s="38"/>
      <c r="AF2675" s="38"/>
      <c r="AG2675" s="38"/>
      <c r="AH2675" s="38"/>
    </row>
    <row r="2676" spans="3:34" ht="20.100000000000001" customHeight="1">
      <c r="C2676" s="113"/>
      <c r="D2676" s="114"/>
      <c r="P2676" s="82"/>
      <c r="Q2676" s="82"/>
      <c r="R2676" s="38"/>
      <c r="S2676" s="38"/>
      <c r="T2676" s="38"/>
      <c r="U2676" s="38"/>
      <c r="V2676" s="38"/>
      <c r="W2676" s="38"/>
      <c r="X2676" s="38"/>
      <c r="Y2676" s="38"/>
      <c r="Z2676" s="38"/>
      <c r="AA2676" s="38"/>
      <c r="AB2676" s="38"/>
      <c r="AC2676" s="38"/>
      <c r="AD2676" s="38"/>
      <c r="AE2676" s="38"/>
      <c r="AF2676" s="38"/>
      <c r="AG2676" s="38"/>
      <c r="AH2676" s="38"/>
    </row>
    <row r="2677" spans="3:34" ht="20.100000000000001" customHeight="1">
      <c r="C2677" s="113"/>
      <c r="D2677" s="114"/>
      <c r="P2677" s="82"/>
      <c r="Q2677" s="82"/>
      <c r="R2677" s="38"/>
      <c r="S2677" s="38"/>
      <c r="T2677" s="38"/>
      <c r="U2677" s="38"/>
      <c r="V2677" s="38"/>
      <c r="W2677" s="38"/>
      <c r="X2677" s="38"/>
      <c r="Y2677" s="38"/>
      <c r="Z2677" s="38"/>
      <c r="AA2677" s="38"/>
      <c r="AB2677" s="38"/>
      <c r="AC2677" s="38"/>
      <c r="AD2677" s="38"/>
      <c r="AE2677" s="38"/>
      <c r="AF2677" s="38"/>
      <c r="AG2677" s="38"/>
      <c r="AH2677" s="38"/>
    </row>
    <row r="2678" spans="3:34" ht="20.100000000000001" customHeight="1">
      <c r="C2678" s="113"/>
      <c r="D2678" s="114"/>
      <c r="P2678" s="82"/>
      <c r="Q2678" s="82"/>
      <c r="R2678" s="38"/>
      <c r="S2678" s="38"/>
      <c r="T2678" s="38"/>
      <c r="U2678" s="38"/>
      <c r="V2678" s="38"/>
      <c r="W2678" s="38"/>
      <c r="X2678" s="38"/>
      <c r="Y2678" s="38"/>
      <c r="Z2678" s="38"/>
      <c r="AA2678" s="38"/>
      <c r="AB2678" s="38"/>
      <c r="AC2678" s="38"/>
      <c r="AD2678" s="38"/>
      <c r="AE2678" s="38"/>
      <c r="AF2678" s="38"/>
      <c r="AG2678" s="38"/>
      <c r="AH2678" s="38"/>
    </row>
    <row r="2679" spans="3:34" ht="20.100000000000001" customHeight="1">
      <c r="C2679" s="113"/>
      <c r="D2679" s="114"/>
      <c r="P2679" s="82"/>
      <c r="Q2679" s="82"/>
      <c r="R2679" s="38"/>
      <c r="S2679" s="38"/>
      <c r="T2679" s="38"/>
      <c r="U2679" s="38"/>
      <c r="V2679" s="38"/>
      <c r="W2679" s="38"/>
      <c r="X2679" s="38"/>
      <c r="Y2679" s="38"/>
      <c r="Z2679" s="38"/>
      <c r="AA2679" s="38"/>
      <c r="AB2679" s="38"/>
      <c r="AC2679" s="38"/>
      <c r="AD2679" s="38"/>
      <c r="AE2679" s="38"/>
      <c r="AF2679" s="38"/>
      <c r="AG2679" s="38"/>
      <c r="AH2679" s="38"/>
    </row>
    <row r="2680" spans="3:34" ht="20.100000000000001" customHeight="1">
      <c r="C2680" s="113"/>
      <c r="D2680" s="114"/>
      <c r="P2680" s="82"/>
      <c r="Q2680" s="82"/>
      <c r="R2680" s="38"/>
      <c r="S2680" s="38"/>
      <c r="T2680" s="38"/>
      <c r="U2680" s="38"/>
      <c r="V2680" s="38"/>
      <c r="W2680" s="38"/>
      <c r="X2680" s="38"/>
      <c r="Y2680" s="38"/>
      <c r="Z2680" s="38"/>
      <c r="AA2680" s="38"/>
      <c r="AB2680" s="38"/>
      <c r="AC2680" s="38"/>
      <c r="AD2680" s="38"/>
      <c r="AE2680" s="38"/>
      <c r="AF2680" s="38"/>
      <c r="AG2680" s="38"/>
      <c r="AH2680" s="38"/>
    </row>
    <row r="2681" spans="3:34" ht="20.100000000000001" customHeight="1">
      <c r="C2681" s="113"/>
      <c r="D2681" s="114"/>
      <c r="P2681" s="82"/>
      <c r="Q2681" s="82"/>
      <c r="R2681" s="38"/>
      <c r="S2681" s="38"/>
      <c r="T2681" s="38"/>
      <c r="U2681" s="38"/>
      <c r="V2681" s="38"/>
      <c r="W2681" s="38"/>
      <c r="X2681" s="38"/>
      <c r="Y2681" s="38"/>
      <c r="Z2681" s="38"/>
      <c r="AA2681" s="38"/>
      <c r="AB2681" s="38"/>
      <c r="AC2681" s="38"/>
      <c r="AD2681" s="38"/>
      <c r="AE2681" s="38"/>
      <c r="AF2681" s="38"/>
      <c r="AG2681" s="38"/>
      <c r="AH2681" s="38"/>
    </row>
    <row r="2682" spans="3:34" ht="20.100000000000001" customHeight="1">
      <c r="C2682" s="113"/>
      <c r="D2682" s="114"/>
      <c r="P2682" s="82"/>
      <c r="Q2682" s="82"/>
      <c r="R2682" s="38"/>
      <c r="S2682" s="38"/>
      <c r="T2682" s="38"/>
      <c r="U2682" s="38"/>
      <c r="V2682" s="38"/>
      <c r="W2682" s="38"/>
      <c r="X2682" s="38"/>
      <c r="Y2682" s="38"/>
      <c r="Z2682" s="38"/>
      <c r="AA2682" s="38"/>
      <c r="AB2682" s="38"/>
      <c r="AC2682" s="38"/>
      <c r="AD2682" s="38"/>
      <c r="AE2682" s="38"/>
      <c r="AF2682" s="38"/>
      <c r="AG2682" s="38"/>
      <c r="AH2682" s="38"/>
    </row>
    <row r="2683" spans="3:34" ht="20.100000000000001" customHeight="1">
      <c r="C2683" s="113"/>
      <c r="D2683" s="114"/>
      <c r="P2683" s="82"/>
      <c r="Q2683" s="82"/>
      <c r="R2683" s="38"/>
      <c r="S2683" s="38"/>
      <c r="T2683" s="38"/>
      <c r="U2683" s="38"/>
      <c r="V2683" s="38"/>
      <c r="W2683" s="38"/>
      <c r="X2683" s="38"/>
      <c r="Y2683" s="38"/>
      <c r="Z2683" s="38"/>
      <c r="AA2683" s="38"/>
      <c r="AB2683" s="38"/>
      <c r="AC2683" s="38"/>
      <c r="AD2683" s="38"/>
      <c r="AE2683" s="38"/>
      <c r="AF2683" s="38"/>
      <c r="AG2683" s="38"/>
      <c r="AH2683" s="38"/>
    </row>
    <row r="2684" spans="3:34" ht="20.100000000000001" customHeight="1">
      <c r="C2684" s="113"/>
      <c r="D2684" s="114"/>
      <c r="P2684" s="82"/>
      <c r="Q2684" s="82"/>
      <c r="R2684" s="38"/>
      <c r="S2684" s="38"/>
      <c r="T2684" s="38"/>
      <c r="U2684" s="38"/>
      <c r="V2684" s="38"/>
      <c r="W2684" s="38"/>
      <c r="X2684" s="38"/>
      <c r="Y2684" s="38"/>
      <c r="Z2684" s="38"/>
      <c r="AA2684" s="38"/>
      <c r="AB2684" s="38"/>
      <c r="AC2684" s="38"/>
      <c r="AD2684" s="38"/>
      <c r="AE2684" s="38"/>
      <c r="AF2684" s="38"/>
      <c r="AG2684" s="38"/>
      <c r="AH2684" s="38"/>
    </row>
    <row r="2685" spans="3:34" ht="20.100000000000001" customHeight="1">
      <c r="C2685" s="113"/>
      <c r="D2685" s="114"/>
      <c r="P2685" s="82"/>
      <c r="Q2685" s="82"/>
      <c r="R2685" s="38"/>
      <c r="S2685" s="38"/>
      <c r="T2685" s="38"/>
      <c r="U2685" s="38"/>
      <c r="V2685" s="38"/>
      <c r="W2685" s="38"/>
      <c r="X2685" s="38"/>
      <c r="Y2685" s="38"/>
      <c r="Z2685" s="38"/>
      <c r="AA2685" s="38"/>
      <c r="AB2685" s="38"/>
      <c r="AC2685" s="38"/>
      <c r="AD2685" s="38"/>
      <c r="AE2685" s="38"/>
      <c r="AF2685" s="38"/>
      <c r="AG2685" s="38"/>
      <c r="AH2685" s="38"/>
    </row>
    <row r="2686" spans="3:34" ht="20.100000000000001" customHeight="1">
      <c r="C2686" s="113"/>
      <c r="D2686" s="114"/>
      <c r="P2686" s="82"/>
      <c r="Q2686" s="82"/>
      <c r="R2686" s="38"/>
      <c r="S2686" s="38"/>
      <c r="T2686" s="38"/>
      <c r="U2686" s="38"/>
      <c r="V2686" s="38"/>
      <c r="W2686" s="38"/>
      <c r="X2686" s="38"/>
      <c r="Y2686" s="38"/>
      <c r="Z2686" s="38"/>
      <c r="AA2686" s="38"/>
      <c r="AB2686" s="38"/>
      <c r="AC2686" s="38"/>
      <c r="AD2686" s="38"/>
      <c r="AE2686" s="38"/>
      <c r="AF2686" s="38"/>
      <c r="AG2686" s="38"/>
      <c r="AH2686" s="38"/>
    </row>
    <row r="2687" spans="3:34" ht="20.100000000000001" customHeight="1">
      <c r="C2687" s="113"/>
      <c r="D2687" s="114"/>
      <c r="P2687" s="82"/>
      <c r="Q2687" s="82"/>
      <c r="R2687" s="38"/>
      <c r="S2687" s="38"/>
      <c r="T2687" s="38"/>
      <c r="U2687" s="38"/>
      <c r="V2687" s="38"/>
      <c r="W2687" s="38"/>
      <c r="X2687" s="38"/>
      <c r="Y2687" s="38"/>
      <c r="Z2687" s="38"/>
      <c r="AA2687" s="38"/>
      <c r="AB2687" s="38"/>
      <c r="AC2687" s="38"/>
      <c r="AD2687" s="38"/>
      <c r="AE2687" s="38"/>
      <c r="AF2687" s="38"/>
      <c r="AG2687" s="38"/>
      <c r="AH2687" s="38"/>
    </row>
    <row r="2688" spans="3:34" ht="20.100000000000001" customHeight="1">
      <c r="C2688" s="113"/>
      <c r="D2688" s="114"/>
      <c r="P2688" s="82"/>
      <c r="Q2688" s="82"/>
      <c r="R2688" s="38"/>
      <c r="S2688" s="38"/>
      <c r="T2688" s="38"/>
      <c r="U2688" s="38"/>
      <c r="V2688" s="38"/>
      <c r="W2688" s="38"/>
      <c r="X2688" s="38"/>
      <c r="Y2688" s="38"/>
      <c r="Z2688" s="38"/>
      <c r="AA2688" s="38"/>
      <c r="AB2688" s="38"/>
      <c r="AC2688" s="38"/>
      <c r="AD2688" s="38"/>
      <c r="AE2688" s="38"/>
      <c r="AF2688" s="38"/>
      <c r="AG2688" s="38"/>
      <c r="AH2688" s="38"/>
    </row>
    <row r="2689" spans="3:34" ht="20.100000000000001" customHeight="1">
      <c r="C2689" s="113"/>
      <c r="D2689" s="114"/>
      <c r="P2689" s="82"/>
      <c r="Q2689" s="82"/>
      <c r="R2689" s="38"/>
      <c r="S2689" s="38"/>
      <c r="T2689" s="38"/>
      <c r="U2689" s="38"/>
      <c r="V2689" s="38"/>
      <c r="W2689" s="38"/>
      <c r="X2689" s="38"/>
      <c r="Y2689" s="38"/>
      <c r="Z2689" s="38"/>
      <c r="AA2689" s="38"/>
      <c r="AB2689" s="38"/>
      <c r="AC2689" s="38"/>
      <c r="AD2689" s="38"/>
      <c r="AE2689" s="38"/>
      <c r="AF2689" s="38"/>
      <c r="AG2689" s="38"/>
      <c r="AH2689" s="38"/>
    </row>
    <row r="2690" spans="3:34" ht="20.100000000000001" customHeight="1">
      <c r="C2690" s="113"/>
      <c r="D2690" s="114"/>
      <c r="P2690" s="82"/>
      <c r="Q2690" s="82"/>
      <c r="R2690" s="38"/>
      <c r="S2690" s="38"/>
      <c r="T2690" s="38"/>
      <c r="U2690" s="38"/>
      <c r="V2690" s="38"/>
      <c r="W2690" s="38"/>
      <c r="X2690" s="38"/>
      <c r="Y2690" s="38"/>
      <c r="Z2690" s="38"/>
      <c r="AA2690" s="38"/>
      <c r="AB2690" s="38"/>
      <c r="AC2690" s="38"/>
      <c r="AD2690" s="38"/>
      <c r="AE2690" s="38"/>
      <c r="AF2690" s="38"/>
      <c r="AG2690" s="38"/>
      <c r="AH2690" s="38"/>
    </row>
    <row r="2691" spans="3:34" ht="20.100000000000001" customHeight="1">
      <c r="C2691" s="113"/>
      <c r="D2691" s="114"/>
      <c r="P2691" s="82"/>
      <c r="Q2691" s="82"/>
      <c r="R2691" s="38"/>
      <c r="S2691" s="38"/>
      <c r="T2691" s="38"/>
      <c r="U2691" s="38"/>
      <c r="V2691" s="38"/>
      <c r="W2691" s="38"/>
      <c r="X2691" s="38"/>
      <c r="Y2691" s="38"/>
      <c r="Z2691" s="38"/>
      <c r="AA2691" s="38"/>
      <c r="AB2691" s="38"/>
      <c r="AC2691" s="38"/>
      <c r="AD2691" s="38"/>
      <c r="AE2691" s="38"/>
      <c r="AF2691" s="38"/>
      <c r="AG2691" s="38"/>
      <c r="AH2691" s="38"/>
    </row>
    <row r="2692" spans="3:34" ht="20.100000000000001" customHeight="1">
      <c r="C2692" s="113"/>
      <c r="D2692" s="114"/>
      <c r="P2692" s="82"/>
      <c r="Q2692" s="82"/>
      <c r="R2692" s="38"/>
      <c r="S2692" s="38"/>
      <c r="T2692" s="38"/>
      <c r="U2692" s="38"/>
      <c r="V2692" s="38"/>
      <c r="W2692" s="38"/>
      <c r="X2692" s="38"/>
      <c r="Y2692" s="38"/>
      <c r="Z2692" s="38"/>
      <c r="AA2692" s="38"/>
      <c r="AB2692" s="38"/>
      <c r="AC2692" s="38"/>
      <c r="AD2692" s="38"/>
      <c r="AE2692" s="38"/>
      <c r="AF2692" s="38"/>
      <c r="AG2692" s="38"/>
      <c r="AH2692" s="38"/>
    </row>
    <row r="2693" spans="3:34" ht="20.100000000000001" customHeight="1">
      <c r="C2693" s="113"/>
      <c r="D2693" s="114"/>
      <c r="P2693" s="82"/>
      <c r="Q2693" s="82"/>
      <c r="R2693" s="38"/>
      <c r="S2693" s="38"/>
      <c r="T2693" s="38"/>
      <c r="U2693" s="38"/>
      <c r="V2693" s="38"/>
      <c r="W2693" s="38"/>
      <c r="X2693" s="38"/>
      <c r="Y2693" s="38"/>
      <c r="Z2693" s="38"/>
      <c r="AA2693" s="38"/>
      <c r="AB2693" s="38"/>
      <c r="AC2693" s="38"/>
      <c r="AD2693" s="38"/>
      <c r="AE2693" s="38"/>
      <c r="AF2693" s="38"/>
      <c r="AG2693" s="38"/>
      <c r="AH2693" s="38"/>
    </row>
    <row r="2694" spans="3:34" ht="20.100000000000001" customHeight="1">
      <c r="C2694" s="113"/>
      <c r="D2694" s="114"/>
      <c r="P2694" s="82"/>
      <c r="Q2694" s="82"/>
      <c r="R2694" s="38"/>
      <c r="S2694" s="38"/>
      <c r="T2694" s="38"/>
      <c r="U2694" s="38"/>
      <c r="V2694" s="38"/>
      <c r="W2694" s="38"/>
      <c r="X2694" s="38"/>
      <c r="Y2694" s="38"/>
      <c r="Z2694" s="38"/>
      <c r="AA2694" s="38"/>
      <c r="AB2694" s="38"/>
      <c r="AC2694" s="38"/>
      <c r="AD2694" s="38"/>
      <c r="AE2694" s="38"/>
      <c r="AF2694" s="38"/>
      <c r="AG2694" s="38"/>
      <c r="AH2694" s="38"/>
    </row>
    <row r="2695" spans="3:34" ht="20.100000000000001" customHeight="1">
      <c r="C2695" s="113"/>
      <c r="D2695" s="114"/>
      <c r="P2695" s="82"/>
      <c r="Q2695" s="82"/>
      <c r="R2695" s="38"/>
      <c r="S2695" s="38"/>
      <c r="T2695" s="38"/>
      <c r="U2695" s="38"/>
      <c r="V2695" s="38"/>
      <c r="W2695" s="38"/>
      <c r="X2695" s="38"/>
      <c r="Y2695" s="38"/>
      <c r="Z2695" s="38"/>
      <c r="AA2695" s="38"/>
      <c r="AB2695" s="38"/>
      <c r="AC2695" s="38"/>
      <c r="AD2695" s="38"/>
      <c r="AE2695" s="38"/>
      <c r="AF2695" s="38"/>
      <c r="AG2695" s="38"/>
      <c r="AH2695" s="38"/>
    </row>
    <row r="2696" spans="3:34" ht="20.100000000000001" customHeight="1">
      <c r="C2696" s="113"/>
      <c r="D2696" s="114"/>
      <c r="P2696" s="82"/>
      <c r="Q2696" s="82"/>
      <c r="R2696" s="38"/>
      <c r="S2696" s="38"/>
      <c r="T2696" s="38"/>
      <c r="U2696" s="38"/>
      <c r="V2696" s="38"/>
      <c r="W2696" s="38"/>
      <c r="X2696" s="38"/>
      <c r="Y2696" s="38"/>
      <c r="Z2696" s="38"/>
      <c r="AA2696" s="38"/>
      <c r="AB2696" s="38"/>
      <c r="AC2696" s="38"/>
      <c r="AD2696" s="38"/>
      <c r="AE2696" s="38"/>
      <c r="AF2696" s="38"/>
      <c r="AG2696" s="38"/>
      <c r="AH2696" s="38"/>
    </row>
    <row r="2697" spans="3:34" ht="20.100000000000001" customHeight="1">
      <c r="C2697" s="113"/>
      <c r="D2697" s="114"/>
      <c r="P2697" s="82"/>
      <c r="Q2697" s="82"/>
      <c r="R2697" s="38"/>
      <c r="S2697" s="38"/>
      <c r="T2697" s="38"/>
      <c r="U2697" s="38"/>
      <c r="V2697" s="38"/>
      <c r="W2697" s="38"/>
      <c r="X2697" s="38"/>
      <c r="Y2697" s="38"/>
      <c r="Z2697" s="38"/>
      <c r="AA2697" s="38"/>
      <c r="AB2697" s="38"/>
      <c r="AC2697" s="38"/>
      <c r="AD2697" s="38"/>
      <c r="AE2697" s="38"/>
      <c r="AF2697" s="38"/>
      <c r="AG2697" s="38"/>
      <c r="AH2697" s="38"/>
    </row>
    <row r="2698" spans="3:34" ht="20.100000000000001" customHeight="1">
      <c r="C2698" s="113"/>
      <c r="D2698" s="114"/>
      <c r="P2698" s="82"/>
      <c r="Q2698" s="82"/>
      <c r="R2698" s="38"/>
      <c r="S2698" s="38"/>
      <c r="T2698" s="38"/>
      <c r="U2698" s="38"/>
      <c r="V2698" s="38"/>
      <c r="W2698" s="38"/>
      <c r="X2698" s="38"/>
      <c r="Y2698" s="38"/>
      <c r="Z2698" s="38"/>
      <c r="AA2698" s="38"/>
      <c r="AB2698" s="38"/>
      <c r="AC2698" s="38"/>
      <c r="AD2698" s="38"/>
      <c r="AE2698" s="38"/>
      <c r="AF2698" s="38"/>
      <c r="AG2698" s="38"/>
      <c r="AH2698" s="38"/>
    </row>
    <row r="2699" spans="3:34" ht="20.100000000000001" customHeight="1">
      <c r="C2699" s="113"/>
      <c r="D2699" s="114"/>
      <c r="P2699" s="82"/>
      <c r="Q2699" s="82"/>
      <c r="R2699" s="38"/>
      <c r="S2699" s="38"/>
      <c r="T2699" s="38"/>
      <c r="U2699" s="38"/>
      <c r="V2699" s="38"/>
      <c r="W2699" s="38"/>
      <c r="X2699" s="38"/>
      <c r="Y2699" s="38"/>
      <c r="Z2699" s="38"/>
      <c r="AA2699" s="38"/>
      <c r="AB2699" s="38"/>
      <c r="AC2699" s="38"/>
      <c r="AD2699" s="38"/>
      <c r="AE2699" s="38"/>
      <c r="AF2699" s="38"/>
      <c r="AG2699" s="38"/>
      <c r="AH2699" s="38"/>
    </row>
    <row r="2700" spans="3:34" ht="20.100000000000001" customHeight="1">
      <c r="C2700" s="113"/>
      <c r="D2700" s="114"/>
      <c r="P2700" s="82"/>
      <c r="Q2700" s="82"/>
      <c r="R2700" s="38"/>
      <c r="S2700" s="38"/>
      <c r="T2700" s="38"/>
      <c r="U2700" s="38"/>
      <c r="V2700" s="38"/>
      <c r="W2700" s="38"/>
      <c r="X2700" s="38"/>
      <c r="Y2700" s="38"/>
      <c r="Z2700" s="38"/>
      <c r="AA2700" s="38"/>
      <c r="AB2700" s="38"/>
      <c r="AC2700" s="38"/>
      <c r="AD2700" s="38"/>
      <c r="AE2700" s="38"/>
      <c r="AF2700" s="38"/>
      <c r="AG2700" s="38"/>
      <c r="AH2700" s="38"/>
    </row>
    <row r="2701" spans="3:34" ht="20.100000000000001" customHeight="1">
      <c r="C2701" s="113"/>
      <c r="D2701" s="114"/>
      <c r="P2701" s="82"/>
      <c r="Q2701" s="82"/>
      <c r="R2701" s="38"/>
      <c r="S2701" s="38"/>
      <c r="T2701" s="38"/>
      <c r="U2701" s="38"/>
      <c r="V2701" s="38"/>
      <c r="W2701" s="38"/>
      <c r="X2701" s="38"/>
      <c r="Y2701" s="38"/>
      <c r="Z2701" s="38"/>
      <c r="AA2701" s="38"/>
      <c r="AB2701" s="38"/>
      <c r="AC2701" s="38"/>
      <c r="AD2701" s="38"/>
      <c r="AE2701" s="38"/>
      <c r="AF2701" s="38"/>
      <c r="AG2701" s="38"/>
      <c r="AH2701" s="38"/>
    </row>
    <row r="2702" spans="3:34" ht="20.100000000000001" customHeight="1">
      <c r="C2702" s="113"/>
      <c r="D2702" s="114"/>
      <c r="P2702" s="82"/>
      <c r="Q2702" s="82"/>
      <c r="R2702" s="38"/>
      <c r="S2702" s="38"/>
      <c r="T2702" s="38"/>
      <c r="U2702" s="38"/>
      <c r="V2702" s="38"/>
      <c r="W2702" s="38"/>
      <c r="X2702" s="38"/>
      <c r="Y2702" s="38"/>
      <c r="Z2702" s="38"/>
      <c r="AA2702" s="38"/>
      <c r="AB2702" s="38"/>
      <c r="AC2702" s="38"/>
      <c r="AD2702" s="38"/>
      <c r="AE2702" s="38"/>
      <c r="AF2702" s="38"/>
      <c r="AG2702" s="38"/>
      <c r="AH2702" s="38"/>
    </row>
    <row r="2703" spans="3:34" ht="20.100000000000001" customHeight="1">
      <c r="C2703" s="113"/>
      <c r="D2703" s="114"/>
      <c r="P2703" s="82"/>
      <c r="Q2703" s="82"/>
      <c r="R2703" s="38"/>
      <c r="S2703" s="38"/>
      <c r="T2703" s="38"/>
      <c r="U2703" s="38"/>
      <c r="V2703" s="38"/>
      <c r="W2703" s="38"/>
      <c r="X2703" s="38"/>
      <c r="Y2703" s="38"/>
      <c r="Z2703" s="38"/>
      <c r="AA2703" s="38"/>
      <c r="AB2703" s="38"/>
      <c r="AC2703" s="38"/>
      <c r="AD2703" s="38"/>
      <c r="AE2703" s="38"/>
      <c r="AF2703" s="38"/>
      <c r="AG2703" s="38"/>
      <c r="AH2703" s="38"/>
    </row>
    <row r="2704" spans="3:34" ht="20.100000000000001" customHeight="1">
      <c r="C2704" s="113"/>
      <c r="D2704" s="114"/>
      <c r="P2704" s="82"/>
      <c r="Q2704" s="82"/>
      <c r="R2704" s="38"/>
      <c r="S2704" s="38"/>
      <c r="T2704" s="38"/>
      <c r="U2704" s="38"/>
      <c r="V2704" s="38"/>
      <c r="W2704" s="38"/>
      <c r="X2704" s="38"/>
      <c r="Y2704" s="38"/>
      <c r="Z2704" s="38"/>
      <c r="AA2704" s="38"/>
      <c r="AB2704" s="38"/>
      <c r="AC2704" s="38"/>
      <c r="AD2704" s="38"/>
      <c r="AE2704" s="38"/>
      <c r="AF2704" s="38"/>
      <c r="AG2704" s="38"/>
      <c r="AH2704" s="38"/>
    </row>
    <row r="2705" spans="3:34" ht="20.100000000000001" customHeight="1">
      <c r="C2705" s="113"/>
      <c r="D2705" s="114"/>
      <c r="P2705" s="82"/>
      <c r="Q2705" s="82"/>
      <c r="R2705" s="38"/>
      <c r="S2705" s="38"/>
      <c r="T2705" s="38"/>
      <c r="U2705" s="38"/>
      <c r="V2705" s="38"/>
      <c r="W2705" s="38"/>
      <c r="X2705" s="38"/>
      <c r="Y2705" s="38"/>
      <c r="Z2705" s="38"/>
      <c r="AA2705" s="38"/>
      <c r="AB2705" s="38"/>
      <c r="AC2705" s="38"/>
      <c r="AD2705" s="38"/>
      <c r="AE2705" s="38"/>
      <c r="AF2705" s="38"/>
      <c r="AG2705" s="38"/>
      <c r="AH2705" s="38"/>
    </row>
    <row r="2706" spans="3:34" ht="20.100000000000001" customHeight="1">
      <c r="C2706" s="113"/>
      <c r="D2706" s="114"/>
      <c r="P2706" s="82"/>
      <c r="Q2706" s="82"/>
      <c r="R2706" s="38"/>
      <c r="S2706" s="38"/>
      <c r="T2706" s="38"/>
      <c r="U2706" s="38"/>
      <c r="V2706" s="38"/>
      <c r="W2706" s="38"/>
      <c r="X2706" s="38"/>
      <c r="Y2706" s="38"/>
      <c r="Z2706" s="38"/>
      <c r="AA2706" s="38"/>
      <c r="AB2706" s="38"/>
      <c r="AC2706" s="38"/>
      <c r="AD2706" s="38"/>
      <c r="AE2706" s="38"/>
      <c r="AF2706" s="38"/>
      <c r="AG2706" s="38"/>
      <c r="AH2706" s="38"/>
    </row>
    <row r="2707" spans="3:34" ht="20.100000000000001" customHeight="1">
      <c r="C2707" s="113"/>
      <c r="D2707" s="114"/>
      <c r="P2707" s="82"/>
      <c r="Q2707" s="82"/>
      <c r="R2707" s="38"/>
      <c r="S2707" s="38"/>
      <c r="T2707" s="38"/>
      <c r="U2707" s="38"/>
      <c r="V2707" s="38"/>
      <c r="W2707" s="38"/>
      <c r="X2707" s="38"/>
      <c r="Y2707" s="38"/>
      <c r="Z2707" s="38"/>
      <c r="AA2707" s="38"/>
      <c r="AB2707" s="38"/>
      <c r="AC2707" s="38"/>
      <c r="AD2707" s="38"/>
      <c r="AE2707" s="38"/>
      <c r="AF2707" s="38"/>
      <c r="AG2707" s="38"/>
      <c r="AH2707" s="38"/>
    </row>
    <row r="2708" spans="3:34" ht="20.100000000000001" customHeight="1">
      <c r="C2708" s="113"/>
      <c r="D2708" s="114"/>
      <c r="P2708" s="82"/>
      <c r="Q2708" s="82"/>
      <c r="R2708" s="38"/>
      <c r="S2708" s="38"/>
      <c r="T2708" s="38"/>
      <c r="U2708" s="38"/>
      <c r="V2708" s="38"/>
      <c r="W2708" s="38"/>
      <c r="X2708" s="38"/>
      <c r="Y2708" s="38"/>
      <c r="Z2708" s="38"/>
      <c r="AA2708" s="38"/>
      <c r="AB2708" s="38"/>
      <c r="AC2708" s="38"/>
      <c r="AD2708" s="38"/>
      <c r="AE2708" s="38"/>
      <c r="AF2708" s="38"/>
      <c r="AG2708" s="38"/>
      <c r="AH2708" s="38"/>
    </row>
    <row r="2709" spans="3:34" ht="20.100000000000001" customHeight="1">
      <c r="C2709" s="113"/>
      <c r="D2709" s="114"/>
      <c r="P2709" s="82"/>
      <c r="Q2709" s="82"/>
      <c r="R2709" s="38"/>
      <c r="S2709" s="38"/>
      <c r="T2709" s="38"/>
      <c r="U2709" s="38"/>
      <c r="V2709" s="38"/>
      <c r="W2709" s="38"/>
      <c r="X2709" s="38"/>
      <c r="Y2709" s="38"/>
      <c r="Z2709" s="38"/>
      <c r="AA2709" s="38"/>
      <c r="AB2709" s="38"/>
      <c r="AC2709" s="38"/>
      <c r="AD2709" s="38"/>
      <c r="AE2709" s="38"/>
      <c r="AF2709" s="38"/>
      <c r="AG2709" s="38"/>
      <c r="AH2709" s="38"/>
    </row>
    <row r="2710" spans="3:34" ht="20.100000000000001" customHeight="1">
      <c r="C2710" s="113"/>
      <c r="D2710" s="114"/>
      <c r="P2710" s="82"/>
      <c r="Q2710" s="82"/>
      <c r="R2710" s="38"/>
      <c r="S2710" s="38"/>
      <c r="T2710" s="38"/>
      <c r="U2710" s="38"/>
      <c r="V2710" s="38"/>
      <c r="W2710" s="38"/>
      <c r="X2710" s="38"/>
      <c r="Y2710" s="38"/>
      <c r="Z2710" s="38"/>
      <c r="AA2710" s="38"/>
      <c r="AB2710" s="38"/>
      <c r="AC2710" s="38"/>
      <c r="AD2710" s="38"/>
      <c r="AE2710" s="38"/>
      <c r="AF2710" s="38"/>
      <c r="AG2710" s="38"/>
      <c r="AH2710" s="38"/>
    </row>
    <row r="2711" spans="3:34" ht="20.100000000000001" customHeight="1">
      <c r="C2711" s="113"/>
      <c r="D2711" s="114"/>
      <c r="P2711" s="82"/>
      <c r="Q2711" s="82"/>
      <c r="R2711" s="38"/>
      <c r="S2711" s="38"/>
      <c r="T2711" s="38"/>
      <c r="U2711" s="38"/>
      <c r="V2711" s="38"/>
      <c r="W2711" s="38"/>
      <c r="X2711" s="38"/>
      <c r="Y2711" s="38"/>
      <c r="Z2711" s="38"/>
      <c r="AA2711" s="38"/>
      <c r="AB2711" s="38"/>
      <c r="AC2711" s="38"/>
      <c r="AD2711" s="38"/>
      <c r="AE2711" s="38"/>
      <c r="AF2711" s="38"/>
      <c r="AG2711" s="38"/>
      <c r="AH2711" s="38"/>
    </row>
    <row r="2712" spans="3:34" ht="20.100000000000001" customHeight="1">
      <c r="C2712" s="113"/>
      <c r="D2712" s="114"/>
      <c r="P2712" s="82"/>
      <c r="Q2712" s="82"/>
      <c r="R2712" s="38"/>
      <c r="S2712" s="38"/>
      <c r="T2712" s="38"/>
      <c r="U2712" s="38"/>
      <c r="V2712" s="38"/>
      <c r="W2712" s="38"/>
      <c r="X2712" s="38"/>
      <c r="Y2712" s="38"/>
      <c r="Z2712" s="38"/>
      <c r="AA2712" s="38"/>
      <c r="AB2712" s="38"/>
      <c r="AC2712" s="38"/>
      <c r="AD2712" s="38"/>
      <c r="AE2712" s="38"/>
      <c r="AF2712" s="38"/>
      <c r="AG2712" s="38"/>
      <c r="AH2712" s="38"/>
    </row>
    <row r="2713" spans="3:34" ht="20.100000000000001" customHeight="1">
      <c r="C2713" s="113"/>
      <c r="D2713" s="114"/>
      <c r="P2713" s="82"/>
      <c r="Q2713" s="82"/>
      <c r="R2713" s="38"/>
      <c r="S2713" s="38"/>
      <c r="T2713" s="38"/>
      <c r="U2713" s="38"/>
      <c r="V2713" s="38"/>
      <c r="W2713" s="38"/>
      <c r="X2713" s="38"/>
      <c r="Y2713" s="38"/>
      <c r="Z2713" s="38"/>
      <c r="AA2713" s="38"/>
      <c r="AB2713" s="38"/>
      <c r="AC2713" s="38"/>
      <c r="AD2713" s="38"/>
      <c r="AE2713" s="38"/>
      <c r="AF2713" s="38"/>
      <c r="AG2713" s="38"/>
      <c r="AH2713" s="38"/>
    </row>
    <row r="2714" spans="3:34" ht="20.100000000000001" customHeight="1">
      <c r="C2714" s="113"/>
      <c r="D2714" s="114"/>
      <c r="P2714" s="82"/>
      <c r="Q2714" s="82"/>
      <c r="R2714" s="38"/>
      <c r="S2714" s="38"/>
      <c r="T2714" s="38"/>
      <c r="U2714" s="38"/>
      <c r="V2714" s="38"/>
      <c r="W2714" s="38"/>
      <c r="X2714" s="38"/>
      <c r="Y2714" s="38"/>
      <c r="Z2714" s="38"/>
      <c r="AA2714" s="38"/>
      <c r="AB2714" s="38"/>
      <c r="AC2714" s="38"/>
      <c r="AD2714" s="38"/>
      <c r="AE2714" s="38"/>
      <c r="AF2714" s="38"/>
      <c r="AG2714" s="38"/>
      <c r="AH2714" s="38"/>
    </row>
    <row r="2715" spans="3:34" ht="20.100000000000001" customHeight="1">
      <c r="C2715" s="113"/>
      <c r="D2715" s="114"/>
      <c r="P2715" s="82"/>
      <c r="Q2715" s="82"/>
      <c r="R2715" s="38"/>
      <c r="S2715" s="38"/>
      <c r="T2715" s="38"/>
      <c r="U2715" s="38"/>
      <c r="V2715" s="38"/>
      <c r="W2715" s="38"/>
      <c r="X2715" s="38"/>
      <c r="Y2715" s="38"/>
      <c r="Z2715" s="38"/>
      <c r="AA2715" s="38"/>
      <c r="AB2715" s="38"/>
      <c r="AC2715" s="38"/>
      <c r="AD2715" s="38"/>
      <c r="AE2715" s="38"/>
      <c r="AF2715" s="38"/>
      <c r="AG2715" s="38"/>
      <c r="AH2715" s="38"/>
    </row>
    <row r="2716" spans="3:34" ht="20.100000000000001" customHeight="1">
      <c r="C2716" s="113"/>
      <c r="D2716" s="114"/>
      <c r="P2716" s="82"/>
      <c r="Q2716" s="82"/>
      <c r="R2716" s="38"/>
      <c r="S2716" s="38"/>
      <c r="T2716" s="38"/>
      <c r="U2716" s="38"/>
      <c r="V2716" s="38"/>
      <c r="W2716" s="38"/>
      <c r="X2716" s="38"/>
      <c r="Y2716" s="38"/>
      <c r="Z2716" s="38"/>
      <c r="AA2716" s="38"/>
      <c r="AB2716" s="38"/>
      <c r="AC2716" s="38"/>
      <c r="AD2716" s="38"/>
      <c r="AE2716" s="38"/>
      <c r="AF2716" s="38"/>
      <c r="AG2716" s="38"/>
      <c r="AH2716" s="38"/>
    </row>
    <row r="2717" spans="3:34" ht="20.100000000000001" customHeight="1">
      <c r="C2717" s="113"/>
      <c r="D2717" s="114"/>
      <c r="P2717" s="82"/>
      <c r="Q2717" s="82"/>
      <c r="R2717" s="38"/>
      <c r="S2717" s="38"/>
      <c r="T2717" s="38"/>
      <c r="U2717" s="38"/>
      <c r="V2717" s="38"/>
      <c r="W2717" s="38"/>
      <c r="X2717" s="38"/>
      <c r="Y2717" s="38"/>
      <c r="Z2717" s="38"/>
      <c r="AA2717" s="38"/>
      <c r="AB2717" s="38"/>
      <c r="AC2717" s="38"/>
      <c r="AD2717" s="38"/>
      <c r="AE2717" s="38"/>
      <c r="AF2717" s="38"/>
      <c r="AG2717" s="38"/>
      <c r="AH2717" s="38"/>
    </row>
    <row r="2718" spans="3:34" ht="20.100000000000001" customHeight="1">
      <c r="C2718" s="113"/>
      <c r="D2718" s="114"/>
      <c r="P2718" s="82"/>
      <c r="Q2718" s="82"/>
      <c r="R2718" s="38"/>
      <c r="S2718" s="38"/>
      <c r="T2718" s="38"/>
      <c r="U2718" s="38"/>
      <c r="V2718" s="38"/>
      <c r="W2718" s="38"/>
      <c r="X2718" s="38"/>
      <c r="Y2718" s="38"/>
      <c r="Z2718" s="38"/>
      <c r="AA2718" s="38"/>
      <c r="AB2718" s="38"/>
      <c r="AC2718" s="38"/>
      <c r="AD2718" s="38"/>
      <c r="AE2718" s="38"/>
      <c r="AF2718" s="38"/>
      <c r="AG2718" s="38"/>
      <c r="AH2718" s="38"/>
    </row>
    <row r="2719" spans="3:34" ht="20.100000000000001" customHeight="1">
      <c r="C2719" s="113"/>
      <c r="D2719" s="114"/>
      <c r="P2719" s="82"/>
      <c r="Q2719" s="82"/>
      <c r="R2719" s="38"/>
      <c r="S2719" s="38"/>
      <c r="T2719" s="38"/>
      <c r="U2719" s="38"/>
      <c r="V2719" s="38"/>
      <c r="W2719" s="38"/>
      <c r="X2719" s="38"/>
      <c r="Y2719" s="38"/>
      <c r="Z2719" s="38"/>
      <c r="AA2719" s="38"/>
      <c r="AB2719" s="38"/>
      <c r="AC2719" s="38"/>
      <c r="AD2719" s="38"/>
      <c r="AE2719" s="38"/>
      <c r="AF2719" s="38"/>
      <c r="AG2719" s="38"/>
      <c r="AH2719" s="38"/>
    </row>
    <row r="2720" spans="3:34" ht="20.100000000000001" customHeight="1">
      <c r="C2720" s="113"/>
      <c r="D2720" s="114"/>
      <c r="P2720" s="82"/>
      <c r="Q2720" s="82"/>
      <c r="R2720" s="38"/>
      <c r="S2720" s="38"/>
      <c r="T2720" s="38"/>
      <c r="U2720" s="38"/>
      <c r="V2720" s="38"/>
      <c r="W2720" s="38"/>
      <c r="X2720" s="38"/>
      <c r="Y2720" s="38"/>
      <c r="Z2720" s="38"/>
      <c r="AA2720" s="38"/>
      <c r="AB2720" s="38"/>
      <c r="AC2720" s="38"/>
      <c r="AD2720" s="38"/>
      <c r="AE2720" s="38"/>
      <c r="AF2720" s="38"/>
      <c r="AG2720" s="38"/>
      <c r="AH2720" s="38"/>
    </row>
    <row r="2721" spans="3:34" ht="20.100000000000001" customHeight="1">
      <c r="C2721" s="113"/>
      <c r="D2721" s="114"/>
      <c r="P2721" s="82"/>
      <c r="Q2721" s="82"/>
      <c r="R2721" s="38"/>
      <c r="S2721" s="38"/>
      <c r="T2721" s="38"/>
      <c r="U2721" s="38"/>
      <c r="V2721" s="38"/>
      <c r="W2721" s="38"/>
      <c r="X2721" s="38"/>
      <c r="Y2721" s="38"/>
      <c r="Z2721" s="38"/>
      <c r="AA2721" s="38"/>
      <c r="AB2721" s="38"/>
      <c r="AC2721" s="38"/>
      <c r="AD2721" s="38"/>
      <c r="AE2721" s="38"/>
      <c r="AF2721" s="38"/>
      <c r="AG2721" s="38"/>
      <c r="AH2721" s="38"/>
    </row>
    <row r="2722" spans="3:34" ht="20.100000000000001" customHeight="1">
      <c r="C2722" s="113"/>
      <c r="D2722" s="114"/>
      <c r="P2722" s="82"/>
      <c r="Q2722" s="82"/>
      <c r="R2722" s="38"/>
      <c r="S2722" s="38"/>
      <c r="T2722" s="38"/>
      <c r="U2722" s="38"/>
      <c r="V2722" s="38"/>
      <c r="W2722" s="38"/>
      <c r="X2722" s="38"/>
      <c r="Y2722" s="38"/>
      <c r="Z2722" s="38"/>
      <c r="AA2722" s="38"/>
      <c r="AB2722" s="38"/>
      <c r="AC2722" s="38"/>
      <c r="AD2722" s="38"/>
      <c r="AE2722" s="38"/>
      <c r="AF2722" s="38"/>
      <c r="AG2722" s="38"/>
      <c r="AH2722" s="38"/>
    </row>
    <row r="2723" spans="3:34" ht="20.100000000000001" customHeight="1">
      <c r="C2723" s="113"/>
      <c r="D2723" s="114"/>
      <c r="P2723" s="82"/>
      <c r="Q2723" s="82"/>
      <c r="R2723" s="38"/>
      <c r="S2723" s="38"/>
      <c r="T2723" s="38"/>
      <c r="U2723" s="38"/>
      <c r="V2723" s="38"/>
      <c r="W2723" s="38"/>
      <c r="X2723" s="38"/>
      <c r="Y2723" s="38"/>
      <c r="Z2723" s="38"/>
      <c r="AA2723" s="38"/>
      <c r="AB2723" s="38"/>
      <c r="AC2723" s="38"/>
      <c r="AD2723" s="38"/>
      <c r="AE2723" s="38"/>
      <c r="AF2723" s="38"/>
      <c r="AG2723" s="38"/>
      <c r="AH2723" s="38"/>
    </row>
    <row r="2724" spans="3:34" ht="20.100000000000001" customHeight="1">
      <c r="C2724" s="113"/>
      <c r="D2724" s="114"/>
      <c r="P2724" s="82"/>
      <c r="Q2724" s="82"/>
      <c r="R2724" s="38"/>
      <c r="S2724" s="38"/>
      <c r="T2724" s="38"/>
      <c r="U2724" s="38"/>
      <c r="V2724" s="38"/>
      <c r="W2724" s="38"/>
      <c r="X2724" s="38"/>
      <c r="Y2724" s="38"/>
      <c r="Z2724" s="38"/>
      <c r="AA2724" s="38"/>
      <c r="AB2724" s="38"/>
      <c r="AC2724" s="38"/>
      <c r="AD2724" s="38"/>
      <c r="AE2724" s="38"/>
      <c r="AF2724" s="38"/>
      <c r="AG2724" s="38"/>
      <c r="AH2724" s="38"/>
    </row>
    <row r="2725" spans="3:34" ht="20.100000000000001" customHeight="1">
      <c r="C2725" s="113"/>
      <c r="D2725" s="114"/>
      <c r="P2725" s="82"/>
      <c r="Q2725" s="82"/>
      <c r="R2725" s="38"/>
      <c r="S2725" s="38"/>
      <c r="T2725" s="38"/>
      <c r="U2725" s="38"/>
      <c r="V2725" s="38"/>
      <c r="W2725" s="38"/>
      <c r="X2725" s="38"/>
      <c r="Y2725" s="38"/>
      <c r="Z2725" s="38"/>
      <c r="AA2725" s="38"/>
      <c r="AB2725" s="38"/>
      <c r="AC2725" s="38"/>
      <c r="AD2725" s="38"/>
      <c r="AE2725" s="38"/>
      <c r="AF2725" s="38"/>
      <c r="AG2725" s="38"/>
      <c r="AH2725" s="38"/>
    </row>
    <row r="2726" spans="3:34" ht="20.100000000000001" customHeight="1">
      <c r="C2726" s="113"/>
      <c r="D2726" s="114"/>
      <c r="P2726" s="82"/>
      <c r="Q2726" s="82"/>
      <c r="R2726" s="38"/>
      <c r="S2726" s="38"/>
      <c r="T2726" s="38"/>
      <c r="U2726" s="38"/>
      <c r="V2726" s="38"/>
      <c r="W2726" s="38"/>
      <c r="X2726" s="38"/>
      <c r="Y2726" s="38"/>
      <c r="Z2726" s="38"/>
      <c r="AA2726" s="38"/>
      <c r="AB2726" s="38"/>
      <c r="AC2726" s="38"/>
      <c r="AD2726" s="38"/>
      <c r="AE2726" s="38"/>
      <c r="AF2726" s="38"/>
      <c r="AG2726" s="38"/>
      <c r="AH2726" s="38"/>
    </row>
    <row r="2727" spans="3:34" ht="20.100000000000001" customHeight="1">
      <c r="C2727" s="113"/>
      <c r="D2727" s="114"/>
      <c r="P2727" s="82"/>
      <c r="Q2727" s="82"/>
      <c r="R2727" s="38"/>
      <c r="S2727" s="38"/>
      <c r="T2727" s="38"/>
      <c r="U2727" s="38"/>
      <c r="V2727" s="38"/>
      <c r="W2727" s="38"/>
      <c r="X2727" s="38"/>
      <c r="Y2727" s="38"/>
      <c r="Z2727" s="38"/>
      <c r="AA2727" s="38"/>
      <c r="AB2727" s="38"/>
      <c r="AC2727" s="38"/>
      <c r="AD2727" s="38"/>
      <c r="AE2727" s="38"/>
      <c r="AF2727" s="38"/>
      <c r="AG2727" s="38"/>
      <c r="AH2727" s="38"/>
    </row>
    <row r="2728" spans="3:34" ht="20.100000000000001" customHeight="1">
      <c r="C2728" s="113"/>
      <c r="D2728" s="114"/>
      <c r="P2728" s="82"/>
      <c r="Q2728" s="82"/>
      <c r="R2728" s="38"/>
      <c r="S2728" s="38"/>
      <c r="T2728" s="38"/>
      <c r="U2728" s="38"/>
      <c r="V2728" s="38"/>
      <c r="W2728" s="38"/>
      <c r="X2728" s="38"/>
      <c r="Y2728" s="38"/>
      <c r="Z2728" s="38"/>
      <c r="AA2728" s="38"/>
      <c r="AB2728" s="38"/>
      <c r="AC2728" s="38"/>
      <c r="AD2728" s="38"/>
      <c r="AE2728" s="38"/>
      <c r="AF2728" s="38"/>
      <c r="AG2728" s="38"/>
      <c r="AH2728" s="38"/>
    </row>
    <row r="2729" spans="3:34" ht="20.100000000000001" customHeight="1">
      <c r="C2729" s="113"/>
      <c r="D2729" s="114"/>
      <c r="P2729" s="82"/>
      <c r="Q2729" s="82"/>
      <c r="R2729" s="38"/>
      <c r="S2729" s="38"/>
      <c r="T2729" s="38"/>
      <c r="U2729" s="38"/>
      <c r="V2729" s="38"/>
      <c r="W2729" s="38"/>
      <c r="X2729" s="38"/>
      <c r="Y2729" s="38"/>
      <c r="Z2729" s="38"/>
      <c r="AA2729" s="38"/>
      <c r="AB2729" s="38"/>
      <c r="AC2729" s="38"/>
      <c r="AD2729" s="38"/>
      <c r="AE2729" s="38"/>
      <c r="AF2729" s="38"/>
      <c r="AG2729" s="38"/>
      <c r="AH2729" s="38"/>
    </row>
    <row r="2730" spans="3:34" ht="20.100000000000001" customHeight="1">
      <c r="C2730" s="113"/>
      <c r="D2730" s="114"/>
      <c r="P2730" s="82"/>
      <c r="Q2730" s="82"/>
      <c r="R2730" s="38"/>
      <c r="S2730" s="38"/>
      <c r="T2730" s="38"/>
      <c r="U2730" s="38"/>
      <c r="V2730" s="38"/>
      <c r="W2730" s="38"/>
      <c r="X2730" s="38"/>
      <c r="Y2730" s="38"/>
      <c r="Z2730" s="38"/>
      <c r="AA2730" s="38"/>
      <c r="AB2730" s="38"/>
      <c r="AC2730" s="38"/>
      <c r="AD2730" s="38"/>
      <c r="AE2730" s="38"/>
      <c r="AF2730" s="38"/>
      <c r="AG2730" s="38"/>
      <c r="AH2730" s="38"/>
    </row>
    <row r="2731" spans="3:34" ht="20.100000000000001" customHeight="1">
      <c r="C2731" s="113"/>
      <c r="D2731" s="114"/>
      <c r="P2731" s="82"/>
      <c r="Q2731" s="82"/>
      <c r="R2731" s="38"/>
      <c r="S2731" s="38"/>
      <c r="T2731" s="38"/>
      <c r="U2731" s="38"/>
      <c r="V2731" s="38"/>
      <c r="W2731" s="38"/>
      <c r="X2731" s="38"/>
      <c r="Y2731" s="38"/>
      <c r="Z2731" s="38"/>
      <c r="AA2731" s="38"/>
      <c r="AB2731" s="38"/>
      <c r="AC2731" s="38"/>
      <c r="AD2731" s="38"/>
      <c r="AE2731" s="38"/>
      <c r="AF2731" s="38"/>
      <c r="AG2731" s="38"/>
      <c r="AH2731" s="38"/>
    </row>
    <row r="2732" spans="3:34" ht="20.100000000000001" customHeight="1">
      <c r="C2732" s="113"/>
      <c r="D2732" s="114"/>
      <c r="P2732" s="82"/>
      <c r="Q2732" s="82"/>
      <c r="R2732" s="38"/>
      <c r="S2732" s="38"/>
      <c r="T2732" s="38"/>
      <c r="U2732" s="38"/>
      <c r="V2732" s="38"/>
      <c r="W2732" s="38"/>
      <c r="X2732" s="38"/>
      <c r="Y2732" s="38"/>
      <c r="Z2732" s="38"/>
      <c r="AA2732" s="38"/>
      <c r="AB2732" s="38"/>
      <c r="AC2732" s="38"/>
      <c r="AD2732" s="38"/>
      <c r="AE2732" s="38"/>
      <c r="AF2732" s="38"/>
      <c r="AG2732" s="38"/>
      <c r="AH2732" s="38"/>
    </row>
    <row r="2733" spans="3:34" ht="20.100000000000001" customHeight="1">
      <c r="C2733" s="113"/>
      <c r="D2733" s="114"/>
      <c r="P2733" s="82"/>
      <c r="Q2733" s="82"/>
      <c r="R2733" s="38"/>
      <c r="S2733" s="38"/>
      <c r="T2733" s="38"/>
      <c r="U2733" s="38"/>
      <c r="V2733" s="38"/>
      <c r="W2733" s="38"/>
      <c r="X2733" s="38"/>
      <c r="Y2733" s="38"/>
      <c r="Z2733" s="38"/>
      <c r="AA2733" s="38"/>
      <c r="AB2733" s="38"/>
      <c r="AC2733" s="38"/>
      <c r="AD2733" s="38"/>
      <c r="AE2733" s="38"/>
      <c r="AF2733" s="38"/>
      <c r="AG2733" s="38"/>
      <c r="AH2733" s="38"/>
    </row>
    <row r="2734" spans="3:34" ht="20.100000000000001" customHeight="1">
      <c r="C2734" s="113"/>
      <c r="D2734" s="114"/>
      <c r="P2734" s="82"/>
      <c r="Q2734" s="82"/>
      <c r="R2734" s="38"/>
      <c r="S2734" s="38"/>
      <c r="T2734" s="38"/>
      <c r="U2734" s="38"/>
      <c r="V2734" s="38"/>
      <c r="W2734" s="38"/>
      <c r="X2734" s="38"/>
      <c r="Y2734" s="38"/>
      <c r="Z2734" s="38"/>
      <c r="AA2734" s="38"/>
      <c r="AB2734" s="38"/>
      <c r="AC2734" s="38"/>
      <c r="AD2734" s="38"/>
      <c r="AE2734" s="38"/>
      <c r="AF2734" s="38"/>
      <c r="AG2734" s="38"/>
      <c r="AH2734" s="38"/>
    </row>
    <row r="2735" spans="3:34" ht="20.100000000000001" customHeight="1">
      <c r="C2735" s="113"/>
      <c r="D2735" s="114"/>
      <c r="P2735" s="82"/>
      <c r="Q2735" s="82"/>
      <c r="R2735" s="38"/>
      <c r="S2735" s="38"/>
      <c r="T2735" s="38"/>
      <c r="U2735" s="38"/>
      <c r="V2735" s="38"/>
      <c r="W2735" s="38"/>
      <c r="X2735" s="38"/>
      <c r="Y2735" s="38"/>
      <c r="Z2735" s="38"/>
      <c r="AA2735" s="38"/>
      <c r="AB2735" s="38"/>
      <c r="AC2735" s="38"/>
      <c r="AD2735" s="38"/>
      <c r="AE2735" s="38"/>
      <c r="AF2735" s="38"/>
      <c r="AG2735" s="38"/>
      <c r="AH2735" s="38"/>
    </row>
    <row r="2736" spans="3:34" ht="20.100000000000001" customHeight="1">
      <c r="C2736" s="113"/>
      <c r="D2736" s="114"/>
      <c r="P2736" s="82"/>
      <c r="Q2736" s="82"/>
      <c r="R2736" s="38"/>
      <c r="S2736" s="38"/>
      <c r="T2736" s="38"/>
      <c r="U2736" s="38"/>
      <c r="V2736" s="38"/>
      <c r="W2736" s="38"/>
      <c r="X2736" s="38"/>
      <c r="Y2736" s="38"/>
      <c r="Z2736" s="38"/>
      <c r="AA2736" s="38"/>
      <c r="AB2736" s="38"/>
      <c r="AC2736" s="38"/>
      <c r="AD2736" s="38"/>
      <c r="AE2736" s="38"/>
      <c r="AF2736" s="38"/>
      <c r="AG2736" s="38"/>
      <c r="AH2736" s="38"/>
    </row>
    <row r="2737" spans="3:34" ht="20.100000000000001" customHeight="1">
      <c r="C2737" s="113"/>
      <c r="D2737" s="114"/>
      <c r="P2737" s="82"/>
      <c r="Q2737" s="82"/>
      <c r="R2737" s="38"/>
      <c r="S2737" s="38"/>
      <c r="T2737" s="38"/>
      <c r="U2737" s="38"/>
      <c r="V2737" s="38"/>
      <c r="W2737" s="38"/>
      <c r="X2737" s="38"/>
      <c r="Y2737" s="38"/>
      <c r="Z2737" s="38"/>
      <c r="AA2737" s="38"/>
      <c r="AB2737" s="38"/>
      <c r="AC2737" s="38"/>
      <c r="AD2737" s="38"/>
      <c r="AE2737" s="38"/>
      <c r="AF2737" s="38"/>
      <c r="AG2737" s="38"/>
      <c r="AH2737" s="38"/>
    </row>
    <row r="2738" spans="3:34" ht="20.100000000000001" customHeight="1">
      <c r="C2738" s="113"/>
      <c r="D2738" s="114"/>
      <c r="P2738" s="82"/>
      <c r="Q2738" s="82"/>
      <c r="R2738" s="38"/>
      <c r="S2738" s="38"/>
      <c r="T2738" s="38"/>
      <c r="U2738" s="38"/>
      <c r="V2738" s="38"/>
      <c r="W2738" s="38"/>
      <c r="X2738" s="38"/>
      <c r="Y2738" s="38"/>
      <c r="Z2738" s="38"/>
      <c r="AA2738" s="38"/>
      <c r="AB2738" s="38"/>
      <c r="AC2738" s="38"/>
      <c r="AD2738" s="38"/>
      <c r="AE2738" s="38"/>
      <c r="AF2738" s="38"/>
      <c r="AG2738" s="38"/>
      <c r="AH2738" s="38"/>
    </row>
    <row r="2739" spans="3:34" ht="20.100000000000001" customHeight="1">
      <c r="C2739" s="113"/>
      <c r="D2739" s="114"/>
      <c r="P2739" s="82"/>
      <c r="Q2739" s="82"/>
      <c r="R2739" s="38"/>
      <c r="S2739" s="38"/>
      <c r="T2739" s="38"/>
      <c r="U2739" s="38"/>
      <c r="V2739" s="38"/>
      <c r="W2739" s="38"/>
      <c r="X2739" s="38"/>
      <c r="Y2739" s="38"/>
      <c r="Z2739" s="38"/>
      <c r="AA2739" s="38"/>
      <c r="AB2739" s="38"/>
      <c r="AC2739" s="38"/>
      <c r="AD2739" s="38"/>
      <c r="AE2739" s="38"/>
      <c r="AF2739" s="38"/>
      <c r="AG2739" s="38"/>
      <c r="AH2739" s="38"/>
    </row>
    <row r="2740" spans="3:34" ht="20.100000000000001" customHeight="1">
      <c r="C2740" s="113"/>
      <c r="D2740" s="114"/>
      <c r="P2740" s="82"/>
      <c r="Q2740" s="82"/>
      <c r="R2740" s="38"/>
      <c r="S2740" s="38"/>
      <c r="T2740" s="38"/>
      <c r="U2740" s="38"/>
      <c r="V2740" s="38"/>
      <c r="W2740" s="38"/>
      <c r="X2740" s="38"/>
      <c r="Y2740" s="38"/>
      <c r="Z2740" s="38"/>
      <c r="AA2740" s="38"/>
      <c r="AB2740" s="38"/>
      <c r="AC2740" s="38"/>
      <c r="AD2740" s="38"/>
      <c r="AE2740" s="38"/>
      <c r="AF2740" s="38"/>
      <c r="AG2740" s="38"/>
      <c r="AH2740" s="38"/>
    </row>
    <row r="2741" spans="3:34" ht="20.100000000000001" customHeight="1">
      <c r="C2741" s="113"/>
      <c r="D2741" s="114"/>
      <c r="P2741" s="82"/>
      <c r="Q2741" s="82"/>
      <c r="R2741" s="38"/>
      <c r="S2741" s="38"/>
      <c r="T2741" s="38"/>
      <c r="U2741" s="38"/>
      <c r="V2741" s="38"/>
      <c r="W2741" s="38"/>
      <c r="X2741" s="38"/>
      <c r="Y2741" s="38"/>
      <c r="Z2741" s="38"/>
      <c r="AA2741" s="38"/>
      <c r="AB2741" s="38"/>
      <c r="AC2741" s="38"/>
      <c r="AD2741" s="38"/>
      <c r="AE2741" s="38"/>
      <c r="AF2741" s="38"/>
      <c r="AG2741" s="38"/>
      <c r="AH2741" s="38"/>
    </row>
    <row r="2742" spans="3:34" ht="20.100000000000001" customHeight="1">
      <c r="C2742" s="113"/>
      <c r="D2742" s="114"/>
      <c r="P2742" s="82"/>
      <c r="Q2742" s="82"/>
      <c r="R2742" s="38"/>
      <c r="S2742" s="38"/>
      <c r="T2742" s="38"/>
      <c r="U2742" s="38"/>
      <c r="V2742" s="38"/>
      <c r="W2742" s="38"/>
      <c r="X2742" s="38"/>
      <c r="Y2742" s="38"/>
      <c r="Z2742" s="38"/>
      <c r="AA2742" s="38"/>
      <c r="AB2742" s="38"/>
      <c r="AC2742" s="38"/>
      <c r="AD2742" s="38"/>
      <c r="AE2742" s="38"/>
      <c r="AF2742" s="38"/>
      <c r="AG2742" s="38"/>
      <c r="AH2742" s="38"/>
    </row>
    <row r="2743" spans="3:34" ht="20.100000000000001" customHeight="1">
      <c r="C2743" s="113"/>
      <c r="D2743" s="114"/>
      <c r="P2743" s="82"/>
      <c r="Q2743" s="82"/>
      <c r="R2743" s="38"/>
      <c r="S2743" s="38"/>
      <c r="T2743" s="38"/>
      <c r="U2743" s="38"/>
      <c r="V2743" s="38"/>
      <c r="W2743" s="38"/>
      <c r="X2743" s="38"/>
      <c r="Y2743" s="38"/>
      <c r="Z2743" s="38"/>
      <c r="AA2743" s="38"/>
      <c r="AB2743" s="38"/>
      <c r="AC2743" s="38"/>
      <c r="AD2743" s="38"/>
      <c r="AE2743" s="38"/>
      <c r="AF2743" s="38"/>
      <c r="AG2743" s="38"/>
      <c r="AH2743" s="38"/>
    </row>
    <row r="2744" spans="3:34" ht="20.100000000000001" customHeight="1">
      <c r="C2744" s="113"/>
      <c r="D2744" s="114"/>
      <c r="P2744" s="82"/>
      <c r="Q2744" s="82"/>
      <c r="R2744" s="38"/>
      <c r="S2744" s="38"/>
      <c r="T2744" s="38"/>
      <c r="U2744" s="38"/>
      <c r="V2744" s="38"/>
      <c r="W2744" s="38"/>
      <c r="X2744" s="38"/>
      <c r="Y2744" s="38"/>
      <c r="Z2744" s="38"/>
      <c r="AA2744" s="38"/>
      <c r="AB2744" s="38"/>
      <c r="AC2744" s="38"/>
      <c r="AD2744" s="38"/>
      <c r="AE2744" s="38"/>
      <c r="AF2744" s="38"/>
      <c r="AG2744" s="38"/>
      <c r="AH2744" s="38"/>
    </row>
    <row r="2745" spans="3:34" ht="20.100000000000001" customHeight="1">
      <c r="C2745" s="113"/>
      <c r="D2745" s="114"/>
      <c r="P2745" s="82"/>
      <c r="Q2745" s="82"/>
      <c r="R2745" s="38"/>
      <c r="S2745" s="38"/>
      <c r="T2745" s="38"/>
      <c r="U2745" s="38"/>
      <c r="V2745" s="38"/>
      <c r="W2745" s="38"/>
      <c r="X2745" s="38"/>
      <c r="Y2745" s="38"/>
      <c r="Z2745" s="38"/>
      <c r="AA2745" s="38"/>
      <c r="AB2745" s="38"/>
      <c r="AC2745" s="38"/>
      <c r="AD2745" s="38"/>
      <c r="AE2745" s="38"/>
      <c r="AF2745" s="38"/>
      <c r="AG2745" s="38"/>
      <c r="AH2745" s="38"/>
    </row>
    <row r="2746" spans="3:34" ht="20.100000000000001" customHeight="1">
      <c r="C2746" s="113"/>
      <c r="D2746" s="114"/>
      <c r="P2746" s="82"/>
      <c r="Q2746" s="82"/>
      <c r="R2746" s="38"/>
      <c r="S2746" s="38"/>
      <c r="T2746" s="38"/>
      <c r="U2746" s="38"/>
      <c r="V2746" s="38"/>
      <c r="W2746" s="38"/>
      <c r="X2746" s="38"/>
      <c r="Y2746" s="38"/>
      <c r="Z2746" s="38"/>
      <c r="AA2746" s="38"/>
      <c r="AB2746" s="38"/>
      <c r="AC2746" s="38"/>
      <c r="AD2746" s="38"/>
      <c r="AE2746" s="38"/>
      <c r="AF2746" s="38"/>
      <c r="AG2746" s="38"/>
      <c r="AH2746" s="38"/>
    </row>
    <row r="2747" spans="3:34" ht="20.100000000000001" customHeight="1">
      <c r="C2747" s="113"/>
      <c r="D2747" s="114"/>
      <c r="P2747" s="82"/>
      <c r="Q2747" s="82"/>
      <c r="R2747" s="38"/>
      <c r="S2747" s="38"/>
      <c r="T2747" s="38"/>
      <c r="U2747" s="38"/>
      <c r="V2747" s="38"/>
      <c r="W2747" s="38"/>
      <c r="X2747" s="38"/>
      <c r="Y2747" s="38"/>
      <c r="Z2747" s="38"/>
      <c r="AA2747" s="38"/>
      <c r="AB2747" s="38"/>
      <c r="AC2747" s="38"/>
      <c r="AD2747" s="38"/>
      <c r="AE2747" s="38"/>
      <c r="AF2747" s="38"/>
      <c r="AG2747" s="38"/>
      <c r="AH2747" s="38"/>
    </row>
    <row r="2748" spans="3:34" ht="20.100000000000001" customHeight="1">
      <c r="C2748" s="113"/>
      <c r="D2748" s="114"/>
      <c r="P2748" s="82"/>
      <c r="Q2748" s="82"/>
      <c r="R2748" s="38"/>
      <c r="S2748" s="38"/>
      <c r="T2748" s="38"/>
      <c r="U2748" s="38"/>
      <c r="V2748" s="38"/>
      <c r="W2748" s="38"/>
      <c r="X2748" s="38"/>
      <c r="Y2748" s="38"/>
      <c r="Z2748" s="38"/>
      <c r="AA2748" s="38"/>
      <c r="AB2748" s="38"/>
      <c r="AC2748" s="38"/>
      <c r="AD2748" s="38"/>
      <c r="AE2748" s="38"/>
      <c r="AF2748" s="38"/>
      <c r="AG2748" s="38"/>
      <c r="AH2748" s="38"/>
    </row>
    <row r="2749" spans="3:34" ht="20.100000000000001" customHeight="1">
      <c r="C2749" s="113"/>
      <c r="D2749" s="114"/>
      <c r="P2749" s="82"/>
      <c r="Q2749" s="82"/>
      <c r="R2749" s="38"/>
      <c r="S2749" s="38"/>
      <c r="T2749" s="38"/>
      <c r="U2749" s="38"/>
      <c r="V2749" s="38"/>
      <c r="W2749" s="38"/>
      <c r="X2749" s="38"/>
      <c r="Y2749" s="38"/>
      <c r="Z2749" s="38"/>
      <c r="AA2749" s="38"/>
      <c r="AB2749" s="38"/>
      <c r="AC2749" s="38"/>
      <c r="AD2749" s="38"/>
      <c r="AE2749" s="38"/>
      <c r="AF2749" s="38"/>
      <c r="AG2749" s="38"/>
      <c r="AH2749" s="38"/>
    </row>
    <row r="2750" spans="3:34" ht="20.100000000000001" customHeight="1">
      <c r="C2750" s="113"/>
      <c r="D2750" s="114"/>
      <c r="P2750" s="82"/>
      <c r="Q2750" s="82"/>
      <c r="R2750" s="38"/>
      <c r="S2750" s="38"/>
      <c r="T2750" s="38"/>
      <c r="U2750" s="38"/>
      <c r="V2750" s="38"/>
      <c r="W2750" s="38"/>
      <c r="X2750" s="38"/>
      <c r="Y2750" s="38"/>
      <c r="Z2750" s="38"/>
      <c r="AA2750" s="38"/>
      <c r="AB2750" s="38"/>
      <c r="AC2750" s="38"/>
      <c r="AD2750" s="38"/>
      <c r="AE2750" s="38"/>
      <c r="AF2750" s="38"/>
      <c r="AG2750" s="38"/>
      <c r="AH2750" s="38"/>
    </row>
    <row r="2751" spans="3:34" ht="20.100000000000001" customHeight="1">
      <c r="C2751" s="113"/>
      <c r="D2751" s="114"/>
      <c r="P2751" s="82"/>
      <c r="Q2751" s="82"/>
      <c r="R2751" s="38"/>
      <c r="S2751" s="38"/>
      <c r="T2751" s="38"/>
      <c r="U2751" s="38"/>
      <c r="V2751" s="38"/>
      <c r="W2751" s="38"/>
      <c r="X2751" s="38"/>
      <c r="Y2751" s="38"/>
      <c r="Z2751" s="38"/>
      <c r="AA2751" s="38"/>
      <c r="AB2751" s="38"/>
      <c r="AC2751" s="38"/>
      <c r="AD2751" s="38"/>
      <c r="AE2751" s="38"/>
      <c r="AF2751" s="38"/>
      <c r="AG2751" s="38"/>
      <c r="AH2751" s="38"/>
    </row>
    <row r="2752" spans="3:34" ht="20.100000000000001" customHeight="1">
      <c r="C2752" s="113"/>
      <c r="D2752" s="114"/>
      <c r="P2752" s="82"/>
      <c r="Q2752" s="82"/>
      <c r="R2752" s="38"/>
      <c r="S2752" s="38"/>
      <c r="T2752" s="38"/>
      <c r="U2752" s="38"/>
      <c r="V2752" s="38"/>
      <c r="W2752" s="38"/>
      <c r="X2752" s="38"/>
      <c r="Y2752" s="38"/>
      <c r="Z2752" s="38"/>
      <c r="AA2752" s="38"/>
      <c r="AB2752" s="38"/>
      <c r="AC2752" s="38"/>
      <c r="AD2752" s="38"/>
      <c r="AE2752" s="38"/>
      <c r="AF2752" s="38"/>
      <c r="AG2752" s="38"/>
      <c r="AH2752" s="38"/>
    </row>
    <row r="2753" spans="3:34" ht="20.100000000000001" customHeight="1">
      <c r="C2753" s="113"/>
      <c r="D2753" s="114"/>
      <c r="P2753" s="82"/>
      <c r="Q2753" s="82"/>
      <c r="R2753" s="38"/>
      <c r="S2753" s="38"/>
      <c r="T2753" s="38"/>
      <c r="U2753" s="38"/>
      <c r="V2753" s="38"/>
      <c r="W2753" s="38"/>
      <c r="X2753" s="38"/>
      <c r="Y2753" s="38"/>
      <c r="Z2753" s="38"/>
      <c r="AA2753" s="38"/>
      <c r="AB2753" s="38"/>
      <c r="AC2753" s="38"/>
      <c r="AD2753" s="38"/>
      <c r="AE2753" s="38"/>
      <c r="AF2753" s="38"/>
      <c r="AG2753" s="38"/>
      <c r="AH2753" s="38"/>
    </row>
    <row r="2754" spans="3:34" ht="20.100000000000001" customHeight="1">
      <c r="C2754" s="113"/>
      <c r="D2754" s="114"/>
      <c r="P2754" s="82"/>
      <c r="Q2754" s="82"/>
      <c r="R2754" s="38"/>
      <c r="S2754" s="38"/>
      <c r="T2754" s="38"/>
      <c r="U2754" s="38"/>
      <c r="V2754" s="38"/>
      <c r="W2754" s="38"/>
      <c r="X2754" s="38"/>
      <c r="Y2754" s="38"/>
      <c r="Z2754" s="38"/>
      <c r="AA2754" s="38"/>
      <c r="AB2754" s="38"/>
      <c r="AC2754" s="38"/>
      <c r="AD2754" s="38"/>
      <c r="AE2754" s="38"/>
      <c r="AF2754" s="38"/>
      <c r="AG2754" s="38"/>
      <c r="AH2754" s="38"/>
    </row>
    <row r="2755" spans="3:34" ht="20.100000000000001" customHeight="1">
      <c r="C2755" s="113"/>
      <c r="D2755" s="114"/>
      <c r="P2755" s="82"/>
      <c r="Q2755" s="82"/>
      <c r="R2755" s="38"/>
      <c r="S2755" s="38"/>
      <c r="T2755" s="38"/>
      <c r="U2755" s="38"/>
      <c r="V2755" s="38"/>
      <c r="W2755" s="38"/>
      <c r="X2755" s="38"/>
      <c r="Y2755" s="38"/>
      <c r="Z2755" s="38"/>
      <c r="AA2755" s="38"/>
      <c r="AB2755" s="38"/>
      <c r="AC2755" s="38"/>
      <c r="AD2755" s="38"/>
      <c r="AE2755" s="38"/>
      <c r="AF2755" s="38"/>
      <c r="AG2755" s="38"/>
      <c r="AH2755" s="38"/>
    </row>
    <row r="2756" spans="3:34" ht="20.100000000000001" customHeight="1">
      <c r="C2756" s="113"/>
      <c r="D2756" s="114"/>
      <c r="P2756" s="82"/>
      <c r="Q2756" s="82"/>
      <c r="R2756" s="38"/>
      <c r="S2756" s="38"/>
      <c r="T2756" s="38"/>
      <c r="U2756" s="38"/>
      <c r="V2756" s="38"/>
      <c r="W2756" s="38"/>
      <c r="X2756" s="38"/>
      <c r="Y2756" s="38"/>
      <c r="Z2756" s="38"/>
      <c r="AA2756" s="38"/>
      <c r="AB2756" s="38"/>
      <c r="AC2756" s="38"/>
      <c r="AD2756" s="38"/>
      <c r="AE2756" s="38"/>
      <c r="AF2756" s="38"/>
      <c r="AG2756" s="38"/>
      <c r="AH2756" s="38"/>
    </row>
    <row r="2757" spans="3:34" ht="20.100000000000001" customHeight="1">
      <c r="C2757" s="113"/>
      <c r="D2757" s="114"/>
      <c r="P2757" s="82"/>
      <c r="Q2757" s="82"/>
      <c r="R2757" s="38"/>
      <c r="S2757" s="38"/>
      <c r="T2757" s="38"/>
      <c r="U2757" s="38"/>
      <c r="V2757" s="38"/>
      <c r="W2757" s="38"/>
      <c r="X2757" s="38"/>
      <c r="Y2757" s="38"/>
      <c r="Z2757" s="38"/>
      <c r="AA2757" s="38"/>
      <c r="AB2757" s="38"/>
      <c r="AC2757" s="38"/>
      <c r="AD2757" s="38"/>
      <c r="AE2757" s="38"/>
      <c r="AF2757" s="38"/>
      <c r="AG2757" s="38"/>
      <c r="AH2757" s="38"/>
    </row>
    <row r="2758" spans="3:34" ht="20.100000000000001" customHeight="1">
      <c r="C2758" s="113"/>
      <c r="D2758" s="114"/>
      <c r="P2758" s="82"/>
      <c r="Q2758" s="82"/>
      <c r="R2758" s="38"/>
      <c r="S2758" s="38"/>
      <c r="T2758" s="38"/>
      <c r="U2758" s="38"/>
      <c r="V2758" s="38"/>
      <c r="W2758" s="38"/>
      <c r="X2758" s="38"/>
      <c r="Y2758" s="38"/>
      <c r="Z2758" s="38"/>
      <c r="AA2758" s="38"/>
      <c r="AB2758" s="38"/>
      <c r="AC2758" s="38"/>
      <c r="AD2758" s="38"/>
      <c r="AE2758" s="38"/>
      <c r="AF2758" s="38"/>
      <c r="AG2758" s="38"/>
      <c r="AH2758" s="38"/>
    </row>
    <row r="2759" spans="3:34" ht="20.100000000000001" customHeight="1">
      <c r="C2759" s="113"/>
      <c r="D2759" s="114"/>
      <c r="P2759" s="82"/>
      <c r="Q2759" s="82"/>
      <c r="R2759" s="38"/>
      <c r="S2759" s="38"/>
      <c r="T2759" s="38"/>
      <c r="U2759" s="38"/>
      <c r="V2759" s="38"/>
      <c r="W2759" s="38"/>
      <c r="X2759" s="38"/>
      <c r="Y2759" s="38"/>
      <c r="Z2759" s="38"/>
      <c r="AA2759" s="38"/>
      <c r="AB2759" s="38"/>
      <c r="AC2759" s="38"/>
      <c r="AD2759" s="38"/>
      <c r="AE2759" s="38"/>
      <c r="AF2759" s="38"/>
      <c r="AG2759" s="38"/>
      <c r="AH2759" s="38"/>
    </row>
    <row r="2760" spans="3:34" ht="20.100000000000001" customHeight="1">
      <c r="C2760" s="113"/>
      <c r="D2760" s="114"/>
      <c r="P2760" s="82"/>
      <c r="Q2760" s="82"/>
      <c r="R2760" s="38"/>
      <c r="S2760" s="38"/>
      <c r="T2760" s="38"/>
      <c r="U2760" s="38"/>
      <c r="V2760" s="38"/>
      <c r="W2760" s="38"/>
      <c r="X2760" s="38"/>
      <c r="Y2760" s="38"/>
      <c r="Z2760" s="38"/>
      <c r="AA2760" s="38"/>
      <c r="AB2760" s="38"/>
      <c r="AC2760" s="38"/>
      <c r="AD2760" s="38"/>
      <c r="AE2760" s="38"/>
      <c r="AF2760" s="38"/>
      <c r="AG2760" s="38"/>
      <c r="AH2760" s="38"/>
    </row>
    <row r="2761" spans="3:34" ht="20.100000000000001" customHeight="1">
      <c r="C2761" s="113"/>
      <c r="D2761" s="114"/>
      <c r="P2761" s="82"/>
      <c r="Q2761" s="82"/>
      <c r="R2761" s="38"/>
      <c r="S2761" s="38"/>
      <c r="T2761" s="38"/>
      <c r="U2761" s="38"/>
      <c r="V2761" s="38"/>
      <c r="W2761" s="38"/>
      <c r="X2761" s="38"/>
      <c r="Y2761" s="38"/>
      <c r="Z2761" s="38"/>
      <c r="AA2761" s="38"/>
      <c r="AB2761" s="38"/>
      <c r="AC2761" s="38"/>
      <c r="AD2761" s="38"/>
      <c r="AE2761" s="38"/>
      <c r="AF2761" s="38"/>
      <c r="AG2761" s="38"/>
      <c r="AH2761" s="38"/>
    </row>
    <row r="2762" spans="3:34" ht="20.100000000000001" customHeight="1">
      <c r="C2762" s="113"/>
      <c r="D2762" s="114"/>
      <c r="P2762" s="82"/>
      <c r="Q2762" s="82"/>
      <c r="R2762" s="38"/>
      <c r="S2762" s="38"/>
      <c r="T2762" s="38"/>
      <c r="U2762" s="38"/>
      <c r="V2762" s="38"/>
      <c r="W2762" s="38"/>
      <c r="X2762" s="38"/>
      <c r="Y2762" s="38"/>
      <c r="Z2762" s="38"/>
      <c r="AA2762" s="38"/>
      <c r="AB2762" s="38"/>
      <c r="AC2762" s="38"/>
      <c r="AD2762" s="38"/>
      <c r="AE2762" s="38"/>
      <c r="AF2762" s="38"/>
      <c r="AG2762" s="38"/>
      <c r="AH2762" s="38"/>
    </row>
    <row r="2763" spans="3:34" ht="20.100000000000001" customHeight="1">
      <c r="C2763" s="113"/>
      <c r="D2763" s="114"/>
      <c r="P2763" s="82"/>
      <c r="Q2763" s="82"/>
      <c r="R2763" s="38"/>
      <c r="S2763" s="38"/>
      <c r="T2763" s="38"/>
      <c r="U2763" s="38"/>
      <c r="V2763" s="38"/>
      <c r="W2763" s="38"/>
      <c r="X2763" s="38"/>
      <c r="Y2763" s="38"/>
      <c r="Z2763" s="38"/>
      <c r="AA2763" s="38"/>
      <c r="AB2763" s="38"/>
      <c r="AC2763" s="38"/>
      <c r="AD2763" s="38"/>
      <c r="AE2763" s="38"/>
      <c r="AF2763" s="38"/>
      <c r="AG2763" s="38"/>
      <c r="AH2763" s="38"/>
    </row>
    <row r="2764" spans="3:34" ht="20.100000000000001" customHeight="1">
      <c r="C2764" s="113"/>
      <c r="D2764" s="114"/>
      <c r="P2764" s="82"/>
      <c r="Q2764" s="82"/>
      <c r="R2764" s="38"/>
      <c r="S2764" s="38"/>
      <c r="T2764" s="38"/>
      <c r="U2764" s="38"/>
      <c r="V2764" s="38"/>
      <c r="W2764" s="38"/>
      <c r="X2764" s="38"/>
      <c r="Y2764" s="38"/>
      <c r="Z2764" s="38"/>
      <c r="AA2764" s="38"/>
      <c r="AB2764" s="38"/>
      <c r="AC2764" s="38"/>
      <c r="AD2764" s="38"/>
      <c r="AE2764" s="38"/>
      <c r="AF2764" s="38"/>
      <c r="AG2764" s="38"/>
      <c r="AH2764" s="38"/>
    </row>
    <row r="2765" spans="3:34" ht="20.100000000000001" customHeight="1">
      <c r="C2765" s="113"/>
      <c r="D2765" s="114"/>
      <c r="P2765" s="82"/>
      <c r="Q2765" s="82"/>
      <c r="R2765" s="38"/>
      <c r="S2765" s="38"/>
      <c r="T2765" s="38"/>
      <c r="U2765" s="38"/>
      <c r="V2765" s="38"/>
      <c r="W2765" s="38"/>
      <c r="X2765" s="38"/>
      <c r="Y2765" s="38"/>
      <c r="Z2765" s="38"/>
      <c r="AA2765" s="38"/>
      <c r="AB2765" s="38"/>
      <c r="AC2765" s="38"/>
      <c r="AD2765" s="38"/>
      <c r="AE2765" s="38"/>
      <c r="AF2765" s="38"/>
      <c r="AG2765" s="38"/>
      <c r="AH2765" s="38"/>
    </row>
    <row r="2766" spans="3:34" ht="20.100000000000001" customHeight="1">
      <c r="C2766" s="113"/>
      <c r="D2766" s="114"/>
      <c r="P2766" s="82"/>
      <c r="Q2766" s="82"/>
      <c r="R2766" s="38"/>
      <c r="S2766" s="38"/>
      <c r="T2766" s="38"/>
      <c r="U2766" s="38"/>
      <c r="V2766" s="38"/>
      <c r="W2766" s="38"/>
      <c r="X2766" s="38"/>
      <c r="Y2766" s="38"/>
      <c r="Z2766" s="38"/>
      <c r="AA2766" s="38"/>
      <c r="AB2766" s="38"/>
      <c r="AC2766" s="38"/>
      <c r="AD2766" s="38"/>
      <c r="AE2766" s="38"/>
      <c r="AF2766" s="38"/>
      <c r="AG2766" s="38"/>
      <c r="AH2766" s="38"/>
    </row>
    <row r="2767" spans="3:34" ht="20.100000000000001" customHeight="1">
      <c r="C2767" s="113"/>
      <c r="D2767" s="114"/>
      <c r="P2767" s="82"/>
      <c r="Q2767" s="82"/>
      <c r="R2767" s="38"/>
      <c r="S2767" s="38"/>
      <c r="T2767" s="38"/>
      <c r="U2767" s="38"/>
      <c r="V2767" s="38"/>
      <c r="W2767" s="38"/>
      <c r="X2767" s="38"/>
      <c r="Y2767" s="38"/>
      <c r="Z2767" s="38"/>
      <c r="AA2767" s="38"/>
      <c r="AB2767" s="38"/>
      <c r="AC2767" s="38"/>
      <c r="AD2767" s="38"/>
      <c r="AE2767" s="38"/>
      <c r="AF2767" s="38"/>
      <c r="AG2767" s="38"/>
      <c r="AH2767" s="38"/>
    </row>
    <row r="2768" spans="3:34" ht="20.100000000000001" customHeight="1">
      <c r="C2768" s="113"/>
      <c r="D2768" s="114"/>
      <c r="P2768" s="82"/>
      <c r="Q2768" s="82"/>
      <c r="R2768" s="38"/>
      <c r="S2768" s="38"/>
      <c r="T2768" s="38"/>
      <c r="U2768" s="38"/>
      <c r="V2768" s="38"/>
      <c r="W2768" s="38"/>
      <c r="X2768" s="38"/>
      <c r="Y2768" s="38"/>
      <c r="Z2768" s="38"/>
      <c r="AA2768" s="38"/>
      <c r="AB2768" s="38"/>
      <c r="AC2768" s="38"/>
      <c r="AD2768" s="38"/>
      <c r="AE2768" s="38"/>
      <c r="AF2768" s="38"/>
      <c r="AG2768" s="38"/>
      <c r="AH2768" s="38"/>
    </row>
    <row r="2769" spans="3:34" ht="20.100000000000001" customHeight="1">
      <c r="C2769" s="113"/>
      <c r="D2769" s="114"/>
      <c r="P2769" s="82"/>
      <c r="Q2769" s="82"/>
      <c r="R2769" s="38"/>
      <c r="S2769" s="38"/>
      <c r="T2769" s="38"/>
      <c r="U2769" s="38"/>
      <c r="V2769" s="38"/>
      <c r="W2769" s="38"/>
      <c r="X2769" s="38"/>
      <c r="Y2769" s="38"/>
      <c r="Z2769" s="38"/>
      <c r="AA2769" s="38"/>
      <c r="AB2769" s="38"/>
      <c r="AC2769" s="38"/>
      <c r="AD2769" s="38"/>
      <c r="AE2769" s="38"/>
      <c r="AF2769" s="38"/>
      <c r="AG2769" s="38"/>
      <c r="AH2769" s="38"/>
    </row>
    <row r="2770" spans="3:34" ht="20.100000000000001" customHeight="1">
      <c r="C2770" s="113"/>
      <c r="D2770" s="114"/>
      <c r="P2770" s="82"/>
      <c r="Q2770" s="82"/>
      <c r="R2770" s="38"/>
      <c r="S2770" s="38"/>
      <c r="T2770" s="38"/>
      <c r="U2770" s="38"/>
      <c r="V2770" s="38"/>
      <c r="W2770" s="38"/>
      <c r="X2770" s="38"/>
      <c r="Y2770" s="38"/>
      <c r="Z2770" s="38"/>
      <c r="AA2770" s="38"/>
      <c r="AB2770" s="38"/>
      <c r="AC2770" s="38"/>
      <c r="AD2770" s="38"/>
      <c r="AE2770" s="38"/>
      <c r="AF2770" s="38"/>
      <c r="AG2770" s="38"/>
      <c r="AH2770" s="38"/>
    </row>
    <row r="2771" spans="3:34" ht="20.100000000000001" customHeight="1">
      <c r="C2771" s="113"/>
      <c r="D2771" s="114"/>
      <c r="P2771" s="82"/>
      <c r="Q2771" s="82"/>
      <c r="R2771" s="38"/>
      <c r="S2771" s="38"/>
      <c r="T2771" s="38"/>
      <c r="U2771" s="38"/>
      <c r="V2771" s="38"/>
      <c r="W2771" s="38"/>
      <c r="X2771" s="38"/>
      <c r="Y2771" s="38"/>
      <c r="Z2771" s="38"/>
      <c r="AA2771" s="38"/>
      <c r="AB2771" s="38"/>
      <c r="AC2771" s="38"/>
      <c r="AD2771" s="38"/>
      <c r="AE2771" s="38"/>
      <c r="AF2771" s="38"/>
      <c r="AG2771" s="38"/>
      <c r="AH2771" s="38"/>
    </row>
    <row r="2772" spans="3:34" ht="20.100000000000001" customHeight="1">
      <c r="C2772" s="113"/>
      <c r="D2772" s="114"/>
      <c r="P2772" s="82"/>
      <c r="Q2772" s="82"/>
      <c r="R2772" s="38"/>
      <c r="S2772" s="38"/>
      <c r="T2772" s="38"/>
      <c r="U2772" s="38"/>
      <c r="V2772" s="38"/>
      <c r="W2772" s="38"/>
      <c r="X2772" s="38"/>
      <c r="Y2772" s="38"/>
      <c r="Z2772" s="38"/>
      <c r="AA2772" s="38"/>
      <c r="AB2772" s="38"/>
      <c r="AC2772" s="38"/>
      <c r="AD2772" s="38"/>
      <c r="AE2772" s="38"/>
      <c r="AF2772" s="38"/>
      <c r="AG2772" s="38"/>
      <c r="AH2772" s="38"/>
    </row>
    <row r="2773" spans="3:34" ht="20.100000000000001" customHeight="1">
      <c r="C2773" s="113"/>
      <c r="D2773" s="114"/>
      <c r="P2773" s="82"/>
      <c r="Q2773" s="82"/>
      <c r="R2773" s="38"/>
      <c r="S2773" s="38"/>
      <c r="T2773" s="38"/>
      <c r="U2773" s="38"/>
      <c r="V2773" s="38"/>
      <c r="W2773" s="38"/>
      <c r="X2773" s="38"/>
      <c r="Y2773" s="38"/>
      <c r="Z2773" s="38"/>
      <c r="AA2773" s="38"/>
      <c r="AB2773" s="38"/>
      <c r="AC2773" s="38"/>
      <c r="AD2773" s="38"/>
      <c r="AE2773" s="38"/>
      <c r="AF2773" s="38"/>
      <c r="AG2773" s="38"/>
      <c r="AH2773" s="38"/>
    </row>
    <row r="2774" spans="3:34" ht="20.100000000000001" customHeight="1">
      <c r="C2774" s="113"/>
      <c r="D2774" s="114"/>
      <c r="P2774" s="82"/>
      <c r="Q2774" s="82"/>
      <c r="R2774" s="38"/>
      <c r="S2774" s="38"/>
      <c r="T2774" s="38"/>
      <c r="U2774" s="38"/>
      <c r="V2774" s="38"/>
      <c r="W2774" s="38"/>
      <c r="X2774" s="38"/>
      <c r="Y2774" s="38"/>
      <c r="Z2774" s="38"/>
      <c r="AA2774" s="38"/>
      <c r="AB2774" s="38"/>
      <c r="AC2774" s="38"/>
      <c r="AD2774" s="38"/>
      <c r="AE2774" s="38"/>
      <c r="AF2774" s="38"/>
      <c r="AG2774" s="38"/>
      <c r="AH2774" s="38"/>
    </row>
    <row r="2775" spans="3:34" ht="20.100000000000001" customHeight="1">
      <c r="C2775" s="113"/>
      <c r="D2775" s="114"/>
      <c r="P2775" s="82"/>
      <c r="Q2775" s="82"/>
      <c r="R2775" s="38"/>
      <c r="S2775" s="38"/>
      <c r="T2775" s="38"/>
      <c r="U2775" s="38"/>
      <c r="V2775" s="38"/>
      <c r="W2775" s="38"/>
      <c r="X2775" s="38"/>
      <c r="Y2775" s="38"/>
      <c r="Z2775" s="38"/>
      <c r="AA2775" s="38"/>
      <c r="AB2775" s="38"/>
      <c r="AC2775" s="38"/>
      <c r="AD2775" s="38"/>
      <c r="AE2775" s="38"/>
      <c r="AF2775" s="38"/>
      <c r="AG2775" s="38"/>
      <c r="AH2775" s="38"/>
    </row>
    <row r="2776" spans="3:34" ht="20.100000000000001" customHeight="1">
      <c r="C2776" s="113"/>
      <c r="D2776" s="114"/>
      <c r="P2776" s="82"/>
      <c r="Q2776" s="82"/>
      <c r="R2776" s="38"/>
      <c r="S2776" s="38"/>
      <c r="T2776" s="38"/>
      <c r="U2776" s="38"/>
      <c r="V2776" s="38"/>
      <c r="W2776" s="38"/>
      <c r="X2776" s="38"/>
      <c r="Y2776" s="38"/>
      <c r="Z2776" s="38"/>
      <c r="AA2776" s="38"/>
      <c r="AB2776" s="38"/>
      <c r="AC2776" s="38"/>
      <c r="AD2776" s="38"/>
      <c r="AE2776" s="38"/>
      <c r="AF2776" s="38"/>
      <c r="AG2776" s="38"/>
      <c r="AH2776" s="38"/>
    </row>
    <row r="2777" spans="3:34" ht="20.100000000000001" customHeight="1">
      <c r="C2777" s="113"/>
      <c r="D2777" s="114"/>
      <c r="P2777" s="82"/>
      <c r="Q2777" s="82"/>
      <c r="R2777" s="38"/>
      <c r="S2777" s="38"/>
      <c r="T2777" s="38"/>
      <c r="U2777" s="38"/>
      <c r="V2777" s="38"/>
      <c r="W2777" s="38"/>
      <c r="X2777" s="38"/>
      <c r="Y2777" s="38"/>
      <c r="Z2777" s="38"/>
      <c r="AA2777" s="38"/>
      <c r="AB2777" s="38"/>
      <c r="AC2777" s="38"/>
      <c r="AD2777" s="38"/>
      <c r="AE2777" s="38"/>
      <c r="AF2777" s="38"/>
      <c r="AG2777" s="38"/>
      <c r="AH2777" s="38"/>
    </row>
    <row r="2778" spans="3:34" ht="20.100000000000001" customHeight="1">
      <c r="C2778" s="113"/>
      <c r="D2778" s="114"/>
      <c r="P2778" s="82"/>
      <c r="Q2778" s="82"/>
      <c r="R2778" s="38"/>
      <c r="S2778" s="38"/>
      <c r="T2778" s="38"/>
      <c r="U2778" s="38"/>
      <c r="V2778" s="38"/>
      <c r="W2778" s="38"/>
      <c r="X2778" s="38"/>
      <c r="Y2778" s="38"/>
      <c r="Z2778" s="38"/>
      <c r="AA2778" s="38"/>
      <c r="AB2778" s="38"/>
      <c r="AC2778" s="38"/>
      <c r="AD2778" s="38"/>
      <c r="AE2778" s="38"/>
      <c r="AF2778" s="38"/>
      <c r="AG2778" s="38"/>
      <c r="AH2778" s="38"/>
    </row>
    <row r="2779" spans="3:34" ht="20.100000000000001" customHeight="1">
      <c r="C2779" s="113"/>
      <c r="D2779" s="114"/>
      <c r="P2779" s="82"/>
      <c r="Q2779" s="82"/>
      <c r="R2779" s="38"/>
      <c r="S2779" s="38"/>
      <c r="T2779" s="38"/>
      <c r="U2779" s="38"/>
      <c r="V2779" s="38"/>
      <c r="W2779" s="38"/>
      <c r="X2779" s="38"/>
      <c r="Y2779" s="38"/>
      <c r="Z2779" s="38"/>
      <c r="AA2779" s="38"/>
      <c r="AB2779" s="38"/>
      <c r="AC2779" s="38"/>
      <c r="AD2779" s="38"/>
      <c r="AE2779" s="38"/>
      <c r="AF2779" s="38"/>
      <c r="AG2779" s="38"/>
      <c r="AH2779" s="38"/>
    </row>
    <row r="2780" spans="3:34" ht="20.100000000000001" customHeight="1">
      <c r="C2780" s="113"/>
      <c r="D2780" s="114"/>
      <c r="P2780" s="82"/>
      <c r="Q2780" s="82"/>
      <c r="R2780" s="38"/>
      <c r="S2780" s="38"/>
      <c r="T2780" s="38"/>
      <c r="U2780" s="38"/>
      <c r="V2780" s="38"/>
      <c r="W2780" s="38"/>
      <c r="X2780" s="38"/>
      <c r="Y2780" s="38"/>
      <c r="Z2780" s="38"/>
      <c r="AA2780" s="38"/>
      <c r="AB2780" s="38"/>
      <c r="AC2780" s="38"/>
      <c r="AD2780" s="38"/>
      <c r="AE2780" s="38"/>
      <c r="AF2780" s="38"/>
      <c r="AG2780" s="38"/>
      <c r="AH2780" s="38"/>
    </row>
    <row r="2781" spans="3:34" ht="20.100000000000001" customHeight="1">
      <c r="C2781" s="113"/>
      <c r="D2781" s="114"/>
      <c r="P2781" s="82"/>
      <c r="Q2781" s="82"/>
      <c r="R2781" s="38"/>
      <c r="S2781" s="38"/>
      <c r="T2781" s="38"/>
      <c r="U2781" s="38"/>
      <c r="V2781" s="38"/>
      <c r="W2781" s="38"/>
      <c r="X2781" s="38"/>
      <c r="Y2781" s="38"/>
      <c r="Z2781" s="38"/>
      <c r="AA2781" s="38"/>
      <c r="AB2781" s="38"/>
      <c r="AC2781" s="38"/>
      <c r="AD2781" s="38"/>
      <c r="AE2781" s="38"/>
      <c r="AF2781" s="38"/>
      <c r="AG2781" s="38"/>
      <c r="AH2781" s="38"/>
    </row>
    <row r="2782" spans="3:34" ht="20.100000000000001" customHeight="1">
      <c r="C2782" s="113"/>
      <c r="D2782" s="114"/>
      <c r="P2782" s="82"/>
      <c r="Q2782" s="82"/>
      <c r="R2782" s="38"/>
      <c r="S2782" s="38"/>
      <c r="T2782" s="38"/>
      <c r="U2782" s="38"/>
      <c r="V2782" s="38"/>
      <c r="W2782" s="38"/>
      <c r="X2782" s="38"/>
      <c r="Y2782" s="38"/>
      <c r="Z2782" s="38"/>
      <c r="AA2782" s="38"/>
      <c r="AB2782" s="38"/>
      <c r="AC2782" s="38"/>
      <c r="AD2782" s="38"/>
      <c r="AE2782" s="38"/>
      <c r="AF2782" s="38"/>
      <c r="AG2782" s="38"/>
      <c r="AH2782" s="38"/>
    </row>
    <row r="2783" spans="3:34" ht="20.100000000000001" customHeight="1">
      <c r="C2783" s="113"/>
      <c r="D2783" s="114"/>
      <c r="P2783" s="82"/>
      <c r="Q2783" s="82"/>
      <c r="R2783" s="38"/>
      <c r="S2783" s="38"/>
      <c r="T2783" s="38"/>
      <c r="U2783" s="38"/>
      <c r="V2783" s="38"/>
      <c r="W2783" s="38"/>
      <c r="X2783" s="38"/>
      <c r="Y2783" s="38"/>
      <c r="Z2783" s="38"/>
      <c r="AA2783" s="38"/>
      <c r="AB2783" s="38"/>
      <c r="AC2783" s="38"/>
      <c r="AD2783" s="38"/>
      <c r="AE2783" s="38"/>
      <c r="AF2783" s="38"/>
      <c r="AG2783" s="38"/>
      <c r="AH2783" s="38"/>
    </row>
    <row r="2784" spans="3:34" ht="20.100000000000001" customHeight="1">
      <c r="C2784" s="113"/>
      <c r="D2784" s="114"/>
      <c r="P2784" s="82"/>
      <c r="Q2784" s="82"/>
      <c r="R2784" s="38"/>
      <c r="S2784" s="38"/>
      <c r="T2784" s="38"/>
      <c r="U2784" s="38"/>
      <c r="V2784" s="38"/>
      <c r="W2784" s="38"/>
      <c r="X2784" s="38"/>
      <c r="Y2784" s="38"/>
      <c r="Z2784" s="38"/>
      <c r="AA2784" s="38"/>
      <c r="AB2784" s="38"/>
      <c r="AC2784" s="38"/>
      <c r="AD2784" s="38"/>
      <c r="AE2784" s="38"/>
      <c r="AF2784" s="38"/>
      <c r="AG2784" s="38"/>
      <c r="AH2784" s="38"/>
    </row>
    <row r="2785" spans="3:34" ht="20.100000000000001" customHeight="1">
      <c r="C2785" s="113"/>
      <c r="D2785" s="114"/>
      <c r="P2785" s="82"/>
      <c r="Q2785" s="82"/>
      <c r="R2785" s="38"/>
      <c r="S2785" s="38"/>
      <c r="T2785" s="38"/>
      <c r="U2785" s="38"/>
      <c r="V2785" s="38"/>
      <c r="W2785" s="38"/>
      <c r="X2785" s="38"/>
      <c r="Y2785" s="38"/>
      <c r="Z2785" s="38"/>
      <c r="AA2785" s="38"/>
      <c r="AB2785" s="38"/>
      <c r="AC2785" s="38"/>
      <c r="AD2785" s="38"/>
      <c r="AE2785" s="38"/>
      <c r="AF2785" s="38"/>
      <c r="AG2785" s="38"/>
      <c r="AH2785" s="38"/>
    </row>
    <row r="2786" spans="3:34" ht="20.100000000000001" customHeight="1">
      <c r="C2786" s="113"/>
      <c r="D2786" s="114"/>
      <c r="P2786" s="82"/>
      <c r="Q2786" s="82"/>
      <c r="R2786" s="38"/>
      <c r="S2786" s="38"/>
      <c r="T2786" s="38"/>
      <c r="U2786" s="38"/>
      <c r="V2786" s="38"/>
      <c r="W2786" s="38"/>
      <c r="X2786" s="38"/>
      <c r="Y2786" s="38"/>
      <c r="Z2786" s="38"/>
      <c r="AA2786" s="38"/>
      <c r="AB2786" s="38"/>
      <c r="AC2786" s="38"/>
      <c r="AD2786" s="38"/>
      <c r="AE2786" s="38"/>
      <c r="AF2786" s="38"/>
      <c r="AG2786" s="38"/>
      <c r="AH2786" s="38"/>
    </row>
    <row r="2787" spans="3:34" ht="20.100000000000001" customHeight="1">
      <c r="C2787" s="113"/>
      <c r="D2787" s="114"/>
      <c r="P2787" s="82"/>
      <c r="Q2787" s="82"/>
      <c r="R2787" s="38"/>
      <c r="S2787" s="38"/>
      <c r="T2787" s="38"/>
      <c r="U2787" s="38"/>
      <c r="V2787" s="38"/>
      <c r="W2787" s="38"/>
      <c r="X2787" s="38"/>
      <c r="Y2787" s="38"/>
      <c r="Z2787" s="38"/>
      <c r="AA2787" s="38"/>
      <c r="AB2787" s="38"/>
      <c r="AC2787" s="38"/>
      <c r="AD2787" s="38"/>
      <c r="AE2787" s="38"/>
      <c r="AF2787" s="38"/>
      <c r="AG2787" s="38"/>
      <c r="AH2787" s="38"/>
    </row>
    <row r="2788" spans="3:34" ht="20.100000000000001" customHeight="1">
      <c r="C2788" s="113"/>
      <c r="D2788" s="114"/>
      <c r="P2788" s="82"/>
      <c r="Q2788" s="82"/>
      <c r="R2788" s="38"/>
      <c r="S2788" s="38"/>
      <c r="T2788" s="38"/>
      <c r="U2788" s="38"/>
      <c r="V2788" s="38"/>
      <c r="W2788" s="38"/>
      <c r="X2788" s="38"/>
      <c r="Y2788" s="38"/>
      <c r="Z2788" s="38"/>
      <c r="AA2788" s="38"/>
      <c r="AB2788" s="38"/>
      <c r="AC2788" s="38"/>
      <c r="AD2788" s="38"/>
      <c r="AE2788" s="38"/>
      <c r="AF2788" s="38"/>
      <c r="AG2788" s="38"/>
      <c r="AH2788" s="38"/>
    </row>
    <row r="2789" spans="3:34" ht="20.100000000000001" customHeight="1">
      <c r="C2789" s="113"/>
      <c r="D2789" s="114"/>
      <c r="P2789" s="82"/>
      <c r="Q2789" s="82"/>
      <c r="R2789" s="38"/>
      <c r="S2789" s="38"/>
      <c r="T2789" s="38"/>
      <c r="U2789" s="38"/>
      <c r="V2789" s="38"/>
      <c r="W2789" s="38"/>
      <c r="X2789" s="38"/>
      <c r="Y2789" s="38"/>
      <c r="Z2789" s="38"/>
      <c r="AA2789" s="38"/>
      <c r="AB2789" s="38"/>
      <c r="AC2789" s="38"/>
      <c r="AD2789" s="38"/>
      <c r="AE2789" s="38"/>
      <c r="AF2789" s="38"/>
      <c r="AG2789" s="38"/>
      <c r="AH2789" s="38"/>
    </row>
    <row r="2790" spans="3:34" ht="20.100000000000001" customHeight="1">
      <c r="C2790" s="113"/>
      <c r="D2790" s="114"/>
      <c r="P2790" s="82"/>
      <c r="Q2790" s="82"/>
      <c r="R2790" s="38"/>
      <c r="S2790" s="38"/>
      <c r="T2790" s="38"/>
      <c r="U2790" s="38"/>
      <c r="V2790" s="38"/>
      <c r="W2790" s="38"/>
      <c r="X2790" s="38"/>
      <c r="Y2790" s="38"/>
      <c r="Z2790" s="38"/>
      <c r="AA2790" s="38"/>
      <c r="AB2790" s="38"/>
      <c r="AC2790" s="38"/>
      <c r="AD2790" s="38"/>
      <c r="AE2790" s="38"/>
      <c r="AF2790" s="38"/>
      <c r="AG2790" s="38"/>
      <c r="AH2790" s="38"/>
    </row>
    <row r="2791" spans="3:34" ht="20.100000000000001" customHeight="1">
      <c r="C2791" s="113"/>
      <c r="D2791" s="114"/>
      <c r="P2791" s="82"/>
      <c r="Q2791" s="82"/>
      <c r="R2791" s="38"/>
      <c r="S2791" s="38"/>
      <c r="T2791" s="38"/>
      <c r="U2791" s="38"/>
      <c r="V2791" s="38"/>
      <c r="W2791" s="38"/>
      <c r="X2791" s="38"/>
      <c r="Y2791" s="38"/>
      <c r="Z2791" s="38"/>
      <c r="AA2791" s="38"/>
      <c r="AB2791" s="38"/>
      <c r="AC2791" s="38"/>
      <c r="AD2791" s="38"/>
      <c r="AE2791" s="38"/>
      <c r="AF2791" s="38"/>
      <c r="AG2791" s="38"/>
      <c r="AH2791" s="38"/>
    </row>
    <row r="2792" spans="3:34" ht="20.100000000000001" customHeight="1">
      <c r="C2792" s="113"/>
      <c r="D2792" s="114"/>
      <c r="P2792" s="82"/>
      <c r="Q2792" s="82"/>
      <c r="R2792" s="38"/>
      <c r="S2792" s="38"/>
      <c r="T2792" s="38"/>
      <c r="U2792" s="38"/>
      <c r="V2792" s="38"/>
      <c r="W2792" s="38"/>
      <c r="X2792" s="38"/>
      <c r="Y2792" s="38"/>
      <c r="Z2792" s="38"/>
      <c r="AA2792" s="38"/>
      <c r="AB2792" s="38"/>
      <c r="AC2792" s="38"/>
      <c r="AD2792" s="38"/>
      <c r="AE2792" s="38"/>
      <c r="AF2792" s="38"/>
      <c r="AG2792" s="38"/>
      <c r="AH2792" s="38"/>
    </row>
    <row r="2793" spans="3:34" ht="20.100000000000001" customHeight="1">
      <c r="C2793" s="113"/>
      <c r="D2793" s="114"/>
      <c r="P2793" s="82"/>
      <c r="Q2793" s="82"/>
      <c r="R2793" s="38"/>
      <c r="S2793" s="38"/>
      <c r="T2793" s="38"/>
      <c r="U2793" s="38"/>
      <c r="V2793" s="38"/>
      <c r="W2793" s="38"/>
      <c r="X2793" s="38"/>
      <c r="Y2793" s="38"/>
      <c r="Z2793" s="38"/>
      <c r="AA2793" s="38"/>
      <c r="AB2793" s="38"/>
      <c r="AC2793" s="38"/>
      <c r="AD2793" s="38"/>
      <c r="AE2793" s="38"/>
      <c r="AF2793" s="38"/>
      <c r="AG2793" s="38"/>
      <c r="AH2793" s="38"/>
    </row>
    <row r="2794" spans="3:34" ht="20.100000000000001" customHeight="1">
      <c r="C2794" s="113"/>
      <c r="D2794" s="114"/>
      <c r="P2794" s="82"/>
      <c r="Q2794" s="82"/>
      <c r="R2794" s="38"/>
      <c r="S2794" s="38"/>
      <c r="T2794" s="38"/>
      <c r="U2794" s="38"/>
      <c r="V2794" s="38"/>
      <c r="W2794" s="38"/>
      <c r="X2794" s="38"/>
      <c r="Y2794" s="38"/>
      <c r="Z2794" s="38"/>
      <c r="AA2794" s="38"/>
      <c r="AB2794" s="38"/>
      <c r="AC2794" s="38"/>
      <c r="AD2794" s="38"/>
      <c r="AE2794" s="38"/>
      <c r="AF2794" s="38"/>
      <c r="AG2794" s="38"/>
      <c r="AH2794" s="38"/>
    </row>
    <row r="2795" spans="3:34" ht="20.100000000000001" customHeight="1">
      <c r="C2795" s="113"/>
      <c r="D2795" s="114"/>
      <c r="P2795" s="82"/>
      <c r="Q2795" s="82"/>
      <c r="R2795" s="38"/>
      <c r="S2795" s="38"/>
      <c r="T2795" s="38"/>
      <c r="U2795" s="38"/>
      <c r="V2795" s="38"/>
      <c r="W2795" s="38"/>
      <c r="X2795" s="38"/>
      <c r="Y2795" s="38"/>
      <c r="Z2795" s="38"/>
      <c r="AA2795" s="38"/>
      <c r="AB2795" s="38"/>
      <c r="AC2795" s="38"/>
      <c r="AD2795" s="38"/>
      <c r="AE2795" s="38"/>
      <c r="AF2795" s="38"/>
      <c r="AG2795" s="38"/>
      <c r="AH2795" s="38"/>
    </row>
    <row r="2796" spans="3:34" ht="20.100000000000001" customHeight="1">
      <c r="C2796" s="113"/>
      <c r="D2796" s="114"/>
      <c r="P2796" s="82"/>
      <c r="Q2796" s="82"/>
      <c r="R2796" s="38"/>
      <c r="S2796" s="38"/>
      <c r="T2796" s="38"/>
      <c r="U2796" s="38"/>
      <c r="V2796" s="38"/>
      <c r="W2796" s="38"/>
      <c r="X2796" s="38"/>
      <c r="Y2796" s="38"/>
      <c r="Z2796" s="38"/>
      <c r="AA2796" s="38"/>
      <c r="AB2796" s="38"/>
      <c r="AC2796" s="38"/>
      <c r="AD2796" s="38"/>
      <c r="AE2796" s="38"/>
      <c r="AF2796" s="38"/>
      <c r="AG2796" s="38"/>
      <c r="AH2796" s="38"/>
    </row>
    <row r="2797" spans="3:34" ht="20.100000000000001" customHeight="1">
      <c r="C2797" s="113"/>
      <c r="D2797" s="114"/>
      <c r="P2797" s="82"/>
      <c r="Q2797" s="82"/>
      <c r="R2797" s="38"/>
      <c r="S2797" s="38"/>
      <c r="T2797" s="38"/>
      <c r="U2797" s="38"/>
      <c r="V2797" s="38"/>
      <c r="W2797" s="38"/>
      <c r="X2797" s="38"/>
      <c r="Y2797" s="38"/>
      <c r="Z2797" s="38"/>
      <c r="AA2797" s="38"/>
      <c r="AB2797" s="38"/>
      <c r="AC2797" s="38"/>
      <c r="AD2797" s="38"/>
      <c r="AE2797" s="38"/>
      <c r="AF2797" s="38"/>
      <c r="AG2797" s="38"/>
      <c r="AH2797" s="38"/>
    </row>
    <row r="2798" spans="3:34" ht="20.100000000000001" customHeight="1">
      <c r="C2798" s="113"/>
      <c r="D2798" s="114"/>
      <c r="P2798" s="82"/>
      <c r="Q2798" s="82"/>
      <c r="R2798" s="38"/>
      <c r="S2798" s="38"/>
      <c r="T2798" s="38"/>
      <c r="U2798" s="38"/>
      <c r="V2798" s="38"/>
      <c r="W2798" s="38"/>
      <c r="X2798" s="38"/>
      <c r="Y2798" s="38"/>
      <c r="Z2798" s="38"/>
      <c r="AA2798" s="38"/>
      <c r="AB2798" s="38"/>
      <c r="AC2798" s="38"/>
      <c r="AD2798" s="38"/>
      <c r="AE2798" s="38"/>
      <c r="AF2798" s="38"/>
      <c r="AG2798" s="38"/>
      <c r="AH2798" s="38"/>
    </row>
    <row r="2799" spans="3:34" ht="20.100000000000001" customHeight="1">
      <c r="C2799" s="113"/>
      <c r="D2799" s="114"/>
      <c r="P2799" s="82"/>
      <c r="Q2799" s="82"/>
      <c r="R2799" s="38"/>
      <c r="S2799" s="38"/>
      <c r="T2799" s="38"/>
      <c r="U2799" s="38"/>
      <c r="V2799" s="38"/>
      <c r="W2799" s="38"/>
      <c r="X2799" s="38"/>
      <c r="Y2799" s="38"/>
      <c r="Z2799" s="38"/>
      <c r="AA2799" s="38"/>
      <c r="AB2799" s="38"/>
      <c r="AC2799" s="38"/>
      <c r="AD2799" s="38"/>
      <c r="AE2799" s="38"/>
      <c r="AF2799" s="38"/>
      <c r="AG2799" s="38"/>
      <c r="AH2799" s="38"/>
    </row>
    <row r="2800" spans="3:34" ht="20.100000000000001" customHeight="1">
      <c r="C2800" s="113"/>
      <c r="D2800" s="114"/>
      <c r="P2800" s="82"/>
      <c r="Q2800" s="82"/>
      <c r="R2800" s="38"/>
      <c r="S2800" s="38"/>
      <c r="T2800" s="38"/>
      <c r="U2800" s="38"/>
      <c r="V2800" s="38"/>
      <c r="W2800" s="38"/>
      <c r="X2800" s="38"/>
      <c r="Y2800" s="38"/>
      <c r="Z2800" s="38"/>
      <c r="AA2800" s="38"/>
      <c r="AB2800" s="38"/>
      <c r="AC2800" s="38"/>
      <c r="AD2800" s="38"/>
      <c r="AE2800" s="38"/>
      <c r="AF2800" s="38"/>
      <c r="AG2800" s="38"/>
      <c r="AH2800" s="38"/>
    </row>
    <row r="2801" spans="3:34" ht="20.100000000000001" customHeight="1">
      <c r="C2801" s="113"/>
      <c r="D2801" s="114"/>
      <c r="P2801" s="82"/>
      <c r="Q2801" s="82"/>
      <c r="R2801" s="38"/>
      <c r="S2801" s="38"/>
      <c r="T2801" s="38"/>
      <c r="U2801" s="38"/>
      <c r="V2801" s="38"/>
      <c r="W2801" s="38"/>
      <c r="X2801" s="38"/>
      <c r="Y2801" s="38"/>
      <c r="Z2801" s="38"/>
      <c r="AA2801" s="38"/>
      <c r="AB2801" s="38"/>
      <c r="AC2801" s="38"/>
      <c r="AD2801" s="38"/>
      <c r="AE2801" s="38"/>
      <c r="AF2801" s="38"/>
      <c r="AG2801" s="38"/>
      <c r="AH2801" s="38"/>
    </row>
    <row r="2802" spans="3:34" ht="20.100000000000001" customHeight="1">
      <c r="C2802" s="113"/>
      <c r="D2802" s="114"/>
      <c r="P2802" s="82"/>
      <c r="Q2802" s="82"/>
      <c r="R2802" s="38"/>
      <c r="S2802" s="38"/>
      <c r="T2802" s="38"/>
      <c r="U2802" s="38"/>
      <c r="V2802" s="38"/>
      <c r="W2802" s="38"/>
      <c r="X2802" s="38"/>
      <c r="Y2802" s="38"/>
      <c r="Z2802" s="38"/>
      <c r="AA2802" s="38"/>
      <c r="AB2802" s="38"/>
      <c r="AC2802" s="38"/>
      <c r="AD2802" s="38"/>
      <c r="AE2802" s="38"/>
      <c r="AF2802" s="38"/>
      <c r="AG2802" s="38"/>
      <c r="AH2802" s="38"/>
    </row>
    <row r="2803" spans="3:34" ht="20.100000000000001" customHeight="1">
      <c r="C2803" s="113"/>
      <c r="D2803" s="114"/>
      <c r="P2803" s="82"/>
      <c r="Q2803" s="82"/>
      <c r="R2803" s="38"/>
      <c r="S2803" s="38"/>
      <c r="T2803" s="38"/>
      <c r="U2803" s="38"/>
      <c r="V2803" s="38"/>
      <c r="W2803" s="38"/>
      <c r="X2803" s="38"/>
      <c r="Y2803" s="38"/>
      <c r="Z2803" s="38"/>
      <c r="AA2803" s="38"/>
      <c r="AB2803" s="38"/>
      <c r="AC2803" s="38"/>
      <c r="AD2803" s="38"/>
      <c r="AE2803" s="38"/>
      <c r="AF2803" s="38"/>
      <c r="AG2803" s="38"/>
      <c r="AH2803" s="38"/>
    </row>
    <row r="2804" spans="3:34" ht="20.100000000000001" customHeight="1">
      <c r="C2804" s="113"/>
      <c r="D2804" s="114"/>
      <c r="P2804" s="82"/>
      <c r="Q2804" s="82"/>
      <c r="R2804" s="38"/>
      <c r="S2804" s="38"/>
      <c r="T2804" s="38"/>
      <c r="U2804" s="38"/>
      <c r="V2804" s="38"/>
      <c r="W2804" s="38"/>
      <c r="X2804" s="38"/>
      <c r="Y2804" s="38"/>
      <c r="Z2804" s="38"/>
      <c r="AA2804" s="38"/>
      <c r="AB2804" s="38"/>
      <c r="AC2804" s="38"/>
      <c r="AD2804" s="38"/>
      <c r="AE2804" s="38"/>
      <c r="AF2804" s="38"/>
      <c r="AG2804" s="38"/>
      <c r="AH2804" s="38"/>
    </row>
    <row r="2805" spans="3:34" ht="20.100000000000001" customHeight="1">
      <c r="C2805" s="113"/>
      <c r="D2805" s="114"/>
      <c r="P2805" s="82"/>
      <c r="Q2805" s="82"/>
      <c r="R2805" s="38"/>
      <c r="S2805" s="38"/>
      <c r="T2805" s="38"/>
      <c r="U2805" s="38"/>
      <c r="V2805" s="38"/>
      <c r="W2805" s="38"/>
      <c r="X2805" s="38"/>
      <c r="Y2805" s="38"/>
      <c r="Z2805" s="38"/>
      <c r="AA2805" s="38"/>
      <c r="AB2805" s="38"/>
      <c r="AC2805" s="38"/>
      <c r="AD2805" s="38"/>
      <c r="AE2805" s="38"/>
      <c r="AF2805" s="38"/>
      <c r="AG2805" s="38"/>
      <c r="AH2805" s="38"/>
    </row>
    <row r="2806" spans="3:34" ht="20.100000000000001" customHeight="1">
      <c r="C2806" s="113"/>
      <c r="D2806" s="114"/>
      <c r="P2806" s="82"/>
      <c r="Q2806" s="82"/>
      <c r="R2806" s="38"/>
      <c r="S2806" s="38"/>
      <c r="T2806" s="38"/>
      <c r="U2806" s="38"/>
      <c r="V2806" s="38"/>
      <c r="W2806" s="38"/>
      <c r="X2806" s="38"/>
      <c r="Y2806" s="38"/>
      <c r="Z2806" s="38"/>
      <c r="AA2806" s="38"/>
      <c r="AB2806" s="38"/>
      <c r="AC2806" s="38"/>
      <c r="AD2806" s="38"/>
      <c r="AE2806" s="38"/>
      <c r="AF2806" s="38"/>
      <c r="AG2806" s="38"/>
      <c r="AH2806" s="38"/>
    </row>
    <row r="2807" spans="3:34" ht="20.100000000000001" customHeight="1">
      <c r="C2807" s="113"/>
      <c r="D2807" s="114"/>
      <c r="P2807" s="82"/>
      <c r="Q2807" s="82"/>
      <c r="R2807" s="38"/>
      <c r="S2807" s="38"/>
      <c r="T2807" s="38"/>
      <c r="U2807" s="38"/>
      <c r="V2807" s="38"/>
      <c r="W2807" s="38"/>
      <c r="X2807" s="38"/>
      <c r="Y2807" s="38"/>
      <c r="Z2807" s="38"/>
      <c r="AA2807" s="38"/>
      <c r="AB2807" s="38"/>
      <c r="AC2807" s="38"/>
      <c r="AD2807" s="38"/>
      <c r="AE2807" s="38"/>
      <c r="AF2807" s="38"/>
      <c r="AG2807" s="38"/>
      <c r="AH2807" s="38"/>
    </row>
    <row r="2808" spans="3:34" ht="20.100000000000001" customHeight="1">
      <c r="C2808" s="113"/>
      <c r="D2808" s="114"/>
      <c r="P2808" s="82"/>
      <c r="Q2808" s="82"/>
      <c r="R2808" s="38"/>
      <c r="S2808" s="38"/>
      <c r="T2808" s="38"/>
      <c r="U2808" s="38"/>
      <c r="V2808" s="38"/>
      <c r="W2808" s="38"/>
      <c r="X2808" s="38"/>
      <c r="Y2808" s="38"/>
      <c r="Z2808" s="38"/>
      <c r="AA2808" s="38"/>
      <c r="AB2808" s="38"/>
      <c r="AC2808" s="38"/>
      <c r="AD2808" s="38"/>
      <c r="AE2808" s="38"/>
      <c r="AF2808" s="38"/>
      <c r="AG2808" s="38"/>
      <c r="AH2808" s="38"/>
    </row>
    <row r="2809" spans="3:34" ht="20.100000000000001" customHeight="1">
      <c r="C2809" s="113"/>
      <c r="D2809" s="114"/>
      <c r="P2809" s="82"/>
      <c r="Q2809" s="82"/>
      <c r="R2809" s="38"/>
      <c r="S2809" s="38"/>
      <c r="T2809" s="38"/>
      <c r="U2809" s="38"/>
      <c r="V2809" s="38"/>
      <c r="W2809" s="38"/>
      <c r="X2809" s="38"/>
      <c r="Y2809" s="38"/>
      <c r="Z2809" s="38"/>
      <c r="AA2809" s="38"/>
      <c r="AB2809" s="38"/>
      <c r="AC2809" s="38"/>
      <c r="AD2809" s="38"/>
      <c r="AE2809" s="38"/>
      <c r="AF2809" s="38"/>
      <c r="AG2809" s="38"/>
      <c r="AH2809" s="38"/>
    </row>
    <row r="2810" spans="3:34" ht="20.100000000000001" customHeight="1">
      <c r="C2810" s="113"/>
      <c r="D2810" s="114"/>
      <c r="P2810" s="82"/>
      <c r="Q2810" s="82"/>
      <c r="R2810" s="38"/>
      <c r="S2810" s="38"/>
      <c r="T2810" s="38"/>
      <c r="U2810" s="38"/>
      <c r="V2810" s="38"/>
      <c r="W2810" s="38"/>
      <c r="X2810" s="38"/>
      <c r="Y2810" s="38"/>
      <c r="Z2810" s="38"/>
      <c r="AA2810" s="38"/>
      <c r="AB2810" s="38"/>
      <c r="AC2810" s="38"/>
      <c r="AD2810" s="38"/>
      <c r="AE2810" s="38"/>
      <c r="AF2810" s="38"/>
      <c r="AG2810" s="38"/>
      <c r="AH2810" s="38"/>
    </row>
    <row r="2811" spans="3:34" ht="20.100000000000001" customHeight="1">
      <c r="C2811" s="113"/>
      <c r="D2811" s="114"/>
      <c r="P2811" s="82"/>
      <c r="Q2811" s="82"/>
      <c r="R2811" s="38"/>
      <c r="S2811" s="38"/>
      <c r="T2811" s="38"/>
      <c r="U2811" s="38"/>
      <c r="V2811" s="38"/>
      <c r="W2811" s="38"/>
      <c r="X2811" s="38"/>
      <c r="Y2811" s="38"/>
      <c r="Z2811" s="38"/>
      <c r="AA2811" s="38"/>
      <c r="AB2811" s="38"/>
      <c r="AC2811" s="38"/>
      <c r="AD2811" s="38"/>
      <c r="AE2811" s="38"/>
      <c r="AF2811" s="38"/>
      <c r="AG2811" s="38"/>
      <c r="AH2811" s="38"/>
    </row>
    <row r="2812" spans="3:34" ht="20.100000000000001" customHeight="1">
      <c r="C2812" s="113"/>
      <c r="D2812" s="114"/>
      <c r="P2812" s="82"/>
      <c r="Q2812" s="82"/>
      <c r="R2812" s="38"/>
      <c r="S2812" s="38"/>
      <c r="T2812" s="38"/>
      <c r="U2812" s="38"/>
      <c r="V2812" s="38"/>
      <c r="W2812" s="38"/>
      <c r="X2812" s="38"/>
      <c r="Y2812" s="38"/>
      <c r="Z2812" s="38"/>
      <c r="AA2812" s="38"/>
      <c r="AB2812" s="38"/>
      <c r="AC2812" s="38"/>
      <c r="AD2812" s="38"/>
      <c r="AE2812" s="38"/>
      <c r="AF2812" s="38"/>
      <c r="AG2812" s="38"/>
      <c r="AH2812" s="38"/>
    </row>
    <row r="2813" spans="3:34" ht="20.100000000000001" customHeight="1">
      <c r="C2813" s="113"/>
      <c r="D2813" s="114"/>
      <c r="P2813" s="82"/>
      <c r="Q2813" s="82"/>
      <c r="R2813" s="38"/>
      <c r="S2813" s="38"/>
      <c r="T2813" s="38"/>
      <c r="U2813" s="38"/>
      <c r="V2813" s="38"/>
      <c r="W2813" s="38"/>
      <c r="X2813" s="38"/>
      <c r="Y2813" s="38"/>
      <c r="Z2813" s="38"/>
      <c r="AA2813" s="38"/>
      <c r="AB2813" s="38"/>
      <c r="AC2813" s="38"/>
      <c r="AD2813" s="38"/>
      <c r="AE2813" s="38"/>
      <c r="AF2813" s="38"/>
      <c r="AG2813" s="38"/>
      <c r="AH2813" s="38"/>
    </row>
    <row r="2814" spans="3:34" ht="20.100000000000001" customHeight="1">
      <c r="C2814" s="113"/>
      <c r="D2814" s="114"/>
      <c r="P2814" s="82"/>
      <c r="Q2814" s="82"/>
      <c r="R2814" s="38"/>
      <c r="S2814" s="38"/>
      <c r="T2814" s="38"/>
      <c r="U2814" s="38"/>
      <c r="V2814" s="38"/>
      <c r="W2814" s="38"/>
      <c r="X2814" s="38"/>
      <c r="Y2814" s="38"/>
      <c r="Z2814" s="38"/>
      <c r="AA2814" s="38"/>
      <c r="AB2814" s="38"/>
      <c r="AC2814" s="38"/>
      <c r="AD2814" s="38"/>
      <c r="AE2814" s="38"/>
      <c r="AF2814" s="38"/>
      <c r="AG2814" s="38"/>
      <c r="AH2814" s="38"/>
    </row>
    <row r="2815" spans="3:34" ht="20.100000000000001" customHeight="1">
      <c r="C2815" s="113"/>
      <c r="D2815" s="114"/>
      <c r="P2815" s="82"/>
      <c r="Q2815" s="82"/>
      <c r="R2815" s="38"/>
      <c r="S2815" s="38"/>
      <c r="T2815" s="38"/>
      <c r="U2815" s="38"/>
      <c r="V2815" s="38"/>
      <c r="W2815" s="38"/>
      <c r="X2815" s="38"/>
      <c r="Y2815" s="38"/>
      <c r="Z2815" s="38"/>
      <c r="AA2815" s="38"/>
      <c r="AB2815" s="38"/>
      <c r="AC2815" s="38"/>
      <c r="AD2815" s="38"/>
      <c r="AE2815" s="38"/>
      <c r="AF2815" s="38"/>
      <c r="AG2815" s="38"/>
      <c r="AH2815" s="38"/>
    </row>
    <row r="2816" spans="3:34" ht="20.100000000000001" customHeight="1">
      <c r="C2816" s="113"/>
      <c r="D2816" s="114"/>
      <c r="P2816" s="82"/>
      <c r="Q2816" s="82"/>
      <c r="R2816" s="38"/>
      <c r="S2816" s="38"/>
      <c r="T2816" s="38"/>
      <c r="U2816" s="38"/>
      <c r="V2816" s="38"/>
      <c r="W2816" s="38"/>
      <c r="X2816" s="38"/>
      <c r="Y2816" s="38"/>
      <c r="Z2816" s="38"/>
      <c r="AA2816" s="38"/>
      <c r="AB2816" s="38"/>
      <c r="AC2816" s="38"/>
      <c r="AD2816" s="38"/>
      <c r="AE2816" s="38"/>
      <c r="AF2816" s="38"/>
      <c r="AG2816" s="38"/>
      <c r="AH2816" s="38"/>
    </row>
    <row r="2817" spans="3:34" ht="20.100000000000001" customHeight="1">
      <c r="C2817" s="113"/>
      <c r="D2817" s="114"/>
      <c r="P2817" s="82"/>
      <c r="Q2817" s="82"/>
      <c r="R2817" s="38"/>
      <c r="S2817" s="38"/>
      <c r="T2817" s="38"/>
      <c r="U2817" s="38"/>
      <c r="V2817" s="38"/>
      <c r="W2817" s="38"/>
      <c r="X2817" s="38"/>
      <c r="Y2817" s="38"/>
      <c r="Z2817" s="38"/>
      <c r="AA2817" s="38"/>
      <c r="AB2817" s="38"/>
      <c r="AC2817" s="38"/>
      <c r="AD2817" s="38"/>
      <c r="AE2817" s="38"/>
      <c r="AF2817" s="38"/>
      <c r="AG2817" s="38"/>
      <c r="AH2817" s="38"/>
    </row>
    <row r="2818" spans="3:34" ht="20.100000000000001" customHeight="1">
      <c r="C2818" s="113"/>
      <c r="D2818" s="114"/>
      <c r="P2818" s="82"/>
      <c r="Q2818" s="82"/>
      <c r="R2818" s="38"/>
      <c r="S2818" s="38"/>
      <c r="T2818" s="38"/>
      <c r="U2818" s="38"/>
      <c r="V2818" s="38"/>
      <c r="W2818" s="38"/>
      <c r="X2818" s="38"/>
      <c r="Y2818" s="38"/>
      <c r="Z2818" s="38"/>
      <c r="AA2818" s="38"/>
      <c r="AB2818" s="38"/>
      <c r="AC2818" s="38"/>
      <c r="AD2818" s="38"/>
      <c r="AE2818" s="38"/>
      <c r="AF2818" s="38"/>
      <c r="AG2818" s="38"/>
      <c r="AH2818" s="38"/>
    </row>
    <row r="2819" spans="3:34" ht="20.100000000000001" customHeight="1">
      <c r="C2819" s="113"/>
      <c r="D2819" s="114"/>
      <c r="P2819" s="82"/>
      <c r="Q2819" s="82"/>
      <c r="R2819" s="38"/>
      <c r="S2819" s="38"/>
      <c r="T2819" s="38"/>
      <c r="U2819" s="38"/>
      <c r="V2819" s="38"/>
      <c r="W2819" s="38"/>
      <c r="X2819" s="38"/>
      <c r="Y2819" s="38"/>
      <c r="Z2819" s="38"/>
      <c r="AA2819" s="38"/>
      <c r="AB2819" s="38"/>
      <c r="AC2819" s="38"/>
      <c r="AD2819" s="38"/>
      <c r="AE2819" s="38"/>
      <c r="AF2819" s="38"/>
      <c r="AG2819" s="38"/>
      <c r="AH2819" s="38"/>
    </row>
    <row r="2820" spans="3:34" ht="20.100000000000001" customHeight="1">
      <c r="C2820" s="113"/>
      <c r="D2820" s="114"/>
      <c r="P2820" s="82"/>
      <c r="Q2820" s="82"/>
      <c r="R2820" s="38"/>
      <c r="S2820" s="38"/>
      <c r="T2820" s="38"/>
      <c r="U2820" s="38"/>
      <c r="V2820" s="38"/>
      <c r="W2820" s="38"/>
      <c r="X2820" s="38"/>
      <c r="Y2820" s="38"/>
      <c r="Z2820" s="38"/>
      <c r="AA2820" s="38"/>
      <c r="AB2820" s="38"/>
      <c r="AC2820" s="38"/>
      <c r="AD2820" s="38"/>
      <c r="AE2820" s="38"/>
      <c r="AF2820" s="38"/>
      <c r="AG2820" s="38"/>
      <c r="AH2820" s="38"/>
    </row>
    <row r="2821" spans="3:34" ht="20.100000000000001" customHeight="1">
      <c r="C2821" s="113"/>
      <c r="D2821" s="114"/>
      <c r="P2821" s="82"/>
      <c r="Q2821" s="82"/>
      <c r="R2821" s="38"/>
      <c r="S2821" s="38"/>
      <c r="T2821" s="38"/>
      <c r="U2821" s="38"/>
      <c r="V2821" s="38"/>
      <c r="W2821" s="38"/>
      <c r="X2821" s="38"/>
      <c r="Y2821" s="38"/>
      <c r="Z2821" s="38"/>
      <c r="AA2821" s="38"/>
      <c r="AB2821" s="38"/>
      <c r="AC2821" s="38"/>
      <c r="AD2821" s="38"/>
      <c r="AE2821" s="38"/>
      <c r="AF2821" s="38"/>
      <c r="AG2821" s="38"/>
      <c r="AH2821" s="38"/>
    </row>
    <row r="2822" spans="3:34" ht="20.100000000000001" customHeight="1">
      <c r="C2822" s="113"/>
      <c r="D2822" s="114"/>
      <c r="P2822" s="82"/>
      <c r="Q2822" s="82"/>
      <c r="R2822" s="38"/>
      <c r="S2822" s="38"/>
      <c r="T2822" s="38"/>
      <c r="U2822" s="38"/>
      <c r="V2822" s="38"/>
      <c r="W2822" s="38"/>
      <c r="X2822" s="38"/>
      <c r="Y2822" s="38"/>
      <c r="Z2822" s="38"/>
      <c r="AA2822" s="38"/>
      <c r="AB2822" s="38"/>
      <c r="AC2822" s="38"/>
      <c r="AD2822" s="38"/>
      <c r="AE2822" s="38"/>
      <c r="AF2822" s="38"/>
      <c r="AG2822" s="38"/>
      <c r="AH2822" s="38"/>
    </row>
    <row r="2823" spans="3:34" ht="20.100000000000001" customHeight="1">
      <c r="C2823" s="113"/>
      <c r="D2823" s="114"/>
      <c r="P2823" s="82"/>
      <c r="Q2823" s="82"/>
      <c r="R2823" s="38"/>
      <c r="S2823" s="38"/>
      <c r="T2823" s="38"/>
      <c r="U2823" s="38"/>
      <c r="V2823" s="38"/>
      <c r="W2823" s="38"/>
      <c r="X2823" s="38"/>
      <c r="Y2823" s="38"/>
      <c r="Z2823" s="38"/>
      <c r="AA2823" s="38"/>
      <c r="AB2823" s="38"/>
      <c r="AC2823" s="38"/>
      <c r="AD2823" s="38"/>
      <c r="AE2823" s="38"/>
      <c r="AF2823" s="38"/>
      <c r="AG2823" s="38"/>
      <c r="AH2823" s="38"/>
    </row>
    <row r="2824" spans="3:34" ht="20.100000000000001" customHeight="1">
      <c r="C2824" s="113"/>
      <c r="D2824" s="114"/>
      <c r="P2824" s="82"/>
      <c r="Q2824" s="82"/>
      <c r="R2824" s="38"/>
      <c r="S2824" s="38"/>
      <c r="T2824" s="38"/>
      <c r="U2824" s="38"/>
      <c r="V2824" s="38"/>
      <c r="W2824" s="38"/>
      <c r="X2824" s="38"/>
      <c r="Y2824" s="38"/>
      <c r="Z2824" s="38"/>
      <c r="AA2824" s="38"/>
      <c r="AB2824" s="38"/>
      <c r="AC2824" s="38"/>
      <c r="AD2824" s="38"/>
      <c r="AE2824" s="38"/>
      <c r="AF2824" s="38"/>
      <c r="AG2824" s="38"/>
      <c r="AH2824" s="38"/>
    </row>
    <row r="2825" spans="3:34" ht="20.100000000000001" customHeight="1">
      <c r="C2825" s="113"/>
      <c r="D2825" s="114"/>
      <c r="P2825" s="82"/>
      <c r="Q2825" s="82"/>
      <c r="R2825" s="38"/>
      <c r="S2825" s="38"/>
      <c r="T2825" s="38"/>
      <c r="U2825" s="38"/>
      <c r="V2825" s="38"/>
      <c r="W2825" s="38"/>
      <c r="X2825" s="38"/>
      <c r="Y2825" s="38"/>
      <c r="Z2825" s="38"/>
      <c r="AA2825" s="38"/>
      <c r="AB2825" s="38"/>
      <c r="AC2825" s="38"/>
      <c r="AD2825" s="38"/>
      <c r="AE2825" s="38"/>
      <c r="AF2825" s="38"/>
      <c r="AG2825" s="38"/>
      <c r="AH2825" s="38"/>
    </row>
    <row r="2826" spans="3:34" ht="20.100000000000001" customHeight="1">
      <c r="C2826" s="113"/>
      <c r="D2826" s="114"/>
      <c r="P2826" s="82"/>
      <c r="Q2826" s="82"/>
      <c r="R2826" s="38"/>
      <c r="S2826" s="38"/>
      <c r="T2826" s="38"/>
      <c r="U2826" s="38"/>
      <c r="V2826" s="38"/>
      <c r="W2826" s="38"/>
      <c r="X2826" s="38"/>
      <c r="Y2826" s="38"/>
      <c r="Z2826" s="38"/>
      <c r="AA2826" s="38"/>
      <c r="AB2826" s="38"/>
      <c r="AC2826" s="38"/>
      <c r="AD2826" s="38"/>
      <c r="AE2826" s="38"/>
      <c r="AF2826" s="38"/>
      <c r="AG2826" s="38"/>
      <c r="AH2826" s="38"/>
    </row>
    <row r="2827" spans="3:34" ht="20.100000000000001" customHeight="1">
      <c r="C2827" s="113"/>
      <c r="D2827" s="114"/>
      <c r="P2827" s="82"/>
      <c r="Q2827" s="82"/>
      <c r="R2827" s="38"/>
      <c r="S2827" s="38"/>
      <c r="T2827" s="38"/>
      <c r="U2827" s="38"/>
      <c r="V2827" s="38"/>
      <c r="W2827" s="38"/>
      <c r="X2827" s="38"/>
      <c r="Y2827" s="38"/>
      <c r="Z2827" s="38"/>
      <c r="AA2827" s="38"/>
      <c r="AB2827" s="38"/>
      <c r="AC2827" s="38"/>
      <c r="AD2827" s="38"/>
      <c r="AE2827" s="38"/>
      <c r="AF2827" s="38"/>
      <c r="AG2827" s="38"/>
      <c r="AH2827" s="38"/>
    </row>
    <row r="2828" spans="3:34" ht="20.100000000000001" customHeight="1">
      <c r="C2828" s="113"/>
      <c r="D2828" s="114"/>
      <c r="P2828" s="82"/>
      <c r="Q2828" s="82"/>
      <c r="R2828" s="38"/>
      <c r="S2828" s="38"/>
      <c r="T2828" s="38"/>
      <c r="U2828" s="38"/>
      <c r="V2828" s="38"/>
      <c r="W2828" s="38"/>
      <c r="X2828" s="38"/>
      <c r="Y2828" s="38"/>
      <c r="Z2828" s="38"/>
      <c r="AA2828" s="38"/>
      <c r="AB2828" s="38"/>
      <c r="AC2828" s="38"/>
      <c r="AD2828" s="38"/>
      <c r="AE2828" s="38"/>
      <c r="AF2828" s="38"/>
      <c r="AG2828" s="38"/>
      <c r="AH2828" s="38"/>
    </row>
    <row r="2829" spans="3:34" ht="20.100000000000001" customHeight="1">
      <c r="C2829" s="113"/>
      <c r="D2829" s="114"/>
      <c r="P2829" s="82"/>
      <c r="Q2829" s="82"/>
      <c r="R2829" s="38"/>
      <c r="S2829" s="38"/>
      <c r="T2829" s="38"/>
      <c r="U2829" s="38"/>
      <c r="V2829" s="38"/>
      <c r="W2829" s="38"/>
      <c r="X2829" s="38"/>
      <c r="Y2829" s="38"/>
      <c r="Z2829" s="38"/>
      <c r="AA2829" s="38"/>
      <c r="AB2829" s="38"/>
      <c r="AC2829" s="38"/>
      <c r="AD2829" s="38"/>
      <c r="AE2829" s="38"/>
      <c r="AF2829" s="38"/>
      <c r="AG2829" s="38"/>
      <c r="AH2829" s="38"/>
    </row>
    <row r="2830" spans="3:34" ht="20.100000000000001" customHeight="1">
      <c r="C2830" s="113"/>
      <c r="D2830" s="114"/>
      <c r="P2830" s="82"/>
      <c r="Q2830" s="82"/>
      <c r="R2830" s="38"/>
      <c r="S2830" s="38"/>
      <c r="T2830" s="38"/>
      <c r="U2830" s="38"/>
      <c r="V2830" s="38"/>
      <c r="W2830" s="38"/>
      <c r="X2830" s="38"/>
      <c r="Y2830" s="38"/>
      <c r="Z2830" s="38"/>
      <c r="AA2830" s="38"/>
      <c r="AB2830" s="38"/>
      <c r="AC2830" s="38"/>
      <c r="AD2830" s="38"/>
      <c r="AE2830" s="38"/>
      <c r="AF2830" s="38"/>
      <c r="AG2830" s="38"/>
      <c r="AH2830" s="38"/>
    </row>
    <row r="2831" spans="3:34" ht="20.100000000000001" customHeight="1">
      <c r="C2831" s="113"/>
      <c r="D2831" s="114"/>
      <c r="P2831" s="82"/>
      <c r="Q2831" s="82"/>
      <c r="R2831" s="38"/>
      <c r="S2831" s="38"/>
      <c r="T2831" s="38"/>
      <c r="U2831" s="38"/>
      <c r="V2831" s="38"/>
      <c r="W2831" s="38"/>
      <c r="X2831" s="38"/>
      <c r="Y2831" s="38"/>
      <c r="Z2831" s="38"/>
      <c r="AA2831" s="38"/>
      <c r="AB2831" s="38"/>
      <c r="AC2831" s="38"/>
      <c r="AD2831" s="38"/>
      <c r="AE2831" s="38"/>
      <c r="AF2831" s="38"/>
      <c r="AG2831" s="38"/>
      <c r="AH2831" s="38"/>
    </row>
    <row r="2832" spans="3:34" ht="20.100000000000001" customHeight="1">
      <c r="C2832" s="113"/>
      <c r="D2832" s="114"/>
      <c r="P2832" s="82"/>
      <c r="Q2832" s="82"/>
      <c r="R2832" s="38"/>
      <c r="S2832" s="38"/>
      <c r="T2832" s="38"/>
      <c r="U2832" s="38"/>
      <c r="V2832" s="38"/>
      <c r="W2832" s="38"/>
      <c r="X2832" s="38"/>
      <c r="Y2832" s="38"/>
      <c r="Z2832" s="38"/>
      <c r="AA2832" s="38"/>
      <c r="AB2832" s="38"/>
      <c r="AC2832" s="38"/>
      <c r="AD2832" s="38"/>
      <c r="AE2832" s="38"/>
      <c r="AF2832" s="38"/>
      <c r="AG2832" s="38"/>
      <c r="AH2832" s="38"/>
    </row>
    <row r="2833" spans="3:34" ht="20.100000000000001" customHeight="1">
      <c r="C2833" s="113"/>
      <c r="D2833" s="114"/>
      <c r="P2833" s="82"/>
      <c r="Q2833" s="82"/>
      <c r="R2833" s="38"/>
      <c r="S2833" s="38"/>
      <c r="T2833" s="38"/>
      <c r="U2833" s="38"/>
      <c r="V2833" s="38"/>
      <c r="W2833" s="38"/>
      <c r="X2833" s="38"/>
      <c r="Y2833" s="38"/>
      <c r="Z2833" s="38"/>
      <c r="AA2833" s="38"/>
      <c r="AB2833" s="38"/>
      <c r="AC2833" s="38"/>
      <c r="AD2833" s="38"/>
      <c r="AE2833" s="38"/>
      <c r="AF2833" s="38"/>
      <c r="AG2833" s="38"/>
      <c r="AH2833" s="38"/>
    </row>
    <row r="2834" spans="3:34" ht="20.100000000000001" customHeight="1">
      <c r="C2834" s="113"/>
      <c r="D2834" s="114"/>
      <c r="P2834" s="82"/>
      <c r="Q2834" s="82"/>
      <c r="R2834" s="38"/>
      <c r="S2834" s="38"/>
      <c r="T2834" s="38"/>
      <c r="U2834" s="38"/>
      <c r="V2834" s="38"/>
      <c r="W2834" s="38"/>
      <c r="X2834" s="38"/>
      <c r="Y2834" s="38"/>
      <c r="Z2834" s="38"/>
      <c r="AA2834" s="38"/>
      <c r="AB2834" s="38"/>
      <c r="AC2834" s="38"/>
      <c r="AD2834" s="38"/>
      <c r="AE2834" s="38"/>
      <c r="AF2834" s="38"/>
      <c r="AG2834" s="38"/>
      <c r="AH2834" s="38"/>
    </row>
    <row r="2835" spans="3:34" ht="20.100000000000001" customHeight="1">
      <c r="C2835" s="113"/>
      <c r="D2835" s="114"/>
      <c r="P2835" s="82"/>
      <c r="Q2835" s="82"/>
      <c r="R2835" s="38"/>
      <c r="S2835" s="38"/>
      <c r="T2835" s="38"/>
      <c r="U2835" s="38"/>
      <c r="V2835" s="38"/>
      <c r="W2835" s="38"/>
      <c r="X2835" s="38"/>
      <c r="Y2835" s="38"/>
      <c r="Z2835" s="38"/>
      <c r="AA2835" s="38"/>
      <c r="AB2835" s="38"/>
      <c r="AC2835" s="38"/>
      <c r="AD2835" s="38"/>
      <c r="AE2835" s="38"/>
      <c r="AF2835" s="38"/>
      <c r="AG2835" s="38"/>
      <c r="AH2835" s="38"/>
    </row>
    <row r="2836" spans="3:34" ht="20.100000000000001" customHeight="1">
      <c r="C2836" s="113"/>
      <c r="D2836" s="114"/>
      <c r="P2836" s="82"/>
      <c r="Q2836" s="82"/>
      <c r="R2836" s="38"/>
      <c r="S2836" s="38"/>
      <c r="T2836" s="38"/>
      <c r="U2836" s="38"/>
      <c r="V2836" s="38"/>
      <c r="W2836" s="38"/>
      <c r="X2836" s="38"/>
      <c r="Y2836" s="38"/>
      <c r="Z2836" s="38"/>
      <c r="AA2836" s="38"/>
      <c r="AB2836" s="38"/>
      <c r="AC2836" s="38"/>
      <c r="AD2836" s="38"/>
      <c r="AE2836" s="38"/>
      <c r="AF2836" s="38"/>
      <c r="AG2836" s="38"/>
      <c r="AH2836" s="38"/>
    </row>
    <row r="2837" spans="3:34" ht="20.100000000000001" customHeight="1">
      <c r="C2837" s="113"/>
      <c r="D2837" s="114"/>
      <c r="P2837" s="82"/>
      <c r="Q2837" s="82"/>
      <c r="R2837" s="38"/>
      <c r="S2837" s="38"/>
      <c r="T2837" s="38"/>
      <c r="U2837" s="38"/>
      <c r="V2837" s="38"/>
      <c r="W2837" s="38"/>
      <c r="X2837" s="38"/>
      <c r="Y2837" s="38"/>
      <c r="Z2837" s="38"/>
      <c r="AA2837" s="38"/>
      <c r="AB2837" s="38"/>
      <c r="AC2837" s="38"/>
      <c r="AD2837" s="38"/>
      <c r="AE2837" s="38"/>
      <c r="AF2837" s="38"/>
      <c r="AG2837" s="38"/>
      <c r="AH2837" s="38"/>
    </row>
    <row r="2838" spans="3:34" ht="20.100000000000001" customHeight="1">
      <c r="C2838" s="113"/>
      <c r="D2838" s="114"/>
      <c r="P2838" s="82"/>
      <c r="Q2838" s="82"/>
      <c r="R2838" s="38"/>
      <c r="S2838" s="38"/>
      <c r="T2838" s="38"/>
      <c r="U2838" s="38"/>
      <c r="V2838" s="38"/>
      <c r="W2838" s="38"/>
      <c r="X2838" s="38"/>
      <c r="Y2838" s="38"/>
      <c r="Z2838" s="38"/>
      <c r="AA2838" s="38"/>
      <c r="AB2838" s="38"/>
      <c r="AC2838" s="38"/>
      <c r="AD2838" s="38"/>
      <c r="AE2838" s="38"/>
      <c r="AF2838" s="38"/>
      <c r="AG2838" s="38"/>
      <c r="AH2838" s="38"/>
    </row>
    <row r="2839" spans="3:34" ht="20.100000000000001" customHeight="1">
      <c r="C2839" s="113"/>
      <c r="D2839" s="114"/>
      <c r="P2839" s="82"/>
      <c r="Q2839" s="82"/>
      <c r="R2839" s="38"/>
      <c r="S2839" s="38"/>
      <c r="T2839" s="38"/>
      <c r="U2839" s="38"/>
      <c r="V2839" s="38"/>
      <c r="W2839" s="38"/>
      <c r="X2839" s="38"/>
      <c r="Y2839" s="38"/>
      <c r="Z2839" s="38"/>
      <c r="AA2839" s="38"/>
      <c r="AB2839" s="38"/>
      <c r="AC2839" s="38"/>
      <c r="AD2839" s="38"/>
      <c r="AE2839" s="38"/>
      <c r="AF2839" s="38"/>
      <c r="AG2839" s="38"/>
      <c r="AH2839" s="38"/>
    </row>
    <row r="2840" spans="3:34" ht="20.100000000000001" customHeight="1">
      <c r="C2840" s="113"/>
      <c r="D2840" s="114"/>
      <c r="P2840" s="82"/>
      <c r="Q2840" s="82"/>
      <c r="R2840" s="38"/>
      <c r="S2840" s="38"/>
      <c r="T2840" s="38"/>
      <c r="U2840" s="38"/>
      <c r="V2840" s="38"/>
      <c r="W2840" s="38"/>
      <c r="X2840" s="38"/>
      <c r="Y2840" s="38"/>
      <c r="Z2840" s="38"/>
      <c r="AA2840" s="38"/>
      <c r="AB2840" s="38"/>
      <c r="AC2840" s="38"/>
      <c r="AD2840" s="38"/>
      <c r="AE2840" s="38"/>
      <c r="AF2840" s="38"/>
      <c r="AG2840" s="38"/>
      <c r="AH2840" s="38"/>
    </row>
    <row r="2841" spans="3:34" ht="20.100000000000001" customHeight="1">
      <c r="C2841" s="113"/>
      <c r="D2841" s="114"/>
      <c r="P2841" s="82"/>
      <c r="Q2841" s="82"/>
      <c r="R2841" s="38"/>
      <c r="S2841" s="38"/>
      <c r="T2841" s="38"/>
      <c r="U2841" s="38"/>
      <c r="V2841" s="38"/>
      <c r="W2841" s="38"/>
      <c r="X2841" s="38"/>
      <c r="Y2841" s="38"/>
      <c r="Z2841" s="38"/>
      <c r="AA2841" s="38"/>
      <c r="AB2841" s="38"/>
      <c r="AC2841" s="38"/>
      <c r="AD2841" s="38"/>
      <c r="AE2841" s="38"/>
      <c r="AF2841" s="38"/>
      <c r="AG2841" s="38"/>
      <c r="AH2841" s="38"/>
    </row>
    <row r="2842" spans="3:34" ht="20.100000000000001" customHeight="1">
      <c r="C2842" s="113"/>
      <c r="D2842" s="114"/>
      <c r="P2842" s="82"/>
      <c r="Q2842" s="82"/>
      <c r="R2842" s="38"/>
      <c r="S2842" s="38"/>
      <c r="T2842" s="38"/>
      <c r="U2842" s="38"/>
      <c r="V2842" s="38"/>
      <c r="W2842" s="38"/>
      <c r="X2842" s="38"/>
      <c r="Y2842" s="38"/>
      <c r="Z2842" s="38"/>
      <c r="AA2842" s="38"/>
      <c r="AB2842" s="38"/>
      <c r="AC2842" s="38"/>
      <c r="AD2842" s="38"/>
      <c r="AE2842" s="38"/>
      <c r="AF2842" s="38"/>
      <c r="AG2842" s="38"/>
      <c r="AH2842" s="38"/>
    </row>
    <row r="2843" spans="3:34" ht="20.100000000000001" customHeight="1">
      <c r="C2843" s="113"/>
      <c r="D2843" s="114"/>
      <c r="P2843" s="82"/>
      <c r="Q2843" s="82"/>
      <c r="R2843" s="38"/>
      <c r="S2843" s="38"/>
      <c r="T2843" s="38"/>
      <c r="U2843" s="38"/>
      <c r="V2843" s="38"/>
      <c r="W2843" s="38"/>
      <c r="X2843" s="38"/>
      <c r="Y2843" s="38"/>
      <c r="Z2843" s="38"/>
      <c r="AA2843" s="38"/>
      <c r="AB2843" s="38"/>
      <c r="AC2843" s="38"/>
      <c r="AD2843" s="38"/>
      <c r="AE2843" s="38"/>
      <c r="AF2843" s="38"/>
      <c r="AG2843" s="38"/>
      <c r="AH2843" s="38"/>
    </row>
    <row r="2844" spans="3:34" ht="20.100000000000001" customHeight="1">
      <c r="C2844" s="113"/>
      <c r="D2844" s="114"/>
      <c r="P2844" s="82"/>
      <c r="Q2844" s="82"/>
      <c r="R2844" s="38"/>
      <c r="S2844" s="38"/>
      <c r="T2844" s="38"/>
      <c r="U2844" s="38"/>
      <c r="V2844" s="38"/>
      <c r="W2844" s="38"/>
      <c r="X2844" s="38"/>
      <c r="Y2844" s="38"/>
      <c r="Z2844" s="38"/>
      <c r="AA2844" s="38"/>
      <c r="AB2844" s="38"/>
      <c r="AC2844" s="38"/>
      <c r="AD2844" s="38"/>
      <c r="AE2844" s="38"/>
      <c r="AF2844" s="38"/>
      <c r="AG2844" s="38"/>
      <c r="AH2844" s="38"/>
    </row>
    <row r="2845" spans="3:34" ht="20.100000000000001" customHeight="1">
      <c r="C2845" s="113"/>
      <c r="D2845" s="114"/>
      <c r="P2845" s="82"/>
      <c r="Q2845" s="82"/>
      <c r="R2845" s="38"/>
      <c r="S2845" s="38"/>
      <c r="T2845" s="38"/>
      <c r="U2845" s="38"/>
      <c r="V2845" s="38"/>
      <c r="W2845" s="38"/>
      <c r="X2845" s="38"/>
      <c r="Y2845" s="38"/>
      <c r="Z2845" s="38"/>
      <c r="AA2845" s="38"/>
      <c r="AB2845" s="38"/>
      <c r="AC2845" s="38"/>
      <c r="AD2845" s="38"/>
      <c r="AE2845" s="38"/>
      <c r="AF2845" s="38"/>
      <c r="AG2845" s="38"/>
      <c r="AH2845" s="38"/>
    </row>
    <row r="2846" spans="3:34" ht="20.100000000000001" customHeight="1">
      <c r="C2846" s="113"/>
      <c r="D2846" s="114"/>
      <c r="P2846" s="82"/>
      <c r="Q2846" s="82"/>
      <c r="R2846" s="38"/>
      <c r="S2846" s="38"/>
      <c r="T2846" s="38"/>
      <c r="U2846" s="38"/>
      <c r="V2846" s="38"/>
      <c r="W2846" s="38"/>
      <c r="X2846" s="38"/>
      <c r="Y2846" s="38"/>
      <c r="Z2846" s="38"/>
      <c r="AA2846" s="38"/>
      <c r="AB2846" s="38"/>
      <c r="AC2846" s="38"/>
      <c r="AD2846" s="38"/>
      <c r="AE2846" s="38"/>
      <c r="AF2846" s="38"/>
      <c r="AG2846" s="38"/>
      <c r="AH2846" s="38"/>
    </row>
    <row r="2847" spans="3:34" ht="20.100000000000001" customHeight="1">
      <c r="C2847" s="113"/>
      <c r="D2847" s="114"/>
      <c r="P2847" s="82"/>
      <c r="Q2847" s="82"/>
      <c r="R2847" s="38"/>
      <c r="S2847" s="38"/>
      <c r="T2847" s="38"/>
      <c r="U2847" s="38"/>
      <c r="V2847" s="38"/>
      <c r="W2847" s="38"/>
      <c r="X2847" s="38"/>
      <c r="Y2847" s="38"/>
      <c r="Z2847" s="38"/>
      <c r="AA2847" s="38"/>
      <c r="AB2847" s="38"/>
      <c r="AC2847" s="38"/>
      <c r="AD2847" s="38"/>
      <c r="AE2847" s="38"/>
      <c r="AF2847" s="38"/>
      <c r="AG2847" s="38"/>
      <c r="AH2847" s="38"/>
    </row>
    <row r="2848" spans="3:34" ht="20.100000000000001" customHeight="1">
      <c r="C2848" s="113"/>
      <c r="D2848" s="114"/>
      <c r="P2848" s="82"/>
      <c r="Q2848" s="82"/>
      <c r="R2848" s="38"/>
      <c r="S2848" s="38"/>
      <c r="T2848" s="38"/>
      <c r="U2848" s="38"/>
      <c r="V2848" s="38"/>
      <c r="W2848" s="38"/>
      <c r="X2848" s="38"/>
      <c r="Y2848" s="38"/>
      <c r="Z2848" s="38"/>
      <c r="AA2848" s="38"/>
      <c r="AB2848" s="38"/>
      <c r="AC2848" s="38"/>
      <c r="AD2848" s="38"/>
      <c r="AE2848" s="38"/>
      <c r="AF2848" s="38"/>
      <c r="AG2848" s="38"/>
      <c r="AH2848" s="38"/>
    </row>
    <row r="2849" spans="3:34" ht="20.100000000000001" customHeight="1">
      <c r="C2849" s="113"/>
      <c r="D2849" s="114"/>
      <c r="P2849" s="82"/>
      <c r="Q2849" s="82"/>
      <c r="R2849" s="38"/>
      <c r="S2849" s="38"/>
      <c r="T2849" s="38"/>
      <c r="U2849" s="38"/>
      <c r="V2849" s="38"/>
      <c r="W2849" s="38"/>
      <c r="X2849" s="38"/>
      <c r="Y2849" s="38"/>
      <c r="Z2849" s="38"/>
      <c r="AA2849" s="38"/>
      <c r="AB2849" s="38"/>
      <c r="AC2849" s="38"/>
      <c r="AD2849" s="38"/>
      <c r="AE2849" s="38"/>
      <c r="AF2849" s="38"/>
      <c r="AG2849" s="38"/>
      <c r="AH2849" s="38"/>
    </row>
    <row r="2850" spans="3:34" ht="20.100000000000001" customHeight="1">
      <c r="C2850" s="113"/>
      <c r="D2850" s="114"/>
      <c r="P2850" s="82"/>
      <c r="Q2850" s="82"/>
      <c r="R2850" s="38"/>
      <c r="S2850" s="38"/>
      <c r="T2850" s="38"/>
      <c r="U2850" s="38"/>
      <c r="V2850" s="38"/>
      <c r="W2850" s="38"/>
      <c r="X2850" s="38"/>
      <c r="Y2850" s="38"/>
      <c r="Z2850" s="38"/>
      <c r="AA2850" s="38"/>
      <c r="AB2850" s="38"/>
      <c r="AC2850" s="38"/>
      <c r="AD2850" s="38"/>
      <c r="AE2850" s="38"/>
      <c r="AF2850" s="38"/>
      <c r="AG2850" s="38"/>
      <c r="AH2850" s="38"/>
    </row>
    <row r="2851" spans="3:34" ht="20.100000000000001" customHeight="1">
      <c r="C2851" s="113"/>
      <c r="D2851" s="114"/>
      <c r="P2851" s="82"/>
      <c r="Q2851" s="82"/>
      <c r="R2851" s="38"/>
      <c r="S2851" s="38"/>
      <c r="T2851" s="38"/>
      <c r="U2851" s="38"/>
      <c r="V2851" s="38"/>
      <c r="W2851" s="38"/>
      <c r="X2851" s="38"/>
      <c r="Y2851" s="38"/>
      <c r="Z2851" s="38"/>
      <c r="AA2851" s="38"/>
      <c r="AB2851" s="38"/>
      <c r="AC2851" s="38"/>
      <c r="AD2851" s="38"/>
      <c r="AE2851" s="38"/>
      <c r="AF2851" s="38"/>
      <c r="AG2851" s="38"/>
      <c r="AH2851" s="38"/>
    </row>
    <row r="2852" spans="3:34" ht="20.100000000000001" customHeight="1">
      <c r="C2852" s="113"/>
      <c r="D2852" s="114"/>
      <c r="P2852" s="82"/>
      <c r="Q2852" s="82"/>
      <c r="R2852" s="38"/>
      <c r="S2852" s="38"/>
      <c r="T2852" s="38"/>
      <c r="U2852" s="38"/>
      <c r="V2852" s="38"/>
      <c r="W2852" s="38"/>
      <c r="X2852" s="38"/>
      <c r="Y2852" s="38"/>
      <c r="Z2852" s="38"/>
      <c r="AA2852" s="38"/>
      <c r="AB2852" s="38"/>
      <c r="AC2852" s="38"/>
      <c r="AD2852" s="38"/>
      <c r="AE2852" s="38"/>
      <c r="AF2852" s="38"/>
      <c r="AG2852" s="38"/>
      <c r="AH2852" s="38"/>
    </row>
    <row r="2853" spans="3:34" ht="20.100000000000001" customHeight="1">
      <c r="C2853" s="113"/>
      <c r="D2853" s="114"/>
      <c r="P2853" s="82"/>
      <c r="Q2853" s="82"/>
      <c r="R2853" s="38"/>
      <c r="S2853" s="38"/>
      <c r="T2853" s="38"/>
      <c r="U2853" s="38"/>
      <c r="V2853" s="38"/>
      <c r="W2853" s="38"/>
      <c r="X2853" s="38"/>
      <c r="Y2853" s="38"/>
      <c r="Z2853" s="38"/>
      <c r="AA2853" s="38"/>
      <c r="AB2853" s="38"/>
      <c r="AC2853" s="38"/>
      <c r="AD2853" s="38"/>
      <c r="AE2853" s="38"/>
      <c r="AF2853" s="38"/>
      <c r="AG2853" s="38"/>
      <c r="AH2853" s="38"/>
    </row>
    <row r="2854" spans="3:34" ht="20.100000000000001" customHeight="1">
      <c r="C2854" s="113"/>
      <c r="D2854" s="114"/>
      <c r="P2854" s="82"/>
      <c r="Q2854" s="82"/>
      <c r="R2854" s="38"/>
      <c r="S2854" s="38"/>
      <c r="T2854" s="38"/>
      <c r="U2854" s="38"/>
      <c r="V2854" s="38"/>
      <c r="W2854" s="38"/>
      <c r="X2854" s="38"/>
      <c r="Y2854" s="38"/>
      <c r="Z2854" s="38"/>
      <c r="AA2854" s="38"/>
      <c r="AB2854" s="38"/>
      <c r="AC2854" s="38"/>
      <c r="AD2854" s="38"/>
      <c r="AE2854" s="38"/>
      <c r="AF2854" s="38"/>
      <c r="AG2854" s="38"/>
      <c r="AH2854" s="38"/>
    </row>
    <row r="2855" spans="3:34" ht="20.100000000000001" customHeight="1">
      <c r="C2855" s="113"/>
      <c r="D2855" s="114"/>
      <c r="P2855" s="82"/>
      <c r="Q2855" s="82"/>
      <c r="R2855" s="38"/>
      <c r="S2855" s="38"/>
      <c r="T2855" s="38"/>
      <c r="U2855" s="38"/>
      <c r="V2855" s="38"/>
      <c r="W2855" s="38"/>
      <c r="X2855" s="38"/>
      <c r="Y2855" s="38"/>
      <c r="Z2855" s="38"/>
      <c r="AA2855" s="38"/>
      <c r="AB2855" s="38"/>
      <c r="AC2855" s="38"/>
      <c r="AD2855" s="38"/>
      <c r="AE2855" s="38"/>
      <c r="AF2855" s="38"/>
      <c r="AG2855" s="38"/>
      <c r="AH2855" s="38"/>
    </row>
    <row r="2856" spans="3:34" ht="20.100000000000001" customHeight="1">
      <c r="C2856" s="113"/>
      <c r="D2856" s="114"/>
      <c r="P2856" s="82"/>
      <c r="Q2856" s="82"/>
      <c r="R2856" s="38"/>
      <c r="S2856" s="38"/>
      <c r="T2856" s="38"/>
      <c r="U2856" s="38"/>
      <c r="V2856" s="38"/>
      <c r="W2856" s="38"/>
      <c r="X2856" s="38"/>
      <c r="Y2856" s="38"/>
      <c r="Z2856" s="38"/>
      <c r="AA2856" s="38"/>
      <c r="AB2856" s="38"/>
      <c r="AC2856" s="38"/>
      <c r="AD2856" s="38"/>
      <c r="AE2856" s="38"/>
      <c r="AF2856" s="38"/>
      <c r="AG2856" s="38"/>
      <c r="AH2856" s="38"/>
    </row>
    <row r="2857" spans="3:34" ht="20.100000000000001" customHeight="1">
      <c r="C2857" s="113"/>
      <c r="D2857" s="114"/>
      <c r="P2857" s="82"/>
      <c r="Q2857" s="82"/>
      <c r="R2857" s="38"/>
      <c r="S2857" s="38"/>
      <c r="T2857" s="38"/>
      <c r="U2857" s="38"/>
      <c r="V2857" s="38"/>
      <c r="W2857" s="38"/>
      <c r="X2857" s="38"/>
      <c r="Y2857" s="38"/>
      <c r="Z2857" s="38"/>
      <c r="AA2857" s="38"/>
      <c r="AB2857" s="38"/>
      <c r="AC2857" s="38"/>
      <c r="AD2857" s="38"/>
      <c r="AE2857" s="38"/>
      <c r="AF2857" s="38"/>
      <c r="AG2857" s="38"/>
      <c r="AH2857" s="38"/>
    </row>
    <row r="2858" spans="3:34" ht="20.100000000000001" customHeight="1">
      <c r="C2858" s="113"/>
      <c r="D2858" s="114"/>
      <c r="P2858" s="82"/>
      <c r="Q2858" s="82"/>
      <c r="R2858" s="38"/>
      <c r="S2858" s="38"/>
      <c r="T2858" s="38"/>
      <c r="U2858" s="38"/>
      <c r="V2858" s="38"/>
      <c r="W2858" s="38"/>
      <c r="X2858" s="38"/>
      <c r="Y2858" s="38"/>
      <c r="Z2858" s="38"/>
      <c r="AA2858" s="38"/>
      <c r="AB2858" s="38"/>
      <c r="AC2858" s="38"/>
      <c r="AD2858" s="38"/>
      <c r="AE2858" s="38"/>
      <c r="AF2858" s="38"/>
      <c r="AG2858" s="38"/>
      <c r="AH2858" s="38"/>
    </row>
    <row r="2859" spans="3:34" ht="20.100000000000001" customHeight="1">
      <c r="C2859" s="113"/>
      <c r="D2859" s="114"/>
      <c r="P2859" s="82"/>
      <c r="Q2859" s="82"/>
      <c r="R2859" s="38"/>
      <c r="S2859" s="38"/>
      <c r="T2859" s="38"/>
      <c r="U2859" s="38"/>
      <c r="V2859" s="38"/>
      <c r="W2859" s="38"/>
      <c r="X2859" s="38"/>
      <c r="Y2859" s="38"/>
      <c r="Z2859" s="38"/>
      <c r="AA2859" s="38"/>
      <c r="AB2859" s="38"/>
      <c r="AC2859" s="38"/>
      <c r="AD2859" s="38"/>
      <c r="AE2859" s="38"/>
      <c r="AF2859" s="38"/>
      <c r="AG2859" s="38"/>
      <c r="AH2859" s="38"/>
    </row>
    <row r="2860" spans="3:34" ht="20.100000000000001" customHeight="1">
      <c r="C2860" s="113"/>
      <c r="D2860" s="114"/>
      <c r="P2860" s="82"/>
      <c r="Q2860" s="82"/>
      <c r="R2860" s="38"/>
      <c r="S2860" s="38"/>
      <c r="T2860" s="38"/>
      <c r="U2860" s="38"/>
      <c r="V2860" s="38"/>
      <c r="W2860" s="38"/>
      <c r="X2860" s="38"/>
      <c r="Y2860" s="38"/>
      <c r="Z2860" s="38"/>
      <c r="AA2860" s="38"/>
      <c r="AB2860" s="38"/>
      <c r="AC2860" s="38"/>
      <c r="AD2860" s="38"/>
      <c r="AE2860" s="38"/>
      <c r="AF2860" s="38"/>
      <c r="AG2860" s="38"/>
      <c r="AH2860" s="38"/>
    </row>
    <row r="2861" spans="3:34" ht="20.100000000000001" customHeight="1">
      <c r="C2861" s="113"/>
      <c r="D2861" s="114"/>
      <c r="P2861" s="82"/>
      <c r="Q2861" s="82"/>
      <c r="R2861" s="38"/>
      <c r="S2861" s="38"/>
      <c r="T2861" s="38"/>
      <c r="U2861" s="38"/>
      <c r="V2861" s="38"/>
      <c r="W2861" s="38"/>
      <c r="X2861" s="38"/>
      <c r="Y2861" s="38"/>
      <c r="Z2861" s="38"/>
      <c r="AA2861" s="38"/>
      <c r="AB2861" s="38"/>
      <c r="AC2861" s="38"/>
      <c r="AD2861" s="38"/>
      <c r="AE2861" s="38"/>
      <c r="AF2861" s="38"/>
      <c r="AG2861" s="38"/>
      <c r="AH2861" s="38"/>
    </row>
    <row r="2862" spans="3:34" ht="20.100000000000001" customHeight="1">
      <c r="C2862" s="113"/>
      <c r="D2862" s="114"/>
      <c r="P2862" s="82"/>
      <c r="Q2862" s="82"/>
      <c r="R2862" s="38"/>
      <c r="S2862" s="38"/>
      <c r="T2862" s="38"/>
      <c r="U2862" s="38"/>
      <c r="V2862" s="38"/>
      <c r="W2862" s="38"/>
      <c r="X2862" s="38"/>
      <c r="Y2862" s="38"/>
      <c r="Z2862" s="38"/>
      <c r="AA2862" s="38"/>
      <c r="AB2862" s="38"/>
      <c r="AC2862" s="38"/>
      <c r="AD2862" s="38"/>
      <c r="AE2862" s="38"/>
      <c r="AF2862" s="38"/>
      <c r="AG2862" s="38"/>
      <c r="AH2862" s="38"/>
    </row>
    <row r="2863" spans="3:34" ht="20.100000000000001" customHeight="1">
      <c r="C2863" s="113"/>
      <c r="D2863" s="114"/>
      <c r="P2863" s="82"/>
      <c r="Q2863" s="82"/>
      <c r="R2863" s="38"/>
      <c r="S2863" s="38"/>
      <c r="T2863" s="38"/>
      <c r="U2863" s="38"/>
      <c r="V2863" s="38"/>
      <c r="W2863" s="38"/>
      <c r="X2863" s="38"/>
      <c r="Y2863" s="38"/>
      <c r="Z2863" s="38"/>
      <c r="AA2863" s="38"/>
      <c r="AB2863" s="38"/>
      <c r="AC2863" s="38"/>
      <c r="AD2863" s="38"/>
      <c r="AE2863" s="38"/>
      <c r="AF2863" s="38"/>
      <c r="AG2863" s="38"/>
      <c r="AH2863" s="38"/>
    </row>
    <row r="2864" spans="3:34" ht="20.100000000000001" customHeight="1">
      <c r="C2864" s="113"/>
      <c r="D2864" s="114"/>
      <c r="P2864" s="82"/>
      <c r="Q2864" s="82"/>
      <c r="R2864" s="38"/>
      <c r="S2864" s="38"/>
      <c r="T2864" s="38"/>
      <c r="U2864" s="38"/>
      <c r="V2864" s="38"/>
      <c r="W2864" s="38"/>
      <c r="X2864" s="38"/>
      <c r="Y2864" s="38"/>
      <c r="Z2864" s="38"/>
      <c r="AA2864" s="38"/>
      <c r="AB2864" s="38"/>
      <c r="AC2864" s="38"/>
      <c r="AD2864" s="38"/>
      <c r="AE2864" s="38"/>
      <c r="AF2864" s="38"/>
      <c r="AG2864" s="38"/>
      <c r="AH2864" s="38"/>
    </row>
    <row r="2865" spans="3:34" ht="20.100000000000001" customHeight="1">
      <c r="C2865" s="113"/>
      <c r="D2865" s="114"/>
      <c r="P2865" s="82"/>
      <c r="Q2865" s="82"/>
      <c r="R2865" s="38"/>
      <c r="S2865" s="38"/>
      <c r="T2865" s="38"/>
      <c r="U2865" s="38"/>
      <c r="V2865" s="38"/>
      <c r="W2865" s="38"/>
      <c r="X2865" s="38"/>
      <c r="Y2865" s="38"/>
      <c r="Z2865" s="38"/>
      <c r="AA2865" s="38"/>
      <c r="AB2865" s="38"/>
      <c r="AC2865" s="38"/>
      <c r="AD2865" s="38"/>
      <c r="AE2865" s="38"/>
      <c r="AF2865" s="38"/>
      <c r="AG2865" s="38"/>
      <c r="AH2865" s="38"/>
    </row>
    <row r="2866" spans="3:34" ht="20.100000000000001" customHeight="1">
      <c r="C2866" s="113"/>
      <c r="D2866" s="114"/>
      <c r="P2866" s="82"/>
      <c r="Q2866" s="82"/>
      <c r="R2866" s="38"/>
      <c r="S2866" s="38"/>
      <c r="T2866" s="38"/>
      <c r="U2866" s="38"/>
      <c r="V2866" s="38"/>
      <c r="W2866" s="38"/>
      <c r="X2866" s="38"/>
      <c r="Y2866" s="38"/>
      <c r="Z2866" s="38"/>
      <c r="AA2866" s="38"/>
      <c r="AB2866" s="38"/>
      <c r="AC2866" s="38"/>
      <c r="AD2866" s="38"/>
      <c r="AE2866" s="38"/>
      <c r="AF2866" s="38"/>
      <c r="AG2866" s="38"/>
      <c r="AH2866" s="38"/>
    </row>
    <row r="2867" spans="3:34" ht="20.100000000000001" customHeight="1">
      <c r="C2867" s="113"/>
      <c r="D2867" s="114"/>
      <c r="P2867" s="82"/>
      <c r="Q2867" s="82"/>
      <c r="R2867" s="38"/>
      <c r="S2867" s="38"/>
      <c r="T2867" s="38"/>
      <c r="U2867" s="38"/>
      <c r="V2867" s="38"/>
      <c r="W2867" s="38"/>
      <c r="X2867" s="38"/>
      <c r="Y2867" s="38"/>
      <c r="Z2867" s="38"/>
      <c r="AA2867" s="38"/>
      <c r="AB2867" s="38"/>
      <c r="AC2867" s="38"/>
      <c r="AD2867" s="38"/>
      <c r="AE2867" s="38"/>
      <c r="AF2867" s="38"/>
      <c r="AG2867" s="38"/>
      <c r="AH2867" s="38"/>
    </row>
    <row r="2868" spans="3:34" ht="20.100000000000001" customHeight="1">
      <c r="C2868" s="113"/>
      <c r="D2868" s="114"/>
      <c r="P2868" s="82"/>
      <c r="Q2868" s="82"/>
      <c r="R2868" s="38"/>
      <c r="S2868" s="38"/>
      <c r="T2868" s="38"/>
      <c r="U2868" s="38"/>
      <c r="V2868" s="38"/>
      <c r="W2868" s="38"/>
      <c r="X2868" s="38"/>
      <c r="Y2868" s="38"/>
      <c r="Z2868" s="38"/>
      <c r="AA2868" s="38"/>
      <c r="AB2868" s="38"/>
      <c r="AC2868" s="38"/>
      <c r="AD2868" s="38"/>
      <c r="AE2868" s="38"/>
      <c r="AF2868" s="38"/>
      <c r="AG2868" s="38"/>
      <c r="AH2868" s="38"/>
    </row>
    <row r="2869" spans="3:34" ht="20.100000000000001" customHeight="1">
      <c r="C2869" s="113"/>
      <c r="D2869" s="114"/>
      <c r="P2869" s="82"/>
      <c r="Q2869" s="82"/>
      <c r="R2869" s="38"/>
      <c r="S2869" s="38"/>
      <c r="T2869" s="38"/>
      <c r="U2869" s="38"/>
      <c r="V2869" s="38"/>
      <c r="W2869" s="38"/>
      <c r="X2869" s="38"/>
      <c r="Y2869" s="38"/>
      <c r="Z2869" s="38"/>
      <c r="AA2869" s="38"/>
      <c r="AB2869" s="38"/>
      <c r="AC2869" s="38"/>
      <c r="AD2869" s="38"/>
      <c r="AE2869" s="38"/>
      <c r="AF2869" s="38"/>
      <c r="AG2869" s="38"/>
      <c r="AH2869" s="38"/>
    </row>
    <row r="2870" spans="3:34" ht="20.100000000000001" customHeight="1">
      <c r="C2870" s="113"/>
      <c r="D2870" s="114"/>
      <c r="P2870" s="82"/>
      <c r="Q2870" s="82"/>
      <c r="R2870" s="38"/>
      <c r="S2870" s="38"/>
      <c r="T2870" s="38"/>
      <c r="U2870" s="38"/>
      <c r="V2870" s="38"/>
      <c r="W2870" s="38"/>
      <c r="X2870" s="38"/>
      <c r="Y2870" s="38"/>
      <c r="Z2870" s="38"/>
      <c r="AA2870" s="38"/>
      <c r="AB2870" s="38"/>
      <c r="AC2870" s="38"/>
      <c r="AD2870" s="38"/>
      <c r="AE2870" s="38"/>
      <c r="AF2870" s="38"/>
      <c r="AG2870" s="38"/>
      <c r="AH2870" s="38"/>
    </row>
    <row r="2871" spans="3:34" ht="20.100000000000001" customHeight="1">
      <c r="C2871" s="113"/>
      <c r="D2871" s="114"/>
      <c r="P2871" s="82"/>
      <c r="Q2871" s="82"/>
      <c r="R2871" s="38"/>
      <c r="S2871" s="38"/>
      <c r="T2871" s="38"/>
      <c r="U2871" s="38"/>
      <c r="V2871" s="38"/>
      <c r="W2871" s="38"/>
      <c r="X2871" s="38"/>
      <c r="Y2871" s="38"/>
      <c r="Z2871" s="38"/>
      <c r="AA2871" s="38"/>
      <c r="AB2871" s="38"/>
      <c r="AC2871" s="38"/>
      <c r="AD2871" s="38"/>
      <c r="AE2871" s="38"/>
      <c r="AF2871" s="38"/>
      <c r="AG2871" s="38"/>
      <c r="AH2871" s="38"/>
    </row>
    <row r="2872" spans="3:34" ht="20.100000000000001" customHeight="1">
      <c r="C2872" s="113"/>
      <c r="D2872" s="114"/>
      <c r="P2872" s="82"/>
      <c r="Q2872" s="82"/>
      <c r="R2872" s="38"/>
      <c r="S2872" s="38"/>
      <c r="T2872" s="38"/>
      <c r="U2872" s="38"/>
      <c r="V2872" s="38"/>
      <c r="W2872" s="38"/>
      <c r="X2872" s="38"/>
      <c r="Y2872" s="38"/>
      <c r="Z2872" s="38"/>
      <c r="AA2872" s="38"/>
      <c r="AB2872" s="38"/>
      <c r="AC2872" s="38"/>
      <c r="AD2872" s="38"/>
      <c r="AE2872" s="38"/>
      <c r="AF2872" s="38"/>
      <c r="AG2872" s="38"/>
      <c r="AH2872" s="38"/>
    </row>
    <row r="2873" spans="3:34" ht="20.100000000000001" customHeight="1">
      <c r="C2873" s="113"/>
      <c r="D2873" s="114"/>
      <c r="P2873" s="82"/>
      <c r="Q2873" s="82"/>
      <c r="R2873" s="38"/>
      <c r="S2873" s="38"/>
      <c r="T2873" s="38"/>
      <c r="U2873" s="38"/>
      <c r="V2873" s="38"/>
      <c r="W2873" s="38"/>
      <c r="X2873" s="38"/>
      <c r="Y2873" s="38"/>
      <c r="Z2873" s="38"/>
      <c r="AA2873" s="38"/>
      <c r="AB2873" s="38"/>
      <c r="AC2873" s="38"/>
      <c r="AD2873" s="38"/>
      <c r="AE2873" s="38"/>
      <c r="AF2873" s="38"/>
      <c r="AG2873" s="38"/>
      <c r="AH2873" s="38"/>
    </row>
    <row r="2874" spans="3:34" ht="20.100000000000001" customHeight="1">
      <c r="C2874" s="113"/>
      <c r="D2874" s="114"/>
      <c r="P2874" s="82"/>
      <c r="Q2874" s="82"/>
      <c r="R2874" s="38"/>
      <c r="S2874" s="38"/>
      <c r="T2874" s="38"/>
      <c r="U2874" s="38"/>
      <c r="V2874" s="38"/>
      <c r="W2874" s="38"/>
      <c r="X2874" s="38"/>
      <c r="Y2874" s="38"/>
      <c r="Z2874" s="38"/>
      <c r="AA2874" s="38"/>
      <c r="AB2874" s="38"/>
      <c r="AC2874" s="38"/>
      <c r="AD2874" s="38"/>
      <c r="AE2874" s="38"/>
      <c r="AF2874" s="38"/>
      <c r="AG2874" s="38"/>
      <c r="AH2874" s="38"/>
    </row>
    <row r="2875" spans="3:34" ht="20.100000000000001" customHeight="1">
      <c r="C2875" s="113"/>
      <c r="D2875" s="114"/>
      <c r="P2875" s="82"/>
      <c r="Q2875" s="82"/>
      <c r="R2875" s="38"/>
      <c r="S2875" s="38"/>
      <c r="T2875" s="38"/>
      <c r="U2875" s="38"/>
      <c r="V2875" s="38"/>
      <c r="W2875" s="38"/>
      <c r="X2875" s="38"/>
      <c r="Y2875" s="38"/>
      <c r="Z2875" s="38"/>
      <c r="AA2875" s="38"/>
      <c r="AB2875" s="38"/>
      <c r="AC2875" s="38"/>
      <c r="AD2875" s="38"/>
      <c r="AE2875" s="38"/>
      <c r="AF2875" s="38"/>
      <c r="AG2875" s="38"/>
      <c r="AH2875" s="38"/>
    </row>
    <row r="2876" spans="3:34" ht="20.100000000000001" customHeight="1">
      <c r="C2876" s="113"/>
      <c r="D2876" s="114"/>
      <c r="P2876" s="82"/>
      <c r="Q2876" s="82"/>
      <c r="R2876" s="38"/>
      <c r="S2876" s="38"/>
      <c r="T2876" s="38"/>
      <c r="U2876" s="38"/>
      <c r="V2876" s="38"/>
      <c r="W2876" s="38"/>
      <c r="X2876" s="38"/>
      <c r="Y2876" s="38"/>
      <c r="Z2876" s="38"/>
      <c r="AA2876" s="38"/>
      <c r="AB2876" s="38"/>
      <c r="AC2876" s="38"/>
      <c r="AD2876" s="38"/>
      <c r="AE2876" s="38"/>
      <c r="AF2876" s="38"/>
      <c r="AG2876" s="38"/>
      <c r="AH2876" s="38"/>
    </row>
    <row r="2877" spans="3:34" ht="20.100000000000001" customHeight="1">
      <c r="C2877" s="113"/>
      <c r="D2877" s="114"/>
      <c r="P2877" s="82"/>
      <c r="Q2877" s="82"/>
      <c r="R2877" s="38"/>
      <c r="S2877" s="38"/>
      <c r="T2877" s="38"/>
      <c r="U2877" s="38"/>
      <c r="V2877" s="38"/>
      <c r="W2877" s="38"/>
      <c r="X2877" s="38"/>
      <c r="Y2877" s="38"/>
      <c r="Z2877" s="38"/>
      <c r="AA2877" s="38"/>
      <c r="AB2877" s="38"/>
      <c r="AC2877" s="38"/>
      <c r="AD2877" s="38"/>
      <c r="AE2877" s="38"/>
      <c r="AF2877" s="38"/>
      <c r="AG2877" s="38"/>
      <c r="AH2877" s="38"/>
    </row>
    <row r="2878" spans="3:34" ht="20.100000000000001" customHeight="1">
      <c r="C2878" s="113"/>
      <c r="D2878" s="114"/>
      <c r="P2878" s="82"/>
      <c r="Q2878" s="82"/>
      <c r="R2878" s="38"/>
      <c r="S2878" s="38"/>
      <c r="T2878" s="38"/>
      <c r="U2878" s="38"/>
      <c r="V2878" s="38"/>
      <c r="W2878" s="38"/>
      <c r="X2878" s="38"/>
      <c r="Y2878" s="38"/>
      <c r="Z2878" s="38"/>
      <c r="AA2878" s="38"/>
      <c r="AB2878" s="38"/>
      <c r="AC2878" s="38"/>
      <c r="AD2878" s="38"/>
      <c r="AE2878" s="38"/>
      <c r="AF2878" s="38"/>
      <c r="AG2878" s="38"/>
      <c r="AH2878" s="38"/>
    </row>
    <row r="2879" spans="3:34" ht="20.100000000000001" customHeight="1">
      <c r="C2879" s="113"/>
      <c r="D2879" s="114"/>
      <c r="P2879" s="82"/>
      <c r="Q2879" s="82"/>
      <c r="R2879" s="38"/>
      <c r="S2879" s="38"/>
      <c r="T2879" s="38"/>
      <c r="U2879" s="38"/>
      <c r="V2879" s="38"/>
      <c r="W2879" s="38"/>
      <c r="X2879" s="38"/>
      <c r="Y2879" s="38"/>
      <c r="Z2879" s="38"/>
      <c r="AA2879" s="38"/>
      <c r="AB2879" s="38"/>
      <c r="AC2879" s="38"/>
      <c r="AD2879" s="38"/>
      <c r="AE2879" s="38"/>
      <c r="AF2879" s="38"/>
      <c r="AG2879" s="38"/>
      <c r="AH2879" s="38"/>
    </row>
    <row r="2880" spans="3:34" ht="20.100000000000001" customHeight="1">
      <c r="C2880" s="113"/>
      <c r="D2880" s="114"/>
      <c r="P2880" s="82"/>
      <c r="Q2880" s="82"/>
      <c r="R2880" s="38"/>
      <c r="S2880" s="38"/>
      <c r="T2880" s="38"/>
      <c r="U2880" s="38"/>
      <c r="V2880" s="38"/>
      <c r="W2880" s="38"/>
      <c r="X2880" s="38"/>
      <c r="Y2880" s="38"/>
      <c r="Z2880" s="38"/>
      <c r="AA2880" s="38"/>
      <c r="AB2880" s="38"/>
      <c r="AC2880" s="38"/>
      <c r="AD2880" s="38"/>
      <c r="AE2880" s="38"/>
      <c r="AF2880" s="38"/>
      <c r="AG2880" s="38"/>
      <c r="AH2880" s="38"/>
    </row>
    <row r="2881" spans="3:34" ht="20.100000000000001" customHeight="1">
      <c r="C2881" s="113"/>
      <c r="D2881" s="114"/>
      <c r="P2881" s="82"/>
      <c r="Q2881" s="82"/>
      <c r="R2881" s="38"/>
      <c r="S2881" s="38"/>
      <c r="T2881" s="38"/>
      <c r="U2881" s="38"/>
      <c r="V2881" s="38"/>
      <c r="W2881" s="38"/>
      <c r="X2881" s="38"/>
      <c r="Y2881" s="38"/>
      <c r="Z2881" s="38"/>
      <c r="AA2881" s="38"/>
      <c r="AB2881" s="38"/>
      <c r="AC2881" s="38"/>
      <c r="AD2881" s="38"/>
      <c r="AE2881" s="38"/>
      <c r="AF2881" s="38"/>
      <c r="AG2881" s="38"/>
      <c r="AH2881" s="38"/>
    </row>
    <row r="2882" spans="3:34" ht="20.100000000000001" customHeight="1">
      <c r="C2882" s="113"/>
      <c r="D2882" s="114"/>
      <c r="P2882" s="82"/>
      <c r="Q2882" s="82"/>
      <c r="R2882" s="38"/>
      <c r="S2882" s="38"/>
      <c r="T2882" s="38"/>
      <c r="U2882" s="38"/>
      <c r="V2882" s="38"/>
      <c r="W2882" s="38"/>
      <c r="X2882" s="38"/>
      <c r="Y2882" s="38"/>
      <c r="Z2882" s="38"/>
      <c r="AA2882" s="38"/>
      <c r="AB2882" s="38"/>
      <c r="AC2882" s="38"/>
      <c r="AD2882" s="38"/>
      <c r="AE2882" s="38"/>
      <c r="AF2882" s="38"/>
      <c r="AG2882" s="38"/>
      <c r="AH2882" s="38"/>
    </row>
    <row r="2883" spans="3:34" ht="20.100000000000001" customHeight="1">
      <c r="C2883" s="113"/>
      <c r="D2883" s="114"/>
      <c r="P2883" s="82"/>
      <c r="Q2883" s="82"/>
      <c r="R2883" s="38"/>
      <c r="S2883" s="38"/>
      <c r="T2883" s="38"/>
      <c r="U2883" s="38"/>
      <c r="V2883" s="38"/>
      <c r="W2883" s="38"/>
      <c r="X2883" s="38"/>
      <c r="Y2883" s="38"/>
      <c r="Z2883" s="38"/>
      <c r="AA2883" s="38"/>
      <c r="AB2883" s="38"/>
      <c r="AC2883" s="38"/>
      <c r="AD2883" s="38"/>
      <c r="AE2883" s="38"/>
      <c r="AF2883" s="38"/>
      <c r="AG2883" s="38"/>
      <c r="AH2883" s="38"/>
    </row>
    <row r="2884" spans="3:34" ht="20.100000000000001" customHeight="1">
      <c r="C2884" s="113"/>
      <c r="D2884" s="114"/>
      <c r="P2884" s="82"/>
      <c r="Q2884" s="82"/>
      <c r="R2884" s="38"/>
      <c r="S2884" s="38"/>
      <c r="T2884" s="38"/>
      <c r="U2884" s="38"/>
      <c r="V2884" s="38"/>
      <c r="W2884" s="38"/>
      <c r="X2884" s="38"/>
      <c r="Y2884" s="38"/>
      <c r="Z2884" s="38"/>
      <c r="AA2884" s="38"/>
      <c r="AB2884" s="38"/>
      <c r="AC2884" s="38"/>
      <c r="AD2884" s="38"/>
      <c r="AE2884" s="38"/>
      <c r="AF2884" s="38"/>
      <c r="AG2884" s="38"/>
      <c r="AH2884" s="38"/>
    </row>
    <row r="2885" spans="3:34" ht="20.100000000000001" customHeight="1">
      <c r="C2885" s="113"/>
      <c r="D2885" s="114"/>
      <c r="P2885" s="82"/>
      <c r="Q2885" s="82"/>
      <c r="R2885" s="38"/>
      <c r="S2885" s="38"/>
      <c r="T2885" s="38"/>
      <c r="U2885" s="38"/>
      <c r="V2885" s="38"/>
      <c r="W2885" s="38"/>
      <c r="X2885" s="38"/>
      <c r="Y2885" s="38"/>
      <c r="Z2885" s="38"/>
      <c r="AA2885" s="38"/>
      <c r="AB2885" s="38"/>
      <c r="AC2885" s="38"/>
      <c r="AD2885" s="38"/>
      <c r="AE2885" s="38"/>
      <c r="AF2885" s="38"/>
      <c r="AG2885" s="38"/>
      <c r="AH2885" s="38"/>
    </row>
    <row r="2886" spans="3:34" ht="20.100000000000001" customHeight="1">
      <c r="C2886" s="113"/>
      <c r="D2886" s="114"/>
      <c r="P2886" s="82"/>
      <c r="Q2886" s="82"/>
      <c r="R2886" s="38"/>
      <c r="S2886" s="38"/>
      <c r="T2886" s="38"/>
      <c r="U2886" s="38"/>
      <c r="V2886" s="38"/>
      <c r="W2886" s="38"/>
      <c r="X2886" s="38"/>
      <c r="Y2886" s="38"/>
      <c r="Z2886" s="38"/>
      <c r="AA2886" s="38"/>
      <c r="AB2886" s="38"/>
      <c r="AC2886" s="38"/>
      <c r="AD2886" s="38"/>
      <c r="AE2886" s="38"/>
      <c r="AF2886" s="38"/>
      <c r="AG2886" s="38"/>
      <c r="AH2886" s="38"/>
    </row>
    <row r="2887" spans="3:34" ht="20.100000000000001" customHeight="1">
      <c r="C2887" s="113"/>
      <c r="D2887" s="114"/>
      <c r="P2887" s="82"/>
      <c r="Q2887" s="82"/>
      <c r="R2887" s="38"/>
      <c r="S2887" s="38"/>
      <c r="T2887" s="38"/>
      <c r="U2887" s="38"/>
      <c r="V2887" s="38"/>
      <c r="W2887" s="38"/>
      <c r="X2887" s="38"/>
      <c r="Y2887" s="38"/>
      <c r="Z2887" s="38"/>
      <c r="AA2887" s="38"/>
      <c r="AB2887" s="38"/>
      <c r="AC2887" s="38"/>
      <c r="AD2887" s="38"/>
      <c r="AE2887" s="38"/>
      <c r="AF2887" s="38"/>
      <c r="AG2887" s="38"/>
      <c r="AH2887" s="38"/>
    </row>
    <row r="2888" spans="3:34" ht="20.100000000000001" customHeight="1">
      <c r="C2888" s="113"/>
      <c r="D2888" s="114"/>
      <c r="P2888" s="82"/>
      <c r="Q2888" s="82"/>
      <c r="R2888" s="38"/>
      <c r="S2888" s="38"/>
      <c r="T2888" s="38"/>
      <c r="U2888" s="38"/>
      <c r="V2888" s="38"/>
      <c r="W2888" s="38"/>
      <c r="X2888" s="38"/>
      <c r="Y2888" s="38"/>
      <c r="Z2888" s="38"/>
      <c r="AA2888" s="38"/>
      <c r="AB2888" s="38"/>
      <c r="AC2888" s="38"/>
      <c r="AD2888" s="38"/>
      <c r="AE2888" s="38"/>
      <c r="AF2888" s="38"/>
      <c r="AG2888" s="38"/>
      <c r="AH2888" s="38"/>
    </row>
    <row r="2889" spans="3:34" ht="20.100000000000001" customHeight="1">
      <c r="C2889" s="113"/>
      <c r="D2889" s="114"/>
      <c r="P2889" s="82"/>
      <c r="Q2889" s="82"/>
      <c r="R2889" s="38"/>
      <c r="S2889" s="38"/>
      <c r="T2889" s="38"/>
      <c r="U2889" s="38"/>
      <c r="V2889" s="38"/>
      <c r="W2889" s="38"/>
      <c r="X2889" s="38"/>
      <c r="Y2889" s="38"/>
      <c r="Z2889" s="38"/>
      <c r="AA2889" s="38"/>
      <c r="AB2889" s="38"/>
      <c r="AC2889" s="38"/>
      <c r="AD2889" s="38"/>
      <c r="AE2889" s="38"/>
      <c r="AF2889" s="38"/>
      <c r="AG2889" s="38"/>
      <c r="AH2889" s="38"/>
    </row>
    <row r="2890" spans="3:34" ht="20.100000000000001" customHeight="1">
      <c r="C2890" s="113"/>
      <c r="D2890" s="114"/>
      <c r="P2890" s="82"/>
      <c r="Q2890" s="82"/>
      <c r="R2890" s="38"/>
      <c r="S2890" s="38"/>
      <c r="T2890" s="38"/>
      <c r="U2890" s="38"/>
      <c r="V2890" s="38"/>
      <c r="W2890" s="38"/>
      <c r="X2890" s="38"/>
      <c r="Y2890" s="38"/>
      <c r="Z2890" s="38"/>
      <c r="AA2890" s="38"/>
      <c r="AB2890" s="38"/>
      <c r="AC2890" s="38"/>
      <c r="AD2890" s="38"/>
      <c r="AE2890" s="38"/>
      <c r="AF2890" s="38"/>
      <c r="AG2890" s="38"/>
      <c r="AH2890" s="38"/>
    </row>
    <row r="2891" spans="3:34" ht="20.100000000000001" customHeight="1">
      <c r="C2891" s="113"/>
      <c r="D2891" s="114"/>
      <c r="P2891" s="82"/>
      <c r="Q2891" s="82"/>
      <c r="R2891" s="38"/>
      <c r="S2891" s="38"/>
      <c r="T2891" s="38"/>
      <c r="U2891" s="38"/>
      <c r="V2891" s="38"/>
      <c r="W2891" s="38"/>
      <c r="X2891" s="38"/>
      <c r="Y2891" s="38"/>
      <c r="Z2891" s="38"/>
      <c r="AA2891" s="38"/>
      <c r="AB2891" s="38"/>
      <c r="AC2891" s="38"/>
      <c r="AD2891" s="38"/>
      <c r="AE2891" s="38"/>
      <c r="AF2891" s="38"/>
      <c r="AG2891" s="38"/>
      <c r="AH2891" s="38"/>
    </row>
    <row r="2892" spans="3:34" ht="20.100000000000001" customHeight="1">
      <c r="C2892" s="113"/>
      <c r="D2892" s="114"/>
      <c r="P2892" s="82"/>
      <c r="Q2892" s="82"/>
      <c r="R2892" s="38"/>
      <c r="S2892" s="38"/>
      <c r="T2892" s="38"/>
      <c r="U2892" s="38"/>
      <c r="V2892" s="38"/>
      <c r="W2892" s="38"/>
      <c r="X2892" s="38"/>
      <c r="Y2892" s="38"/>
      <c r="Z2892" s="38"/>
      <c r="AA2892" s="38"/>
      <c r="AB2892" s="38"/>
      <c r="AC2892" s="38"/>
      <c r="AD2892" s="38"/>
      <c r="AE2892" s="38"/>
      <c r="AF2892" s="38"/>
      <c r="AG2892" s="38"/>
      <c r="AH2892" s="38"/>
    </row>
    <row r="2893" spans="3:34" ht="20.100000000000001" customHeight="1">
      <c r="C2893" s="113"/>
      <c r="D2893" s="114"/>
      <c r="P2893" s="82"/>
      <c r="Q2893" s="82"/>
      <c r="R2893" s="38"/>
      <c r="S2893" s="38"/>
      <c r="T2893" s="38"/>
      <c r="U2893" s="38"/>
      <c r="V2893" s="38"/>
      <c r="W2893" s="38"/>
      <c r="X2893" s="38"/>
      <c r="Y2893" s="38"/>
      <c r="Z2893" s="38"/>
      <c r="AA2893" s="38"/>
      <c r="AB2893" s="38"/>
      <c r="AC2893" s="38"/>
      <c r="AD2893" s="38"/>
      <c r="AE2893" s="38"/>
      <c r="AF2893" s="38"/>
      <c r="AG2893" s="38"/>
      <c r="AH2893" s="38"/>
    </row>
    <row r="2894" spans="3:34" ht="20.100000000000001" customHeight="1">
      <c r="C2894" s="113"/>
      <c r="D2894" s="114"/>
      <c r="P2894" s="82"/>
      <c r="Q2894" s="82"/>
      <c r="R2894" s="38"/>
      <c r="S2894" s="38"/>
      <c r="T2894" s="38"/>
      <c r="U2894" s="38"/>
      <c r="V2894" s="38"/>
      <c r="W2894" s="38"/>
      <c r="X2894" s="38"/>
      <c r="Y2894" s="38"/>
      <c r="Z2894" s="38"/>
      <c r="AA2894" s="38"/>
      <c r="AB2894" s="38"/>
      <c r="AC2894" s="38"/>
      <c r="AD2894" s="38"/>
      <c r="AE2894" s="38"/>
      <c r="AF2894" s="38"/>
      <c r="AG2894" s="38"/>
      <c r="AH2894" s="38"/>
    </row>
    <row r="2895" spans="3:34" ht="20.100000000000001" customHeight="1">
      <c r="C2895" s="113"/>
      <c r="D2895" s="114"/>
      <c r="P2895" s="82"/>
      <c r="Q2895" s="82"/>
      <c r="R2895" s="38"/>
      <c r="S2895" s="38"/>
      <c r="T2895" s="38"/>
      <c r="U2895" s="38"/>
      <c r="V2895" s="38"/>
      <c r="W2895" s="38"/>
      <c r="X2895" s="38"/>
      <c r="Y2895" s="38"/>
      <c r="Z2895" s="38"/>
      <c r="AA2895" s="38"/>
      <c r="AB2895" s="38"/>
      <c r="AC2895" s="38"/>
      <c r="AD2895" s="38"/>
      <c r="AE2895" s="38"/>
      <c r="AF2895" s="38"/>
      <c r="AG2895" s="38"/>
      <c r="AH2895" s="38"/>
    </row>
    <row r="2896" spans="3:34" ht="20.100000000000001" customHeight="1">
      <c r="C2896" s="113"/>
      <c r="D2896" s="114"/>
      <c r="P2896" s="82"/>
      <c r="Q2896" s="82"/>
      <c r="R2896" s="38"/>
      <c r="S2896" s="38"/>
      <c r="T2896" s="38"/>
      <c r="U2896" s="38"/>
      <c r="V2896" s="38"/>
      <c r="W2896" s="38"/>
      <c r="X2896" s="38"/>
      <c r="Y2896" s="38"/>
      <c r="Z2896" s="38"/>
      <c r="AA2896" s="38"/>
      <c r="AB2896" s="38"/>
      <c r="AC2896" s="38"/>
      <c r="AD2896" s="38"/>
      <c r="AE2896" s="38"/>
      <c r="AF2896" s="38"/>
      <c r="AG2896" s="38"/>
      <c r="AH2896" s="38"/>
    </row>
    <row r="2897" spans="3:34" ht="20.100000000000001" customHeight="1">
      <c r="C2897" s="113"/>
      <c r="D2897" s="114"/>
      <c r="P2897" s="82"/>
      <c r="Q2897" s="82"/>
      <c r="R2897" s="38"/>
      <c r="S2897" s="38"/>
      <c r="T2897" s="38"/>
      <c r="U2897" s="38"/>
      <c r="V2897" s="38"/>
      <c r="W2897" s="38"/>
      <c r="X2897" s="38"/>
      <c r="Y2897" s="38"/>
      <c r="Z2897" s="38"/>
      <c r="AA2897" s="38"/>
      <c r="AB2897" s="38"/>
      <c r="AC2897" s="38"/>
      <c r="AD2897" s="38"/>
      <c r="AE2897" s="38"/>
      <c r="AF2897" s="38"/>
      <c r="AG2897" s="38"/>
      <c r="AH2897" s="38"/>
    </row>
    <row r="2898" spans="3:34" ht="20.100000000000001" customHeight="1">
      <c r="C2898" s="113"/>
      <c r="D2898" s="114"/>
      <c r="P2898" s="82"/>
      <c r="Q2898" s="82"/>
      <c r="R2898" s="38"/>
      <c r="S2898" s="38"/>
      <c r="T2898" s="38"/>
      <c r="U2898" s="38"/>
      <c r="V2898" s="38"/>
      <c r="W2898" s="38"/>
      <c r="X2898" s="38"/>
      <c r="Y2898" s="38"/>
      <c r="Z2898" s="38"/>
      <c r="AA2898" s="38"/>
      <c r="AB2898" s="38"/>
      <c r="AC2898" s="38"/>
      <c r="AD2898" s="38"/>
      <c r="AE2898" s="38"/>
      <c r="AF2898" s="38"/>
      <c r="AG2898" s="38"/>
      <c r="AH2898" s="38"/>
    </row>
    <row r="2899" spans="3:34" ht="20.100000000000001" customHeight="1">
      <c r="C2899" s="113"/>
      <c r="D2899" s="114"/>
      <c r="P2899" s="82"/>
      <c r="Q2899" s="82"/>
      <c r="R2899" s="38"/>
      <c r="S2899" s="38"/>
      <c r="T2899" s="38"/>
      <c r="U2899" s="38"/>
      <c r="V2899" s="38"/>
      <c r="W2899" s="38"/>
      <c r="X2899" s="38"/>
      <c r="Y2899" s="38"/>
      <c r="Z2899" s="38"/>
      <c r="AA2899" s="38"/>
      <c r="AB2899" s="38"/>
      <c r="AC2899" s="38"/>
      <c r="AD2899" s="38"/>
      <c r="AE2899" s="38"/>
      <c r="AF2899" s="38"/>
      <c r="AG2899" s="38"/>
      <c r="AH2899" s="38"/>
    </row>
    <row r="2900" spans="3:34" ht="20.100000000000001" customHeight="1">
      <c r="C2900" s="113"/>
      <c r="D2900" s="114"/>
      <c r="P2900" s="82"/>
      <c r="Q2900" s="82"/>
      <c r="R2900" s="38"/>
      <c r="S2900" s="38"/>
      <c r="T2900" s="38"/>
      <c r="U2900" s="38"/>
      <c r="V2900" s="38"/>
      <c r="W2900" s="38"/>
      <c r="X2900" s="38"/>
      <c r="Y2900" s="38"/>
      <c r="Z2900" s="38"/>
      <c r="AA2900" s="38"/>
      <c r="AB2900" s="38"/>
      <c r="AC2900" s="38"/>
      <c r="AD2900" s="38"/>
      <c r="AE2900" s="38"/>
      <c r="AF2900" s="38"/>
      <c r="AG2900" s="38"/>
      <c r="AH2900" s="38"/>
    </row>
    <row r="2901" spans="3:34" ht="20.100000000000001" customHeight="1">
      <c r="C2901" s="113"/>
      <c r="D2901" s="114"/>
      <c r="P2901" s="82"/>
      <c r="Q2901" s="82"/>
      <c r="R2901" s="38"/>
      <c r="S2901" s="38"/>
      <c r="T2901" s="38"/>
      <c r="U2901" s="38"/>
      <c r="V2901" s="38"/>
      <c r="W2901" s="38"/>
      <c r="X2901" s="38"/>
      <c r="Y2901" s="38"/>
      <c r="Z2901" s="38"/>
      <c r="AA2901" s="38"/>
      <c r="AB2901" s="38"/>
      <c r="AC2901" s="38"/>
      <c r="AD2901" s="38"/>
      <c r="AE2901" s="38"/>
      <c r="AF2901" s="38"/>
      <c r="AG2901" s="38"/>
      <c r="AH2901" s="38"/>
    </row>
    <row r="2902" spans="3:34" ht="20.100000000000001" customHeight="1">
      <c r="C2902" s="113"/>
      <c r="D2902" s="114"/>
      <c r="P2902" s="82"/>
      <c r="Q2902" s="82"/>
      <c r="R2902" s="38"/>
      <c r="S2902" s="38"/>
      <c r="T2902" s="38"/>
      <c r="U2902" s="38"/>
      <c r="V2902" s="38"/>
      <c r="W2902" s="38"/>
      <c r="X2902" s="38"/>
      <c r="Y2902" s="38"/>
      <c r="Z2902" s="38"/>
      <c r="AA2902" s="38"/>
      <c r="AB2902" s="38"/>
      <c r="AC2902" s="38"/>
      <c r="AD2902" s="38"/>
      <c r="AE2902" s="38"/>
      <c r="AF2902" s="38"/>
      <c r="AG2902" s="38"/>
      <c r="AH2902" s="38"/>
    </row>
    <row r="2903" spans="3:34" ht="20.100000000000001" customHeight="1">
      <c r="C2903" s="113"/>
      <c r="D2903" s="114"/>
      <c r="P2903" s="82"/>
      <c r="Q2903" s="82"/>
      <c r="R2903" s="38"/>
      <c r="S2903" s="38"/>
      <c r="T2903" s="38"/>
      <c r="U2903" s="38"/>
      <c r="V2903" s="38"/>
      <c r="W2903" s="38"/>
      <c r="X2903" s="38"/>
      <c r="Y2903" s="38"/>
      <c r="Z2903" s="38"/>
      <c r="AA2903" s="38"/>
      <c r="AB2903" s="38"/>
      <c r="AC2903" s="38"/>
      <c r="AD2903" s="38"/>
      <c r="AE2903" s="38"/>
      <c r="AF2903" s="38"/>
      <c r="AG2903" s="38"/>
      <c r="AH2903" s="38"/>
    </row>
    <row r="2904" spans="3:34" ht="20.100000000000001" customHeight="1">
      <c r="C2904" s="113"/>
      <c r="D2904" s="114"/>
      <c r="P2904" s="82"/>
      <c r="Q2904" s="82"/>
      <c r="R2904" s="38"/>
      <c r="S2904" s="38"/>
      <c r="T2904" s="38"/>
      <c r="U2904" s="38"/>
      <c r="V2904" s="38"/>
      <c r="W2904" s="38"/>
      <c r="X2904" s="38"/>
      <c r="Y2904" s="38"/>
      <c r="Z2904" s="38"/>
      <c r="AA2904" s="38"/>
      <c r="AB2904" s="38"/>
      <c r="AC2904" s="38"/>
      <c r="AD2904" s="38"/>
      <c r="AE2904" s="38"/>
      <c r="AF2904" s="38"/>
      <c r="AG2904" s="38"/>
      <c r="AH2904" s="38"/>
    </row>
    <row r="2905" spans="3:34" ht="20.100000000000001" customHeight="1">
      <c r="C2905" s="113"/>
      <c r="D2905" s="114"/>
      <c r="P2905" s="82"/>
      <c r="Q2905" s="82"/>
      <c r="R2905" s="38"/>
      <c r="S2905" s="38"/>
      <c r="T2905" s="38"/>
      <c r="U2905" s="38"/>
      <c r="V2905" s="38"/>
      <c r="W2905" s="38"/>
      <c r="X2905" s="38"/>
      <c r="Y2905" s="38"/>
      <c r="Z2905" s="38"/>
      <c r="AA2905" s="38"/>
      <c r="AB2905" s="38"/>
      <c r="AC2905" s="38"/>
      <c r="AD2905" s="38"/>
      <c r="AE2905" s="38"/>
      <c r="AF2905" s="38"/>
      <c r="AG2905" s="38"/>
      <c r="AH2905" s="38"/>
    </row>
    <row r="2906" spans="3:34" ht="20.100000000000001" customHeight="1">
      <c r="C2906" s="113"/>
      <c r="D2906" s="114"/>
      <c r="P2906" s="82"/>
      <c r="Q2906" s="82"/>
      <c r="R2906" s="38"/>
      <c r="S2906" s="38"/>
      <c r="T2906" s="38"/>
      <c r="U2906" s="38"/>
      <c r="V2906" s="38"/>
      <c r="W2906" s="38"/>
      <c r="X2906" s="38"/>
      <c r="Y2906" s="38"/>
      <c r="Z2906" s="38"/>
      <c r="AA2906" s="38"/>
      <c r="AB2906" s="38"/>
      <c r="AC2906" s="38"/>
      <c r="AD2906" s="38"/>
      <c r="AE2906" s="38"/>
      <c r="AF2906" s="38"/>
      <c r="AG2906" s="38"/>
      <c r="AH2906" s="38"/>
    </row>
    <row r="2907" spans="3:34" ht="20.100000000000001" customHeight="1">
      <c r="C2907" s="113"/>
      <c r="D2907" s="114"/>
      <c r="P2907" s="82"/>
      <c r="Q2907" s="82"/>
      <c r="R2907" s="38"/>
      <c r="S2907" s="38"/>
      <c r="T2907" s="38"/>
      <c r="U2907" s="38"/>
      <c r="V2907" s="38"/>
      <c r="W2907" s="38"/>
      <c r="X2907" s="38"/>
      <c r="Y2907" s="38"/>
      <c r="Z2907" s="38"/>
      <c r="AA2907" s="38"/>
      <c r="AB2907" s="38"/>
      <c r="AC2907" s="38"/>
      <c r="AD2907" s="38"/>
      <c r="AE2907" s="38"/>
      <c r="AF2907" s="38"/>
      <c r="AG2907" s="38"/>
      <c r="AH2907" s="38"/>
    </row>
    <row r="2908" spans="3:34" ht="20.100000000000001" customHeight="1">
      <c r="C2908" s="113"/>
      <c r="D2908" s="114"/>
      <c r="P2908" s="82"/>
      <c r="Q2908" s="82"/>
      <c r="R2908" s="38"/>
      <c r="S2908" s="38"/>
      <c r="T2908" s="38"/>
      <c r="U2908" s="38"/>
      <c r="V2908" s="38"/>
      <c r="W2908" s="38"/>
      <c r="X2908" s="38"/>
      <c r="Y2908" s="38"/>
      <c r="Z2908" s="38"/>
      <c r="AA2908" s="38"/>
      <c r="AB2908" s="38"/>
      <c r="AC2908" s="38"/>
      <c r="AD2908" s="38"/>
      <c r="AE2908" s="38"/>
      <c r="AF2908" s="38"/>
      <c r="AG2908" s="38"/>
      <c r="AH2908" s="38"/>
    </row>
    <row r="2909" spans="3:34" ht="20.100000000000001" customHeight="1">
      <c r="C2909" s="113"/>
      <c r="D2909" s="114"/>
      <c r="P2909" s="82"/>
      <c r="Q2909" s="82"/>
      <c r="R2909" s="38"/>
      <c r="S2909" s="38"/>
      <c r="T2909" s="38"/>
      <c r="U2909" s="38"/>
      <c r="V2909" s="38"/>
      <c r="W2909" s="38"/>
      <c r="X2909" s="38"/>
      <c r="Y2909" s="38"/>
      <c r="Z2909" s="38"/>
      <c r="AA2909" s="38"/>
      <c r="AB2909" s="38"/>
      <c r="AC2909" s="38"/>
      <c r="AD2909" s="38"/>
      <c r="AE2909" s="38"/>
      <c r="AF2909" s="38"/>
      <c r="AG2909" s="38"/>
      <c r="AH2909" s="38"/>
    </row>
    <row r="2910" spans="3:34" ht="20.100000000000001" customHeight="1">
      <c r="C2910" s="113"/>
      <c r="D2910" s="114"/>
      <c r="P2910" s="82"/>
      <c r="Q2910" s="82"/>
      <c r="R2910" s="38"/>
      <c r="S2910" s="38"/>
      <c r="T2910" s="38"/>
      <c r="U2910" s="38"/>
      <c r="V2910" s="38"/>
      <c r="W2910" s="38"/>
      <c r="X2910" s="38"/>
      <c r="Y2910" s="38"/>
      <c r="Z2910" s="38"/>
      <c r="AA2910" s="38"/>
      <c r="AB2910" s="38"/>
      <c r="AC2910" s="38"/>
      <c r="AD2910" s="38"/>
      <c r="AE2910" s="38"/>
      <c r="AF2910" s="38"/>
      <c r="AG2910" s="38"/>
      <c r="AH2910" s="38"/>
    </row>
    <row r="2911" spans="3:34" ht="20.100000000000001" customHeight="1">
      <c r="C2911" s="113"/>
      <c r="D2911" s="114"/>
      <c r="P2911" s="82"/>
      <c r="Q2911" s="82"/>
      <c r="R2911" s="38"/>
      <c r="S2911" s="38"/>
      <c r="T2911" s="38"/>
      <c r="U2911" s="38"/>
      <c r="V2911" s="38"/>
      <c r="W2911" s="38"/>
      <c r="X2911" s="38"/>
      <c r="Y2911" s="38"/>
      <c r="Z2911" s="38"/>
      <c r="AA2911" s="38"/>
      <c r="AB2911" s="38"/>
      <c r="AC2911" s="38"/>
      <c r="AD2911" s="38"/>
      <c r="AE2911" s="38"/>
      <c r="AF2911" s="38"/>
      <c r="AG2911" s="38"/>
      <c r="AH2911" s="38"/>
    </row>
    <row r="2912" spans="3:34" ht="20.100000000000001" customHeight="1">
      <c r="C2912" s="113"/>
      <c r="D2912" s="114"/>
      <c r="P2912" s="82"/>
      <c r="Q2912" s="82"/>
      <c r="R2912" s="38"/>
      <c r="S2912" s="38"/>
      <c r="T2912" s="38"/>
      <c r="U2912" s="38"/>
      <c r="V2912" s="38"/>
      <c r="W2912" s="38"/>
      <c r="X2912" s="38"/>
      <c r="Y2912" s="38"/>
      <c r="Z2912" s="38"/>
      <c r="AA2912" s="38"/>
      <c r="AB2912" s="38"/>
      <c r="AC2912" s="38"/>
      <c r="AD2912" s="38"/>
      <c r="AE2912" s="38"/>
      <c r="AF2912" s="38"/>
      <c r="AG2912" s="38"/>
      <c r="AH2912" s="38"/>
    </row>
    <row r="2913" spans="3:34" ht="20.100000000000001" customHeight="1">
      <c r="C2913" s="113"/>
      <c r="D2913" s="114"/>
      <c r="P2913" s="82"/>
      <c r="Q2913" s="82"/>
      <c r="R2913" s="38"/>
      <c r="S2913" s="38"/>
      <c r="T2913" s="38"/>
      <c r="U2913" s="38"/>
      <c r="V2913" s="38"/>
      <c r="W2913" s="38"/>
      <c r="X2913" s="38"/>
      <c r="Y2913" s="38"/>
      <c r="Z2913" s="38"/>
      <c r="AA2913" s="38"/>
      <c r="AB2913" s="38"/>
      <c r="AC2913" s="38"/>
      <c r="AD2913" s="38"/>
      <c r="AE2913" s="38"/>
      <c r="AF2913" s="38"/>
      <c r="AG2913" s="38"/>
      <c r="AH2913" s="38"/>
    </row>
    <row r="2914" spans="3:34" ht="20.100000000000001" customHeight="1">
      <c r="C2914" s="113"/>
      <c r="D2914" s="114"/>
      <c r="P2914" s="82"/>
      <c r="Q2914" s="82"/>
      <c r="R2914" s="38"/>
      <c r="S2914" s="38"/>
      <c r="T2914" s="38"/>
      <c r="U2914" s="38"/>
      <c r="V2914" s="38"/>
      <c r="W2914" s="38"/>
      <c r="X2914" s="38"/>
      <c r="Y2914" s="38"/>
      <c r="Z2914" s="38"/>
      <c r="AA2914" s="38"/>
      <c r="AB2914" s="38"/>
      <c r="AC2914" s="38"/>
      <c r="AD2914" s="38"/>
      <c r="AE2914" s="38"/>
      <c r="AF2914" s="38"/>
      <c r="AG2914" s="38"/>
      <c r="AH2914" s="38"/>
    </row>
    <row r="2915" spans="3:34" ht="20.100000000000001" customHeight="1">
      <c r="C2915" s="113"/>
      <c r="D2915" s="114"/>
      <c r="P2915" s="82"/>
      <c r="Q2915" s="82"/>
      <c r="R2915" s="38"/>
      <c r="S2915" s="38"/>
      <c r="T2915" s="38"/>
      <c r="U2915" s="38"/>
      <c r="V2915" s="38"/>
      <c r="W2915" s="38"/>
      <c r="X2915" s="38"/>
      <c r="Y2915" s="38"/>
      <c r="Z2915" s="38"/>
      <c r="AA2915" s="38"/>
      <c r="AB2915" s="38"/>
      <c r="AC2915" s="38"/>
      <c r="AD2915" s="38"/>
      <c r="AE2915" s="38"/>
      <c r="AF2915" s="38"/>
      <c r="AG2915" s="38"/>
      <c r="AH2915" s="38"/>
    </row>
    <row r="2916" spans="3:34" ht="20.100000000000001" customHeight="1">
      <c r="C2916" s="113"/>
      <c r="D2916" s="114"/>
      <c r="P2916" s="82"/>
      <c r="Q2916" s="82"/>
      <c r="R2916" s="38"/>
      <c r="S2916" s="38"/>
      <c r="T2916" s="38"/>
      <c r="U2916" s="38"/>
      <c r="V2916" s="38"/>
      <c r="W2916" s="38"/>
      <c r="X2916" s="38"/>
      <c r="Y2916" s="38"/>
      <c r="Z2916" s="38"/>
      <c r="AA2916" s="38"/>
      <c r="AB2916" s="38"/>
      <c r="AC2916" s="38"/>
      <c r="AD2916" s="38"/>
      <c r="AE2916" s="38"/>
      <c r="AF2916" s="38"/>
      <c r="AG2916" s="38"/>
      <c r="AH2916" s="38"/>
    </row>
    <row r="2917" spans="3:34" ht="20.100000000000001" customHeight="1">
      <c r="C2917" s="113"/>
      <c r="D2917" s="114"/>
      <c r="P2917" s="82"/>
      <c r="Q2917" s="82"/>
      <c r="R2917" s="38"/>
      <c r="S2917" s="38"/>
      <c r="T2917" s="38"/>
      <c r="U2917" s="38"/>
      <c r="V2917" s="38"/>
      <c r="W2917" s="38"/>
      <c r="X2917" s="38"/>
      <c r="Y2917" s="38"/>
      <c r="Z2917" s="38"/>
      <c r="AA2917" s="38"/>
      <c r="AB2917" s="38"/>
      <c r="AC2917" s="38"/>
      <c r="AD2917" s="38"/>
      <c r="AE2917" s="38"/>
      <c r="AF2917" s="38"/>
      <c r="AG2917" s="38"/>
      <c r="AH2917" s="38"/>
    </row>
    <row r="2918" spans="3:34" ht="20.100000000000001" customHeight="1">
      <c r="C2918" s="113"/>
      <c r="D2918" s="114"/>
      <c r="P2918" s="82"/>
      <c r="Q2918" s="82"/>
      <c r="R2918" s="38"/>
      <c r="S2918" s="38"/>
      <c r="T2918" s="38"/>
      <c r="U2918" s="38"/>
      <c r="V2918" s="38"/>
      <c r="W2918" s="38"/>
      <c r="X2918" s="38"/>
      <c r="Y2918" s="38"/>
      <c r="Z2918" s="38"/>
      <c r="AA2918" s="38"/>
      <c r="AB2918" s="38"/>
      <c r="AC2918" s="38"/>
      <c r="AD2918" s="38"/>
      <c r="AE2918" s="38"/>
      <c r="AF2918" s="38"/>
      <c r="AG2918" s="38"/>
      <c r="AH2918" s="38"/>
    </row>
    <row r="2919" spans="3:34" ht="20.100000000000001" customHeight="1">
      <c r="C2919" s="113"/>
      <c r="D2919" s="114"/>
      <c r="P2919" s="82"/>
      <c r="Q2919" s="82"/>
      <c r="R2919" s="38"/>
      <c r="S2919" s="38"/>
      <c r="T2919" s="38"/>
      <c r="U2919" s="38"/>
      <c r="V2919" s="38"/>
      <c r="W2919" s="38"/>
      <c r="X2919" s="38"/>
      <c r="Y2919" s="38"/>
      <c r="Z2919" s="38"/>
      <c r="AA2919" s="38"/>
      <c r="AB2919" s="38"/>
      <c r="AC2919" s="38"/>
      <c r="AD2919" s="38"/>
      <c r="AE2919" s="38"/>
      <c r="AF2919" s="38"/>
      <c r="AG2919" s="38"/>
      <c r="AH2919" s="38"/>
    </row>
    <row r="2920" spans="3:34" ht="20.100000000000001" customHeight="1">
      <c r="C2920" s="113"/>
      <c r="D2920" s="114"/>
      <c r="P2920" s="82"/>
      <c r="Q2920" s="82"/>
      <c r="R2920" s="38"/>
      <c r="S2920" s="38"/>
      <c r="T2920" s="38"/>
      <c r="U2920" s="38"/>
      <c r="V2920" s="38"/>
      <c r="W2920" s="38"/>
      <c r="X2920" s="38"/>
      <c r="Y2920" s="38"/>
      <c r="Z2920" s="38"/>
      <c r="AA2920" s="38"/>
      <c r="AB2920" s="38"/>
      <c r="AC2920" s="38"/>
      <c r="AD2920" s="38"/>
      <c r="AE2920" s="38"/>
      <c r="AF2920" s="38"/>
      <c r="AG2920" s="38"/>
      <c r="AH2920" s="38"/>
    </row>
    <row r="2921" spans="3:34" ht="20.100000000000001" customHeight="1">
      <c r="C2921" s="113"/>
      <c r="D2921" s="114"/>
      <c r="P2921" s="82"/>
      <c r="Q2921" s="82"/>
      <c r="R2921" s="38"/>
      <c r="S2921" s="38"/>
      <c r="T2921" s="38"/>
      <c r="U2921" s="38"/>
      <c r="V2921" s="38"/>
      <c r="W2921" s="38"/>
      <c r="X2921" s="38"/>
      <c r="Y2921" s="38"/>
      <c r="Z2921" s="38"/>
      <c r="AA2921" s="38"/>
      <c r="AB2921" s="38"/>
      <c r="AC2921" s="38"/>
      <c r="AD2921" s="38"/>
      <c r="AE2921" s="38"/>
      <c r="AF2921" s="38"/>
      <c r="AG2921" s="38"/>
      <c r="AH2921" s="38"/>
    </row>
    <row r="2922" spans="3:34" ht="20.100000000000001" customHeight="1">
      <c r="C2922" s="113"/>
      <c r="D2922" s="114"/>
      <c r="P2922" s="82"/>
      <c r="Q2922" s="82"/>
      <c r="R2922" s="38"/>
      <c r="S2922" s="38"/>
      <c r="T2922" s="38"/>
      <c r="U2922" s="38"/>
      <c r="V2922" s="38"/>
      <c r="W2922" s="38"/>
      <c r="X2922" s="38"/>
      <c r="Y2922" s="38"/>
      <c r="Z2922" s="38"/>
      <c r="AA2922" s="38"/>
      <c r="AB2922" s="38"/>
      <c r="AC2922" s="38"/>
      <c r="AD2922" s="38"/>
      <c r="AE2922" s="38"/>
      <c r="AF2922" s="38"/>
      <c r="AG2922" s="38"/>
      <c r="AH2922" s="38"/>
    </row>
    <row r="2923" spans="3:34" ht="20.100000000000001" customHeight="1">
      <c r="C2923" s="113"/>
      <c r="D2923" s="114"/>
      <c r="P2923" s="82"/>
      <c r="Q2923" s="82"/>
      <c r="R2923" s="38"/>
      <c r="S2923" s="38"/>
      <c r="T2923" s="38"/>
      <c r="U2923" s="38"/>
      <c r="V2923" s="38"/>
      <c r="W2923" s="38"/>
      <c r="X2923" s="38"/>
      <c r="Y2923" s="38"/>
      <c r="Z2923" s="38"/>
      <c r="AA2923" s="38"/>
      <c r="AB2923" s="38"/>
      <c r="AC2923" s="38"/>
      <c r="AD2923" s="38"/>
      <c r="AE2923" s="38"/>
      <c r="AF2923" s="38"/>
      <c r="AG2923" s="38"/>
      <c r="AH2923" s="38"/>
    </row>
    <row r="2924" spans="3:34" ht="20.100000000000001" customHeight="1">
      <c r="C2924" s="113"/>
      <c r="D2924" s="114"/>
      <c r="P2924" s="82"/>
      <c r="Q2924" s="82"/>
      <c r="R2924" s="38"/>
      <c r="S2924" s="38"/>
      <c r="T2924" s="38"/>
      <c r="U2924" s="38"/>
      <c r="V2924" s="38"/>
      <c r="W2924" s="38"/>
      <c r="X2924" s="38"/>
      <c r="Y2924" s="38"/>
      <c r="Z2924" s="38"/>
      <c r="AA2924" s="38"/>
      <c r="AB2924" s="38"/>
      <c r="AC2924" s="38"/>
      <c r="AD2924" s="38"/>
      <c r="AE2924" s="38"/>
      <c r="AF2924" s="38"/>
      <c r="AG2924" s="38"/>
      <c r="AH2924" s="38"/>
    </row>
    <row r="2925" spans="3:34" ht="20.100000000000001" customHeight="1">
      <c r="C2925" s="113"/>
      <c r="D2925" s="114"/>
      <c r="P2925" s="82"/>
      <c r="Q2925" s="82"/>
      <c r="R2925" s="38"/>
      <c r="S2925" s="38"/>
      <c r="T2925" s="38"/>
      <c r="U2925" s="38"/>
      <c r="V2925" s="38"/>
      <c r="W2925" s="38"/>
      <c r="X2925" s="38"/>
      <c r="Y2925" s="38"/>
      <c r="Z2925" s="38"/>
      <c r="AA2925" s="38"/>
      <c r="AB2925" s="38"/>
      <c r="AC2925" s="38"/>
      <c r="AD2925" s="38"/>
      <c r="AE2925" s="38"/>
      <c r="AF2925" s="38"/>
      <c r="AG2925" s="38"/>
      <c r="AH2925" s="38"/>
    </row>
    <row r="2926" spans="3:34" ht="20.100000000000001" customHeight="1">
      <c r="C2926" s="113"/>
      <c r="D2926" s="114"/>
      <c r="P2926" s="82"/>
      <c r="Q2926" s="82"/>
      <c r="R2926" s="38"/>
      <c r="S2926" s="38"/>
      <c r="T2926" s="38"/>
      <c r="U2926" s="38"/>
      <c r="V2926" s="38"/>
      <c r="W2926" s="38"/>
      <c r="X2926" s="38"/>
      <c r="Y2926" s="38"/>
      <c r="Z2926" s="38"/>
      <c r="AA2926" s="38"/>
      <c r="AB2926" s="38"/>
      <c r="AC2926" s="38"/>
      <c r="AD2926" s="38"/>
      <c r="AE2926" s="38"/>
      <c r="AF2926" s="38"/>
      <c r="AG2926" s="38"/>
      <c r="AH2926" s="38"/>
    </row>
    <row r="2927" spans="3:34" ht="20.100000000000001" customHeight="1">
      <c r="C2927" s="113"/>
      <c r="D2927" s="114"/>
      <c r="P2927" s="82"/>
      <c r="Q2927" s="82"/>
      <c r="R2927" s="38"/>
      <c r="S2927" s="38"/>
      <c r="T2927" s="38"/>
      <c r="U2927" s="38"/>
      <c r="V2927" s="38"/>
      <c r="W2927" s="38"/>
      <c r="X2927" s="38"/>
      <c r="Y2927" s="38"/>
      <c r="Z2927" s="38"/>
      <c r="AA2927" s="38"/>
      <c r="AB2927" s="38"/>
      <c r="AC2927" s="38"/>
      <c r="AD2927" s="38"/>
      <c r="AE2927" s="38"/>
      <c r="AF2927" s="38"/>
      <c r="AG2927" s="38"/>
      <c r="AH2927" s="38"/>
    </row>
    <row r="2928" spans="3:34" ht="20.100000000000001" customHeight="1">
      <c r="C2928" s="113"/>
      <c r="D2928" s="114"/>
      <c r="P2928" s="82"/>
      <c r="Q2928" s="82"/>
      <c r="R2928" s="38"/>
      <c r="S2928" s="38"/>
      <c r="T2928" s="38"/>
      <c r="U2928" s="38"/>
      <c r="V2928" s="38"/>
      <c r="W2928" s="38"/>
      <c r="X2928" s="38"/>
      <c r="Y2928" s="38"/>
      <c r="Z2928" s="38"/>
      <c r="AA2928" s="38"/>
      <c r="AB2928" s="38"/>
      <c r="AC2928" s="38"/>
      <c r="AD2928" s="38"/>
      <c r="AE2928" s="38"/>
      <c r="AF2928" s="38"/>
      <c r="AG2928" s="38"/>
      <c r="AH2928" s="38"/>
    </row>
    <row r="2929" spans="3:34" ht="20.100000000000001" customHeight="1">
      <c r="C2929" s="113"/>
      <c r="D2929" s="114"/>
      <c r="P2929" s="82"/>
      <c r="Q2929" s="82"/>
      <c r="R2929" s="38"/>
      <c r="S2929" s="38"/>
      <c r="T2929" s="38"/>
      <c r="U2929" s="38"/>
      <c r="V2929" s="38"/>
      <c r="W2929" s="38"/>
      <c r="X2929" s="38"/>
      <c r="Y2929" s="38"/>
      <c r="Z2929" s="38"/>
      <c r="AA2929" s="38"/>
      <c r="AB2929" s="38"/>
      <c r="AC2929" s="38"/>
      <c r="AD2929" s="38"/>
      <c r="AE2929" s="38"/>
      <c r="AF2929" s="38"/>
      <c r="AG2929" s="38"/>
      <c r="AH2929" s="38"/>
    </row>
    <row r="2930" spans="3:34" ht="20.100000000000001" customHeight="1">
      <c r="C2930" s="113"/>
      <c r="D2930" s="114"/>
      <c r="P2930" s="82"/>
      <c r="Q2930" s="82"/>
      <c r="R2930" s="38"/>
      <c r="S2930" s="38"/>
      <c r="T2930" s="38"/>
      <c r="U2930" s="38"/>
      <c r="V2930" s="38"/>
      <c r="W2930" s="38"/>
      <c r="X2930" s="38"/>
      <c r="Y2930" s="38"/>
      <c r="Z2930" s="38"/>
      <c r="AA2930" s="38"/>
      <c r="AB2930" s="38"/>
      <c r="AC2930" s="38"/>
      <c r="AD2930" s="38"/>
      <c r="AE2930" s="38"/>
      <c r="AF2930" s="38"/>
      <c r="AG2930" s="38"/>
      <c r="AH2930" s="38"/>
    </row>
    <row r="2931" spans="3:34" ht="20.100000000000001" customHeight="1">
      <c r="C2931" s="113"/>
      <c r="D2931" s="114"/>
      <c r="P2931" s="82"/>
      <c r="Q2931" s="82"/>
      <c r="R2931" s="38"/>
      <c r="S2931" s="38"/>
      <c r="T2931" s="38"/>
      <c r="U2931" s="38"/>
      <c r="V2931" s="38"/>
      <c r="W2931" s="38"/>
      <c r="X2931" s="38"/>
      <c r="Y2931" s="38"/>
      <c r="Z2931" s="38"/>
      <c r="AA2931" s="38"/>
      <c r="AB2931" s="38"/>
      <c r="AC2931" s="38"/>
      <c r="AD2931" s="38"/>
      <c r="AE2931" s="38"/>
      <c r="AF2931" s="38"/>
      <c r="AG2931" s="38"/>
      <c r="AH2931" s="38"/>
    </row>
    <row r="2932" spans="3:34" ht="20.100000000000001" customHeight="1">
      <c r="C2932" s="113"/>
      <c r="D2932" s="114"/>
      <c r="P2932" s="82"/>
      <c r="Q2932" s="82"/>
      <c r="R2932" s="38"/>
      <c r="S2932" s="38"/>
      <c r="T2932" s="38"/>
      <c r="U2932" s="38"/>
      <c r="V2932" s="38"/>
      <c r="W2932" s="38"/>
      <c r="X2932" s="38"/>
      <c r="Y2932" s="38"/>
      <c r="Z2932" s="38"/>
      <c r="AA2932" s="38"/>
      <c r="AB2932" s="38"/>
      <c r="AC2932" s="38"/>
      <c r="AD2932" s="38"/>
      <c r="AE2932" s="38"/>
      <c r="AF2932" s="38"/>
      <c r="AG2932" s="38"/>
      <c r="AH2932" s="38"/>
    </row>
    <row r="2933" spans="3:34" ht="20.100000000000001" customHeight="1">
      <c r="C2933" s="113"/>
      <c r="D2933" s="114"/>
      <c r="P2933" s="82"/>
      <c r="Q2933" s="82"/>
      <c r="R2933" s="38"/>
      <c r="S2933" s="38"/>
      <c r="T2933" s="38"/>
      <c r="U2933" s="38"/>
      <c r="V2933" s="38"/>
      <c r="W2933" s="38"/>
      <c r="X2933" s="38"/>
      <c r="Y2933" s="38"/>
      <c r="Z2933" s="38"/>
      <c r="AA2933" s="38"/>
      <c r="AB2933" s="38"/>
      <c r="AC2933" s="38"/>
      <c r="AD2933" s="38"/>
      <c r="AE2933" s="38"/>
      <c r="AF2933" s="38"/>
      <c r="AG2933" s="38"/>
      <c r="AH2933" s="38"/>
    </row>
    <row r="2934" spans="3:34" ht="20.100000000000001" customHeight="1">
      <c r="C2934" s="113"/>
      <c r="D2934" s="114"/>
      <c r="P2934" s="82"/>
      <c r="Q2934" s="82"/>
      <c r="R2934" s="38"/>
      <c r="S2934" s="38"/>
      <c r="T2934" s="38"/>
      <c r="U2934" s="38"/>
      <c r="V2934" s="38"/>
      <c r="W2934" s="38"/>
      <c r="X2934" s="38"/>
      <c r="Y2934" s="38"/>
      <c r="Z2934" s="38"/>
      <c r="AA2934" s="38"/>
      <c r="AB2934" s="38"/>
      <c r="AC2934" s="38"/>
      <c r="AD2934" s="38"/>
      <c r="AE2934" s="38"/>
      <c r="AF2934" s="38"/>
      <c r="AG2934" s="38"/>
      <c r="AH2934" s="38"/>
    </row>
    <row r="2935" spans="3:34" ht="20.100000000000001" customHeight="1">
      <c r="C2935" s="113"/>
      <c r="D2935" s="114"/>
      <c r="P2935" s="82"/>
      <c r="Q2935" s="82"/>
      <c r="R2935" s="38"/>
      <c r="S2935" s="38"/>
      <c r="T2935" s="38"/>
      <c r="U2935" s="38"/>
      <c r="V2935" s="38"/>
      <c r="W2935" s="38"/>
      <c r="X2935" s="38"/>
      <c r="Y2935" s="38"/>
      <c r="Z2935" s="38"/>
      <c r="AA2935" s="38"/>
      <c r="AB2935" s="38"/>
      <c r="AC2935" s="38"/>
      <c r="AD2935" s="38"/>
      <c r="AE2935" s="38"/>
      <c r="AF2935" s="38"/>
      <c r="AG2935" s="38"/>
      <c r="AH2935" s="38"/>
    </row>
    <row r="2936" spans="3:34" ht="20.100000000000001" customHeight="1">
      <c r="C2936" s="113"/>
      <c r="D2936" s="114"/>
      <c r="P2936" s="82"/>
      <c r="Q2936" s="82"/>
      <c r="R2936" s="38"/>
      <c r="S2936" s="38"/>
      <c r="T2936" s="38"/>
      <c r="U2936" s="38"/>
      <c r="V2936" s="38"/>
      <c r="W2936" s="38"/>
      <c r="X2936" s="38"/>
      <c r="Y2936" s="38"/>
      <c r="Z2936" s="38"/>
      <c r="AA2936" s="38"/>
      <c r="AB2936" s="38"/>
      <c r="AC2936" s="38"/>
      <c r="AD2936" s="38"/>
      <c r="AE2936" s="38"/>
      <c r="AF2936" s="38"/>
      <c r="AG2936" s="38"/>
      <c r="AH2936" s="38"/>
    </row>
    <row r="2937" spans="3:34" ht="20.100000000000001" customHeight="1">
      <c r="C2937" s="113"/>
      <c r="D2937" s="114"/>
      <c r="P2937" s="82"/>
      <c r="Q2937" s="82"/>
      <c r="R2937" s="38"/>
      <c r="S2937" s="38"/>
      <c r="T2937" s="38"/>
      <c r="U2937" s="38"/>
      <c r="V2937" s="38"/>
      <c r="W2937" s="38"/>
      <c r="X2937" s="38"/>
      <c r="Y2937" s="38"/>
      <c r="Z2937" s="38"/>
      <c r="AA2937" s="38"/>
      <c r="AB2937" s="38"/>
      <c r="AC2937" s="38"/>
      <c r="AD2937" s="38"/>
      <c r="AE2937" s="38"/>
      <c r="AF2937" s="38"/>
      <c r="AG2937" s="38"/>
      <c r="AH2937" s="38"/>
    </row>
    <row r="2938" spans="3:34" ht="20.100000000000001" customHeight="1">
      <c r="C2938" s="113"/>
      <c r="D2938" s="114"/>
      <c r="P2938" s="82"/>
      <c r="Q2938" s="82"/>
      <c r="R2938" s="38"/>
      <c r="S2938" s="38"/>
      <c r="T2938" s="38"/>
      <c r="U2938" s="38"/>
      <c r="V2938" s="38"/>
      <c r="W2938" s="38"/>
      <c r="X2938" s="38"/>
      <c r="Y2938" s="38"/>
      <c r="Z2938" s="38"/>
      <c r="AA2938" s="38"/>
      <c r="AB2938" s="38"/>
      <c r="AC2938" s="38"/>
      <c r="AD2938" s="38"/>
      <c r="AE2938" s="38"/>
      <c r="AF2938" s="38"/>
      <c r="AG2938" s="38"/>
      <c r="AH2938" s="38"/>
    </row>
    <row r="2939" spans="3:34" ht="20.100000000000001" customHeight="1">
      <c r="C2939" s="113"/>
      <c r="D2939" s="114"/>
      <c r="P2939" s="82"/>
      <c r="Q2939" s="82"/>
      <c r="R2939" s="38"/>
      <c r="S2939" s="38"/>
      <c r="T2939" s="38"/>
      <c r="U2939" s="38"/>
      <c r="V2939" s="38"/>
      <c r="W2939" s="38"/>
      <c r="X2939" s="38"/>
      <c r="Y2939" s="38"/>
      <c r="Z2939" s="38"/>
      <c r="AA2939" s="38"/>
      <c r="AB2939" s="38"/>
      <c r="AC2939" s="38"/>
      <c r="AD2939" s="38"/>
      <c r="AE2939" s="38"/>
      <c r="AF2939" s="38"/>
      <c r="AG2939" s="38"/>
      <c r="AH2939" s="38"/>
    </row>
    <row r="2940" spans="3:34" ht="20.100000000000001" customHeight="1">
      <c r="C2940" s="113"/>
      <c r="D2940" s="114"/>
      <c r="P2940" s="82"/>
      <c r="Q2940" s="82"/>
      <c r="R2940" s="38"/>
      <c r="S2940" s="38"/>
      <c r="T2940" s="38"/>
      <c r="U2940" s="38"/>
      <c r="V2940" s="38"/>
      <c r="W2940" s="38"/>
      <c r="X2940" s="38"/>
      <c r="Y2940" s="38"/>
      <c r="Z2940" s="38"/>
      <c r="AA2940" s="38"/>
      <c r="AB2940" s="38"/>
      <c r="AC2940" s="38"/>
      <c r="AD2940" s="38"/>
      <c r="AE2940" s="38"/>
      <c r="AF2940" s="38"/>
      <c r="AG2940" s="38"/>
      <c r="AH2940" s="38"/>
    </row>
    <row r="2941" spans="3:34" ht="20.100000000000001" customHeight="1">
      <c r="C2941" s="113"/>
      <c r="D2941" s="114"/>
      <c r="P2941" s="82"/>
      <c r="Q2941" s="82"/>
      <c r="R2941" s="38"/>
      <c r="S2941" s="38"/>
      <c r="T2941" s="38"/>
      <c r="U2941" s="38"/>
      <c r="V2941" s="38"/>
      <c r="W2941" s="38"/>
      <c r="X2941" s="38"/>
      <c r="Y2941" s="38"/>
      <c r="Z2941" s="38"/>
      <c r="AA2941" s="38"/>
      <c r="AB2941" s="38"/>
      <c r="AC2941" s="38"/>
      <c r="AD2941" s="38"/>
      <c r="AE2941" s="38"/>
      <c r="AF2941" s="38"/>
      <c r="AG2941" s="38"/>
      <c r="AH2941" s="38"/>
    </row>
    <row r="2942" spans="3:34" ht="20.100000000000001" customHeight="1">
      <c r="C2942" s="113"/>
      <c r="D2942" s="114"/>
      <c r="P2942" s="82"/>
      <c r="Q2942" s="82"/>
      <c r="R2942" s="38"/>
      <c r="S2942" s="38"/>
      <c r="T2942" s="38"/>
      <c r="U2942" s="38"/>
      <c r="V2942" s="38"/>
      <c r="W2942" s="38"/>
      <c r="X2942" s="38"/>
      <c r="Y2942" s="38"/>
      <c r="Z2942" s="38"/>
      <c r="AA2942" s="38"/>
      <c r="AB2942" s="38"/>
      <c r="AC2942" s="38"/>
      <c r="AD2942" s="38"/>
      <c r="AE2942" s="38"/>
      <c r="AF2942" s="38"/>
      <c r="AG2942" s="38"/>
      <c r="AH2942" s="38"/>
    </row>
    <row r="2943" spans="3:34" ht="20.100000000000001" customHeight="1">
      <c r="C2943" s="113"/>
      <c r="D2943" s="114"/>
      <c r="P2943" s="82"/>
      <c r="Q2943" s="82"/>
      <c r="R2943" s="38"/>
      <c r="S2943" s="38"/>
      <c r="T2943" s="38"/>
      <c r="U2943" s="38"/>
      <c r="V2943" s="38"/>
      <c r="W2943" s="38"/>
      <c r="X2943" s="38"/>
      <c r="Y2943" s="38"/>
      <c r="Z2943" s="38"/>
      <c r="AA2943" s="38"/>
      <c r="AB2943" s="38"/>
      <c r="AC2943" s="38"/>
      <c r="AD2943" s="38"/>
      <c r="AE2943" s="38"/>
      <c r="AF2943" s="38"/>
      <c r="AG2943" s="38"/>
      <c r="AH2943" s="38"/>
    </row>
    <row r="2944" spans="3:34" ht="20.100000000000001" customHeight="1">
      <c r="C2944" s="113"/>
      <c r="D2944" s="114"/>
      <c r="P2944" s="82"/>
      <c r="Q2944" s="82"/>
      <c r="R2944" s="38"/>
      <c r="S2944" s="38"/>
      <c r="T2944" s="38"/>
      <c r="U2944" s="38"/>
      <c r="V2944" s="38"/>
      <c r="W2944" s="38"/>
      <c r="X2944" s="38"/>
      <c r="Y2944" s="38"/>
      <c r="Z2944" s="38"/>
      <c r="AA2944" s="38"/>
      <c r="AB2944" s="38"/>
      <c r="AC2944" s="38"/>
      <c r="AD2944" s="38"/>
      <c r="AE2944" s="38"/>
      <c r="AF2944" s="38"/>
      <c r="AG2944" s="38"/>
      <c r="AH2944" s="38"/>
    </row>
    <row r="2945" spans="3:34" ht="20.100000000000001" customHeight="1">
      <c r="C2945" s="113"/>
      <c r="D2945" s="114"/>
      <c r="P2945" s="82"/>
      <c r="Q2945" s="82"/>
      <c r="R2945" s="38"/>
      <c r="S2945" s="38"/>
      <c r="T2945" s="38"/>
      <c r="U2945" s="38"/>
      <c r="V2945" s="38"/>
      <c r="W2945" s="38"/>
      <c r="X2945" s="38"/>
      <c r="Y2945" s="38"/>
      <c r="Z2945" s="38"/>
      <c r="AA2945" s="38"/>
      <c r="AB2945" s="38"/>
      <c r="AC2945" s="38"/>
      <c r="AD2945" s="38"/>
      <c r="AE2945" s="38"/>
      <c r="AF2945" s="38"/>
      <c r="AG2945" s="38"/>
      <c r="AH2945" s="38"/>
    </row>
    <row r="2946" spans="3:34" ht="20.100000000000001" customHeight="1">
      <c r="C2946" s="113"/>
      <c r="D2946" s="114"/>
      <c r="P2946" s="82"/>
      <c r="Q2946" s="82"/>
      <c r="R2946" s="38"/>
      <c r="S2946" s="38"/>
      <c r="T2946" s="38"/>
      <c r="U2946" s="38"/>
      <c r="V2946" s="38"/>
      <c r="W2946" s="38"/>
      <c r="X2946" s="38"/>
      <c r="Y2946" s="38"/>
      <c r="Z2946" s="38"/>
      <c r="AA2946" s="38"/>
      <c r="AB2946" s="38"/>
      <c r="AC2946" s="38"/>
      <c r="AD2946" s="38"/>
      <c r="AE2946" s="38"/>
      <c r="AF2946" s="38"/>
      <c r="AG2946" s="38"/>
      <c r="AH2946" s="38"/>
    </row>
    <row r="2947" spans="3:34" ht="20.100000000000001" customHeight="1">
      <c r="C2947" s="113"/>
      <c r="D2947" s="114"/>
      <c r="P2947" s="82"/>
      <c r="Q2947" s="82"/>
      <c r="R2947" s="38"/>
      <c r="S2947" s="38"/>
      <c r="T2947" s="38"/>
      <c r="U2947" s="38"/>
      <c r="V2947" s="38"/>
      <c r="W2947" s="38"/>
      <c r="X2947" s="38"/>
      <c r="Y2947" s="38"/>
      <c r="Z2947" s="38"/>
      <c r="AA2947" s="38"/>
      <c r="AB2947" s="38"/>
      <c r="AC2947" s="38"/>
      <c r="AD2947" s="38"/>
      <c r="AE2947" s="38"/>
      <c r="AF2947" s="38"/>
      <c r="AG2947" s="38"/>
      <c r="AH2947" s="38"/>
    </row>
    <row r="2948" spans="3:34" ht="20.100000000000001" customHeight="1">
      <c r="C2948" s="113"/>
      <c r="D2948" s="114"/>
      <c r="P2948" s="82"/>
      <c r="Q2948" s="82"/>
      <c r="R2948" s="38"/>
      <c r="S2948" s="38"/>
      <c r="T2948" s="38"/>
      <c r="U2948" s="38"/>
      <c r="V2948" s="38"/>
      <c r="W2948" s="38"/>
      <c r="X2948" s="38"/>
      <c r="Y2948" s="38"/>
      <c r="Z2948" s="38"/>
      <c r="AA2948" s="38"/>
      <c r="AB2948" s="38"/>
      <c r="AC2948" s="38"/>
      <c r="AD2948" s="38"/>
      <c r="AE2948" s="38"/>
      <c r="AF2948" s="38"/>
      <c r="AG2948" s="38"/>
      <c r="AH2948" s="38"/>
    </row>
    <row r="2949" spans="3:34" ht="20.100000000000001" customHeight="1">
      <c r="C2949" s="113"/>
      <c r="D2949" s="114"/>
      <c r="P2949" s="82"/>
      <c r="Q2949" s="82"/>
      <c r="R2949" s="38"/>
      <c r="S2949" s="38"/>
      <c r="T2949" s="38"/>
      <c r="U2949" s="38"/>
      <c r="V2949" s="38"/>
      <c r="W2949" s="38"/>
      <c r="X2949" s="38"/>
      <c r="Y2949" s="38"/>
      <c r="Z2949" s="38"/>
      <c r="AA2949" s="38"/>
      <c r="AB2949" s="38"/>
      <c r="AC2949" s="38"/>
      <c r="AD2949" s="38"/>
      <c r="AE2949" s="38"/>
      <c r="AF2949" s="38"/>
      <c r="AG2949" s="38"/>
      <c r="AH2949" s="38"/>
    </row>
    <row r="2950" spans="3:34" ht="20.100000000000001" customHeight="1">
      <c r="C2950" s="113"/>
      <c r="D2950" s="114"/>
      <c r="P2950" s="82"/>
      <c r="Q2950" s="82"/>
      <c r="R2950" s="38"/>
      <c r="S2950" s="38"/>
      <c r="T2950" s="38"/>
      <c r="U2950" s="38"/>
      <c r="V2950" s="38"/>
      <c r="W2950" s="38"/>
      <c r="X2950" s="38"/>
      <c r="Y2950" s="38"/>
      <c r="Z2950" s="38"/>
      <c r="AA2950" s="38"/>
      <c r="AB2950" s="38"/>
      <c r="AC2950" s="38"/>
      <c r="AD2950" s="38"/>
      <c r="AE2950" s="38"/>
      <c r="AF2950" s="38"/>
      <c r="AG2950" s="38"/>
      <c r="AH2950" s="38"/>
    </row>
    <row r="2951" spans="3:34" ht="20.100000000000001" customHeight="1">
      <c r="C2951" s="113"/>
      <c r="D2951" s="114"/>
      <c r="P2951" s="82"/>
      <c r="Q2951" s="82"/>
      <c r="R2951" s="38"/>
      <c r="S2951" s="38"/>
      <c r="T2951" s="38"/>
      <c r="U2951" s="38"/>
      <c r="V2951" s="38"/>
      <c r="W2951" s="38"/>
      <c r="X2951" s="38"/>
      <c r="Y2951" s="38"/>
      <c r="Z2951" s="38"/>
      <c r="AA2951" s="38"/>
      <c r="AB2951" s="38"/>
      <c r="AC2951" s="38"/>
      <c r="AD2951" s="38"/>
      <c r="AE2951" s="38"/>
      <c r="AF2951" s="38"/>
      <c r="AG2951" s="38"/>
      <c r="AH2951" s="38"/>
    </row>
    <row r="2952" spans="3:34" ht="20.100000000000001" customHeight="1">
      <c r="C2952" s="113"/>
      <c r="D2952" s="114"/>
      <c r="P2952" s="82"/>
      <c r="Q2952" s="82"/>
      <c r="R2952" s="38"/>
      <c r="S2952" s="38"/>
      <c r="T2952" s="38"/>
      <c r="U2952" s="38"/>
      <c r="V2952" s="38"/>
      <c r="W2952" s="38"/>
      <c r="X2952" s="38"/>
      <c r="Y2952" s="38"/>
      <c r="Z2952" s="38"/>
      <c r="AA2952" s="38"/>
      <c r="AB2952" s="38"/>
      <c r="AC2952" s="38"/>
      <c r="AD2952" s="38"/>
      <c r="AE2952" s="38"/>
      <c r="AF2952" s="38"/>
      <c r="AG2952" s="38"/>
      <c r="AH2952" s="38"/>
    </row>
    <row r="2953" spans="3:34" ht="20.100000000000001" customHeight="1">
      <c r="C2953" s="113"/>
      <c r="D2953" s="114"/>
      <c r="P2953" s="82"/>
      <c r="Q2953" s="82"/>
      <c r="R2953" s="38"/>
      <c r="S2953" s="38"/>
      <c r="T2953" s="38"/>
      <c r="U2953" s="38"/>
      <c r="V2953" s="38"/>
      <c r="W2953" s="38"/>
      <c r="X2953" s="38"/>
      <c r="Y2953" s="38"/>
      <c r="Z2953" s="38"/>
      <c r="AA2953" s="38"/>
      <c r="AB2953" s="38"/>
      <c r="AC2953" s="38"/>
      <c r="AD2953" s="38"/>
      <c r="AE2953" s="38"/>
      <c r="AF2953" s="38"/>
      <c r="AG2953" s="38"/>
      <c r="AH2953" s="38"/>
    </row>
    <row r="2954" spans="3:34" ht="20.100000000000001" customHeight="1">
      <c r="C2954" s="113"/>
      <c r="D2954" s="114"/>
      <c r="P2954" s="82"/>
      <c r="Q2954" s="82"/>
      <c r="R2954" s="38"/>
      <c r="S2954" s="38"/>
      <c r="T2954" s="38"/>
      <c r="U2954" s="38"/>
      <c r="V2954" s="38"/>
      <c r="W2954" s="38"/>
      <c r="X2954" s="38"/>
      <c r="Y2954" s="38"/>
      <c r="Z2954" s="38"/>
      <c r="AA2954" s="38"/>
      <c r="AB2954" s="38"/>
      <c r="AC2954" s="38"/>
      <c r="AD2954" s="38"/>
      <c r="AE2954" s="38"/>
      <c r="AF2954" s="38"/>
      <c r="AG2954" s="38"/>
      <c r="AH2954" s="38"/>
    </row>
    <row r="2955" spans="3:34" ht="20.100000000000001" customHeight="1">
      <c r="C2955" s="113"/>
      <c r="D2955" s="114"/>
      <c r="P2955" s="82"/>
      <c r="Q2955" s="82"/>
      <c r="R2955" s="38"/>
      <c r="S2955" s="38"/>
      <c r="T2955" s="38"/>
      <c r="U2955" s="38"/>
      <c r="V2955" s="38"/>
      <c r="W2955" s="38"/>
      <c r="X2955" s="38"/>
      <c r="Y2955" s="38"/>
      <c r="Z2955" s="38"/>
      <c r="AA2955" s="38"/>
      <c r="AB2955" s="38"/>
      <c r="AC2955" s="38"/>
      <c r="AD2955" s="38"/>
      <c r="AE2955" s="38"/>
      <c r="AF2955" s="38"/>
      <c r="AG2955" s="38"/>
      <c r="AH2955" s="38"/>
    </row>
    <row r="2956" spans="3:34" ht="20.100000000000001" customHeight="1">
      <c r="C2956" s="113"/>
      <c r="D2956" s="114"/>
      <c r="P2956" s="82"/>
      <c r="Q2956" s="82"/>
      <c r="R2956" s="38"/>
      <c r="S2956" s="38"/>
      <c r="T2956" s="38"/>
      <c r="U2956" s="38"/>
      <c r="V2956" s="38"/>
      <c r="W2956" s="38"/>
      <c r="X2956" s="38"/>
      <c r="Y2956" s="38"/>
      <c r="Z2956" s="38"/>
      <c r="AA2956" s="38"/>
      <c r="AB2956" s="38"/>
      <c r="AC2956" s="38"/>
      <c r="AD2956" s="38"/>
      <c r="AE2956" s="38"/>
      <c r="AF2956" s="38"/>
      <c r="AG2956" s="38"/>
      <c r="AH2956" s="38"/>
    </row>
    <row r="2957" spans="3:34" ht="20.100000000000001" customHeight="1">
      <c r="C2957" s="113"/>
      <c r="D2957" s="114"/>
      <c r="P2957" s="82"/>
      <c r="Q2957" s="82"/>
      <c r="R2957" s="38"/>
      <c r="S2957" s="38"/>
      <c r="T2957" s="38"/>
      <c r="U2957" s="38"/>
      <c r="V2957" s="38"/>
      <c r="W2957" s="38"/>
      <c r="X2957" s="38"/>
      <c r="Y2957" s="38"/>
      <c r="Z2957" s="38"/>
      <c r="AA2957" s="38"/>
      <c r="AB2957" s="38"/>
      <c r="AC2957" s="38"/>
      <c r="AD2957" s="38"/>
      <c r="AE2957" s="38"/>
      <c r="AF2957" s="38"/>
      <c r="AG2957" s="38"/>
      <c r="AH2957" s="38"/>
    </row>
    <row r="2958" spans="3:34" ht="20.100000000000001" customHeight="1">
      <c r="C2958" s="113"/>
      <c r="D2958" s="114"/>
      <c r="P2958" s="82"/>
      <c r="Q2958" s="82"/>
      <c r="R2958" s="38"/>
      <c r="S2958" s="38"/>
      <c r="T2958" s="38"/>
      <c r="U2958" s="38"/>
      <c r="V2958" s="38"/>
      <c r="W2958" s="38"/>
      <c r="X2958" s="38"/>
      <c r="Y2958" s="38"/>
      <c r="Z2958" s="38"/>
      <c r="AA2958" s="38"/>
      <c r="AB2958" s="38"/>
      <c r="AC2958" s="38"/>
      <c r="AD2958" s="38"/>
      <c r="AE2958" s="38"/>
      <c r="AF2958" s="38"/>
      <c r="AG2958" s="38"/>
      <c r="AH2958" s="38"/>
    </row>
    <row r="2959" spans="3:34" ht="20.100000000000001" customHeight="1">
      <c r="C2959" s="113"/>
      <c r="D2959" s="114"/>
      <c r="P2959" s="82"/>
      <c r="Q2959" s="82"/>
      <c r="R2959" s="38"/>
      <c r="S2959" s="38"/>
      <c r="T2959" s="38"/>
      <c r="U2959" s="38"/>
      <c r="V2959" s="38"/>
      <c r="W2959" s="38"/>
      <c r="X2959" s="38"/>
      <c r="Y2959" s="38"/>
      <c r="Z2959" s="38"/>
      <c r="AA2959" s="38"/>
      <c r="AB2959" s="38"/>
      <c r="AC2959" s="38"/>
      <c r="AD2959" s="38"/>
      <c r="AE2959" s="38"/>
      <c r="AF2959" s="38"/>
      <c r="AG2959" s="38"/>
      <c r="AH2959" s="38"/>
    </row>
    <row r="2960" spans="3:34" ht="20.100000000000001" customHeight="1">
      <c r="C2960" s="113"/>
      <c r="D2960" s="114"/>
      <c r="P2960" s="82"/>
      <c r="Q2960" s="82"/>
      <c r="R2960" s="38"/>
      <c r="S2960" s="38"/>
      <c r="T2960" s="38"/>
      <c r="U2960" s="38"/>
      <c r="V2960" s="38"/>
      <c r="W2960" s="38"/>
      <c r="X2960" s="38"/>
      <c r="Y2960" s="38"/>
      <c r="Z2960" s="38"/>
      <c r="AA2960" s="38"/>
      <c r="AB2960" s="38"/>
      <c r="AC2960" s="38"/>
      <c r="AD2960" s="38"/>
      <c r="AE2960" s="38"/>
      <c r="AF2960" s="38"/>
      <c r="AG2960" s="38"/>
      <c r="AH2960" s="38"/>
    </row>
    <row r="2961" spans="3:34" ht="20.100000000000001" customHeight="1">
      <c r="C2961" s="113"/>
      <c r="D2961" s="114"/>
      <c r="P2961" s="82"/>
      <c r="Q2961" s="82"/>
      <c r="R2961" s="38"/>
      <c r="S2961" s="38"/>
      <c r="T2961" s="38"/>
      <c r="U2961" s="38"/>
      <c r="V2961" s="38"/>
      <c r="W2961" s="38"/>
      <c r="X2961" s="38"/>
      <c r="Y2961" s="38"/>
      <c r="Z2961" s="38"/>
      <c r="AA2961" s="38"/>
      <c r="AB2961" s="38"/>
      <c r="AC2961" s="38"/>
      <c r="AD2961" s="38"/>
      <c r="AE2961" s="38"/>
      <c r="AF2961" s="38"/>
      <c r="AG2961" s="38"/>
      <c r="AH2961" s="38"/>
    </row>
    <row r="2962" spans="3:34" ht="20.100000000000001" customHeight="1">
      <c r="C2962" s="113"/>
      <c r="D2962" s="114"/>
      <c r="P2962" s="82"/>
      <c r="Q2962" s="82"/>
      <c r="R2962" s="38"/>
      <c r="S2962" s="38"/>
      <c r="T2962" s="38"/>
      <c r="U2962" s="38"/>
      <c r="V2962" s="38"/>
      <c r="W2962" s="38"/>
      <c r="X2962" s="38"/>
      <c r="Y2962" s="38"/>
      <c r="Z2962" s="38"/>
      <c r="AA2962" s="38"/>
      <c r="AB2962" s="38"/>
      <c r="AC2962" s="38"/>
      <c r="AD2962" s="38"/>
      <c r="AE2962" s="38"/>
      <c r="AF2962" s="38"/>
      <c r="AG2962" s="38"/>
      <c r="AH2962" s="38"/>
    </row>
    <row r="2963" spans="3:34" ht="20.100000000000001" customHeight="1">
      <c r="C2963" s="113"/>
      <c r="D2963" s="114"/>
      <c r="P2963" s="82"/>
      <c r="Q2963" s="82"/>
      <c r="R2963" s="38"/>
      <c r="S2963" s="38"/>
      <c r="T2963" s="38"/>
      <c r="U2963" s="38"/>
      <c r="V2963" s="38"/>
      <c r="W2963" s="38"/>
      <c r="X2963" s="38"/>
      <c r="Y2963" s="38"/>
      <c r="Z2963" s="38"/>
      <c r="AA2963" s="38"/>
      <c r="AB2963" s="38"/>
      <c r="AC2963" s="38"/>
      <c r="AD2963" s="38"/>
      <c r="AE2963" s="38"/>
      <c r="AF2963" s="38"/>
      <c r="AG2963" s="38"/>
      <c r="AH2963" s="38"/>
    </row>
    <row r="2964" spans="3:34" ht="20.100000000000001" customHeight="1">
      <c r="C2964" s="113"/>
      <c r="D2964" s="114"/>
      <c r="P2964" s="82"/>
      <c r="Q2964" s="82"/>
      <c r="R2964" s="38"/>
      <c r="S2964" s="38"/>
      <c r="T2964" s="38"/>
      <c r="U2964" s="38"/>
      <c r="V2964" s="38"/>
      <c r="W2964" s="38"/>
      <c r="X2964" s="38"/>
      <c r="Y2964" s="38"/>
      <c r="Z2964" s="38"/>
      <c r="AA2964" s="38"/>
      <c r="AB2964" s="38"/>
      <c r="AC2964" s="38"/>
      <c r="AD2964" s="38"/>
      <c r="AE2964" s="38"/>
      <c r="AF2964" s="38"/>
      <c r="AG2964" s="38"/>
      <c r="AH2964" s="38"/>
    </row>
    <row r="2965" spans="3:34" ht="20.100000000000001" customHeight="1">
      <c r="C2965" s="113"/>
      <c r="D2965" s="114"/>
      <c r="P2965" s="82"/>
      <c r="Q2965" s="82"/>
      <c r="R2965" s="38"/>
      <c r="S2965" s="38"/>
      <c r="T2965" s="38"/>
      <c r="U2965" s="38"/>
      <c r="V2965" s="38"/>
      <c r="W2965" s="38"/>
      <c r="X2965" s="38"/>
      <c r="Y2965" s="38"/>
      <c r="Z2965" s="38"/>
      <c r="AA2965" s="38"/>
      <c r="AB2965" s="38"/>
      <c r="AC2965" s="38"/>
      <c r="AD2965" s="38"/>
      <c r="AE2965" s="38"/>
      <c r="AF2965" s="38"/>
      <c r="AG2965" s="38"/>
      <c r="AH2965" s="38"/>
    </row>
    <row r="2966" spans="3:34" ht="20.100000000000001" customHeight="1">
      <c r="C2966" s="113"/>
      <c r="D2966" s="114"/>
      <c r="P2966" s="82"/>
      <c r="Q2966" s="82"/>
      <c r="R2966" s="38"/>
      <c r="S2966" s="38"/>
      <c r="T2966" s="38"/>
      <c r="U2966" s="38"/>
      <c r="V2966" s="38"/>
      <c r="W2966" s="38"/>
      <c r="X2966" s="38"/>
      <c r="Y2966" s="38"/>
      <c r="Z2966" s="38"/>
      <c r="AA2966" s="38"/>
      <c r="AB2966" s="38"/>
      <c r="AC2966" s="38"/>
      <c r="AD2966" s="38"/>
      <c r="AE2966" s="38"/>
      <c r="AF2966" s="38"/>
      <c r="AG2966" s="38"/>
      <c r="AH2966" s="38"/>
    </row>
    <row r="2967" spans="3:34" ht="20.100000000000001" customHeight="1">
      <c r="C2967" s="113"/>
      <c r="D2967" s="114"/>
      <c r="P2967" s="82"/>
      <c r="Q2967" s="82"/>
      <c r="R2967" s="38"/>
      <c r="S2967" s="38"/>
      <c r="T2967" s="38"/>
      <c r="U2967" s="38"/>
      <c r="V2967" s="38"/>
      <c r="W2967" s="38"/>
      <c r="X2967" s="38"/>
      <c r="Y2967" s="38"/>
      <c r="Z2967" s="38"/>
      <c r="AA2967" s="38"/>
      <c r="AB2967" s="38"/>
      <c r="AC2967" s="38"/>
      <c r="AD2967" s="38"/>
      <c r="AE2967" s="38"/>
      <c r="AF2967" s="38"/>
      <c r="AG2967" s="38"/>
      <c r="AH2967" s="38"/>
    </row>
    <row r="2968" spans="3:34" ht="20.100000000000001" customHeight="1">
      <c r="C2968" s="113"/>
      <c r="D2968" s="114"/>
      <c r="P2968" s="82"/>
      <c r="Q2968" s="82"/>
      <c r="R2968" s="38"/>
      <c r="S2968" s="38"/>
      <c r="T2968" s="38"/>
      <c r="U2968" s="38"/>
      <c r="V2968" s="38"/>
      <c r="W2968" s="38"/>
      <c r="X2968" s="38"/>
      <c r="Y2968" s="38"/>
      <c r="Z2968" s="38"/>
      <c r="AA2968" s="38"/>
      <c r="AB2968" s="38"/>
      <c r="AC2968" s="38"/>
      <c r="AD2968" s="38"/>
      <c r="AE2968" s="38"/>
      <c r="AF2968" s="38"/>
      <c r="AG2968" s="38"/>
      <c r="AH2968" s="38"/>
    </row>
    <row r="2969" spans="3:34" ht="20.100000000000001" customHeight="1">
      <c r="C2969" s="113"/>
      <c r="D2969" s="114"/>
      <c r="P2969" s="82"/>
      <c r="Q2969" s="82"/>
      <c r="R2969" s="38"/>
      <c r="S2969" s="38"/>
      <c r="T2969" s="38"/>
      <c r="U2969" s="38"/>
      <c r="V2969" s="38"/>
      <c r="W2969" s="38"/>
      <c r="X2969" s="38"/>
      <c r="Y2969" s="38"/>
      <c r="Z2969" s="38"/>
      <c r="AA2969" s="38"/>
      <c r="AB2969" s="38"/>
      <c r="AC2969" s="38"/>
      <c r="AD2969" s="38"/>
      <c r="AE2969" s="38"/>
      <c r="AF2969" s="38"/>
      <c r="AG2969" s="38"/>
      <c r="AH2969" s="38"/>
    </row>
    <row r="2970" spans="3:34" ht="20.100000000000001" customHeight="1">
      <c r="C2970" s="113"/>
      <c r="D2970" s="114"/>
      <c r="P2970" s="82"/>
      <c r="Q2970" s="82"/>
      <c r="R2970" s="38"/>
      <c r="S2970" s="38"/>
      <c r="T2970" s="38"/>
      <c r="U2970" s="38"/>
      <c r="V2970" s="38"/>
      <c r="W2970" s="38"/>
      <c r="X2970" s="38"/>
      <c r="Y2970" s="38"/>
      <c r="Z2970" s="38"/>
      <c r="AA2970" s="38"/>
      <c r="AB2970" s="38"/>
      <c r="AC2970" s="38"/>
      <c r="AD2970" s="38"/>
      <c r="AE2970" s="38"/>
      <c r="AF2970" s="38"/>
      <c r="AG2970" s="38"/>
      <c r="AH2970" s="38"/>
    </row>
    <row r="2971" spans="3:34" ht="20.100000000000001" customHeight="1">
      <c r="C2971" s="113"/>
      <c r="D2971" s="114"/>
      <c r="P2971" s="82"/>
      <c r="Q2971" s="82"/>
      <c r="R2971" s="38"/>
      <c r="S2971" s="38"/>
      <c r="T2971" s="38"/>
      <c r="U2971" s="38"/>
      <c r="V2971" s="38"/>
      <c r="W2971" s="38"/>
      <c r="X2971" s="38"/>
      <c r="Y2971" s="38"/>
      <c r="Z2971" s="38"/>
      <c r="AA2971" s="38"/>
      <c r="AB2971" s="38"/>
      <c r="AC2971" s="38"/>
      <c r="AD2971" s="38"/>
      <c r="AE2971" s="38"/>
      <c r="AF2971" s="38"/>
      <c r="AG2971" s="38"/>
      <c r="AH2971" s="38"/>
    </row>
    <row r="2972" spans="3:34" ht="20.100000000000001" customHeight="1">
      <c r="C2972" s="113"/>
      <c r="D2972" s="114"/>
      <c r="P2972" s="82"/>
      <c r="Q2972" s="82"/>
      <c r="R2972" s="38"/>
      <c r="S2972" s="38"/>
      <c r="T2972" s="38"/>
      <c r="U2972" s="38"/>
      <c r="V2972" s="38"/>
      <c r="W2972" s="38"/>
      <c r="X2972" s="38"/>
      <c r="Y2972" s="38"/>
      <c r="Z2972" s="38"/>
      <c r="AA2972" s="38"/>
      <c r="AB2972" s="38"/>
      <c r="AC2972" s="38"/>
      <c r="AD2972" s="38"/>
      <c r="AE2972" s="38"/>
      <c r="AF2972" s="38"/>
      <c r="AG2972" s="38"/>
      <c r="AH2972" s="38"/>
    </row>
    <row r="2973" spans="3:34" ht="20.100000000000001" customHeight="1">
      <c r="C2973" s="113"/>
      <c r="D2973" s="114"/>
      <c r="P2973" s="82"/>
      <c r="Q2973" s="82"/>
      <c r="R2973" s="38"/>
      <c r="S2973" s="38"/>
      <c r="T2973" s="38"/>
      <c r="U2973" s="38"/>
      <c r="V2973" s="38"/>
      <c r="W2973" s="38"/>
      <c r="X2973" s="38"/>
      <c r="Y2973" s="38"/>
      <c r="Z2973" s="38"/>
      <c r="AA2973" s="38"/>
      <c r="AB2973" s="38"/>
      <c r="AC2973" s="38"/>
      <c r="AD2973" s="38"/>
      <c r="AE2973" s="38"/>
      <c r="AF2973" s="38"/>
      <c r="AG2973" s="38"/>
      <c r="AH2973" s="38"/>
    </row>
    <row r="2974" spans="3:34" ht="20.100000000000001" customHeight="1">
      <c r="C2974" s="113"/>
      <c r="D2974" s="114"/>
      <c r="P2974" s="82"/>
      <c r="Q2974" s="82"/>
      <c r="R2974" s="38"/>
      <c r="S2974" s="38"/>
      <c r="T2974" s="38"/>
      <c r="U2974" s="38"/>
      <c r="V2974" s="38"/>
      <c r="W2974" s="38"/>
      <c r="X2974" s="38"/>
      <c r="Y2974" s="38"/>
      <c r="Z2974" s="38"/>
      <c r="AA2974" s="38"/>
      <c r="AB2974" s="38"/>
      <c r="AC2974" s="38"/>
      <c r="AD2974" s="38"/>
      <c r="AE2974" s="38"/>
      <c r="AF2974" s="38"/>
      <c r="AG2974" s="38"/>
      <c r="AH2974" s="38"/>
    </row>
    <row r="2975" spans="3:34" ht="20.100000000000001" customHeight="1">
      <c r="C2975" s="113"/>
      <c r="D2975" s="114"/>
      <c r="P2975" s="82"/>
      <c r="Q2975" s="82"/>
      <c r="R2975" s="38"/>
      <c r="S2975" s="38"/>
      <c r="T2975" s="38"/>
      <c r="U2975" s="38"/>
      <c r="V2975" s="38"/>
      <c r="W2975" s="38"/>
      <c r="X2975" s="38"/>
      <c r="Y2975" s="38"/>
      <c r="Z2975" s="38"/>
      <c r="AA2975" s="38"/>
      <c r="AB2975" s="38"/>
      <c r="AC2975" s="38"/>
      <c r="AD2975" s="38"/>
      <c r="AE2975" s="38"/>
      <c r="AF2975" s="38"/>
      <c r="AG2975" s="38"/>
      <c r="AH2975" s="38"/>
    </row>
    <row r="2976" spans="3:34" ht="20.100000000000001" customHeight="1">
      <c r="C2976" s="113"/>
      <c r="D2976" s="114"/>
      <c r="P2976" s="82"/>
      <c r="Q2976" s="82"/>
      <c r="R2976" s="38"/>
      <c r="S2976" s="38"/>
      <c r="T2976" s="38"/>
      <c r="U2976" s="38"/>
      <c r="V2976" s="38"/>
      <c r="W2976" s="38"/>
      <c r="X2976" s="38"/>
      <c r="Y2976" s="38"/>
      <c r="Z2976" s="38"/>
      <c r="AA2976" s="38"/>
      <c r="AB2976" s="38"/>
      <c r="AC2976" s="38"/>
      <c r="AD2976" s="38"/>
      <c r="AE2976" s="38"/>
      <c r="AF2976" s="38"/>
      <c r="AG2976" s="38"/>
      <c r="AH2976" s="38"/>
    </row>
    <row r="2977" spans="3:34" ht="20.100000000000001" customHeight="1">
      <c r="C2977" s="113"/>
      <c r="D2977" s="114"/>
      <c r="P2977" s="82"/>
      <c r="Q2977" s="82"/>
      <c r="R2977" s="38"/>
      <c r="S2977" s="38"/>
      <c r="T2977" s="38"/>
      <c r="U2977" s="38"/>
      <c r="V2977" s="38"/>
      <c r="W2977" s="38"/>
      <c r="X2977" s="38"/>
      <c r="Y2977" s="38"/>
      <c r="Z2977" s="38"/>
      <c r="AA2977" s="38"/>
      <c r="AB2977" s="38"/>
      <c r="AC2977" s="38"/>
      <c r="AD2977" s="38"/>
      <c r="AE2977" s="38"/>
      <c r="AF2977" s="38"/>
      <c r="AG2977" s="38"/>
      <c r="AH2977" s="38"/>
    </row>
    <row r="2978" spans="3:34" ht="20.100000000000001" customHeight="1">
      <c r="C2978" s="113"/>
      <c r="D2978" s="114"/>
      <c r="P2978" s="82"/>
      <c r="Q2978" s="82"/>
      <c r="R2978" s="38"/>
      <c r="S2978" s="38"/>
      <c r="T2978" s="38"/>
      <c r="U2978" s="38"/>
      <c r="V2978" s="38"/>
      <c r="W2978" s="38"/>
      <c r="X2978" s="38"/>
      <c r="Y2978" s="38"/>
      <c r="Z2978" s="38"/>
      <c r="AA2978" s="38"/>
      <c r="AB2978" s="38"/>
      <c r="AC2978" s="38"/>
      <c r="AD2978" s="38"/>
      <c r="AE2978" s="38"/>
      <c r="AF2978" s="38"/>
      <c r="AG2978" s="38"/>
      <c r="AH2978" s="38"/>
    </row>
    <row r="2979" spans="3:34" ht="20.100000000000001" customHeight="1">
      <c r="C2979" s="113"/>
      <c r="D2979" s="114"/>
      <c r="P2979" s="82"/>
      <c r="Q2979" s="82"/>
      <c r="R2979" s="38"/>
      <c r="S2979" s="38"/>
      <c r="T2979" s="38"/>
      <c r="U2979" s="38"/>
      <c r="V2979" s="38"/>
      <c r="W2979" s="38"/>
      <c r="X2979" s="38"/>
      <c r="Y2979" s="38"/>
      <c r="Z2979" s="38"/>
      <c r="AA2979" s="38"/>
      <c r="AB2979" s="38"/>
      <c r="AC2979" s="38"/>
      <c r="AD2979" s="38"/>
      <c r="AE2979" s="38"/>
      <c r="AF2979" s="38"/>
      <c r="AG2979" s="38"/>
      <c r="AH2979" s="38"/>
    </row>
    <row r="2980" spans="3:34" ht="20.100000000000001" customHeight="1">
      <c r="C2980" s="113"/>
      <c r="D2980" s="114"/>
      <c r="P2980" s="82"/>
      <c r="Q2980" s="82"/>
      <c r="R2980" s="38"/>
      <c r="S2980" s="38"/>
      <c r="T2980" s="38"/>
      <c r="U2980" s="38"/>
      <c r="V2980" s="38"/>
      <c r="W2980" s="38"/>
      <c r="X2980" s="38"/>
      <c r="Y2980" s="38"/>
      <c r="Z2980" s="38"/>
      <c r="AA2980" s="38"/>
      <c r="AB2980" s="38"/>
      <c r="AC2980" s="38"/>
      <c r="AD2980" s="38"/>
      <c r="AE2980" s="38"/>
      <c r="AF2980" s="38"/>
      <c r="AG2980" s="38"/>
      <c r="AH2980" s="38"/>
    </row>
    <row r="2981" spans="3:34" ht="20.100000000000001" customHeight="1">
      <c r="C2981" s="113"/>
      <c r="D2981" s="114"/>
      <c r="P2981" s="82"/>
      <c r="Q2981" s="82"/>
      <c r="R2981" s="38"/>
      <c r="S2981" s="38"/>
      <c r="T2981" s="38"/>
      <c r="U2981" s="38"/>
      <c r="V2981" s="38"/>
      <c r="W2981" s="38"/>
      <c r="X2981" s="38"/>
      <c r="Y2981" s="38"/>
      <c r="Z2981" s="38"/>
      <c r="AA2981" s="38"/>
      <c r="AB2981" s="38"/>
      <c r="AC2981" s="38"/>
      <c r="AD2981" s="38"/>
      <c r="AE2981" s="38"/>
      <c r="AF2981" s="38"/>
      <c r="AG2981" s="38"/>
      <c r="AH2981" s="38"/>
    </row>
    <row r="2982" spans="3:34" ht="20.100000000000001" customHeight="1">
      <c r="C2982" s="113"/>
      <c r="D2982" s="114"/>
      <c r="P2982" s="82"/>
      <c r="Q2982" s="82"/>
      <c r="R2982" s="38"/>
      <c r="S2982" s="38"/>
      <c r="T2982" s="38"/>
      <c r="U2982" s="38"/>
      <c r="V2982" s="38"/>
      <c r="W2982" s="38"/>
      <c r="X2982" s="38"/>
      <c r="Y2982" s="38"/>
      <c r="Z2982" s="38"/>
      <c r="AA2982" s="38"/>
      <c r="AB2982" s="38"/>
      <c r="AC2982" s="38"/>
      <c r="AD2982" s="38"/>
      <c r="AE2982" s="38"/>
      <c r="AF2982" s="38"/>
      <c r="AG2982" s="38"/>
      <c r="AH2982" s="38"/>
    </row>
    <row r="2983" spans="3:34" ht="20.100000000000001" customHeight="1">
      <c r="C2983" s="113"/>
      <c r="D2983" s="114"/>
      <c r="P2983" s="82"/>
      <c r="Q2983" s="82"/>
      <c r="R2983" s="38"/>
      <c r="S2983" s="38"/>
      <c r="T2983" s="38"/>
      <c r="U2983" s="38"/>
      <c r="V2983" s="38"/>
      <c r="W2983" s="38"/>
      <c r="X2983" s="38"/>
      <c r="Y2983" s="38"/>
      <c r="Z2983" s="38"/>
      <c r="AA2983" s="38"/>
      <c r="AB2983" s="38"/>
      <c r="AC2983" s="38"/>
      <c r="AD2983" s="38"/>
      <c r="AE2983" s="38"/>
      <c r="AF2983" s="38"/>
      <c r="AG2983" s="38"/>
      <c r="AH2983" s="38"/>
    </row>
    <row r="2984" spans="3:34" ht="20.100000000000001" customHeight="1">
      <c r="C2984" s="113"/>
      <c r="D2984" s="114"/>
      <c r="P2984" s="82"/>
      <c r="Q2984" s="82"/>
      <c r="R2984" s="38"/>
      <c r="S2984" s="38"/>
      <c r="T2984" s="38"/>
      <c r="U2984" s="38"/>
      <c r="V2984" s="38"/>
      <c r="W2984" s="38"/>
      <c r="X2984" s="38"/>
      <c r="Y2984" s="38"/>
      <c r="Z2984" s="38"/>
      <c r="AA2984" s="38"/>
      <c r="AB2984" s="38"/>
      <c r="AC2984" s="38"/>
      <c r="AD2984" s="38"/>
      <c r="AE2984" s="38"/>
      <c r="AF2984" s="38"/>
      <c r="AG2984" s="38"/>
      <c r="AH2984" s="38"/>
    </row>
    <row r="2985" spans="3:34" ht="20.100000000000001" customHeight="1">
      <c r="C2985" s="113"/>
      <c r="D2985" s="114"/>
      <c r="P2985" s="82"/>
      <c r="Q2985" s="82"/>
      <c r="R2985" s="38"/>
      <c r="S2985" s="38"/>
      <c r="T2985" s="38"/>
      <c r="U2985" s="38"/>
      <c r="V2985" s="38"/>
      <c r="W2985" s="38"/>
      <c r="X2985" s="38"/>
      <c r="Y2985" s="38"/>
      <c r="Z2985" s="38"/>
      <c r="AA2985" s="38"/>
      <c r="AB2985" s="38"/>
      <c r="AC2985" s="38"/>
      <c r="AD2985" s="38"/>
      <c r="AE2985" s="38"/>
      <c r="AF2985" s="38"/>
      <c r="AG2985" s="38"/>
      <c r="AH2985" s="38"/>
    </row>
    <row r="2986" spans="3:34" ht="20.100000000000001" customHeight="1">
      <c r="C2986" s="113"/>
      <c r="D2986" s="114"/>
      <c r="P2986" s="82"/>
      <c r="Q2986" s="82"/>
      <c r="R2986" s="38"/>
      <c r="S2986" s="38"/>
      <c r="T2986" s="38"/>
      <c r="U2986" s="38"/>
      <c r="V2986" s="38"/>
      <c r="W2986" s="38"/>
      <c r="X2986" s="38"/>
      <c r="Y2986" s="38"/>
      <c r="Z2986" s="38"/>
      <c r="AA2986" s="38"/>
      <c r="AB2986" s="38"/>
      <c r="AC2986" s="38"/>
      <c r="AD2986" s="38"/>
      <c r="AE2986" s="38"/>
      <c r="AF2986" s="38"/>
      <c r="AG2986" s="38"/>
      <c r="AH2986" s="38"/>
    </row>
    <row r="2987" spans="3:34" ht="20.100000000000001" customHeight="1">
      <c r="C2987" s="113"/>
      <c r="D2987" s="114"/>
      <c r="P2987" s="82"/>
      <c r="Q2987" s="82"/>
      <c r="R2987" s="38"/>
      <c r="S2987" s="38"/>
      <c r="T2987" s="38"/>
      <c r="U2987" s="38"/>
      <c r="V2987" s="38"/>
      <c r="W2987" s="38"/>
      <c r="X2987" s="38"/>
      <c r="Y2987" s="38"/>
      <c r="Z2987" s="38"/>
      <c r="AA2987" s="38"/>
      <c r="AB2987" s="38"/>
      <c r="AC2987" s="38"/>
      <c r="AD2987" s="38"/>
      <c r="AE2987" s="38"/>
      <c r="AF2987" s="38"/>
      <c r="AG2987" s="38"/>
      <c r="AH2987" s="38"/>
    </row>
    <row r="2988" spans="3:34" ht="20.100000000000001" customHeight="1">
      <c r="C2988" s="113"/>
      <c r="D2988" s="114"/>
      <c r="P2988" s="82"/>
      <c r="Q2988" s="82"/>
      <c r="R2988" s="38"/>
      <c r="S2988" s="38"/>
      <c r="T2988" s="38"/>
      <c r="U2988" s="38"/>
      <c r="V2988" s="38"/>
      <c r="W2988" s="38"/>
      <c r="X2988" s="38"/>
      <c r="Y2988" s="38"/>
      <c r="Z2988" s="38"/>
      <c r="AA2988" s="38"/>
      <c r="AB2988" s="38"/>
      <c r="AC2988" s="38"/>
      <c r="AD2988" s="38"/>
      <c r="AE2988" s="38"/>
      <c r="AF2988" s="38"/>
      <c r="AG2988" s="38"/>
      <c r="AH2988" s="38"/>
    </row>
    <row r="2989" spans="3:34" ht="20.100000000000001" customHeight="1">
      <c r="C2989" s="113"/>
      <c r="D2989" s="114"/>
      <c r="P2989" s="82"/>
      <c r="Q2989" s="82"/>
      <c r="R2989" s="38"/>
      <c r="S2989" s="38"/>
      <c r="T2989" s="38"/>
      <c r="U2989" s="38"/>
      <c r="V2989" s="38"/>
      <c r="W2989" s="38"/>
      <c r="X2989" s="38"/>
      <c r="Y2989" s="38"/>
      <c r="Z2989" s="38"/>
      <c r="AA2989" s="38"/>
      <c r="AB2989" s="38"/>
      <c r="AC2989" s="38"/>
      <c r="AD2989" s="38"/>
      <c r="AE2989" s="38"/>
      <c r="AF2989" s="38"/>
      <c r="AG2989" s="38"/>
      <c r="AH2989" s="38"/>
    </row>
    <row r="2990" spans="3:34" ht="20.100000000000001" customHeight="1">
      <c r="C2990" s="113"/>
      <c r="D2990" s="114"/>
      <c r="P2990" s="82"/>
      <c r="Q2990" s="82"/>
      <c r="R2990" s="38"/>
      <c r="S2990" s="38"/>
      <c r="T2990" s="38"/>
      <c r="U2990" s="38"/>
      <c r="V2990" s="38"/>
      <c r="W2990" s="38"/>
      <c r="X2990" s="38"/>
      <c r="Y2990" s="38"/>
      <c r="Z2990" s="38"/>
      <c r="AA2990" s="38"/>
      <c r="AB2990" s="38"/>
      <c r="AC2990" s="38"/>
      <c r="AD2990" s="38"/>
      <c r="AE2990" s="38"/>
      <c r="AF2990" s="38"/>
      <c r="AG2990" s="38"/>
      <c r="AH2990" s="38"/>
    </row>
    <row r="2991" spans="3:34" ht="20.100000000000001" customHeight="1">
      <c r="C2991" s="113"/>
      <c r="D2991" s="114"/>
      <c r="P2991" s="82"/>
      <c r="Q2991" s="82"/>
      <c r="R2991" s="38"/>
      <c r="S2991" s="38"/>
      <c r="T2991" s="38"/>
      <c r="U2991" s="38"/>
      <c r="V2991" s="38"/>
      <c r="W2991" s="38"/>
      <c r="X2991" s="38"/>
      <c r="Y2991" s="38"/>
      <c r="Z2991" s="38"/>
      <c r="AA2991" s="38"/>
      <c r="AB2991" s="38"/>
      <c r="AC2991" s="38"/>
      <c r="AD2991" s="38"/>
      <c r="AE2991" s="38"/>
      <c r="AF2991" s="38"/>
      <c r="AG2991" s="38"/>
      <c r="AH2991" s="38"/>
    </row>
    <row r="2992" spans="3:34" ht="20.100000000000001" customHeight="1">
      <c r="C2992" s="113"/>
      <c r="D2992" s="114"/>
      <c r="P2992" s="82"/>
      <c r="Q2992" s="82"/>
      <c r="R2992" s="38"/>
      <c r="S2992" s="38"/>
      <c r="T2992" s="38"/>
      <c r="U2992" s="38"/>
      <c r="V2992" s="38"/>
      <c r="W2992" s="38"/>
      <c r="X2992" s="38"/>
      <c r="Y2992" s="38"/>
      <c r="Z2992" s="38"/>
      <c r="AA2992" s="38"/>
      <c r="AB2992" s="38"/>
      <c r="AC2992" s="38"/>
      <c r="AD2992" s="38"/>
      <c r="AE2992" s="38"/>
      <c r="AF2992" s="38"/>
      <c r="AG2992" s="38"/>
      <c r="AH2992" s="38"/>
    </row>
    <row r="2993" spans="3:34" ht="20.100000000000001" customHeight="1">
      <c r="C2993" s="113"/>
      <c r="D2993" s="114"/>
      <c r="P2993" s="82"/>
      <c r="Q2993" s="82"/>
      <c r="R2993" s="38"/>
      <c r="S2993" s="38"/>
      <c r="T2993" s="38"/>
      <c r="U2993" s="38"/>
      <c r="V2993" s="38"/>
      <c r="W2993" s="38"/>
      <c r="X2993" s="38"/>
      <c r="Y2993" s="38"/>
      <c r="Z2993" s="38"/>
      <c r="AA2993" s="38"/>
      <c r="AB2993" s="38"/>
      <c r="AC2993" s="38"/>
      <c r="AD2993" s="38"/>
      <c r="AE2993" s="38"/>
      <c r="AF2993" s="38"/>
      <c r="AG2993" s="38"/>
      <c r="AH2993" s="38"/>
    </row>
    <row r="2994" spans="3:34" ht="20.100000000000001" customHeight="1">
      <c r="C2994" s="113"/>
      <c r="D2994" s="114"/>
      <c r="P2994" s="82"/>
      <c r="Q2994" s="82"/>
      <c r="R2994" s="38"/>
      <c r="S2994" s="38"/>
      <c r="T2994" s="38"/>
      <c r="U2994" s="38"/>
      <c r="V2994" s="38"/>
      <c r="W2994" s="38"/>
      <c r="X2994" s="38"/>
      <c r="Y2994" s="38"/>
      <c r="Z2994" s="38"/>
      <c r="AA2994" s="38"/>
      <c r="AB2994" s="38"/>
      <c r="AC2994" s="38"/>
      <c r="AD2994" s="38"/>
      <c r="AE2994" s="38"/>
      <c r="AF2994" s="38"/>
      <c r="AG2994" s="38"/>
      <c r="AH2994" s="38"/>
    </row>
    <row r="2995" spans="3:34" ht="20.100000000000001" customHeight="1">
      <c r="C2995" s="113"/>
      <c r="D2995" s="114"/>
      <c r="P2995" s="82"/>
      <c r="Q2995" s="82"/>
      <c r="R2995" s="38"/>
      <c r="S2995" s="38"/>
      <c r="T2995" s="38"/>
      <c r="U2995" s="38"/>
      <c r="V2995" s="38"/>
      <c r="W2995" s="38"/>
      <c r="X2995" s="38"/>
      <c r="Y2995" s="38"/>
      <c r="Z2995" s="38"/>
      <c r="AA2995" s="38"/>
      <c r="AB2995" s="38"/>
      <c r="AC2995" s="38"/>
      <c r="AD2995" s="38"/>
      <c r="AE2995" s="38"/>
      <c r="AF2995" s="38"/>
      <c r="AG2995" s="38"/>
      <c r="AH2995" s="38"/>
    </row>
    <row r="2996" spans="3:34" ht="20.100000000000001" customHeight="1">
      <c r="C2996" s="113"/>
      <c r="D2996" s="114"/>
      <c r="P2996" s="82"/>
      <c r="Q2996" s="82"/>
      <c r="R2996" s="38"/>
      <c r="S2996" s="38"/>
      <c r="T2996" s="38"/>
      <c r="U2996" s="38"/>
      <c r="V2996" s="38"/>
      <c r="W2996" s="38"/>
      <c r="X2996" s="38"/>
      <c r="Y2996" s="38"/>
      <c r="Z2996" s="38"/>
      <c r="AA2996" s="38"/>
      <c r="AB2996" s="38"/>
      <c r="AC2996" s="38"/>
      <c r="AD2996" s="38"/>
      <c r="AE2996" s="38"/>
      <c r="AF2996" s="38"/>
      <c r="AG2996" s="38"/>
      <c r="AH2996" s="38"/>
    </row>
    <row r="2997" spans="3:34" ht="20.100000000000001" customHeight="1">
      <c r="C2997" s="113"/>
      <c r="D2997" s="114"/>
      <c r="P2997" s="82"/>
      <c r="Q2997" s="82"/>
      <c r="R2997" s="38"/>
      <c r="S2997" s="38"/>
      <c r="T2997" s="38"/>
      <c r="U2997" s="38"/>
      <c r="V2997" s="38"/>
      <c r="W2997" s="38"/>
      <c r="X2997" s="38"/>
      <c r="Y2997" s="38"/>
      <c r="Z2997" s="38"/>
      <c r="AA2997" s="38"/>
      <c r="AB2997" s="38"/>
      <c r="AC2997" s="38"/>
      <c r="AD2997" s="38"/>
      <c r="AE2997" s="38"/>
      <c r="AF2997" s="38"/>
      <c r="AG2997" s="38"/>
      <c r="AH2997" s="38"/>
    </row>
    <row r="2998" spans="3:34" ht="20.100000000000001" customHeight="1">
      <c r="C2998" s="113"/>
      <c r="D2998" s="114"/>
      <c r="P2998" s="82"/>
      <c r="Q2998" s="82"/>
      <c r="R2998" s="38"/>
      <c r="S2998" s="38"/>
      <c r="T2998" s="38"/>
      <c r="U2998" s="38"/>
      <c r="V2998" s="38"/>
      <c r="W2998" s="38"/>
      <c r="X2998" s="38"/>
      <c r="Y2998" s="38"/>
      <c r="Z2998" s="38"/>
      <c r="AA2998" s="38"/>
      <c r="AB2998" s="38"/>
      <c r="AC2998" s="38"/>
      <c r="AD2998" s="38"/>
      <c r="AE2998" s="38"/>
      <c r="AF2998" s="38"/>
      <c r="AG2998" s="38"/>
      <c r="AH2998" s="38"/>
    </row>
    <row r="2999" spans="3:34" ht="20.100000000000001" customHeight="1">
      <c r="C2999" s="113"/>
      <c r="D2999" s="114"/>
      <c r="P2999" s="82"/>
      <c r="Q2999" s="82"/>
      <c r="R2999" s="38"/>
      <c r="S2999" s="38"/>
      <c r="T2999" s="38"/>
      <c r="U2999" s="38"/>
      <c r="V2999" s="38"/>
      <c r="W2999" s="38"/>
      <c r="X2999" s="38"/>
      <c r="Y2999" s="38"/>
      <c r="Z2999" s="38"/>
      <c r="AA2999" s="38"/>
      <c r="AB2999" s="38"/>
      <c r="AC2999" s="38"/>
      <c r="AD2999" s="38"/>
      <c r="AE2999" s="38"/>
      <c r="AF2999" s="38"/>
      <c r="AG2999" s="38"/>
      <c r="AH2999" s="38"/>
    </row>
    <row r="3000" spans="3:34" ht="20.100000000000001" customHeight="1">
      <c r="C3000" s="113"/>
      <c r="D3000" s="114"/>
      <c r="P3000" s="82"/>
      <c r="Q3000" s="82"/>
      <c r="R3000" s="38"/>
      <c r="S3000" s="38"/>
      <c r="T3000" s="38"/>
      <c r="U3000" s="38"/>
      <c r="V3000" s="38"/>
      <c r="W3000" s="38"/>
      <c r="X3000" s="38"/>
      <c r="Y3000" s="38"/>
      <c r="Z3000" s="38"/>
      <c r="AA3000" s="38"/>
      <c r="AB3000" s="38"/>
      <c r="AC3000" s="38"/>
      <c r="AD3000" s="38"/>
      <c r="AE3000" s="38"/>
      <c r="AF3000" s="38"/>
      <c r="AG3000" s="38"/>
      <c r="AH3000" s="38"/>
    </row>
    <row r="3001" spans="3:34" ht="20.100000000000001" customHeight="1">
      <c r="C3001" s="113"/>
      <c r="D3001" s="114"/>
      <c r="P3001" s="82"/>
      <c r="Q3001" s="82"/>
      <c r="R3001" s="38"/>
      <c r="S3001" s="38"/>
      <c r="T3001" s="38"/>
      <c r="U3001" s="38"/>
      <c r="V3001" s="38"/>
      <c r="W3001" s="38"/>
      <c r="X3001" s="38"/>
      <c r="Y3001" s="38"/>
      <c r="Z3001" s="38"/>
      <c r="AA3001" s="38"/>
      <c r="AB3001" s="38"/>
      <c r="AC3001" s="38"/>
      <c r="AD3001" s="38"/>
      <c r="AE3001" s="38"/>
      <c r="AF3001" s="38"/>
      <c r="AG3001" s="38"/>
      <c r="AH3001" s="38"/>
    </row>
    <row r="3002" spans="3:34" ht="20.100000000000001" customHeight="1">
      <c r="C3002" s="113"/>
      <c r="D3002" s="114"/>
      <c r="P3002" s="82"/>
      <c r="Q3002" s="82"/>
      <c r="R3002" s="38"/>
      <c r="S3002" s="38"/>
      <c r="T3002" s="38"/>
      <c r="U3002" s="38"/>
      <c r="V3002" s="38"/>
      <c r="W3002" s="38"/>
      <c r="X3002" s="38"/>
      <c r="Y3002" s="38"/>
      <c r="Z3002" s="38"/>
      <c r="AA3002" s="38"/>
      <c r="AB3002" s="38"/>
      <c r="AC3002" s="38"/>
      <c r="AD3002" s="38"/>
      <c r="AE3002" s="38"/>
      <c r="AF3002" s="38"/>
      <c r="AG3002" s="38"/>
      <c r="AH3002" s="38"/>
    </row>
    <row r="3003" spans="3:34" ht="20.100000000000001" customHeight="1">
      <c r="C3003" s="113"/>
      <c r="D3003" s="114"/>
      <c r="P3003" s="82"/>
      <c r="Q3003" s="82"/>
      <c r="R3003" s="38"/>
      <c r="S3003" s="38"/>
      <c r="T3003" s="38"/>
      <c r="U3003" s="38"/>
      <c r="V3003" s="38"/>
      <c r="W3003" s="38"/>
      <c r="X3003" s="38"/>
      <c r="Y3003" s="38"/>
      <c r="Z3003" s="38"/>
      <c r="AA3003" s="38"/>
      <c r="AB3003" s="38"/>
      <c r="AC3003" s="38"/>
      <c r="AD3003" s="38"/>
      <c r="AE3003" s="38"/>
      <c r="AF3003" s="38"/>
      <c r="AG3003" s="38"/>
      <c r="AH3003" s="38"/>
    </row>
    <row r="3004" spans="3:34" ht="20.100000000000001" customHeight="1">
      <c r="C3004" s="113"/>
      <c r="D3004" s="114"/>
      <c r="P3004" s="82"/>
      <c r="Q3004" s="82"/>
      <c r="R3004" s="38"/>
      <c r="S3004" s="38"/>
      <c r="T3004" s="38"/>
      <c r="U3004" s="38"/>
      <c r="V3004" s="38"/>
      <c r="W3004" s="38"/>
      <c r="X3004" s="38"/>
      <c r="Y3004" s="38"/>
      <c r="Z3004" s="38"/>
      <c r="AA3004" s="38"/>
      <c r="AB3004" s="38"/>
      <c r="AC3004" s="38"/>
      <c r="AD3004" s="38"/>
      <c r="AE3004" s="38"/>
      <c r="AF3004" s="38"/>
      <c r="AG3004" s="38"/>
      <c r="AH3004" s="38"/>
    </row>
    <row r="3005" spans="3:34" ht="20.100000000000001" customHeight="1">
      <c r="C3005" s="113"/>
      <c r="D3005" s="114"/>
      <c r="P3005" s="82"/>
      <c r="Q3005" s="82"/>
      <c r="R3005" s="38"/>
      <c r="S3005" s="38"/>
      <c r="T3005" s="38"/>
      <c r="U3005" s="38"/>
      <c r="V3005" s="38"/>
      <c r="W3005" s="38"/>
      <c r="X3005" s="38"/>
      <c r="Y3005" s="38"/>
      <c r="Z3005" s="38"/>
      <c r="AA3005" s="38"/>
      <c r="AB3005" s="38"/>
      <c r="AC3005" s="38"/>
      <c r="AD3005" s="38"/>
      <c r="AE3005" s="38"/>
      <c r="AF3005" s="38"/>
      <c r="AG3005" s="38"/>
      <c r="AH3005" s="38"/>
    </row>
    <row r="3006" spans="3:34" ht="20.100000000000001" customHeight="1">
      <c r="C3006" s="113"/>
      <c r="D3006" s="114"/>
      <c r="P3006" s="82"/>
      <c r="Q3006" s="82"/>
      <c r="R3006" s="38"/>
      <c r="S3006" s="38"/>
      <c r="T3006" s="38"/>
      <c r="U3006" s="38"/>
      <c r="V3006" s="38"/>
      <c r="W3006" s="38"/>
      <c r="X3006" s="38"/>
      <c r="Y3006" s="38"/>
      <c r="Z3006" s="38"/>
      <c r="AA3006" s="38"/>
      <c r="AB3006" s="38"/>
      <c r="AC3006" s="38"/>
      <c r="AD3006" s="38"/>
      <c r="AE3006" s="38"/>
      <c r="AF3006" s="38"/>
      <c r="AG3006" s="38"/>
      <c r="AH3006" s="38"/>
    </row>
    <row r="3007" spans="3:34" ht="20.100000000000001" customHeight="1">
      <c r="C3007" s="113"/>
      <c r="D3007" s="114"/>
      <c r="P3007" s="82"/>
      <c r="Q3007" s="82"/>
      <c r="R3007" s="38"/>
      <c r="S3007" s="38"/>
      <c r="T3007" s="38"/>
      <c r="U3007" s="38"/>
      <c r="V3007" s="38"/>
      <c r="W3007" s="38"/>
      <c r="X3007" s="38"/>
      <c r="Y3007" s="38"/>
      <c r="Z3007" s="38"/>
      <c r="AA3007" s="38"/>
      <c r="AB3007" s="38"/>
      <c r="AC3007" s="38"/>
      <c r="AD3007" s="38"/>
      <c r="AE3007" s="38"/>
      <c r="AF3007" s="38"/>
      <c r="AG3007" s="38"/>
      <c r="AH3007" s="38"/>
    </row>
    <row r="3008" spans="3:34" ht="20.100000000000001" customHeight="1">
      <c r="C3008" s="113"/>
      <c r="D3008" s="114"/>
      <c r="P3008" s="82"/>
      <c r="Q3008" s="82"/>
      <c r="R3008" s="38"/>
      <c r="S3008" s="38"/>
      <c r="T3008" s="38"/>
      <c r="U3008" s="38"/>
      <c r="V3008" s="38"/>
      <c r="W3008" s="38"/>
      <c r="X3008" s="38"/>
      <c r="Y3008" s="38"/>
      <c r="Z3008" s="38"/>
      <c r="AA3008" s="38"/>
      <c r="AB3008" s="38"/>
      <c r="AC3008" s="38"/>
      <c r="AD3008" s="38"/>
      <c r="AE3008" s="38"/>
      <c r="AF3008" s="38"/>
      <c r="AG3008" s="38"/>
      <c r="AH3008" s="38"/>
    </row>
    <row r="3009" spans="3:34" ht="20.100000000000001" customHeight="1">
      <c r="C3009" s="113"/>
      <c r="D3009" s="114"/>
      <c r="P3009" s="82"/>
      <c r="Q3009" s="82"/>
      <c r="R3009" s="38"/>
      <c r="S3009" s="38"/>
      <c r="T3009" s="38"/>
      <c r="U3009" s="38"/>
      <c r="V3009" s="38"/>
      <c r="W3009" s="38"/>
      <c r="X3009" s="38"/>
      <c r="Y3009" s="38"/>
      <c r="Z3009" s="38"/>
      <c r="AA3009" s="38"/>
      <c r="AB3009" s="38"/>
      <c r="AC3009" s="38"/>
      <c r="AD3009" s="38"/>
      <c r="AE3009" s="38"/>
      <c r="AF3009" s="38"/>
      <c r="AG3009" s="38"/>
      <c r="AH3009" s="38"/>
    </row>
    <row r="3010" spans="3:34" ht="20.100000000000001" customHeight="1">
      <c r="C3010" s="113"/>
      <c r="D3010" s="114"/>
      <c r="P3010" s="82"/>
      <c r="Q3010" s="82"/>
      <c r="R3010" s="38"/>
      <c r="S3010" s="38"/>
      <c r="T3010" s="38"/>
      <c r="U3010" s="38"/>
      <c r="V3010" s="38"/>
      <c r="W3010" s="38"/>
      <c r="X3010" s="38"/>
      <c r="Y3010" s="38"/>
      <c r="Z3010" s="38"/>
      <c r="AA3010" s="38"/>
      <c r="AB3010" s="38"/>
      <c r="AC3010" s="38"/>
      <c r="AD3010" s="38"/>
      <c r="AE3010" s="38"/>
      <c r="AF3010" s="38"/>
      <c r="AG3010" s="38"/>
      <c r="AH3010" s="38"/>
    </row>
    <row r="3011" spans="3:34" ht="20.100000000000001" customHeight="1">
      <c r="C3011" s="113"/>
      <c r="D3011" s="114"/>
      <c r="P3011" s="82"/>
      <c r="Q3011" s="82"/>
      <c r="R3011" s="38"/>
      <c r="S3011" s="38"/>
      <c r="T3011" s="38"/>
      <c r="U3011" s="38"/>
      <c r="V3011" s="38"/>
      <c r="W3011" s="38"/>
      <c r="X3011" s="38"/>
      <c r="Y3011" s="38"/>
      <c r="Z3011" s="38"/>
      <c r="AA3011" s="38"/>
      <c r="AB3011" s="38"/>
      <c r="AC3011" s="38"/>
      <c r="AD3011" s="38"/>
      <c r="AE3011" s="38"/>
      <c r="AF3011" s="38"/>
      <c r="AG3011" s="38"/>
      <c r="AH3011" s="38"/>
    </row>
    <row r="3012" spans="3:34" ht="20.100000000000001" customHeight="1">
      <c r="C3012" s="113"/>
      <c r="D3012" s="114"/>
      <c r="P3012" s="82"/>
      <c r="Q3012" s="82"/>
      <c r="R3012" s="38"/>
      <c r="S3012" s="38"/>
      <c r="T3012" s="38"/>
      <c r="U3012" s="38"/>
      <c r="V3012" s="38"/>
      <c r="W3012" s="38"/>
      <c r="X3012" s="38"/>
      <c r="Y3012" s="38"/>
      <c r="Z3012" s="38"/>
      <c r="AA3012" s="38"/>
      <c r="AB3012" s="38"/>
      <c r="AC3012" s="38"/>
      <c r="AD3012" s="38"/>
      <c r="AE3012" s="38"/>
      <c r="AF3012" s="38"/>
      <c r="AG3012" s="38"/>
      <c r="AH3012" s="38"/>
    </row>
    <row r="3013" spans="3:34" ht="20.100000000000001" customHeight="1">
      <c r="C3013" s="113"/>
      <c r="D3013" s="114"/>
      <c r="P3013" s="82"/>
      <c r="Q3013" s="82"/>
      <c r="R3013" s="38"/>
      <c r="S3013" s="38"/>
      <c r="T3013" s="38"/>
      <c r="U3013" s="38"/>
      <c r="V3013" s="38"/>
      <c r="W3013" s="38"/>
      <c r="X3013" s="38"/>
      <c r="Y3013" s="38"/>
      <c r="Z3013" s="38"/>
      <c r="AA3013" s="38"/>
      <c r="AB3013" s="38"/>
      <c r="AC3013" s="38"/>
      <c r="AD3013" s="38"/>
      <c r="AE3013" s="38"/>
      <c r="AF3013" s="38"/>
      <c r="AG3013" s="38"/>
      <c r="AH3013" s="38"/>
    </row>
    <row r="3014" spans="3:34" ht="20.100000000000001" customHeight="1">
      <c r="C3014" s="113"/>
      <c r="D3014" s="114"/>
      <c r="P3014" s="82"/>
      <c r="Q3014" s="82"/>
      <c r="R3014" s="38"/>
      <c r="S3014" s="38"/>
      <c r="T3014" s="38"/>
      <c r="U3014" s="38"/>
      <c r="V3014" s="38"/>
      <c r="W3014" s="38"/>
      <c r="X3014" s="38"/>
      <c r="Y3014" s="38"/>
      <c r="Z3014" s="38"/>
      <c r="AA3014" s="38"/>
      <c r="AB3014" s="38"/>
      <c r="AC3014" s="38"/>
      <c r="AD3014" s="38"/>
      <c r="AE3014" s="38"/>
      <c r="AF3014" s="38"/>
      <c r="AG3014" s="38"/>
      <c r="AH3014" s="38"/>
    </row>
    <row r="3015" spans="3:34" ht="20.100000000000001" customHeight="1">
      <c r="C3015" s="113"/>
      <c r="D3015" s="114"/>
      <c r="P3015" s="82"/>
      <c r="Q3015" s="82"/>
      <c r="R3015" s="38"/>
      <c r="S3015" s="38"/>
      <c r="T3015" s="38"/>
      <c r="U3015" s="38"/>
      <c r="V3015" s="38"/>
      <c r="W3015" s="38"/>
      <c r="X3015" s="38"/>
      <c r="Y3015" s="38"/>
      <c r="Z3015" s="38"/>
      <c r="AA3015" s="38"/>
      <c r="AB3015" s="38"/>
      <c r="AC3015" s="38"/>
      <c r="AD3015" s="38"/>
      <c r="AE3015" s="38"/>
      <c r="AF3015" s="38"/>
      <c r="AG3015" s="38"/>
      <c r="AH3015" s="38"/>
    </row>
    <row r="3016" spans="3:34" ht="20.100000000000001" customHeight="1">
      <c r="C3016" s="113"/>
      <c r="D3016" s="114"/>
      <c r="P3016" s="82"/>
      <c r="Q3016" s="82"/>
      <c r="R3016" s="38"/>
      <c r="S3016" s="38"/>
      <c r="T3016" s="38"/>
      <c r="U3016" s="38"/>
      <c r="V3016" s="38"/>
      <c r="W3016" s="38"/>
      <c r="X3016" s="38"/>
      <c r="Y3016" s="38"/>
      <c r="Z3016" s="38"/>
      <c r="AA3016" s="38"/>
      <c r="AB3016" s="38"/>
      <c r="AC3016" s="38"/>
      <c r="AD3016" s="38"/>
      <c r="AE3016" s="38"/>
      <c r="AF3016" s="38"/>
      <c r="AG3016" s="38"/>
      <c r="AH3016" s="38"/>
    </row>
    <row r="3017" spans="3:34" ht="20.100000000000001" customHeight="1">
      <c r="C3017" s="113"/>
      <c r="D3017" s="114"/>
      <c r="P3017" s="82"/>
      <c r="Q3017" s="82"/>
      <c r="R3017" s="38"/>
      <c r="S3017" s="38"/>
      <c r="T3017" s="38"/>
      <c r="U3017" s="38"/>
      <c r="V3017" s="38"/>
      <c r="W3017" s="38"/>
      <c r="X3017" s="38"/>
      <c r="Y3017" s="38"/>
      <c r="Z3017" s="38"/>
      <c r="AA3017" s="38"/>
      <c r="AB3017" s="38"/>
      <c r="AC3017" s="38"/>
      <c r="AD3017" s="38"/>
      <c r="AE3017" s="38"/>
      <c r="AF3017" s="38"/>
      <c r="AG3017" s="38"/>
      <c r="AH3017" s="38"/>
    </row>
    <row r="3018" spans="3:34" ht="20.100000000000001" customHeight="1">
      <c r="C3018" s="113"/>
      <c r="D3018" s="114"/>
      <c r="P3018" s="82"/>
      <c r="Q3018" s="82"/>
      <c r="R3018" s="38"/>
      <c r="S3018" s="38"/>
      <c r="T3018" s="38"/>
      <c r="U3018" s="38"/>
      <c r="V3018" s="38"/>
      <c r="W3018" s="38"/>
      <c r="X3018" s="38"/>
      <c r="Y3018" s="38"/>
      <c r="Z3018" s="38"/>
      <c r="AA3018" s="38"/>
      <c r="AB3018" s="38"/>
      <c r="AC3018" s="38"/>
      <c r="AD3018" s="38"/>
      <c r="AE3018" s="38"/>
      <c r="AF3018" s="38"/>
      <c r="AG3018" s="38"/>
      <c r="AH3018" s="38"/>
    </row>
    <row r="3019" spans="3:34" ht="20.100000000000001" customHeight="1">
      <c r="C3019" s="113"/>
      <c r="D3019" s="114"/>
      <c r="P3019" s="82"/>
      <c r="Q3019" s="82"/>
      <c r="R3019" s="38"/>
      <c r="S3019" s="38"/>
      <c r="T3019" s="38"/>
      <c r="U3019" s="38"/>
      <c r="V3019" s="38"/>
      <c r="W3019" s="38"/>
      <c r="X3019" s="38"/>
      <c r="Y3019" s="38"/>
      <c r="Z3019" s="38"/>
      <c r="AA3019" s="38"/>
      <c r="AB3019" s="38"/>
      <c r="AC3019" s="38"/>
      <c r="AD3019" s="38"/>
      <c r="AE3019" s="38"/>
      <c r="AF3019" s="38"/>
      <c r="AG3019" s="38"/>
      <c r="AH3019" s="38"/>
    </row>
    <row r="3020" spans="3:34" ht="20.100000000000001" customHeight="1">
      <c r="C3020" s="113"/>
      <c r="D3020" s="114"/>
      <c r="P3020" s="82"/>
      <c r="Q3020" s="82"/>
      <c r="R3020" s="38"/>
      <c r="S3020" s="38"/>
      <c r="T3020" s="38"/>
      <c r="U3020" s="38"/>
      <c r="V3020" s="38"/>
      <c r="W3020" s="38"/>
      <c r="X3020" s="38"/>
      <c r="Y3020" s="38"/>
      <c r="Z3020" s="38"/>
      <c r="AA3020" s="38"/>
      <c r="AB3020" s="38"/>
      <c r="AC3020" s="38"/>
      <c r="AD3020" s="38"/>
      <c r="AE3020" s="38"/>
      <c r="AF3020" s="38"/>
      <c r="AG3020" s="38"/>
      <c r="AH3020" s="38"/>
    </row>
    <row r="3021" spans="3:34" ht="20.100000000000001" customHeight="1">
      <c r="C3021" s="113"/>
      <c r="D3021" s="114"/>
      <c r="P3021" s="82"/>
      <c r="Q3021" s="82"/>
      <c r="R3021" s="38"/>
      <c r="S3021" s="38"/>
      <c r="T3021" s="38"/>
      <c r="U3021" s="38"/>
      <c r="V3021" s="38"/>
      <c r="W3021" s="38"/>
      <c r="X3021" s="38"/>
      <c r="Y3021" s="38"/>
      <c r="Z3021" s="38"/>
      <c r="AA3021" s="38"/>
      <c r="AB3021" s="38"/>
      <c r="AC3021" s="38"/>
      <c r="AD3021" s="38"/>
      <c r="AE3021" s="38"/>
      <c r="AF3021" s="38"/>
      <c r="AG3021" s="38"/>
      <c r="AH3021" s="38"/>
    </row>
    <row r="3022" spans="3:34" ht="20.100000000000001" customHeight="1">
      <c r="C3022" s="113"/>
      <c r="D3022" s="114"/>
      <c r="P3022" s="82"/>
      <c r="Q3022" s="82"/>
      <c r="R3022" s="38"/>
      <c r="S3022" s="38"/>
      <c r="T3022" s="38"/>
      <c r="U3022" s="38"/>
      <c r="V3022" s="38"/>
      <c r="W3022" s="38"/>
      <c r="X3022" s="38"/>
      <c r="Y3022" s="38"/>
      <c r="Z3022" s="38"/>
      <c r="AA3022" s="38"/>
      <c r="AB3022" s="38"/>
      <c r="AC3022" s="38"/>
      <c r="AD3022" s="38"/>
      <c r="AE3022" s="38"/>
      <c r="AF3022" s="38"/>
      <c r="AG3022" s="38"/>
      <c r="AH3022" s="38"/>
    </row>
    <row r="3023" spans="3:34" ht="20.100000000000001" customHeight="1">
      <c r="C3023" s="113"/>
      <c r="D3023" s="114"/>
      <c r="P3023" s="82"/>
      <c r="Q3023" s="82"/>
      <c r="R3023" s="38"/>
      <c r="S3023" s="38"/>
      <c r="T3023" s="38"/>
      <c r="U3023" s="38"/>
      <c r="V3023" s="38"/>
      <c r="W3023" s="38"/>
      <c r="X3023" s="38"/>
      <c r="Y3023" s="38"/>
      <c r="Z3023" s="38"/>
      <c r="AA3023" s="38"/>
      <c r="AB3023" s="38"/>
      <c r="AC3023" s="38"/>
      <c r="AD3023" s="38"/>
      <c r="AE3023" s="38"/>
      <c r="AF3023" s="38"/>
      <c r="AG3023" s="38"/>
      <c r="AH3023" s="38"/>
    </row>
    <row r="3024" spans="3:34" ht="20.100000000000001" customHeight="1">
      <c r="C3024" s="113"/>
      <c r="D3024" s="114"/>
      <c r="P3024" s="82"/>
      <c r="Q3024" s="82"/>
      <c r="R3024" s="38"/>
      <c r="S3024" s="38"/>
      <c r="T3024" s="38"/>
      <c r="U3024" s="38"/>
      <c r="V3024" s="38"/>
      <c r="W3024" s="38"/>
      <c r="X3024" s="38"/>
      <c r="Y3024" s="38"/>
      <c r="Z3024" s="38"/>
      <c r="AA3024" s="38"/>
      <c r="AB3024" s="38"/>
      <c r="AC3024" s="38"/>
      <c r="AD3024" s="38"/>
      <c r="AE3024" s="38"/>
      <c r="AF3024" s="38"/>
      <c r="AG3024" s="38"/>
      <c r="AH3024" s="38"/>
    </row>
    <row r="3025" spans="3:34" ht="20.100000000000001" customHeight="1">
      <c r="C3025" s="113"/>
      <c r="D3025" s="114"/>
      <c r="P3025" s="82"/>
      <c r="Q3025" s="82"/>
      <c r="R3025" s="38"/>
      <c r="S3025" s="38"/>
      <c r="T3025" s="38"/>
      <c r="U3025" s="38"/>
      <c r="V3025" s="38"/>
      <c r="W3025" s="38"/>
      <c r="X3025" s="38"/>
      <c r="Y3025" s="38"/>
      <c r="Z3025" s="38"/>
      <c r="AA3025" s="38"/>
      <c r="AB3025" s="38"/>
      <c r="AC3025" s="38"/>
      <c r="AD3025" s="38"/>
      <c r="AE3025" s="38"/>
      <c r="AF3025" s="38"/>
      <c r="AG3025" s="38"/>
      <c r="AH3025" s="38"/>
    </row>
    <row r="3026" spans="3:34" ht="20.100000000000001" customHeight="1">
      <c r="C3026" s="113"/>
      <c r="D3026" s="114"/>
      <c r="P3026" s="82"/>
      <c r="Q3026" s="82"/>
      <c r="R3026" s="38"/>
      <c r="S3026" s="38"/>
      <c r="T3026" s="38"/>
      <c r="U3026" s="38"/>
      <c r="V3026" s="38"/>
      <c r="W3026" s="38"/>
      <c r="X3026" s="38"/>
      <c r="Y3026" s="38"/>
      <c r="Z3026" s="38"/>
      <c r="AA3026" s="38"/>
      <c r="AB3026" s="38"/>
      <c r="AC3026" s="38"/>
      <c r="AD3026" s="38"/>
      <c r="AE3026" s="38"/>
      <c r="AF3026" s="38"/>
      <c r="AG3026" s="38"/>
      <c r="AH3026" s="38"/>
    </row>
    <row r="3027" spans="3:34" ht="20.100000000000001" customHeight="1">
      <c r="C3027" s="113"/>
      <c r="D3027" s="114"/>
      <c r="P3027" s="82"/>
      <c r="Q3027" s="82"/>
      <c r="R3027" s="38"/>
      <c r="S3027" s="38"/>
      <c r="T3027" s="38"/>
      <c r="U3027" s="38"/>
      <c r="V3027" s="38"/>
      <c r="W3027" s="38"/>
      <c r="X3027" s="38"/>
      <c r="Y3027" s="38"/>
      <c r="Z3027" s="38"/>
      <c r="AA3027" s="38"/>
      <c r="AB3027" s="38"/>
      <c r="AC3027" s="38"/>
      <c r="AD3027" s="38"/>
      <c r="AE3027" s="38"/>
      <c r="AF3027" s="38"/>
      <c r="AG3027" s="38"/>
      <c r="AH3027" s="38"/>
    </row>
    <row r="3028" spans="3:34" ht="20.100000000000001" customHeight="1">
      <c r="C3028" s="113"/>
      <c r="D3028" s="114"/>
      <c r="P3028" s="82"/>
      <c r="Q3028" s="82"/>
      <c r="R3028" s="38"/>
      <c r="S3028" s="38"/>
      <c r="T3028" s="38"/>
      <c r="U3028" s="38"/>
      <c r="V3028" s="38"/>
      <c r="W3028" s="38"/>
      <c r="X3028" s="38"/>
      <c r="Y3028" s="38"/>
      <c r="Z3028" s="38"/>
      <c r="AA3028" s="38"/>
      <c r="AB3028" s="38"/>
      <c r="AC3028" s="38"/>
      <c r="AD3028" s="38"/>
      <c r="AE3028" s="38"/>
      <c r="AF3028" s="38"/>
      <c r="AG3028" s="38"/>
      <c r="AH3028" s="38"/>
    </row>
    <row r="3029" spans="3:34" ht="20.100000000000001" customHeight="1">
      <c r="C3029" s="113"/>
      <c r="D3029" s="114"/>
      <c r="P3029" s="82"/>
      <c r="Q3029" s="82"/>
      <c r="R3029" s="38"/>
      <c r="S3029" s="38"/>
      <c r="T3029" s="38"/>
      <c r="U3029" s="38"/>
      <c r="V3029" s="38"/>
      <c r="W3029" s="38"/>
      <c r="X3029" s="38"/>
      <c r="Y3029" s="38"/>
      <c r="Z3029" s="38"/>
      <c r="AA3029" s="38"/>
      <c r="AB3029" s="38"/>
      <c r="AC3029" s="38"/>
      <c r="AD3029" s="38"/>
      <c r="AE3029" s="38"/>
      <c r="AF3029" s="38"/>
      <c r="AG3029" s="38"/>
      <c r="AH3029" s="38"/>
    </row>
    <row r="3030" spans="3:34" ht="20.100000000000001" customHeight="1">
      <c r="C3030" s="113"/>
      <c r="D3030" s="114"/>
      <c r="P3030" s="82"/>
      <c r="Q3030" s="82"/>
      <c r="R3030" s="38"/>
      <c r="S3030" s="38"/>
      <c r="T3030" s="38"/>
      <c r="U3030" s="38"/>
      <c r="V3030" s="38"/>
      <c r="W3030" s="38"/>
      <c r="X3030" s="38"/>
      <c r="Y3030" s="38"/>
      <c r="Z3030" s="38"/>
      <c r="AA3030" s="38"/>
      <c r="AB3030" s="38"/>
      <c r="AC3030" s="38"/>
      <c r="AD3030" s="38"/>
      <c r="AE3030" s="38"/>
      <c r="AF3030" s="38"/>
      <c r="AG3030" s="38"/>
      <c r="AH3030" s="38"/>
    </row>
    <row r="3031" spans="3:34" ht="20.100000000000001" customHeight="1">
      <c r="C3031" s="113"/>
      <c r="D3031" s="114"/>
      <c r="P3031" s="82"/>
      <c r="Q3031" s="82"/>
      <c r="R3031" s="38"/>
      <c r="S3031" s="38"/>
      <c r="T3031" s="38"/>
      <c r="U3031" s="38"/>
      <c r="V3031" s="38"/>
      <c r="W3031" s="38"/>
      <c r="X3031" s="38"/>
      <c r="Y3031" s="38"/>
      <c r="Z3031" s="38"/>
      <c r="AA3031" s="38"/>
      <c r="AB3031" s="38"/>
      <c r="AC3031" s="38"/>
      <c r="AD3031" s="38"/>
      <c r="AE3031" s="38"/>
      <c r="AF3031" s="38"/>
      <c r="AG3031" s="38"/>
      <c r="AH3031" s="38"/>
    </row>
    <row r="3032" spans="3:34" ht="20.100000000000001" customHeight="1">
      <c r="C3032" s="113"/>
      <c r="D3032" s="114"/>
      <c r="P3032" s="82"/>
      <c r="Q3032" s="82"/>
      <c r="R3032" s="38"/>
      <c r="S3032" s="38"/>
      <c r="T3032" s="38"/>
      <c r="U3032" s="38"/>
      <c r="V3032" s="38"/>
      <c r="W3032" s="38"/>
      <c r="X3032" s="38"/>
      <c r="Y3032" s="38"/>
      <c r="Z3032" s="38"/>
      <c r="AA3032" s="38"/>
      <c r="AB3032" s="38"/>
      <c r="AC3032" s="38"/>
      <c r="AD3032" s="38"/>
      <c r="AE3032" s="38"/>
      <c r="AF3032" s="38"/>
      <c r="AG3032" s="38"/>
      <c r="AH3032" s="38"/>
    </row>
    <row r="3033" spans="3:34" ht="20.100000000000001" customHeight="1">
      <c r="C3033" s="113"/>
      <c r="D3033" s="114"/>
      <c r="P3033" s="82"/>
      <c r="Q3033" s="82"/>
      <c r="R3033" s="38"/>
      <c r="S3033" s="38"/>
      <c r="T3033" s="38"/>
      <c r="U3033" s="38"/>
      <c r="V3033" s="38"/>
      <c r="W3033" s="38"/>
      <c r="X3033" s="38"/>
      <c r="Y3033" s="38"/>
      <c r="Z3033" s="38"/>
      <c r="AA3033" s="38"/>
      <c r="AB3033" s="38"/>
      <c r="AC3033" s="38"/>
      <c r="AD3033" s="38"/>
      <c r="AE3033" s="38"/>
      <c r="AF3033" s="38"/>
      <c r="AG3033" s="38"/>
      <c r="AH3033" s="38"/>
    </row>
    <row r="3034" spans="3:34" ht="20.100000000000001" customHeight="1">
      <c r="C3034" s="113"/>
      <c r="D3034" s="114"/>
      <c r="P3034" s="82"/>
      <c r="Q3034" s="82"/>
      <c r="R3034" s="38"/>
      <c r="S3034" s="38"/>
      <c r="T3034" s="38"/>
      <c r="U3034" s="38"/>
      <c r="V3034" s="38"/>
      <c r="W3034" s="38"/>
      <c r="X3034" s="38"/>
      <c r="Y3034" s="38"/>
      <c r="Z3034" s="38"/>
      <c r="AA3034" s="38"/>
      <c r="AB3034" s="38"/>
      <c r="AC3034" s="38"/>
      <c r="AD3034" s="38"/>
      <c r="AE3034" s="38"/>
      <c r="AF3034" s="38"/>
      <c r="AG3034" s="38"/>
      <c r="AH3034" s="38"/>
    </row>
    <row r="3035" spans="3:34" ht="20.100000000000001" customHeight="1">
      <c r="C3035" s="113"/>
      <c r="D3035" s="114"/>
      <c r="P3035" s="82"/>
      <c r="Q3035" s="82"/>
      <c r="R3035" s="38"/>
      <c r="S3035" s="38"/>
      <c r="T3035" s="38"/>
      <c r="U3035" s="38"/>
      <c r="V3035" s="38"/>
      <c r="W3035" s="38"/>
      <c r="X3035" s="38"/>
      <c r="Y3035" s="38"/>
      <c r="Z3035" s="38"/>
      <c r="AA3035" s="38"/>
      <c r="AB3035" s="38"/>
      <c r="AC3035" s="38"/>
      <c r="AD3035" s="38"/>
      <c r="AE3035" s="38"/>
      <c r="AF3035" s="38"/>
      <c r="AG3035" s="38"/>
      <c r="AH3035" s="38"/>
    </row>
    <row r="3036" spans="3:34" ht="20.100000000000001" customHeight="1">
      <c r="C3036" s="113"/>
      <c r="D3036" s="114"/>
      <c r="P3036" s="82"/>
      <c r="Q3036" s="82"/>
      <c r="R3036" s="38"/>
      <c r="S3036" s="38"/>
      <c r="T3036" s="38"/>
      <c r="U3036" s="38"/>
      <c r="V3036" s="38"/>
      <c r="W3036" s="38"/>
      <c r="X3036" s="38"/>
      <c r="Y3036" s="38"/>
      <c r="Z3036" s="38"/>
      <c r="AA3036" s="38"/>
      <c r="AB3036" s="38"/>
      <c r="AC3036" s="38"/>
      <c r="AD3036" s="38"/>
      <c r="AE3036" s="38"/>
      <c r="AF3036" s="38"/>
      <c r="AG3036" s="38"/>
      <c r="AH3036" s="38"/>
    </row>
    <row r="3037" spans="3:34" ht="20.100000000000001" customHeight="1">
      <c r="C3037" s="113"/>
      <c r="D3037" s="114"/>
      <c r="P3037" s="82"/>
      <c r="Q3037" s="82"/>
      <c r="R3037" s="38"/>
      <c r="S3037" s="38"/>
      <c r="T3037" s="38"/>
      <c r="U3037" s="38"/>
      <c r="V3037" s="38"/>
      <c r="W3037" s="38"/>
      <c r="X3037" s="38"/>
      <c r="Y3037" s="38"/>
      <c r="Z3037" s="38"/>
      <c r="AA3037" s="38"/>
      <c r="AB3037" s="38"/>
      <c r="AC3037" s="38"/>
      <c r="AD3037" s="38"/>
      <c r="AE3037" s="38"/>
      <c r="AF3037" s="38"/>
      <c r="AG3037" s="38"/>
      <c r="AH3037" s="38"/>
    </row>
    <row r="3038" spans="3:34" ht="20.100000000000001" customHeight="1">
      <c r="C3038" s="113"/>
      <c r="D3038" s="114"/>
      <c r="P3038" s="82"/>
      <c r="Q3038" s="82"/>
      <c r="R3038" s="38"/>
      <c r="S3038" s="38"/>
      <c r="T3038" s="38"/>
      <c r="U3038" s="38"/>
      <c r="V3038" s="38"/>
      <c r="W3038" s="38"/>
      <c r="X3038" s="38"/>
      <c r="Y3038" s="38"/>
      <c r="Z3038" s="38"/>
      <c r="AA3038" s="38"/>
      <c r="AB3038" s="38"/>
      <c r="AC3038" s="38"/>
      <c r="AD3038" s="38"/>
      <c r="AE3038" s="38"/>
      <c r="AF3038" s="38"/>
      <c r="AG3038" s="38"/>
      <c r="AH3038" s="38"/>
    </row>
    <row r="3039" spans="3:34" ht="20.100000000000001" customHeight="1">
      <c r="C3039" s="113"/>
      <c r="D3039" s="114"/>
      <c r="P3039" s="82"/>
      <c r="Q3039" s="82"/>
      <c r="R3039" s="38"/>
      <c r="S3039" s="38"/>
      <c r="T3039" s="38"/>
      <c r="U3039" s="38"/>
      <c r="V3039" s="38"/>
      <c r="W3039" s="38"/>
      <c r="X3039" s="38"/>
      <c r="Y3039" s="38"/>
      <c r="Z3039" s="38"/>
      <c r="AA3039" s="38"/>
      <c r="AB3039" s="38"/>
      <c r="AC3039" s="38"/>
      <c r="AD3039" s="38"/>
      <c r="AE3039" s="38"/>
      <c r="AF3039" s="38"/>
      <c r="AG3039" s="38"/>
      <c r="AH3039" s="38"/>
    </row>
    <row r="3040" spans="3:34" ht="20.100000000000001" customHeight="1">
      <c r="C3040" s="113"/>
      <c r="D3040" s="114"/>
      <c r="P3040" s="82"/>
      <c r="Q3040" s="82"/>
      <c r="R3040" s="38"/>
      <c r="S3040" s="38"/>
      <c r="T3040" s="38"/>
      <c r="U3040" s="38"/>
      <c r="V3040" s="38"/>
      <c r="W3040" s="38"/>
      <c r="X3040" s="38"/>
      <c r="Y3040" s="38"/>
      <c r="Z3040" s="38"/>
      <c r="AA3040" s="38"/>
      <c r="AB3040" s="38"/>
      <c r="AC3040" s="38"/>
      <c r="AD3040" s="38"/>
      <c r="AE3040" s="38"/>
      <c r="AF3040" s="38"/>
      <c r="AG3040" s="38"/>
      <c r="AH3040" s="38"/>
    </row>
    <row r="3041" spans="3:34" ht="20.100000000000001" customHeight="1">
      <c r="C3041" s="113"/>
      <c r="D3041" s="114"/>
      <c r="P3041" s="82"/>
      <c r="Q3041" s="82"/>
      <c r="R3041" s="38"/>
      <c r="S3041" s="38"/>
      <c r="T3041" s="38"/>
      <c r="U3041" s="38"/>
      <c r="V3041" s="38"/>
      <c r="W3041" s="38"/>
      <c r="X3041" s="38"/>
      <c r="Y3041" s="38"/>
      <c r="Z3041" s="38"/>
      <c r="AA3041" s="38"/>
      <c r="AB3041" s="38"/>
      <c r="AC3041" s="38"/>
      <c r="AD3041" s="38"/>
      <c r="AE3041" s="38"/>
      <c r="AF3041" s="38"/>
      <c r="AG3041" s="38"/>
      <c r="AH3041" s="38"/>
    </row>
    <row r="3042" spans="3:34" ht="20.100000000000001" customHeight="1">
      <c r="C3042" s="113"/>
      <c r="D3042" s="114"/>
      <c r="P3042" s="82"/>
      <c r="Q3042" s="82"/>
      <c r="R3042" s="38"/>
      <c r="S3042" s="38"/>
      <c r="T3042" s="38"/>
      <c r="U3042" s="38"/>
      <c r="V3042" s="38"/>
      <c r="W3042" s="38"/>
      <c r="X3042" s="38"/>
      <c r="Y3042" s="38"/>
      <c r="Z3042" s="38"/>
      <c r="AA3042" s="38"/>
      <c r="AB3042" s="38"/>
      <c r="AC3042" s="38"/>
      <c r="AD3042" s="38"/>
      <c r="AE3042" s="38"/>
      <c r="AF3042" s="38"/>
      <c r="AG3042" s="38"/>
      <c r="AH3042" s="38"/>
    </row>
    <row r="3043" spans="3:34" ht="20.100000000000001" customHeight="1">
      <c r="C3043" s="113"/>
      <c r="D3043" s="114"/>
      <c r="P3043" s="82"/>
      <c r="Q3043" s="82"/>
      <c r="R3043" s="38"/>
      <c r="S3043" s="38"/>
      <c r="T3043" s="38"/>
      <c r="U3043" s="38"/>
      <c r="V3043" s="38"/>
      <c r="W3043" s="38"/>
      <c r="X3043" s="38"/>
      <c r="Y3043" s="38"/>
      <c r="Z3043" s="38"/>
      <c r="AA3043" s="38"/>
      <c r="AB3043" s="38"/>
      <c r="AC3043" s="38"/>
      <c r="AD3043" s="38"/>
      <c r="AE3043" s="38"/>
      <c r="AF3043" s="38"/>
      <c r="AG3043" s="38"/>
      <c r="AH3043" s="38"/>
    </row>
    <row r="3044" spans="3:34" ht="20.100000000000001" customHeight="1">
      <c r="C3044" s="113"/>
      <c r="D3044" s="114"/>
      <c r="P3044" s="82"/>
      <c r="Q3044" s="82"/>
      <c r="R3044" s="38"/>
      <c r="S3044" s="38"/>
      <c r="T3044" s="38"/>
      <c r="U3044" s="38"/>
      <c r="V3044" s="38"/>
      <c r="W3044" s="38"/>
      <c r="X3044" s="38"/>
      <c r="Y3044" s="38"/>
      <c r="Z3044" s="38"/>
      <c r="AA3044" s="38"/>
      <c r="AB3044" s="38"/>
      <c r="AC3044" s="38"/>
      <c r="AD3044" s="38"/>
      <c r="AE3044" s="38"/>
      <c r="AF3044" s="38"/>
      <c r="AG3044" s="38"/>
      <c r="AH3044" s="38"/>
    </row>
    <row r="3045" spans="3:34" ht="20.100000000000001" customHeight="1">
      <c r="C3045" s="113"/>
      <c r="D3045" s="114"/>
      <c r="P3045" s="82"/>
      <c r="Q3045" s="82"/>
      <c r="R3045" s="38"/>
      <c r="S3045" s="38"/>
      <c r="T3045" s="38"/>
      <c r="U3045" s="38"/>
      <c r="V3045" s="38"/>
      <c r="W3045" s="38"/>
      <c r="X3045" s="38"/>
      <c r="Y3045" s="38"/>
      <c r="Z3045" s="38"/>
      <c r="AA3045" s="38"/>
      <c r="AB3045" s="38"/>
      <c r="AC3045" s="38"/>
      <c r="AD3045" s="38"/>
      <c r="AE3045" s="38"/>
      <c r="AF3045" s="38"/>
      <c r="AG3045" s="38"/>
      <c r="AH3045" s="38"/>
    </row>
    <row r="3046" spans="3:34" ht="20.100000000000001" customHeight="1">
      <c r="C3046" s="113"/>
      <c r="D3046" s="114"/>
      <c r="P3046" s="82"/>
      <c r="Q3046" s="82"/>
      <c r="R3046" s="38"/>
      <c r="S3046" s="38"/>
      <c r="T3046" s="38"/>
      <c r="U3046" s="38"/>
      <c r="V3046" s="38"/>
      <c r="W3046" s="38"/>
      <c r="X3046" s="38"/>
      <c r="Y3046" s="38"/>
      <c r="Z3046" s="38"/>
      <c r="AA3046" s="38"/>
      <c r="AB3046" s="38"/>
      <c r="AC3046" s="38"/>
      <c r="AD3046" s="38"/>
      <c r="AE3046" s="38"/>
      <c r="AF3046" s="38"/>
      <c r="AG3046" s="38"/>
      <c r="AH3046" s="38"/>
    </row>
    <row r="3047" spans="3:34" ht="20.100000000000001" customHeight="1">
      <c r="C3047" s="113"/>
      <c r="D3047" s="114"/>
      <c r="P3047" s="82"/>
      <c r="Q3047" s="82"/>
      <c r="R3047" s="38"/>
      <c r="S3047" s="38"/>
      <c r="T3047" s="38"/>
      <c r="U3047" s="38"/>
      <c r="V3047" s="38"/>
      <c r="W3047" s="38"/>
      <c r="X3047" s="38"/>
      <c r="Y3047" s="38"/>
      <c r="Z3047" s="38"/>
      <c r="AA3047" s="38"/>
      <c r="AB3047" s="38"/>
      <c r="AC3047" s="38"/>
      <c r="AD3047" s="38"/>
      <c r="AE3047" s="38"/>
      <c r="AF3047" s="38"/>
      <c r="AG3047" s="38"/>
      <c r="AH3047" s="38"/>
    </row>
    <row r="3048" spans="3:34" ht="20.100000000000001" customHeight="1">
      <c r="C3048" s="113"/>
      <c r="D3048" s="114"/>
      <c r="P3048" s="82"/>
      <c r="Q3048" s="82"/>
      <c r="R3048" s="38"/>
      <c r="S3048" s="38"/>
      <c r="T3048" s="38"/>
      <c r="U3048" s="38"/>
      <c r="V3048" s="38"/>
      <c r="W3048" s="38"/>
      <c r="X3048" s="38"/>
      <c r="Y3048" s="38"/>
      <c r="Z3048" s="38"/>
      <c r="AA3048" s="38"/>
      <c r="AB3048" s="38"/>
      <c r="AC3048" s="38"/>
      <c r="AD3048" s="38"/>
      <c r="AE3048" s="38"/>
      <c r="AF3048" s="38"/>
      <c r="AG3048" s="38"/>
      <c r="AH3048" s="38"/>
    </row>
    <row r="3049" spans="3:34" ht="20.100000000000001" customHeight="1">
      <c r="C3049" s="113"/>
      <c r="D3049" s="114"/>
      <c r="P3049" s="82"/>
      <c r="Q3049" s="82"/>
      <c r="R3049" s="38"/>
      <c r="S3049" s="38"/>
      <c r="T3049" s="38"/>
      <c r="U3049" s="38"/>
      <c r="V3049" s="38"/>
      <c r="W3049" s="38"/>
      <c r="X3049" s="38"/>
      <c r="Y3049" s="38"/>
      <c r="Z3049" s="38"/>
      <c r="AA3049" s="38"/>
      <c r="AB3049" s="38"/>
      <c r="AC3049" s="38"/>
      <c r="AD3049" s="38"/>
      <c r="AE3049" s="38"/>
      <c r="AF3049" s="38"/>
      <c r="AG3049" s="38"/>
      <c r="AH3049" s="38"/>
    </row>
    <row r="3050" spans="3:34" ht="20.100000000000001" customHeight="1">
      <c r="C3050" s="113"/>
      <c r="D3050" s="114"/>
      <c r="P3050" s="82"/>
      <c r="Q3050" s="82"/>
      <c r="R3050" s="38"/>
      <c r="S3050" s="38"/>
      <c r="T3050" s="38"/>
      <c r="U3050" s="38"/>
      <c r="V3050" s="38"/>
      <c r="W3050" s="38"/>
      <c r="X3050" s="38"/>
      <c r="Y3050" s="38"/>
      <c r="Z3050" s="38"/>
      <c r="AA3050" s="38"/>
      <c r="AB3050" s="38"/>
      <c r="AC3050" s="38"/>
      <c r="AD3050" s="38"/>
      <c r="AE3050" s="38"/>
      <c r="AF3050" s="38"/>
      <c r="AG3050" s="38"/>
      <c r="AH3050" s="38"/>
    </row>
    <row r="3051" spans="3:34" ht="20.100000000000001" customHeight="1">
      <c r="C3051" s="113"/>
      <c r="D3051" s="114"/>
      <c r="P3051" s="82"/>
      <c r="Q3051" s="82"/>
      <c r="R3051" s="38"/>
      <c r="S3051" s="38"/>
      <c r="T3051" s="38"/>
      <c r="U3051" s="38"/>
      <c r="V3051" s="38"/>
      <c r="W3051" s="38"/>
      <c r="X3051" s="38"/>
      <c r="Y3051" s="38"/>
      <c r="Z3051" s="38"/>
      <c r="AA3051" s="38"/>
      <c r="AB3051" s="38"/>
      <c r="AC3051" s="38"/>
      <c r="AD3051" s="38"/>
      <c r="AE3051" s="38"/>
      <c r="AF3051" s="38"/>
      <c r="AG3051" s="38"/>
      <c r="AH3051" s="38"/>
    </row>
    <row r="3052" spans="3:34" ht="20.100000000000001" customHeight="1">
      <c r="C3052" s="113"/>
      <c r="D3052" s="114"/>
      <c r="P3052" s="82"/>
      <c r="Q3052" s="82"/>
      <c r="R3052" s="38"/>
      <c r="S3052" s="38"/>
      <c r="T3052" s="38"/>
      <c r="U3052" s="38"/>
      <c r="V3052" s="38"/>
      <c r="W3052" s="38"/>
      <c r="X3052" s="38"/>
      <c r="Y3052" s="38"/>
      <c r="Z3052" s="38"/>
      <c r="AA3052" s="38"/>
      <c r="AB3052" s="38"/>
      <c r="AC3052" s="38"/>
      <c r="AD3052" s="38"/>
      <c r="AE3052" s="38"/>
      <c r="AF3052" s="38"/>
      <c r="AG3052" s="38"/>
      <c r="AH3052" s="38"/>
    </row>
    <row r="3053" spans="3:34" ht="20.100000000000001" customHeight="1">
      <c r="C3053" s="113"/>
      <c r="D3053" s="114"/>
      <c r="P3053" s="82"/>
      <c r="Q3053" s="82"/>
      <c r="R3053" s="38"/>
      <c r="S3053" s="38"/>
      <c r="T3053" s="38"/>
      <c r="U3053" s="38"/>
      <c r="V3053" s="38"/>
      <c r="W3053" s="38"/>
      <c r="X3053" s="38"/>
      <c r="Y3053" s="38"/>
      <c r="Z3053" s="38"/>
      <c r="AA3053" s="38"/>
      <c r="AB3053" s="38"/>
      <c r="AC3053" s="38"/>
      <c r="AD3053" s="38"/>
      <c r="AE3053" s="38"/>
      <c r="AF3053" s="38"/>
      <c r="AG3053" s="38"/>
      <c r="AH3053" s="38"/>
    </row>
    <row r="3054" spans="3:34" ht="20.100000000000001" customHeight="1">
      <c r="C3054" s="113"/>
      <c r="D3054" s="114"/>
      <c r="P3054" s="82"/>
      <c r="Q3054" s="82"/>
      <c r="R3054" s="38"/>
      <c r="S3054" s="38"/>
      <c r="T3054" s="38"/>
      <c r="U3054" s="38"/>
      <c r="V3054" s="38"/>
      <c r="W3054" s="38"/>
      <c r="X3054" s="38"/>
      <c r="Y3054" s="38"/>
      <c r="Z3054" s="38"/>
      <c r="AA3054" s="38"/>
      <c r="AB3054" s="38"/>
      <c r="AC3054" s="38"/>
      <c r="AD3054" s="38"/>
      <c r="AE3054" s="38"/>
      <c r="AF3054" s="38"/>
      <c r="AG3054" s="38"/>
      <c r="AH3054" s="38"/>
    </row>
    <row r="3055" spans="3:34" ht="20.100000000000001" customHeight="1">
      <c r="C3055" s="113"/>
      <c r="D3055" s="114"/>
      <c r="P3055" s="82"/>
      <c r="Q3055" s="82"/>
      <c r="R3055" s="38"/>
      <c r="S3055" s="38"/>
      <c r="T3055" s="38"/>
      <c r="U3055" s="38"/>
      <c r="V3055" s="38"/>
      <c r="W3055" s="38"/>
      <c r="X3055" s="38"/>
      <c r="Y3055" s="38"/>
      <c r="Z3055" s="38"/>
      <c r="AA3055" s="38"/>
      <c r="AB3055" s="38"/>
      <c r="AC3055" s="38"/>
      <c r="AD3055" s="38"/>
      <c r="AE3055" s="38"/>
      <c r="AF3055" s="38"/>
      <c r="AG3055" s="38"/>
      <c r="AH3055" s="38"/>
    </row>
    <row r="3056" spans="3:34" ht="20.100000000000001" customHeight="1">
      <c r="C3056" s="113"/>
      <c r="D3056" s="114"/>
      <c r="P3056" s="82"/>
      <c r="Q3056" s="82"/>
      <c r="R3056" s="38"/>
      <c r="S3056" s="38"/>
      <c r="T3056" s="38"/>
      <c r="U3056" s="38"/>
      <c r="V3056" s="38"/>
      <c r="W3056" s="38"/>
      <c r="X3056" s="38"/>
      <c r="Y3056" s="38"/>
      <c r="Z3056" s="38"/>
      <c r="AA3056" s="38"/>
      <c r="AB3056" s="38"/>
      <c r="AC3056" s="38"/>
      <c r="AD3056" s="38"/>
      <c r="AE3056" s="38"/>
      <c r="AF3056" s="38"/>
      <c r="AG3056" s="38"/>
      <c r="AH3056" s="38"/>
    </row>
    <row r="3057" spans="3:34" ht="20.100000000000001" customHeight="1">
      <c r="C3057" s="113"/>
      <c r="D3057" s="114"/>
      <c r="P3057" s="82"/>
      <c r="Q3057" s="82"/>
      <c r="R3057" s="38"/>
      <c r="S3057" s="38"/>
      <c r="T3057" s="38"/>
      <c r="U3057" s="38"/>
      <c r="V3057" s="38"/>
      <c r="W3057" s="38"/>
      <c r="X3057" s="38"/>
      <c r="Y3057" s="38"/>
      <c r="Z3057" s="38"/>
      <c r="AA3057" s="38"/>
      <c r="AB3057" s="38"/>
      <c r="AC3057" s="38"/>
      <c r="AD3057" s="38"/>
      <c r="AE3057" s="38"/>
      <c r="AF3057" s="38"/>
      <c r="AG3057" s="38"/>
      <c r="AH3057" s="38"/>
    </row>
    <row r="3058" spans="3:34" ht="20.100000000000001" customHeight="1">
      <c r="C3058" s="113"/>
      <c r="D3058" s="114"/>
      <c r="P3058" s="82"/>
      <c r="Q3058" s="82"/>
      <c r="R3058" s="38"/>
      <c r="S3058" s="38"/>
      <c r="T3058" s="38"/>
      <c r="U3058" s="38"/>
      <c r="V3058" s="38"/>
      <c r="W3058" s="38"/>
      <c r="X3058" s="38"/>
      <c r="Y3058" s="38"/>
      <c r="Z3058" s="38"/>
      <c r="AA3058" s="38"/>
      <c r="AB3058" s="38"/>
      <c r="AC3058" s="38"/>
      <c r="AD3058" s="38"/>
      <c r="AE3058" s="38"/>
      <c r="AF3058" s="38"/>
      <c r="AG3058" s="38"/>
      <c r="AH3058" s="38"/>
    </row>
    <row r="3059" spans="3:34" ht="20.100000000000001" customHeight="1">
      <c r="C3059" s="113"/>
      <c r="D3059" s="114"/>
      <c r="P3059" s="82"/>
      <c r="Q3059" s="82"/>
      <c r="R3059" s="38"/>
      <c r="S3059" s="38"/>
      <c r="T3059" s="38"/>
      <c r="U3059" s="38"/>
      <c r="V3059" s="38"/>
      <c r="W3059" s="38"/>
      <c r="X3059" s="38"/>
      <c r="Y3059" s="38"/>
      <c r="Z3059" s="38"/>
      <c r="AA3059" s="38"/>
      <c r="AB3059" s="38"/>
      <c r="AC3059" s="38"/>
      <c r="AD3059" s="38"/>
      <c r="AE3059" s="38"/>
      <c r="AF3059" s="38"/>
      <c r="AG3059" s="38"/>
      <c r="AH3059" s="38"/>
    </row>
    <row r="3060" spans="3:34" ht="20.100000000000001" customHeight="1">
      <c r="C3060" s="113"/>
      <c r="D3060" s="114"/>
      <c r="P3060" s="82"/>
      <c r="Q3060" s="82"/>
      <c r="R3060" s="38"/>
      <c r="S3060" s="38"/>
      <c r="T3060" s="38"/>
      <c r="U3060" s="38"/>
      <c r="V3060" s="38"/>
      <c r="W3060" s="38"/>
      <c r="X3060" s="38"/>
      <c r="Y3060" s="38"/>
      <c r="Z3060" s="38"/>
      <c r="AA3060" s="38"/>
      <c r="AB3060" s="38"/>
      <c r="AC3060" s="38"/>
      <c r="AD3060" s="38"/>
      <c r="AE3060" s="38"/>
      <c r="AF3060" s="38"/>
      <c r="AG3060" s="38"/>
      <c r="AH3060" s="38"/>
    </row>
    <row r="3061" spans="3:34" ht="20.100000000000001" customHeight="1">
      <c r="C3061" s="113"/>
      <c r="D3061" s="114"/>
      <c r="P3061" s="82"/>
      <c r="Q3061" s="82"/>
      <c r="R3061" s="38"/>
      <c r="S3061" s="38"/>
      <c r="T3061" s="38"/>
      <c r="U3061" s="38"/>
      <c r="V3061" s="38"/>
      <c r="W3061" s="38"/>
      <c r="X3061" s="38"/>
      <c r="Y3061" s="38"/>
      <c r="Z3061" s="38"/>
      <c r="AA3061" s="38"/>
      <c r="AB3061" s="38"/>
      <c r="AC3061" s="38"/>
      <c r="AD3061" s="38"/>
      <c r="AE3061" s="38"/>
      <c r="AF3061" s="38"/>
      <c r="AG3061" s="38"/>
      <c r="AH3061" s="38"/>
    </row>
    <row r="3062" spans="3:34" ht="20.100000000000001" customHeight="1">
      <c r="C3062" s="113"/>
      <c r="D3062" s="114"/>
      <c r="P3062" s="82"/>
      <c r="Q3062" s="82"/>
      <c r="R3062" s="38"/>
      <c r="S3062" s="38"/>
      <c r="T3062" s="38"/>
      <c r="U3062" s="38"/>
      <c r="V3062" s="38"/>
      <c r="W3062" s="38"/>
      <c r="X3062" s="38"/>
      <c r="Y3062" s="38"/>
      <c r="Z3062" s="38"/>
      <c r="AA3062" s="38"/>
      <c r="AB3062" s="38"/>
      <c r="AC3062" s="38"/>
      <c r="AD3062" s="38"/>
      <c r="AE3062" s="38"/>
      <c r="AF3062" s="38"/>
      <c r="AG3062" s="38"/>
      <c r="AH3062" s="38"/>
    </row>
    <row r="3063" spans="3:34" ht="20.100000000000001" customHeight="1">
      <c r="C3063" s="113"/>
      <c r="D3063" s="114"/>
      <c r="P3063" s="82"/>
      <c r="Q3063" s="82"/>
      <c r="R3063" s="38"/>
      <c r="S3063" s="38"/>
      <c r="T3063" s="38"/>
      <c r="U3063" s="38"/>
      <c r="V3063" s="38"/>
      <c r="W3063" s="38"/>
      <c r="X3063" s="38"/>
      <c r="Y3063" s="38"/>
      <c r="Z3063" s="38"/>
      <c r="AA3063" s="38"/>
      <c r="AB3063" s="38"/>
      <c r="AC3063" s="38"/>
      <c r="AD3063" s="38"/>
      <c r="AE3063" s="38"/>
      <c r="AF3063" s="38"/>
      <c r="AG3063" s="38"/>
      <c r="AH3063" s="38"/>
    </row>
    <row r="3064" spans="3:34" ht="20.100000000000001" customHeight="1">
      <c r="C3064" s="113"/>
      <c r="D3064" s="114"/>
      <c r="P3064" s="82"/>
      <c r="Q3064" s="82"/>
      <c r="R3064" s="38"/>
      <c r="S3064" s="38"/>
      <c r="T3064" s="38"/>
      <c r="U3064" s="38"/>
      <c r="V3064" s="38"/>
      <c r="W3064" s="38"/>
      <c r="X3064" s="38"/>
      <c r="Y3064" s="38"/>
      <c r="Z3064" s="38"/>
      <c r="AA3064" s="38"/>
      <c r="AB3064" s="38"/>
      <c r="AC3064" s="38"/>
      <c r="AD3064" s="38"/>
      <c r="AE3064" s="38"/>
      <c r="AF3064" s="38"/>
      <c r="AG3064" s="38"/>
      <c r="AH3064" s="38"/>
    </row>
    <row r="3065" spans="3:34" ht="20.100000000000001" customHeight="1">
      <c r="C3065" s="113"/>
      <c r="D3065" s="114"/>
      <c r="P3065" s="82"/>
      <c r="Q3065" s="82"/>
      <c r="R3065" s="38"/>
      <c r="S3065" s="38"/>
      <c r="T3065" s="38"/>
      <c r="U3065" s="38"/>
      <c r="V3065" s="38"/>
      <c r="W3065" s="38"/>
      <c r="X3065" s="38"/>
      <c r="Y3065" s="38"/>
      <c r="Z3065" s="38"/>
      <c r="AA3065" s="38"/>
      <c r="AB3065" s="38"/>
      <c r="AC3065" s="38"/>
      <c r="AD3065" s="38"/>
      <c r="AE3065" s="38"/>
      <c r="AF3065" s="38"/>
      <c r="AG3065" s="38"/>
      <c r="AH3065" s="38"/>
    </row>
    <row r="3066" spans="3:34" ht="20.100000000000001" customHeight="1">
      <c r="C3066" s="113"/>
      <c r="D3066" s="114"/>
      <c r="P3066" s="82"/>
      <c r="Q3066" s="82"/>
      <c r="R3066" s="38"/>
      <c r="S3066" s="38"/>
      <c r="T3066" s="38"/>
      <c r="U3066" s="38"/>
      <c r="V3066" s="38"/>
      <c r="W3066" s="38"/>
      <c r="X3066" s="38"/>
      <c r="Y3066" s="38"/>
      <c r="Z3066" s="38"/>
      <c r="AA3066" s="38"/>
      <c r="AB3066" s="38"/>
      <c r="AC3066" s="38"/>
      <c r="AD3066" s="38"/>
      <c r="AE3066" s="38"/>
      <c r="AF3066" s="38"/>
      <c r="AG3066" s="38"/>
      <c r="AH3066" s="38"/>
    </row>
    <row r="3067" spans="3:34" ht="20.100000000000001" customHeight="1">
      <c r="C3067" s="113"/>
      <c r="D3067" s="114"/>
      <c r="P3067" s="82"/>
      <c r="Q3067" s="82"/>
      <c r="R3067" s="38"/>
      <c r="S3067" s="38"/>
      <c r="T3067" s="38"/>
      <c r="U3067" s="38"/>
      <c r="V3067" s="38"/>
      <c r="W3067" s="38"/>
      <c r="X3067" s="38"/>
      <c r="Y3067" s="38"/>
      <c r="Z3067" s="38"/>
      <c r="AA3067" s="38"/>
      <c r="AB3067" s="38"/>
      <c r="AC3067" s="38"/>
      <c r="AD3067" s="38"/>
      <c r="AE3067" s="38"/>
      <c r="AF3067" s="38"/>
      <c r="AG3067" s="38"/>
      <c r="AH3067" s="38"/>
    </row>
    <row r="3068" spans="3:34" ht="20.100000000000001" customHeight="1">
      <c r="C3068" s="113"/>
      <c r="D3068" s="114"/>
      <c r="P3068" s="82"/>
      <c r="Q3068" s="82"/>
      <c r="R3068" s="38"/>
      <c r="S3068" s="38"/>
      <c r="T3068" s="38"/>
      <c r="U3068" s="38"/>
      <c r="V3068" s="38"/>
      <c r="W3068" s="38"/>
      <c r="X3068" s="38"/>
      <c r="Y3068" s="38"/>
      <c r="Z3068" s="38"/>
      <c r="AA3068" s="38"/>
      <c r="AB3068" s="38"/>
      <c r="AC3068" s="38"/>
      <c r="AD3068" s="38"/>
      <c r="AE3068" s="38"/>
      <c r="AF3068" s="38"/>
      <c r="AG3068" s="38"/>
      <c r="AH3068" s="38"/>
    </row>
    <row r="3069" spans="3:34" ht="20.100000000000001" customHeight="1">
      <c r="C3069" s="113"/>
      <c r="D3069" s="114"/>
      <c r="P3069" s="82"/>
      <c r="Q3069" s="82"/>
      <c r="R3069" s="38"/>
      <c r="S3069" s="38"/>
      <c r="T3069" s="38"/>
      <c r="U3069" s="38"/>
      <c r="V3069" s="38"/>
      <c r="W3069" s="38"/>
      <c r="X3069" s="38"/>
      <c r="Y3069" s="38"/>
      <c r="Z3069" s="38"/>
      <c r="AA3069" s="38"/>
      <c r="AB3069" s="38"/>
      <c r="AC3069" s="38"/>
      <c r="AD3069" s="38"/>
      <c r="AE3069" s="38"/>
      <c r="AF3069" s="38"/>
      <c r="AG3069" s="38"/>
      <c r="AH3069" s="38"/>
    </row>
    <row r="3070" spans="3:34" ht="20.100000000000001" customHeight="1">
      <c r="C3070" s="113"/>
      <c r="D3070" s="114"/>
      <c r="P3070" s="82"/>
      <c r="Q3070" s="82"/>
      <c r="R3070" s="38"/>
      <c r="S3070" s="38"/>
      <c r="T3070" s="38"/>
      <c r="U3070" s="38"/>
      <c r="V3070" s="38"/>
      <c r="W3070" s="38"/>
      <c r="X3070" s="38"/>
      <c r="Y3070" s="38"/>
      <c r="Z3070" s="38"/>
      <c r="AA3070" s="38"/>
      <c r="AB3070" s="38"/>
      <c r="AC3070" s="38"/>
      <c r="AD3070" s="38"/>
      <c r="AE3070" s="38"/>
      <c r="AF3070" s="38"/>
      <c r="AG3070" s="38"/>
      <c r="AH3070" s="38"/>
    </row>
    <row r="3071" spans="3:34" ht="20.100000000000001" customHeight="1">
      <c r="C3071" s="113"/>
      <c r="D3071" s="114"/>
      <c r="P3071" s="82"/>
      <c r="Q3071" s="82"/>
      <c r="R3071" s="38"/>
      <c r="S3071" s="38"/>
      <c r="T3071" s="38"/>
      <c r="U3071" s="38"/>
      <c r="V3071" s="38"/>
      <c r="W3071" s="38"/>
      <c r="X3071" s="38"/>
      <c r="Y3071" s="38"/>
      <c r="Z3071" s="38"/>
      <c r="AA3071" s="38"/>
      <c r="AB3071" s="38"/>
      <c r="AC3071" s="38"/>
      <c r="AD3071" s="38"/>
      <c r="AE3071" s="38"/>
      <c r="AF3071" s="38"/>
      <c r="AG3071" s="38"/>
      <c r="AH3071" s="38"/>
    </row>
    <row r="3072" spans="3:34" ht="20.100000000000001" customHeight="1">
      <c r="C3072" s="113"/>
      <c r="D3072" s="114"/>
      <c r="P3072" s="82"/>
      <c r="Q3072" s="82"/>
      <c r="R3072" s="38"/>
      <c r="S3072" s="38"/>
      <c r="T3072" s="38"/>
      <c r="U3072" s="38"/>
      <c r="V3072" s="38"/>
      <c r="W3072" s="38"/>
      <c r="X3072" s="38"/>
      <c r="Y3072" s="38"/>
      <c r="Z3072" s="38"/>
      <c r="AA3072" s="38"/>
      <c r="AB3072" s="38"/>
      <c r="AC3072" s="38"/>
      <c r="AD3072" s="38"/>
      <c r="AE3072" s="38"/>
      <c r="AF3072" s="38"/>
      <c r="AG3072" s="38"/>
      <c r="AH3072" s="38"/>
    </row>
    <row r="3073" spans="3:34" ht="20.100000000000001" customHeight="1">
      <c r="C3073" s="113"/>
      <c r="D3073" s="114"/>
      <c r="P3073" s="82"/>
      <c r="Q3073" s="82"/>
      <c r="R3073" s="38"/>
      <c r="S3073" s="38"/>
      <c r="T3073" s="38"/>
      <c r="U3073" s="38"/>
      <c r="V3073" s="38"/>
      <c r="W3073" s="38"/>
      <c r="X3073" s="38"/>
      <c r="Y3073" s="38"/>
      <c r="Z3073" s="38"/>
      <c r="AA3073" s="38"/>
      <c r="AB3073" s="38"/>
      <c r="AC3073" s="38"/>
      <c r="AD3073" s="38"/>
      <c r="AE3073" s="38"/>
      <c r="AF3073" s="38"/>
      <c r="AG3073" s="38"/>
      <c r="AH3073" s="38"/>
    </row>
    <row r="3074" spans="3:34" ht="20.100000000000001" customHeight="1">
      <c r="C3074" s="113"/>
      <c r="D3074" s="114"/>
      <c r="P3074" s="82"/>
      <c r="Q3074" s="82"/>
      <c r="R3074" s="38"/>
      <c r="S3074" s="38"/>
      <c r="T3074" s="38"/>
      <c r="U3074" s="38"/>
      <c r="V3074" s="38"/>
      <c r="W3074" s="38"/>
      <c r="X3074" s="38"/>
      <c r="Y3074" s="38"/>
      <c r="Z3074" s="38"/>
      <c r="AA3074" s="38"/>
      <c r="AB3074" s="38"/>
      <c r="AC3074" s="38"/>
      <c r="AD3074" s="38"/>
      <c r="AE3074" s="38"/>
      <c r="AF3074" s="38"/>
      <c r="AG3074" s="38"/>
      <c r="AH3074" s="38"/>
    </row>
    <row r="3075" spans="3:34" ht="20.100000000000001" customHeight="1">
      <c r="C3075" s="113"/>
      <c r="D3075" s="114"/>
      <c r="P3075" s="82"/>
      <c r="Q3075" s="82"/>
      <c r="R3075" s="38"/>
      <c r="S3075" s="38"/>
      <c r="T3075" s="38"/>
      <c r="U3075" s="38"/>
      <c r="V3075" s="38"/>
      <c r="W3075" s="38"/>
      <c r="X3075" s="38"/>
      <c r="Y3075" s="38"/>
      <c r="Z3075" s="38"/>
      <c r="AA3075" s="38"/>
      <c r="AB3075" s="38"/>
      <c r="AC3075" s="38"/>
      <c r="AD3075" s="38"/>
      <c r="AE3075" s="38"/>
      <c r="AF3075" s="38"/>
      <c r="AG3075" s="38"/>
      <c r="AH3075" s="38"/>
    </row>
    <row r="3076" spans="3:34" ht="20.100000000000001" customHeight="1">
      <c r="C3076" s="113"/>
      <c r="D3076" s="114"/>
      <c r="P3076" s="82"/>
      <c r="Q3076" s="82"/>
      <c r="R3076" s="38"/>
      <c r="S3076" s="38"/>
      <c r="T3076" s="38"/>
      <c r="U3076" s="38"/>
      <c r="V3076" s="38"/>
      <c r="W3076" s="38"/>
      <c r="X3076" s="38"/>
      <c r="Y3076" s="38"/>
      <c r="Z3076" s="38"/>
      <c r="AA3076" s="38"/>
      <c r="AB3076" s="38"/>
      <c r="AC3076" s="38"/>
      <c r="AD3076" s="38"/>
      <c r="AE3076" s="38"/>
      <c r="AF3076" s="38"/>
      <c r="AG3076" s="38"/>
      <c r="AH3076" s="38"/>
    </row>
    <row r="3077" spans="3:34" ht="20.100000000000001" customHeight="1">
      <c r="C3077" s="113"/>
      <c r="D3077" s="114"/>
      <c r="P3077" s="82"/>
      <c r="Q3077" s="82"/>
      <c r="R3077" s="38"/>
      <c r="S3077" s="38"/>
      <c r="T3077" s="38"/>
      <c r="U3077" s="38"/>
      <c r="V3077" s="38"/>
      <c r="W3077" s="38"/>
      <c r="X3077" s="38"/>
      <c r="Y3077" s="38"/>
      <c r="Z3077" s="38"/>
      <c r="AA3077" s="38"/>
      <c r="AB3077" s="38"/>
      <c r="AC3077" s="38"/>
      <c r="AD3077" s="38"/>
      <c r="AE3077" s="38"/>
      <c r="AF3077" s="38"/>
      <c r="AG3077" s="38"/>
      <c r="AH3077" s="38"/>
    </row>
    <row r="3078" spans="3:34" ht="20.100000000000001" customHeight="1">
      <c r="C3078" s="113"/>
      <c r="D3078" s="114"/>
      <c r="P3078" s="82"/>
      <c r="Q3078" s="82"/>
      <c r="R3078" s="38"/>
      <c r="S3078" s="38"/>
      <c r="T3078" s="38"/>
      <c r="U3078" s="38"/>
      <c r="V3078" s="38"/>
      <c r="W3078" s="38"/>
      <c r="X3078" s="38"/>
      <c r="Y3078" s="38"/>
      <c r="Z3078" s="38"/>
      <c r="AA3078" s="38"/>
      <c r="AB3078" s="38"/>
      <c r="AC3078" s="38"/>
      <c r="AD3078" s="38"/>
      <c r="AE3078" s="38"/>
      <c r="AF3078" s="38"/>
      <c r="AG3078" s="38"/>
      <c r="AH3078" s="38"/>
    </row>
    <row r="3079" spans="3:34" ht="20.100000000000001" customHeight="1">
      <c r="C3079" s="113"/>
      <c r="D3079" s="114"/>
      <c r="P3079" s="82"/>
      <c r="Q3079" s="82"/>
      <c r="R3079" s="38"/>
      <c r="S3079" s="38"/>
      <c r="T3079" s="38"/>
      <c r="U3079" s="38"/>
      <c r="V3079" s="38"/>
      <c r="W3079" s="38"/>
      <c r="X3079" s="38"/>
      <c r="Y3079" s="38"/>
      <c r="Z3079" s="38"/>
      <c r="AA3079" s="38"/>
      <c r="AB3079" s="38"/>
      <c r="AC3079" s="38"/>
      <c r="AD3079" s="38"/>
      <c r="AE3079" s="38"/>
      <c r="AF3079" s="38"/>
      <c r="AG3079" s="38"/>
      <c r="AH3079" s="38"/>
    </row>
    <row r="3080" spans="3:34" ht="20.100000000000001" customHeight="1">
      <c r="C3080" s="113"/>
      <c r="D3080" s="114"/>
      <c r="P3080" s="82"/>
      <c r="Q3080" s="82"/>
      <c r="R3080" s="38"/>
      <c r="S3080" s="38"/>
      <c r="T3080" s="38"/>
      <c r="U3080" s="38"/>
      <c r="V3080" s="38"/>
      <c r="W3080" s="38"/>
      <c r="X3080" s="38"/>
      <c r="Y3080" s="38"/>
      <c r="Z3080" s="38"/>
      <c r="AA3080" s="38"/>
      <c r="AB3080" s="38"/>
      <c r="AC3080" s="38"/>
      <c r="AD3080" s="38"/>
      <c r="AE3080" s="38"/>
      <c r="AF3080" s="38"/>
      <c r="AG3080" s="38"/>
      <c r="AH3080" s="38"/>
    </row>
    <row r="3081" spans="3:34" ht="20.100000000000001" customHeight="1">
      <c r="C3081" s="113"/>
      <c r="D3081" s="114"/>
      <c r="P3081" s="82"/>
      <c r="Q3081" s="82"/>
      <c r="R3081" s="38"/>
      <c r="S3081" s="38"/>
      <c r="T3081" s="38"/>
      <c r="U3081" s="38"/>
      <c r="V3081" s="38"/>
      <c r="W3081" s="38"/>
      <c r="X3081" s="38"/>
      <c r="Y3081" s="38"/>
      <c r="Z3081" s="38"/>
      <c r="AA3081" s="38"/>
      <c r="AB3081" s="38"/>
      <c r="AC3081" s="38"/>
      <c r="AD3081" s="38"/>
      <c r="AE3081" s="38"/>
      <c r="AF3081" s="38"/>
      <c r="AG3081" s="38"/>
      <c r="AH3081" s="38"/>
    </row>
    <row r="3082" spans="3:34" ht="20.100000000000001" customHeight="1">
      <c r="C3082" s="113"/>
      <c r="D3082" s="114"/>
      <c r="P3082" s="82"/>
      <c r="Q3082" s="82"/>
      <c r="R3082" s="38"/>
      <c r="S3082" s="38"/>
      <c r="T3082" s="38"/>
      <c r="U3082" s="38"/>
      <c r="V3082" s="38"/>
      <c r="W3082" s="38"/>
      <c r="X3082" s="38"/>
      <c r="Y3082" s="38"/>
      <c r="Z3082" s="38"/>
      <c r="AA3082" s="38"/>
      <c r="AB3082" s="38"/>
      <c r="AC3082" s="38"/>
      <c r="AD3082" s="38"/>
      <c r="AE3082" s="38"/>
      <c r="AF3082" s="38"/>
      <c r="AG3082" s="38"/>
      <c r="AH3082" s="38"/>
    </row>
    <row r="3083" spans="3:34" ht="20.100000000000001" customHeight="1">
      <c r="C3083" s="113"/>
      <c r="D3083" s="114"/>
      <c r="P3083" s="82"/>
      <c r="Q3083" s="82"/>
      <c r="R3083" s="38"/>
      <c r="S3083" s="38"/>
      <c r="T3083" s="38"/>
      <c r="U3083" s="38"/>
      <c r="V3083" s="38"/>
      <c r="W3083" s="38"/>
      <c r="X3083" s="38"/>
      <c r="Y3083" s="38"/>
      <c r="Z3083" s="38"/>
      <c r="AA3083" s="38"/>
      <c r="AB3083" s="38"/>
      <c r="AC3083" s="38"/>
      <c r="AD3083" s="38"/>
      <c r="AE3083" s="38"/>
      <c r="AF3083" s="38"/>
      <c r="AG3083" s="38"/>
      <c r="AH3083" s="38"/>
    </row>
    <row r="3084" spans="3:34" ht="20.100000000000001" customHeight="1">
      <c r="C3084" s="113"/>
      <c r="D3084" s="114"/>
      <c r="P3084" s="82"/>
      <c r="Q3084" s="82"/>
      <c r="R3084" s="38"/>
      <c r="S3084" s="38"/>
      <c r="T3084" s="38"/>
      <c r="U3084" s="38"/>
      <c r="V3084" s="38"/>
      <c r="W3084" s="38"/>
      <c r="X3084" s="38"/>
      <c r="Y3084" s="38"/>
      <c r="Z3084" s="38"/>
      <c r="AA3084" s="38"/>
      <c r="AB3084" s="38"/>
      <c r="AC3084" s="38"/>
      <c r="AD3084" s="38"/>
      <c r="AE3084" s="38"/>
      <c r="AF3084" s="38"/>
      <c r="AG3084" s="38"/>
      <c r="AH3084" s="38"/>
    </row>
    <row r="3085" spans="3:34" ht="20.100000000000001" customHeight="1">
      <c r="C3085" s="113"/>
      <c r="D3085" s="114"/>
      <c r="P3085" s="82"/>
      <c r="Q3085" s="82"/>
      <c r="R3085" s="38"/>
      <c r="S3085" s="38"/>
      <c r="T3085" s="38"/>
      <c r="U3085" s="38"/>
      <c r="V3085" s="38"/>
      <c r="W3085" s="38"/>
      <c r="X3085" s="38"/>
      <c r="Y3085" s="38"/>
      <c r="Z3085" s="38"/>
      <c r="AA3085" s="38"/>
      <c r="AB3085" s="38"/>
      <c r="AC3085" s="38"/>
      <c r="AD3085" s="38"/>
      <c r="AE3085" s="38"/>
      <c r="AF3085" s="38"/>
      <c r="AG3085" s="38"/>
      <c r="AH3085" s="38"/>
    </row>
    <row r="3086" spans="3:34" ht="20.100000000000001" customHeight="1">
      <c r="C3086" s="113"/>
      <c r="D3086" s="114"/>
      <c r="P3086" s="82"/>
      <c r="Q3086" s="82"/>
      <c r="R3086" s="38"/>
      <c r="S3086" s="38"/>
      <c r="T3086" s="38"/>
      <c r="U3086" s="38"/>
      <c r="V3086" s="38"/>
      <c r="W3086" s="38"/>
      <c r="X3086" s="38"/>
      <c r="Y3086" s="38"/>
      <c r="Z3086" s="38"/>
      <c r="AA3086" s="38"/>
      <c r="AB3086" s="38"/>
      <c r="AC3086" s="38"/>
      <c r="AD3086" s="38"/>
      <c r="AE3086" s="38"/>
      <c r="AF3086" s="38"/>
      <c r="AG3086" s="38"/>
      <c r="AH3086" s="38"/>
    </row>
    <row r="3087" spans="3:34" ht="20.100000000000001" customHeight="1">
      <c r="C3087" s="113"/>
      <c r="D3087" s="114"/>
      <c r="P3087" s="82"/>
      <c r="Q3087" s="82"/>
      <c r="R3087" s="38"/>
      <c r="S3087" s="38"/>
      <c r="T3087" s="38"/>
      <c r="U3087" s="38"/>
      <c r="V3087" s="38"/>
      <c r="W3087" s="38"/>
      <c r="X3087" s="38"/>
      <c r="Y3087" s="38"/>
      <c r="Z3087" s="38"/>
      <c r="AA3087" s="38"/>
      <c r="AB3087" s="38"/>
      <c r="AC3087" s="38"/>
      <c r="AD3087" s="38"/>
      <c r="AE3087" s="38"/>
      <c r="AF3087" s="38"/>
      <c r="AG3087" s="38"/>
      <c r="AH3087" s="38"/>
    </row>
    <row r="3088" spans="3:34" ht="20.100000000000001" customHeight="1">
      <c r="C3088" s="113"/>
      <c r="D3088" s="114"/>
      <c r="P3088" s="82"/>
      <c r="Q3088" s="82"/>
      <c r="R3088" s="38"/>
      <c r="S3088" s="38"/>
      <c r="T3088" s="38"/>
      <c r="U3088" s="38"/>
      <c r="V3088" s="38"/>
      <c r="W3088" s="38"/>
      <c r="X3088" s="38"/>
      <c r="Y3088" s="38"/>
      <c r="Z3088" s="38"/>
      <c r="AA3088" s="38"/>
      <c r="AB3088" s="38"/>
      <c r="AC3088" s="38"/>
      <c r="AD3088" s="38"/>
      <c r="AE3088" s="38"/>
      <c r="AF3088" s="38"/>
      <c r="AG3088" s="38"/>
      <c r="AH3088" s="38"/>
    </row>
    <row r="3089" spans="3:34" ht="20.100000000000001" customHeight="1">
      <c r="C3089" s="113"/>
      <c r="D3089" s="114"/>
      <c r="P3089" s="82"/>
      <c r="Q3089" s="82"/>
      <c r="R3089" s="38"/>
      <c r="S3089" s="38"/>
      <c r="T3089" s="38"/>
      <c r="U3089" s="38"/>
      <c r="V3089" s="38"/>
      <c r="W3089" s="38"/>
      <c r="X3089" s="38"/>
      <c r="Y3089" s="38"/>
      <c r="Z3089" s="38"/>
      <c r="AA3089" s="38"/>
      <c r="AB3089" s="38"/>
      <c r="AC3089" s="38"/>
      <c r="AD3089" s="38"/>
      <c r="AE3089" s="38"/>
      <c r="AF3089" s="38"/>
      <c r="AG3089" s="38"/>
      <c r="AH3089" s="38"/>
    </row>
    <row r="3090" spans="3:34" ht="20.100000000000001" customHeight="1">
      <c r="C3090" s="113"/>
      <c r="D3090" s="114"/>
      <c r="P3090" s="82"/>
      <c r="Q3090" s="82"/>
      <c r="R3090" s="38"/>
      <c r="S3090" s="38"/>
      <c r="T3090" s="38"/>
      <c r="U3090" s="38"/>
      <c r="V3090" s="38"/>
      <c r="W3090" s="38"/>
      <c r="X3090" s="38"/>
      <c r="Y3090" s="38"/>
      <c r="Z3090" s="38"/>
      <c r="AA3090" s="38"/>
      <c r="AB3090" s="38"/>
      <c r="AC3090" s="38"/>
      <c r="AD3090" s="38"/>
      <c r="AE3090" s="38"/>
      <c r="AF3090" s="38"/>
      <c r="AG3090" s="38"/>
      <c r="AH3090" s="38"/>
    </row>
    <row r="3091" spans="3:34" ht="20.100000000000001" customHeight="1">
      <c r="C3091" s="113"/>
      <c r="D3091" s="114"/>
      <c r="P3091" s="82"/>
      <c r="Q3091" s="82"/>
      <c r="R3091" s="38"/>
      <c r="S3091" s="38"/>
      <c r="T3091" s="38"/>
      <c r="U3091" s="38"/>
      <c r="V3091" s="38"/>
      <c r="W3091" s="38"/>
      <c r="X3091" s="38"/>
      <c r="Y3091" s="38"/>
      <c r="Z3091" s="38"/>
      <c r="AA3091" s="38"/>
      <c r="AB3091" s="38"/>
      <c r="AC3091" s="38"/>
      <c r="AD3091" s="38"/>
      <c r="AE3091" s="38"/>
      <c r="AF3091" s="38"/>
      <c r="AG3091" s="38"/>
      <c r="AH3091" s="38"/>
    </row>
    <row r="3092" spans="3:34" ht="20.100000000000001" customHeight="1">
      <c r="C3092" s="113"/>
      <c r="D3092" s="114"/>
      <c r="P3092" s="82"/>
      <c r="Q3092" s="82"/>
      <c r="R3092" s="38"/>
      <c r="S3092" s="38"/>
      <c r="T3092" s="38"/>
      <c r="U3092" s="38"/>
      <c r="V3092" s="38"/>
      <c r="W3092" s="38"/>
      <c r="X3092" s="38"/>
      <c r="Y3092" s="38"/>
      <c r="Z3092" s="38"/>
      <c r="AA3092" s="38"/>
      <c r="AB3092" s="38"/>
      <c r="AC3092" s="38"/>
      <c r="AD3092" s="38"/>
      <c r="AE3092" s="38"/>
      <c r="AF3092" s="38"/>
      <c r="AG3092" s="38"/>
      <c r="AH3092" s="38"/>
    </row>
    <row r="3093" spans="3:34" ht="20.100000000000001" customHeight="1">
      <c r="C3093" s="113"/>
      <c r="D3093" s="114"/>
      <c r="P3093" s="82"/>
      <c r="Q3093" s="82"/>
      <c r="R3093" s="38"/>
      <c r="S3093" s="38"/>
      <c r="T3093" s="38"/>
      <c r="U3093" s="38"/>
      <c r="V3093" s="38"/>
      <c r="W3093" s="38"/>
      <c r="X3093" s="38"/>
      <c r="Y3093" s="38"/>
      <c r="Z3093" s="38"/>
      <c r="AA3093" s="38"/>
      <c r="AB3093" s="38"/>
      <c r="AC3093" s="38"/>
      <c r="AD3093" s="38"/>
      <c r="AE3093" s="38"/>
      <c r="AF3093" s="38"/>
      <c r="AG3093" s="38"/>
      <c r="AH3093" s="38"/>
    </row>
    <row r="3094" spans="3:34" ht="20.100000000000001" customHeight="1">
      <c r="C3094" s="113"/>
      <c r="D3094" s="114"/>
      <c r="P3094" s="82"/>
      <c r="Q3094" s="82"/>
      <c r="R3094" s="38"/>
      <c r="S3094" s="38"/>
      <c r="T3094" s="38"/>
      <c r="U3094" s="38"/>
      <c r="V3094" s="38"/>
      <c r="W3094" s="38"/>
      <c r="X3094" s="38"/>
      <c r="Y3094" s="38"/>
      <c r="Z3094" s="38"/>
      <c r="AA3094" s="38"/>
      <c r="AB3094" s="38"/>
      <c r="AC3094" s="38"/>
      <c r="AD3094" s="38"/>
      <c r="AE3094" s="38"/>
      <c r="AF3094" s="38"/>
      <c r="AG3094" s="38"/>
      <c r="AH3094" s="38"/>
    </row>
    <row r="3095" spans="3:34" ht="20.100000000000001" customHeight="1">
      <c r="C3095" s="113"/>
      <c r="D3095" s="114"/>
      <c r="P3095" s="82"/>
      <c r="Q3095" s="82"/>
      <c r="R3095" s="38"/>
      <c r="S3095" s="38"/>
      <c r="T3095" s="38"/>
      <c r="U3095" s="38"/>
      <c r="V3095" s="38"/>
      <c r="W3095" s="38"/>
      <c r="X3095" s="38"/>
      <c r="Y3095" s="38"/>
      <c r="Z3095" s="38"/>
      <c r="AA3095" s="38"/>
      <c r="AB3095" s="38"/>
      <c r="AC3095" s="38"/>
      <c r="AD3095" s="38"/>
      <c r="AE3095" s="38"/>
      <c r="AF3095" s="38"/>
      <c r="AG3095" s="38"/>
      <c r="AH3095" s="38"/>
    </row>
    <row r="3096" spans="3:34" ht="20.100000000000001" customHeight="1">
      <c r="C3096" s="113"/>
      <c r="D3096" s="114"/>
      <c r="P3096" s="82"/>
      <c r="Q3096" s="82"/>
      <c r="R3096" s="38"/>
      <c r="S3096" s="38"/>
      <c r="T3096" s="38"/>
      <c r="U3096" s="38"/>
      <c r="V3096" s="38"/>
      <c r="W3096" s="38"/>
      <c r="X3096" s="38"/>
      <c r="Y3096" s="38"/>
      <c r="Z3096" s="38"/>
      <c r="AA3096" s="38"/>
      <c r="AB3096" s="38"/>
      <c r="AC3096" s="38"/>
      <c r="AD3096" s="38"/>
      <c r="AE3096" s="38"/>
      <c r="AF3096" s="38"/>
      <c r="AG3096" s="38"/>
      <c r="AH3096" s="38"/>
    </row>
    <row r="3097" spans="3:34" ht="20.100000000000001" customHeight="1">
      <c r="C3097" s="113"/>
      <c r="D3097" s="114"/>
      <c r="P3097" s="82"/>
      <c r="Q3097" s="82"/>
      <c r="R3097" s="38"/>
      <c r="S3097" s="38"/>
      <c r="T3097" s="38"/>
      <c r="U3097" s="38"/>
      <c r="V3097" s="38"/>
      <c r="W3097" s="38"/>
      <c r="X3097" s="38"/>
      <c r="Y3097" s="38"/>
      <c r="Z3097" s="38"/>
      <c r="AA3097" s="38"/>
      <c r="AB3097" s="38"/>
      <c r="AC3097" s="38"/>
      <c r="AD3097" s="38"/>
      <c r="AE3097" s="38"/>
      <c r="AF3097" s="38"/>
      <c r="AG3097" s="38"/>
      <c r="AH3097" s="38"/>
    </row>
    <row r="3098" spans="3:34" ht="20.100000000000001" customHeight="1">
      <c r="C3098" s="113"/>
      <c r="D3098" s="114"/>
      <c r="P3098" s="82"/>
      <c r="Q3098" s="82"/>
      <c r="R3098" s="38"/>
      <c r="S3098" s="38"/>
      <c r="T3098" s="38"/>
      <c r="U3098" s="38"/>
      <c r="V3098" s="38"/>
      <c r="W3098" s="38"/>
      <c r="X3098" s="38"/>
      <c r="Y3098" s="38"/>
      <c r="Z3098" s="38"/>
      <c r="AA3098" s="38"/>
      <c r="AB3098" s="38"/>
      <c r="AC3098" s="38"/>
      <c r="AD3098" s="38"/>
      <c r="AE3098" s="38"/>
      <c r="AF3098" s="38"/>
      <c r="AG3098" s="38"/>
      <c r="AH3098" s="38"/>
    </row>
    <row r="3099" spans="3:34" ht="20.100000000000001" customHeight="1">
      <c r="C3099" s="113"/>
      <c r="D3099" s="114"/>
      <c r="P3099" s="82"/>
      <c r="Q3099" s="82"/>
      <c r="R3099" s="38"/>
      <c r="S3099" s="38"/>
      <c r="T3099" s="38"/>
      <c r="U3099" s="38"/>
      <c r="V3099" s="38"/>
      <c r="W3099" s="38"/>
      <c r="X3099" s="38"/>
      <c r="Y3099" s="38"/>
      <c r="Z3099" s="38"/>
      <c r="AA3099" s="38"/>
      <c r="AB3099" s="38"/>
      <c r="AC3099" s="38"/>
      <c r="AD3099" s="38"/>
      <c r="AE3099" s="38"/>
      <c r="AF3099" s="38"/>
      <c r="AG3099" s="38"/>
      <c r="AH3099" s="38"/>
    </row>
    <row r="3100" spans="3:34" ht="20.100000000000001" customHeight="1">
      <c r="C3100" s="113"/>
      <c r="D3100" s="114"/>
      <c r="P3100" s="82"/>
      <c r="Q3100" s="82"/>
      <c r="R3100" s="38"/>
      <c r="S3100" s="38"/>
      <c r="T3100" s="38"/>
      <c r="U3100" s="38"/>
      <c r="V3100" s="38"/>
      <c r="W3100" s="38"/>
      <c r="X3100" s="38"/>
      <c r="Y3100" s="38"/>
      <c r="Z3100" s="38"/>
      <c r="AA3100" s="38"/>
      <c r="AB3100" s="38"/>
      <c r="AC3100" s="38"/>
      <c r="AD3100" s="38"/>
      <c r="AE3100" s="38"/>
      <c r="AF3100" s="38"/>
      <c r="AG3100" s="38"/>
      <c r="AH3100" s="38"/>
    </row>
    <row r="3101" spans="3:34" ht="20.100000000000001" customHeight="1">
      <c r="C3101" s="113"/>
      <c r="D3101" s="114"/>
      <c r="P3101" s="82"/>
      <c r="Q3101" s="82"/>
      <c r="R3101" s="38"/>
      <c r="S3101" s="38"/>
      <c r="T3101" s="38"/>
      <c r="U3101" s="38"/>
      <c r="V3101" s="38"/>
      <c r="W3101" s="38"/>
      <c r="X3101" s="38"/>
      <c r="Y3101" s="38"/>
      <c r="Z3101" s="38"/>
      <c r="AA3101" s="38"/>
      <c r="AB3101" s="38"/>
      <c r="AC3101" s="38"/>
      <c r="AD3101" s="38"/>
      <c r="AE3101" s="38"/>
      <c r="AF3101" s="38"/>
      <c r="AG3101" s="38"/>
      <c r="AH3101" s="38"/>
    </row>
    <row r="3102" spans="3:34" ht="20.100000000000001" customHeight="1">
      <c r="C3102" s="113"/>
      <c r="D3102" s="114"/>
      <c r="P3102" s="82"/>
      <c r="Q3102" s="82"/>
      <c r="R3102" s="38"/>
      <c r="S3102" s="38"/>
      <c r="T3102" s="38"/>
      <c r="U3102" s="38"/>
      <c r="V3102" s="38"/>
      <c r="W3102" s="38"/>
      <c r="X3102" s="38"/>
      <c r="Y3102" s="38"/>
      <c r="Z3102" s="38"/>
      <c r="AA3102" s="38"/>
      <c r="AB3102" s="38"/>
      <c r="AC3102" s="38"/>
      <c r="AD3102" s="38"/>
      <c r="AE3102" s="38"/>
      <c r="AF3102" s="38"/>
      <c r="AG3102" s="38"/>
      <c r="AH3102" s="38"/>
    </row>
    <row r="3103" spans="3:34" ht="20.100000000000001" customHeight="1">
      <c r="C3103" s="113"/>
      <c r="D3103" s="114"/>
      <c r="P3103" s="82"/>
      <c r="Q3103" s="82"/>
      <c r="R3103" s="38"/>
      <c r="S3103" s="38"/>
      <c r="T3103" s="38"/>
      <c r="U3103" s="38"/>
      <c r="V3103" s="38"/>
      <c r="W3103" s="38"/>
      <c r="X3103" s="38"/>
      <c r="Y3103" s="38"/>
      <c r="Z3103" s="38"/>
      <c r="AA3103" s="38"/>
      <c r="AB3103" s="38"/>
      <c r="AC3103" s="38"/>
      <c r="AD3103" s="38"/>
      <c r="AE3103" s="38"/>
      <c r="AF3103" s="38"/>
      <c r="AG3103" s="38"/>
      <c r="AH3103" s="38"/>
    </row>
    <row r="3104" spans="3:34" ht="20.100000000000001" customHeight="1">
      <c r="C3104" s="113"/>
      <c r="D3104" s="114"/>
      <c r="P3104" s="82"/>
      <c r="Q3104" s="82"/>
      <c r="R3104" s="38"/>
      <c r="S3104" s="38"/>
      <c r="T3104" s="38"/>
      <c r="U3104" s="38"/>
      <c r="V3104" s="38"/>
      <c r="W3104" s="38"/>
      <c r="X3104" s="38"/>
      <c r="Y3104" s="38"/>
      <c r="Z3104" s="38"/>
      <c r="AA3104" s="38"/>
      <c r="AB3104" s="38"/>
      <c r="AC3104" s="38"/>
      <c r="AD3104" s="38"/>
      <c r="AE3104" s="38"/>
      <c r="AF3104" s="38"/>
      <c r="AG3104" s="38"/>
      <c r="AH3104" s="38"/>
    </row>
    <row r="3105" spans="3:34" ht="20.100000000000001" customHeight="1">
      <c r="C3105" s="113"/>
      <c r="D3105" s="114"/>
      <c r="P3105" s="82"/>
      <c r="Q3105" s="82"/>
      <c r="R3105" s="38"/>
      <c r="S3105" s="38"/>
      <c r="T3105" s="38"/>
      <c r="U3105" s="38"/>
      <c r="V3105" s="38"/>
      <c r="W3105" s="38"/>
      <c r="X3105" s="38"/>
      <c r="Y3105" s="38"/>
      <c r="Z3105" s="38"/>
      <c r="AA3105" s="38"/>
      <c r="AB3105" s="38"/>
      <c r="AC3105" s="38"/>
      <c r="AD3105" s="38"/>
      <c r="AE3105" s="38"/>
      <c r="AF3105" s="38"/>
      <c r="AG3105" s="38"/>
      <c r="AH3105" s="38"/>
    </row>
    <row r="3106" spans="3:34" ht="20.100000000000001" customHeight="1">
      <c r="C3106" s="113"/>
      <c r="D3106" s="114"/>
      <c r="P3106" s="82"/>
      <c r="Q3106" s="82"/>
      <c r="R3106" s="38"/>
      <c r="S3106" s="38"/>
      <c r="T3106" s="38"/>
      <c r="U3106" s="38"/>
      <c r="V3106" s="38"/>
      <c r="W3106" s="38"/>
      <c r="X3106" s="38"/>
      <c r="Y3106" s="38"/>
      <c r="Z3106" s="38"/>
      <c r="AA3106" s="38"/>
      <c r="AB3106" s="38"/>
      <c r="AC3106" s="38"/>
      <c r="AD3106" s="38"/>
      <c r="AE3106" s="38"/>
      <c r="AF3106" s="38"/>
      <c r="AG3106" s="38"/>
      <c r="AH3106" s="38"/>
    </row>
    <row r="3107" spans="3:34" ht="20.100000000000001" customHeight="1">
      <c r="C3107" s="113"/>
      <c r="D3107" s="114"/>
      <c r="P3107" s="82"/>
      <c r="Q3107" s="82"/>
      <c r="R3107" s="38"/>
      <c r="S3107" s="38"/>
      <c r="T3107" s="38"/>
      <c r="U3107" s="38"/>
      <c r="V3107" s="38"/>
      <c r="W3107" s="38"/>
      <c r="X3107" s="38"/>
      <c r="Y3107" s="38"/>
      <c r="Z3107" s="38"/>
      <c r="AA3107" s="38"/>
      <c r="AB3107" s="38"/>
      <c r="AC3107" s="38"/>
      <c r="AD3107" s="38"/>
      <c r="AE3107" s="38"/>
      <c r="AF3107" s="38"/>
      <c r="AG3107" s="38"/>
      <c r="AH3107" s="38"/>
    </row>
    <row r="3108" spans="3:34" ht="20.100000000000001" customHeight="1">
      <c r="C3108" s="113"/>
      <c r="D3108" s="114"/>
      <c r="P3108" s="82"/>
      <c r="Q3108" s="82"/>
      <c r="R3108" s="38"/>
      <c r="S3108" s="38"/>
      <c r="T3108" s="38"/>
      <c r="U3108" s="38"/>
      <c r="V3108" s="38"/>
      <c r="W3108" s="38"/>
      <c r="X3108" s="38"/>
      <c r="Y3108" s="38"/>
      <c r="Z3108" s="38"/>
      <c r="AA3108" s="38"/>
      <c r="AB3108" s="38"/>
      <c r="AC3108" s="38"/>
      <c r="AD3108" s="38"/>
      <c r="AE3108" s="38"/>
      <c r="AF3108" s="38"/>
      <c r="AG3108" s="38"/>
      <c r="AH3108" s="38"/>
    </row>
    <row r="3109" spans="3:34" ht="20.100000000000001" customHeight="1">
      <c r="C3109" s="113"/>
      <c r="D3109" s="114"/>
      <c r="P3109" s="82"/>
      <c r="Q3109" s="82"/>
      <c r="R3109" s="38"/>
      <c r="S3109" s="38"/>
      <c r="T3109" s="38"/>
      <c r="U3109" s="38"/>
      <c r="V3109" s="38"/>
      <c r="W3109" s="38"/>
      <c r="X3109" s="38"/>
      <c r="Y3109" s="38"/>
      <c r="Z3109" s="38"/>
      <c r="AA3109" s="38"/>
      <c r="AB3109" s="38"/>
      <c r="AC3109" s="38"/>
      <c r="AD3109" s="38"/>
      <c r="AE3109" s="38"/>
      <c r="AF3109" s="38"/>
      <c r="AG3109" s="38"/>
      <c r="AH3109" s="38"/>
    </row>
    <row r="3110" spans="3:34" ht="20.100000000000001" customHeight="1">
      <c r="C3110" s="113"/>
      <c r="D3110" s="114"/>
      <c r="P3110" s="82"/>
      <c r="Q3110" s="82"/>
      <c r="R3110" s="38"/>
      <c r="S3110" s="38"/>
      <c r="T3110" s="38"/>
      <c r="U3110" s="38"/>
      <c r="V3110" s="38"/>
      <c r="W3110" s="38"/>
      <c r="X3110" s="38"/>
      <c r="Y3110" s="38"/>
      <c r="Z3110" s="38"/>
      <c r="AA3110" s="38"/>
      <c r="AB3110" s="38"/>
      <c r="AC3110" s="38"/>
      <c r="AD3110" s="38"/>
      <c r="AE3110" s="38"/>
      <c r="AF3110" s="38"/>
      <c r="AG3110" s="38"/>
      <c r="AH3110" s="38"/>
    </row>
    <row r="3111" spans="3:34" ht="20.100000000000001" customHeight="1">
      <c r="C3111" s="113"/>
      <c r="D3111" s="114"/>
      <c r="P3111" s="82"/>
      <c r="Q3111" s="82"/>
      <c r="R3111" s="38"/>
      <c r="S3111" s="38"/>
      <c r="T3111" s="38"/>
      <c r="U3111" s="38"/>
      <c r="V3111" s="38"/>
      <c r="W3111" s="38"/>
      <c r="X3111" s="38"/>
      <c r="Y3111" s="38"/>
      <c r="Z3111" s="38"/>
      <c r="AA3111" s="38"/>
      <c r="AB3111" s="38"/>
      <c r="AC3111" s="38"/>
      <c r="AD3111" s="38"/>
      <c r="AE3111" s="38"/>
      <c r="AF3111" s="38"/>
      <c r="AG3111" s="38"/>
      <c r="AH3111" s="38"/>
    </row>
    <row r="3112" spans="3:34" ht="20.100000000000001" customHeight="1">
      <c r="C3112" s="113"/>
      <c r="D3112" s="114"/>
      <c r="P3112" s="82"/>
      <c r="Q3112" s="82"/>
      <c r="R3112" s="38"/>
      <c r="S3112" s="38"/>
      <c r="T3112" s="38"/>
      <c r="U3112" s="38"/>
      <c r="V3112" s="38"/>
      <c r="W3112" s="38"/>
      <c r="X3112" s="38"/>
      <c r="Y3112" s="38"/>
      <c r="Z3112" s="38"/>
      <c r="AA3112" s="38"/>
      <c r="AB3112" s="38"/>
      <c r="AC3112" s="38"/>
      <c r="AD3112" s="38"/>
      <c r="AE3112" s="38"/>
      <c r="AF3112" s="38"/>
      <c r="AG3112" s="38"/>
      <c r="AH3112" s="38"/>
    </row>
    <row r="3113" spans="3:34" ht="20.100000000000001" customHeight="1">
      <c r="C3113" s="113"/>
      <c r="D3113" s="114"/>
      <c r="P3113" s="82"/>
      <c r="Q3113" s="82"/>
      <c r="R3113" s="38"/>
      <c r="S3113" s="38"/>
      <c r="T3113" s="38"/>
      <c r="U3113" s="38"/>
      <c r="V3113" s="38"/>
      <c r="W3113" s="38"/>
      <c r="X3113" s="38"/>
      <c r="Y3113" s="38"/>
      <c r="Z3113" s="38"/>
      <c r="AA3113" s="38"/>
      <c r="AB3113" s="38"/>
      <c r="AC3113" s="38"/>
      <c r="AD3113" s="38"/>
      <c r="AE3113" s="38"/>
      <c r="AF3113" s="38"/>
      <c r="AG3113" s="38"/>
      <c r="AH3113" s="38"/>
    </row>
    <row r="3114" spans="3:34" ht="20.100000000000001" customHeight="1">
      <c r="C3114" s="113"/>
      <c r="D3114" s="114"/>
      <c r="P3114" s="82"/>
      <c r="Q3114" s="82"/>
      <c r="R3114" s="38"/>
      <c r="S3114" s="38"/>
      <c r="T3114" s="38"/>
      <c r="U3114" s="38"/>
      <c r="V3114" s="38"/>
      <c r="W3114" s="38"/>
      <c r="X3114" s="38"/>
      <c r="Y3114" s="38"/>
      <c r="Z3114" s="38"/>
      <c r="AA3114" s="38"/>
      <c r="AB3114" s="38"/>
      <c r="AC3114" s="38"/>
      <c r="AD3114" s="38"/>
      <c r="AE3114" s="38"/>
      <c r="AF3114" s="38"/>
      <c r="AG3114" s="38"/>
      <c r="AH3114" s="38"/>
    </row>
    <row r="3115" spans="3:34" ht="20.100000000000001" customHeight="1">
      <c r="C3115" s="113"/>
      <c r="D3115" s="114"/>
      <c r="P3115" s="82"/>
      <c r="Q3115" s="82"/>
      <c r="R3115" s="38"/>
      <c r="S3115" s="38"/>
      <c r="T3115" s="38"/>
      <c r="U3115" s="38"/>
      <c r="V3115" s="38"/>
      <c r="W3115" s="38"/>
      <c r="X3115" s="38"/>
      <c r="Y3115" s="38"/>
      <c r="Z3115" s="38"/>
      <c r="AA3115" s="38"/>
      <c r="AB3115" s="38"/>
      <c r="AC3115" s="38"/>
      <c r="AD3115" s="38"/>
      <c r="AE3115" s="38"/>
      <c r="AF3115" s="38"/>
      <c r="AG3115" s="38"/>
      <c r="AH3115" s="38"/>
    </row>
    <row r="3116" spans="3:34" ht="20.100000000000001" customHeight="1">
      <c r="C3116" s="113"/>
      <c r="D3116" s="114"/>
      <c r="P3116" s="82"/>
      <c r="Q3116" s="82"/>
      <c r="R3116" s="38"/>
      <c r="S3116" s="38"/>
      <c r="T3116" s="38"/>
      <c r="U3116" s="38"/>
      <c r="V3116" s="38"/>
      <c r="W3116" s="38"/>
      <c r="X3116" s="38"/>
      <c r="Y3116" s="38"/>
      <c r="Z3116" s="38"/>
      <c r="AA3116" s="38"/>
      <c r="AB3116" s="38"/>
      <c r="AC3116" s="38"/>
      <c r="AD3116" s="38"/>
      <c r="AE3116" s="38"/>
      <c r="AF3116" s="38"/>
      <c r="AG3116" s="38"/>
      <c r="AH3116" s="38"/>
    </row>
    <row r="3117" spans="3:34" ht="20.100000000000001" customHeight="1">
      <c r="C3117" s="113"/>
      <c r="D3117" s="114"/>
      <c r="P3117" s="82"/>
      <c r="Q3117" s="82"/>
      <c r="R3117" s="38"/>
      <c r="S3117" s="38"/>
      <c r="T3117" s="38"/>
      <c r="U3117" s="38"/>
      <c r="V3117" s="38"/>
      <c r="W3117" s="38"/>
      <c r="X3117" s="38"/>
      <c r="Y3117" s="38"/>
      <c r="Z3117" s="38"/>
      <c r="AA3117" s="38"/>
      <c r="AB3117" s="38"/>
      <c r="AC3117" s="38"/>
      <c r="AD3117" s="38"/>
      <c r="AE3117" s="38"/>
      <c r="AF3117" s="38"/>
      <c r="AG3117" s="38"/>
      <c r="AH3117" s="38"/>
    </row>
    <row r="3118" spans="3:34" ht="20.100000000000001" customHeight="1">
      <c r="C3118" s="113"/>
      <c r="D3118" s="114"/>
      <c r="P3118" s="82"/>
      <c r="Q3118" s="82"/>
      <c r="R3118" s="38"/>
      <c r="S3118" s="38"/>
      <c r="T3118" s="38"/>
      <c r="U3118" s="38"/>
      <c r="V3118" s="38"/>
      <c r="W3118" s="38"/>
      <c r="X3118" s="38"/>
      <c r="Y3118" s="38"/>
      <c r="Z3118" s="38"/>
      <c r="AA3118" s="38"/>
      <c r="AB3118" s="38"/>
      <c r="AC3118" s="38"/>
      <c r="AD3118" s="38"/>
      <c r="AE3118" s="38"/>
      <c r="AF3118" s="38"/>
      <c r="AG3118" s="38"/>
      <c r="AH3118" s="38"/>
    </row>
    <row r="3119" spans="3:34" ht="20.100000000000001" customHeight="1">
      <c r="C3119" s="113"/>
      <c r="D3119" s="114"/>
      <c r="P3119" s="82"/>
      <c r="Q3119" s="82"/>
      <c r="R3119" s="38"/>
      <c r="S3119" s="38"/>
      <c r="T3119" s="38"/>
      <c r="U3119" s="38"/>
      <c r="V3119" s="38"/>
      <c r="W3119" s="38"/>
      <c r="X3119" s="38"/>
      <c r="Y3119" s="38"/>
      <c r="Z3119" s="38"/>
      <c r="AA3119" s="38"/>
      <c r="AB3119" s="38"/>
      <c r="AC3119" s="38"/>
      <c r="AD3119" s="38"/>
      <c r="AE3119" s="38"/>
      <c r="AF3119" s="38"/>
      <c r="AG3119" s="38"/>
      <c r="AH3119" s="38"/>
    </row>
    <row r="3120" spans="3:34" ht="20.100000000000001" customHeight="1">
      <c r="C3120" s="113"/>
      <c r="D3120" s="114"/>
      <c r="P3120" s="82"/>
      <c r="Q3120" s="82"/>
      <c r="R3120" s="38"/>
      <c r="S3120" s="38"/>
      <c r="T3120" s="38"/>
      <c r="U3120" s="38"/>
      <c r="V3120" s="38"/>
      <c r="W3120" s="38"/>
      <c r="X3120" s="38"/>
      <c r="Y3120" s="38"/>
      <c r="Z3120" s="38"/>
      <c r="AA3120" s="38"/>
      <c r="AB3120" s="38"/>
      <c r="AC3120" s="38"/>
      <c r="AD3120" s="38"/>
      <c r="AE3120" s="38"/>
      <c r="AF3120" s="38"/>
      <c r="AG3120" s="38"/>
      <c r="AH3120" s="38"/>
    </row>
    <row r="3121" spans="3:34" ht="20.100000000000001" customHeight="1">
      <c r="C3121" s="113"/>
      <c r="D3121" s="114"/>
      <c r="P3121" s="82"/>
      <c r="Q3121" s="82"/>
      <c r="R3121" s="38"/>
      <c r="S3121" s="38"/>
      <c r="T3121" s="38"/>
      <c r="U3121" s="38"/>
      <c r="V3121" s="38"/>
      <c r="W3121" s="38"/>
      <c r="X3121" s="38"/>
      <c r="Y3121" s="38"/>
      <c r="Z3121" s="38"/>
      <c r="AA3121" s="38"/>
      <c r="AB3121" s="38"/>
      <c r="AC3121" s="38"/>
      <c r="AD3121" s="38"/>
      <c r="AE3121" s="38"/>
      <c r="AF3121" s="38"/>
      <c r="AG3121" s="38"/>
      <c r="AH3121" s="38"/>
    </row>
    <row r="3122" spans="3:34" ht="20.100000000000001" customHeight="1">
      <c r="C3122" s="113"/>
      <c r="D3122" s="114"/>
      <c r="P3122" s="82"/>
      <c r="Q3122" s="82"/>
      <c r="R3122" s="38"/>
      <c r="S3122" s="38"/>
      <c r="T3122" s="38"/>
      <c r="U3122" s="38"/>
      <c r="V3122" s="38"/>
      <c r="W3122" s="38"/>
      <c r="X3122" s="38"/>
      <c r="Y3122" s="38"/>
      <c r="Z3122" s="38"/>
      <c r="AA3122" s="38"/>
      <c r="AB3122" s="38"/>
      <c r="AC3122" s="38"/>
      <c r="AD3122" s="38"/>
      <c r="AE3122" s="38"/>
      <c r="AF3122" s="38"/>
      <c r="AG3122" s="38"/>
      <c r="AH3122" s="38"/>
    </row>
    <row r="3123" spans="3:34" ht="20.100000000000001" customHeight="1">
      <c r="C3123" s="113"/>
      <c r="D3123" s="114"/>
      <c r="P3123" s="82"/>
      <c r="Q3123" s="82"/>
      <c r="R3123" s="38"/>
      <c r="S3123" s="38"/>
      <c r="T3123" s="38"/>
      <c r="U3123" s="38"/>
      <c r="V3123" s="38"/>
      <c r="W3123" s="38"/>
      <c r="X3123" s="38"/>
      <c r="Y3123" s="38"/>
      <c r="Z3123" s="38"/>
      <c r="AA3123" s="38"/>
      <c r="AB3123" s="38"/>
      <c r="AC3123" s="38"/>
      <c r="AD3123" s="38"/>
      <c r="AE3123" s="38"/>
      <c r="AF3123" s="38"/>
      <c r="AG3123" s="38"/>
      <c r="AH3123" s="38"/>
    </row>
    <row r="3124" spans="3:34" ht="20.100000000000001" customHeight="1">
      <c r="C3124" s="113"/>
      <c r="D3124" s="114"/>
      <c r="P3124" s="82"/>
      <c r="Q3124" s="82"/>
      <c r="R3124" s="38"/>
      <c r="S3124" s="38"/>
      <c r="T3124" s="38"/>
      <c r="U3124" s="38"/>
      <c r="V3124" s="38"/>
      <c r="W3124" s="38"/>
      <c r="X3124" s="38"/>
      <c r="Y3124" s="38"/>
      <c r="Z3124" s="38"/>
      <c r="AA3124" s="38"/>
      <c r="AB3124" s="38"/>
      <c r="AC3124" s="38"/>
      <c r="AD3124" s="38"/>
      <c r="AE3124" s="38"/>
      <c r="AF3124" s="38"/>
      <c r="AG3124" s="38"/>
      <c r="AH3124" s="38"/>
    </row>
    <row r="3125" spans="3:34" ht="20.100000000000001" customHeight="1">
      <c r="C3125" s="113"/>
      <c r="D3125" s="114"/>
      <c r="P3125" s="82"/>
      <c r="Q3125" s="82"/>
      <c r="R3125" s="38"/>
      <c r="S3125" s="38"/>
      <c r="T3125" s="38"/>
      <c r="U3125" s="38"/>
      <c r="V3125" s="38"/>
      <c r="W3125" s="38"/>
      <c r="X3125" s="38"/>
      <c r="Y3125" s="38"/>
      <c r="Z3125" s="38"/>
      <c r="AA3125" s="38"/>
      <c r="AB3125" s="38"/>
      <c r="AC3125" s="38"/>
      <c r="AD3125" s="38"/>
      <c r="AE3125" s="38"/>
      <c r="AF3125" s="38"/>
      <c r="AG3125" s="38"/>
      <c r="AH3125" s="38"/>
    </row>
    <row r="3126" spans="3:34" ht="20.100000000000001" customHeight="1">
      <c r="C3126" s="113"/>
      <c r="D3126" s="114"/>
      <c r="P3126" s="82"/>
      <c r="Q3126" s="82"/>
      <c r="R3126" s="38"/>
      <c r="S3126" s="38"/>
      <c r="T3126" s="38"/>
      <c r="U3126" s="38"/>
      <c r="V3126" s="38"/>
      <c r="W3126" s="38"/>
      <c r="X3126" s="38"/>
      <c r="Y3126" s="38"/>
      <c r="Z3126" s="38"/>
      <c r="AA3126" s="38"/>
      <c r="AB3126" s="38"/>
      <c r="AC3126" s="38"/>
      <c r="AD3126" s="38"/>
      <c r="AE3126" s="38"/>
      <c r="AF3126" s="38"/>
      <c r="AG3126" s="38"/>
      <c r="AH3126" s="38"/>
    </row>
    <row r="3127" spans="3:34" ht="20.100000000000001" customHeight="1">
      <c r="C3127" s="113"/>
      <c r="D3127" s="114"/>
      <c r="P3127" s="82"/>
      <c r="Q3127" s="82"/>
      <c r="R3127" s="38"/>
      <c r="S3127" s="38"/>
      <c r="T3127" s="38"/>
      <c r="U3127" s="38"/>
      <c r="V3127" s="38"/>
      <c r="W3127" s="38"/>
      <c r="X3127" s="38"/>
      <c r="Y3127" s="38"/>
      <c r="Z3127" s="38"/>
      <c r="AA3127" s="38"/>
      <c r="AB3127" s="38"/>
      <c r="AC3127" s="38"/>
      <c r="AD3127" s="38"/>
      <c r="AE3127" s="38"/>
      <c r="AF3127" s="38"/>
      <c r="AG3127" s="38"/>
      <c r="AH3127" s="38"/>
    </row>
    <row r="3128" spans="3:34" ht="20.100000000000001" customHeight="1">
      <c r="C3128" s="113"/>
      <c r="D3128" s="114"/>
      <c r="P3128" s="82"/>
      <c r="Q3128" s="82"/>
      <c r="R3128" s="38"/>
      <c r="S3128" s="38"/>
      <c r="T3128" s="38"/>
      <c r="U3128" s="38"/>
      <c r="V3128" s="38"/>
      <c r="W3128" s="38"/>
      <c r="X3128" s="38"/>
      <c r="Y3128" s="38"/>
      <c r="Z3128" s="38"/>
      <c r="AA3128" s="38"/>
      <c r="AB3128" s="38"/>
      <c r="AC3128" s="38"/>
      <c r="AD3128" s="38"/>
      <c r="AE3128" s="38"/>
      <c r="AF3128" s="38"/>
      <c r="AG3128" s="38"/>
      <c r="AH3128" s="38"/>
    </row>
    <row r="3129" spans="3:34" ht="20.100000000000001" customHeight="1">
      <c r="C3129" s="113"/>
      <c r="D3129" s="114"/>
      <c r="P3129" s="82"/>
      <c r="Q3129" s="82"/>
      <c r="R3129" s="38"/>
      <c r="S3129" s="38"/>
      <c r="T3129" s="38"/>
      <c r="U3129" s="38"/>
      <c r="V3129" s="38"/>
      <c r="W3129" s="38"/>
      <c r="X3129" s="38"/>
      <c r="Y3129" s="38"/>
      <c r="Z3129" s="38"/>
      <c r="AA3129" s="38"/>
      <c r="AB3129" s="38"/>
      <c r="AC3129" s="38"/>
      <c r="AD3129" s="38"/>
      <c r="AE3129" s="38"/>
      <c r="AF3129" s="38"/>
      <c r="AG3129" s="38"/>
      <c r="AH3129" s="38"/>
    </row>
    <row r="3130" spans="3:34" ht="20.100000000000001" customHeight="1">
      <c r="C3130" s="113"/>
      <c r="D3130" s="114"/>
      <c r="P3130" s="82"/>
      <c r="Q3130" s="82"/>
      <c r="R3130" s="38"/>
      <c r="S3130" s="38"/>
      <c r="T3130" s="38"/>
      <c r="U3130" s="38"/>
      <c r="V3130" s="38"/>
      <c r="W3130" s="38"/>
      <c r="X3130" s="38"/>
      <c r="Y3130" s="38"/>
      <c r="Z3130" s="38"/>
      <c r="AA3130" s="38"/>
      <c r="AB3130" s="38"/>
      <c r="AC3130" s="38"/>
      <c r="AD3130" s="38"/>
      <c r="AE3130" s="38"/>
      <c r="AF3130" s="38"/>
      <c r="AG3130" s="38"/>
      <c r="AH3130" s="38"/>
    </row>
    <row r="3131" spans="3:34" ht="20.100000000000001" customHeight="1">
      <c r="C3131" s="113"/>
      <c r="D3131" s="114"/>
      <c r="P3131" s="82"/>
      <c r="Q3131" s="82"/>
      <c r="R3131" s="38"/>
      <c r="S3131" s="38"/>
      <c r="T3131" s="38"/>
      <c r="U3131" s="38"/>
      <c r="V3131" s="38"/>
      <c r="W3131" s="38"/>
      <c r="X3131" s="38"/>
      <c r="Y3131" s="38"/>
      <c r="Z3131" s="38"/>
      <c r="AA3131" s="38"/>
      <c r="AB3131" s="38"/>
      <c r="AC3131" s="38"/>
      <c r="AD3131" s="38"/>
      <c r="AE3131" s="38"/>
      <c r="AF3131" s="38"/>
      <c r="AG3131" s="38"/>
      <c r="AH3131" s="38"/>
    </row>
    <row r="3132" spans="3:34" ht="20.100000000000001" customHeight="1">
      <c r="C3132" s="113"/>
      <c r="D3132" s="114"/>
      <c r="P3132" s="82"/>
      <c r="Q3132" s="82"/>
      <c r="R3132" s="38"/>
      <c r="S3132" s="38"/>
      <c r="T3132" s="38"/>
      <c r="U3132" s="38"/>
      <c r="V3132" s="38"/>
      <c r="W3132" s="38"/>
      <c r="X3132" s="38"/>
      <c r="Y3132" s="38"/>
      <c r="Z3132" s="38"/>
      <c r="AA3132" s="38"/>
      <c r="AB3132" s="38"/>
      <c r="AC3132" s="38"/>
      <c r="AD3132" s="38"/>
      <c r="AE3132" s="38"/>
      <c r="AF3132" s="38"/>
      <c r="AG3132" s="38"/>
      <c r="AH3132" s="38"/>
    </row>
    <row r="3133" spans="3:34" ht="20.100000000000001" customHeight="1">
      <c r="C3133" s="113"/>
      <c r="D3133" s="114"/>
      <c r="P3133" s="82"/>
      <c r="Q3133" s="82"/>
      <c r="R3133" s="38"/>
      <c r="S3133" s="38"/>
      <c r="T3133" s="38"/>
      <c r="U3133" s="38"/>
      <c r="V3133" s="38"/>
      <c r="W3133" s="38"/>
      <c r="X3133" s="38"/>
      <c r="Y3133" s="38"/>
      <c r="Z3133" s="38"/>
      <c r="AA3133" s="38"/>
      <c r="AB3133" s="38"/>
      <c r="AC3133" s="38"/>
      <c r="AD3133" s="38"/>
      <c r="AE3133" s="38"/>
      <c r="AF3133" s="38"/>
      <c r="AG3133" s="38"/>
      <c r="AH3133" s="38"/>
    </row>
    <row r="3134" spans="3:34" ht="20.100000000000001" customHeight="1">
      <c r="C3134" s="113"/>
      <c r="D3134" s="114"/>
      <c r="P3134" s="82"/>
      <c r="Q3134" s="82"/>
      <c r="R3134" s="38"/>
      <c r="S3134" s="38"/>
      <c r="T3134" s="38"/>
      <c r="U3134" s="38"/>
      <c r="V3134" s="38"/>
      <c r="W3134" s="38"/>
      <c r="X3134" s="38"/>
      <c r="Y3134" s="38"/>
      <c r="Z3134" s="38"/>
      <c r="AA3134" s="38"/>
      <c r="AB3134" s="38"/>
      <c r="AC3134" s="38"/>
      <c r="AD3134" s="38"/>
      <c r="AE3134" s="38"/>
      <c r="AF3134" s="38"/>
      <c r="AG3134" s="38"/>
      <c r="AH3134" s="38"/>
    </row>
    <row r="3135" spans="3:34" ht="20.100000000000001" customHeight="1">
      <c r="C3135" s="113"/>
      <c r="D3135" s="114"/>
      <c r="P3135" s="82"/>
      <c r="Q3135" s="82"/>
      <c r="R3135" s="38"/>
      <c r="S3135" s="38"/>
      <c r="T3135" s="38"/>
      <c r="U3135" s="38"/>
      <c r="V3135" s="38"/>
      <c r="W3135" s="38"/>
      <c r="X3135" s="38"/>
      <c r="Y3135" s="38"/>
      <c r="Z3135" s="38"/>
      <c r="AA3135" s="38"/>
      <c r="AB3135" s="38"/>
      <c r="AC3135" s="38"/>
      <c r="AD3135" s="38"/>
      <c r="AE3135" s="38"/>
      <c r="AF3135" s="38"/>
      <c r="AG3135" s="38"/>
      <c r="AH3135" s="38"/>
    </row>
    <row r="3136" spans="3:34" ht="20.100000000000001" customHeight="1">
      <c r="C3136" s="113"/>
      <c r="D3136" s="114"/>
      <c r="P3136" s="82"/>
      <c r="Q3136" s="82"/>
      <c r="R3136" s="38"/>
      <c r="S3136" s="38"/>
      <c r="T3136" s="38"/>
      <c r="U3136" s="38"/>
      <c r="V3136" s="38"/>
      <c r="W3136" s="38"/>
      <c r="X3136" s="38"/>
      <c r="Y3136" s="38"/>
      <c r="Z3136" s="38"/>
      <c r="AA3136" s="38"/>
      <c r="AB3136" s="38"/>
      <c r="AC3136" s="38"/>
      <c r="AD3136" s="38"/>
      <c r="AE3136" s="38"/>
      <c r="AF3136" s="38"/>
      <c r="AG3136" s="38"/>
      <c r="AH3136" s="38"/>
    </row>
    <row r="3137" spans="3:34" ht="20.100000000000001" customHeight="1">
      <c r="C3137" s="113"/>
      <c r="D3137" s="114"/>
      <c r="P3137" s="82"/>
      <c r="Q3137" s="82"/>
      <c r="R3137" s="38"/>
      <c r="S3137" s="38"/>
      <c r="T3137" s="38"/>
      <c r="U3137" s="38"/>
      <c r="V3137" s="38"/>
      <c r="W3137" s="38"/>
      <c r="X3137" s="38"/>
      <c r="Y3137" s="38"/>
      <c r="Z3137" s="38"/>
      <c r="AA3137" s="38"/>
      <c r="AB3137" s="38"/>
      <c r="AC3137" s="38"/>
      <c r="AD3137" s="38"/>
      <c r="AE3137" s="38"/>
      <c r="AF3137" s="38"/>
      <c r="AG3137" s="38"/>
      <c r="AH3137" s="38"/>
    </row>
    <row r="3138" spans="3:34" ht="20.100000000000001" customHeight="1">
      <c r="C3138" s="113"/>
      <c r="D3138" s="114"/>
      <c r="P3138" s="82"/>
      <c r="Q3138" s="82"/>
      <c r="R3138" s="38"/>
      <c r="S3138" s="38"/>
      <c r="T3138" s="38"/>
      <c r="U3138" s="38"/>
      <c r="V3138" s="38"/>
      <c r="W3138" s="38"/>
      <c r="X3138" s="38"/>
      <c r="Y3138" s="38"/>
      <c r="Z3138" s="38"/>
      <c r="AA3138" s="38"/>
      <c r="AB3138" s="38"/>
      <c r="AC3138" s="38"/>
      <c r="AD3138" s="38"/>
      <c r="AE3138" s="38"/>
      <c r="AF3138" s="38"/>
      <c r="AG3138" s="38"/>
      <c r="AH3138" s="38"/>
    </row>
    <row r="3139" spans="3:34" ht="20.100000000000001" customHeight="1">
      <c r="C3139" s="113"/>
      <c r="D3139" s="114"/>
      <c r="P3139" s="82"/>
      <c r="Q3139" s="82"/>
      <c r="R3139" s="38"/>
      <c r="S3139" s="38"/>
      <c r="T3139" s="38"/>
      <c r="U3139" s="38"/>
      <c r="V3139" s="38"/>
      <c r="W3139" s="38"/>
      <c r="X3139" s="38"/>
      <c r="Y3139" s="38"/>
      <c r="Z3139" s="38"/>
      <c r="AA3139" s="38"/>
      <c r="AB3139" s="38"/>
      <c r="AC3139" s="38"/>
      <c r="AD3139" s="38"/>
      <c r="AE3139" s="38"/>
      <c r="AF3139" s="38"/>
      <c r="AG3139" s="38"/>
      <c r="AH3139" s="38"/>
    </row>
    <row r="3140" spans="3:34" ht="20.100000000000001" customHeight="1">
      <c r="C3140" s="113"/>
      <c r="D3140" s="114"/>
      <c r="P3140" s="82"/>
      <c r="Q3140" s="82"/>
      <c r="R3140" s="38"/>
      <c r="S3140" s="38"/>
      <c r="T3140" s="38"/>
      <c r="U3140" s="38"/>
      <c r="V3140" s="38"/>
      <c r="W3140" s="38"/>
      <c r="X3140" s="38"/>
      <c r="Y3140" s="38"/>
      <c r="Z3140" s="38"/>
      <c r="AA3140" s="38"/>
      <c r="AB3140" s="38"/>
      <c r="AC3140" s="38"/>
      <c r="AD3140" s="38"/>
      <c r="AE3140" s="38"/>
      <c r="AF3140" s="38"/>
      <c r="AG3140" s="38"/>
      <c r="AH3140" s="38"/>
    </row>
    <row r="3141" spans="3:34" ht="20.100000000000001" customHeight="1">
      <c r="C3141" s="113"/>
      <c r="D3141" s="114"/>
      <c r="P3141" s="82"/>
      <c r="Q3141" s="82"/>
      <c r="R3141" s="38"/>
      <c r="S3141" s="38"/>
      <c r="T3141" s="38"/>
      <c r="U3141" s="38"/>
      <c r="V3141" s="38"/>
      <c r="W3141" s="38"/>
      <c r="X3141" s="38"/>
      <c r="Y3141" s="38"/>
      <c r="Z3141" s="38"/>
      <c r="AA3141" s="38"/>
      <c r="AB3141" s="38"/>
      <c r="AC3141" s="38"/>
      <c r="AD3141" s="38"/>
      <c r="AE3141" s="38"/>
      <c r="AF3141" s="38"/>
      <c r="AG3141" s="38"/>
      <c r="AH3141" s="38"/>
    </row>
    <row r="3142" spans="3:34" ht="20.100000000000001" customHeight="1">
      <c r="C3142" s="113"/>
      <c r="D3142" s="114"/>
      <c r="P3142" s="82"/>
      <c r="Q3142" s="82"/>
      <c r="R3142" s="38"/>
      <c r="S3142" s="38"/>
      <c r="T3142" s="38"/>
      <c r="U3142" s="38"/>
      <c r="V3142" s="38"/>
      <c r="W3142" s="38"/>
      <c r="X3142" s="38"/>
      <c r="Y3142" s="38"/>
      <c r="Z3142" s="38"/>
      <c r="AA3142" s="38"/>
      <c r="AB3142" s="38"/>
      <c r="AC3142" s="38"/>
      <c r="AD3142" s="38"/>
      <c r="AE3142" s="38"/>
      <c r="AF3142" s="38"/>
      <c r="AG3142" s="38"/>
      <c r="AH3142" s="38"/>
    </row>
    <row r="3143" spans="3:34" ht="20.100000000000001" customHeight="1">
      <c r="C3143" s="113"/>
      <c r="D3143" s="114"/>
      <c r="P3143" s="82"/>
      <c r="Q3143" s="82"/>
      <c r="R3143" s="38"/>
      <c r="S3143" s="38"/>
      <c r="T3143" s="38"/>
      <c r="U3143" s="38"/>
      <c r="V3143" s="38"/>
      <c r="W3143" s="38"/>
      <c r="X3143" s="38"/>
      <c r="Y3143" s="38"/>
      <c r="Z3143" s="38"/>
      <c r="AA3143" s="38"/>
      <c r="AB3143" s="38"/>
      <c r="AC3143" s="38"/>
      <c r="AD3143" s="38"/>
      <c r="AE3143" s="38"/>
      <c r="AF3143" s="38"/>
      <c r="AG3143" s="38"/>
      <c r="AH3143" s="38"/>
    </row>
    <row r="3144" spans="3:34" ht="20.100000000000001" customHeight="1">
      <c r="C3144" s="113"/>
      <c r="D3144" s="114"/>
      <c r="P3144" s="82"/>
      <c r="Q3144" s="82"/>
      <c r="R3144" s="38"/>
      <c r="S3144" s="38"/>
      <c r="T3144" s="38"/>
      <c r="U3144" s="38"/>
      <c r="V3144" s="38"/>
      <c r="W3144" s="38"/>
      <c r="X3144" s="38"/>
      <c r="Y3144" s="38"/>
      <c r="Z3144" s="38"/>
      <c r="AA3144" s="38"/>
      <c r="AB3144" s="38"/>
      <c r="AC3144" s="38"/>
      <c r="AD3144" s="38"/>
      <c r="AE3144" s="38"/>
      <c r="AF3144" s="38"/>
      <c r="AG3144" s="38"/>
      <c r="AH3144" s="38"/>
    </row>
    <row r="3145" spans="3:34" ht="20.100000000000001" customHeight="1">
      <c r="C3145" s="113"/>
      <c r="D3145" s="114"/>
      <c r="P3145" s="82"/>
      <c r="Q3145" s="82"/>
      <c r="R3145" s="38"/>
      <c r="S3145" s="38"/>
      <c r="T3145" s="38"/>
      <c r="U3145" s="38"/>
      <c r="V3145" s="38"/>
      <c r="W3145" s="38"/>
      <c r="X3145" s="38"/>
      <c r="Y3145" s="38"/>
      <c r="Z3145" s="38"/>
      <c r="AA3145" s="38"/>
      <c r="AB3145" s="38"/>
      <c r="AC3145" s="38"/>
      <c r="AD3145" s="38"/>
      <c r="AE3145" s="38"/>
      <c r="AF3145" s="38"/>
      <c r="AG3145" s="38"/>
      <c r="AH3145" s="38"/>
    </row>
    <row r="3146" spans="3:34" ht="20.100000000000001" customHeight="1">
      <c r="C3146" s="113"/>
      <c r="D3146" s="114"/>
      <c r="P3146" s="82"/>
      <c r="Q3146" s="82"/>
      <c r="R3146" s="38"/>
      <c r="S3146" s="38"/>
      <c r="T3146" s="38"/>
      <c r="U3146" s="38"/>
      <c r="V3146" s="38"/>
      <c r="W3146" s="38"/>
      <c r="X3146" s="38"/>
      <c r="Y3146" s="38"/>
      <c r="Z3146" s="38"/>
      <c r="AA3146" s="38"/>
      <c r="AB3146" s="38"/>
      <c r="AC3146" s="38"/>
      <c r="AD3146" s="38"/>
      <c r="AE3146" s="38"/>
      <c r="AF3146" s="38"/>
      <c r="AG3146" s="38"/>
      <c r="AH3146" s="38"/>
    </row>
    <row r="3147" spans="3:34" ht="20.100000000000001" customHeight="1">
      <c r="C3147" s="113"/>
      <c r="D3147" s="114"/>
      <c r="P3147" s="82"/>
      <c r="Q3147" s="82"/>
      <c r="R3147" s="38"/>
      <c r="S3147" s="38"/>
      <c r="T3147" s="38"/>
      <c r="U3147" s="38"/>
      <c r="V3147" s="38"/>
      <c r="W3147" s="38"/>
      <c r="X3147" s="38"/>
      <c r="Y3147" s="38"/>
      <c r="Z3147" s="38"/>
      <c r="AA3147" s="38"/>
      <c r="AB3147" s="38"/>
      <c r="AC3147" s="38"/>
      <c r="AD3147" s="38"/>
      <c r="AE3147" s="38"/>
      <c r="AF3147" s="38"/>
      <c r="AG3147" s="38"/>
      <c r="AH3147" s="38"/>
    </row>
    <row r="3148" spans="3:34" ht="20.100000000000001" customHeight="1">
      <c r="C3148" s="113"/>
      <c r="D3148" s="114"/>
      <c r="P3148" s="82"/>
      <c r="Q3148" s="82"/>
      <c r="R3148" s="38"/>
      <c r="S3148" s="38"/>
      <c r="T3148" s="38"/>
      <c r="U3148" s="38"/>
      <c r="V3148" s="38"/>
      <c r="W3148" s="38"/>
      <c r="X3148" s="38"/>
      <c r="Y3148" s="38"/>
      <c r="Z3148" s="38"/>
      <c r="AA3148" s="38"/>
      <c r="AB3148" s="38"/>
      <c r="AC3148" s="38"/>
      <c r="AD3148" s="38"/>
      <c r="AE3148" s="38"/>
      <c r="AF3148" s="38"/>
      <c r="AG3148" s="38"/>
      <c r="AH3148" s="38"/>
    </row>
    <row r="3149" spans="3:34" ht="20.100000000000001" customHeight="1">
      <c r="C3149" s="113"/>
      <c r="D3149" s="114"/>
      <c r="P3149" s="82"/>
      <c r="Q3149" s="82"/>
      <c r="R3149" s="38"/>
      <c r="S3149" s="38"/>
      <c r="T3149" s="38"/>
      <c r="U3149" s="38"/>
      <c r="V3149" s="38"/>
      <c r="W3149" s="38"/>
      <c r="X3149" s="38"/>
      <c r="Y3149" s="38"/>
      <c r="Z3149" s="38"/>
      <c r="AA3149" s="38"/>
      <c r="AB3149" s="38"/>
      <c r="AC3149" s="38"/>
      <c r="AD3149" s="38"/>
      <c r="AE3149" s="38"/>
      <c r="AF3149" s="38"/>
      <c r="AG3149" s="38"/>
      <c r="AH3149" s="38"/>
    </row>
    <row r="3150" spans="3:34" ht="20.100000000000001" customHeight="1">
      <c r="C3150" s="113"/>
      <c r="D3150" s="114"/>
      <c r="P3150" s="82"/>
      <c r="Q3150" s="82"/>
      <c r="R3150" s="38"/>
      <c r="S3150" s="38"/>
      <c r="T3150" s="38"/>
      <c r="U3150" s="38"/>
      <c r="V3150" s="38"/>
      <c r="W3150" s="38"/>
      <c r="X3150" s="38"/>
      <c r="Y3150" s="38"/>
      <c r="Z3150" s="38"/>
      <c r="AA3150" s="38"/>
      <c r="AB3150" s="38"/>
      <c r="AC3150" s="38"/>
      <c r="AD3150" s="38"/>
      <c r="AE3150" s="38"/>
      <c r="AF3150" s="38"/>
      <c r="AG3150" s="38"/>
      <c r="AH3150" s="38"/>
    </row>
    <row r="3151" spans="3:34" ht="20.100000000000001" customHeight="1">
      <c r="C3151" s="113"/>
      <c r="D3151" s="114"/>
      <c r="P3151" s="82"/>
      <c r="Q3151" s="82"/>
      <c r="R3151" s="38"/>
      <c r="S3151" s="38"/>
      <c r="T3151" s="38"/>
      <c r="U3151" s="38"/>
      <c r="V3151" s="38"/>
      <c r="W3151" s="38"/>
      <c r="X3151" s="38"/>
      <c r="Y3151" s="38"/>
      <c r="Z3151" s="38"/>
      <c r="AA3151" s="38"/>
      <c r="AB3151" s="38"/>
      <c r="AC3151" s="38"/>
      <c r="AD3151" s="38"/>
      <c r="AE3151" s="38"/>
      <c r="AF3151" s="38"/>
      <c r="AG3151" s="38"/>
      <c r="AH3151" s="38"/>
    </row>
    <row r="3152" spans="3:34" ht="20.100000000000001" customHeight="1">
      <c r="C3152" s="113"/>
      <c r="D3152" s="114"/>
      <c r="P3152" s="82"/>
      <c r="Q3152" s="82"/>
      <c r="R3152" s="38"/>
      <c r="S3152" s="38"/>
      <c r="T3152" s="38"/>
      <c r="U3152" s="38"/>
      <c r="V3152" s="38"/>
      <c r="W3152" s="38"/>
      <c r="X3152" s="38"/>
      <c r="Y3152" s="38"/>
      <c r="Z3152" s="38"/>
      <c r="AA3152" s="38"/>
      <c r="AB3152" s="38"/>
      <c r="AC3152" s="38"/>
      <c r="AD3152" s="38"/>
      <c r="AE3152" s="38"/>
      <c r="AF3152" s="38"/>
      <c r="AG3152" s="38"/>
      <c r="AH3152" s="38"/>
    </row>
    <row r="3153" spans="3:34" ht="20.100000000000001" customHeight="1">
      <c r="C3153" s="113"/>
      <c r="D3153" s="114"/>
      <c r="P3153" s="82"/>
      <c r="Q3153" s="82"/>
      <c r="R3153" s="38"/>
      <c r="S3153" s="38"/>
      <c r="T3153" s="38"/>
      <c r="U3153" s="38"/>
      <c r="V3153" s="38"/>
      <c r="W3153" s="38"/>
      <c r="X3153" s="38"/>
      <c r="Y3153" s="38"/>
      <c r="Z3153" s="38"/>
      <c r="AA3153" s="38"/>
      <c r="AB3153" s="38"/>
      <c r="AC3153" s="38"/>
      <c r="AD3153" s="38"/>
      <c r="AE3153" s="38"/>
      <c r="AF3153" s="38"/>
      <c r="AG3153" s="38"/>
      <c r="AH3153" s="38"/>
    </row>
    <row r="3154" spans="3:34" ht="20.100000000000001" customHeight="1">
      <c r="C3154" s="113"/>
      <c r="D3154" s="114"/>
      <c r="P3154" s="82"/>
      <c r="Q3154" s="82"/>
      <c r="R3154" s="38"/>
      <c r="S3154" s="38"/>
      <c r="T3154" s="38"/>
      <c r="U3154" s="38"/>
      <c r="V3154" s="38"/>
      <c r="W3154" s="38"/>
      <c r="X3154" s="38"/>
      <c r="Y3154" s="38"/>
      <c r="Z3154" s="38"/>
      <c r="AA3154" s="38"/>
      <c r="AB3154" s="38"/>
      <c r="AC3154" s="38"/>
      <c r="AD3154" s="38"/>
      <c r="AE3154" s="38"/>
      <c r="AF3154" s="38"/>
      <c r="AG3154" s="38"/>
      <c r="AH3154" s="38"/>
    </row>
    <row r="3155" spans="3:34" ht="20.100000000000001" customHeight="1">
      <c r="C3155" s="113"/>
      <c r="D3155" s="114"/>
      <c r="P3155" s="82"/>
      <c r="Q3155" s="82"/>
      <c r="R3155" s="38"/>
      <c r="S3155" s="38"/>
      <c r="T3155" s="38"/>
      <c r="U3155" s="38"/>
      <c r="V3155" s="38"/>
      <c r="W3155" s="38"/>
      <c r="X3155" s="38"/>
      <c r="Y3155" s="38"/>
      <c r="Z3155" s="38"/>
      <c r="AA3155" s="38"/>
      <c r="AB3155" s="38"/>
      <c r="AC3155" s="38"/>
      <c r="AD3155" s="38"/>
      <c r="AE3155" s="38"/>
      <c r="AF3155" s="38"/>
      <c r="AG3155" s="38"/>
      <c r="AH3155" s="38"/>
    </row>
    <row r="3156" spans="3:34" ht="20.100000000000001" customHeight="1">
      <c r="C3156" s="113"/>
      <c r="D3156" s="114"/>
      <c r="P3156" s="82"/>
      <c r="Q3156" s="82"/>
      <c r="R3156" s="38"/>
      <c r="S3156" s="38"/>
      <c r="T3156" s="38"/>
      <c r="U3156" s="38"/>
      <c r="V3156" s="38"/>
      <c r="W3156" s="38"/>
      <c r="X3156" s="38"/>
      <c r="Y3156" s="38"/>
      <c r="Z3156" s="38"/>
      <c r="AA3156" s="38"/>
      <c r="AB3156" s="38"/>
      <c r="AC3156" s="38"/>
      <c r="AD3156" s="38"/>
      <c r="AE3156" s="38"/>
      <c r="AF3156" s="38"/>
      <c r="AG3156" s="38"/>
      <c r="AH3156" s="38"/>
    </row>
    <row r="3157" spans="3:34" ht="20.100000000000001" customHeight="1">
      <c r="C3157" s="113"/>
      <c r="D3157" s="114"/>
      <c r="P3157" s="82"/>
      <c r="Q3157" s="82"/>
      <c r="R3157" s="38"/>
      <c r="S3157" s="38"/>
      <c r="T3157" s="38"/>
      <c r="U3157" s="38"/>
      <c r="V3157" s="38"/>
      <c r="W3157" s="38"/>
      <c r="X3157" s="38"/>
      <c r="Y3157" s="38"/>
      <c r="Z3157" s="38"/>
      <c r="AA3157" s="38"/>
      <c r="AB3157" s="38"/>
      <c r="AC3157" s="38"/>
      <c r="AD3157" s="38"/>
      <c r="AE3157" s="38"/>
      <c r="AF3157" s="38"/>
      <c r="AG3157" s="38"/>
      <c r="AH3157" s="38"/>
    </row>
    <row r="3158" spans="3:34" ht="20.100000000000001" customHeight="1">
      <c r="C3158" s="113"/>
      <c r="D3158" s="114"/>
      <c r="P3158" s="82"/>
      <c r="Q3158" s="82"/>
      <c r="R3158" s="38"/>
      <c r="S3158" s="38"/>
      <c r="T3158" s="38"/>
      <c r="U3158" s="38"/>
      <c r="V3158" s="38"/>
      <c r="W3158" s="38"/>
      <c r="X3158" s="38"/>
      <c r="Y3158" s="38"/>
      <c r="Z3158" s="38"/>
      <c r="AA3158" s="38"/>
      <c r="AB3158" s="38"/>
      <c r="AC3158" s="38"/>
      <c r="AD3158" s="38"/>
      <c r="AE3158" s="38"/>
      <c r="AF3158" s="38"/>
      <c r="AG3158" s="38"/>
      <c r="AH3158" s="38"/>
    </row>
    <row r="3159" spans="3:34" ht="20.100000000000001" customHeight="1">
      <c r="C3159" s="113"/>
      <c r="D3159" s="114"/>
      <c r="P3159" s="82"/>
      <c r="Q3159" s="82"/>
      <c r="R3159" s="38"/>
      <c r="S3159" s="38"/>
      <c r="T3159" s="38"/>
      <c r="U3159" s="38"/>
      <c r="V3159" s="38"/>
      <c r="W3159" s="38"/>
      <c r="X3159" s="38"/>
      <c r="Y3159" s="38"/>
      <c r="Z3159" s="38"/>
      <c r="AA3159" s="38"/>
      <c r="AB3159" s="38"/>
      <c r="AC3159" s="38"/>
      <c r="AD3159" s="38"/>
      <c r="AE3159" s="38"/>
      <c r="AF3159" s="38"/>
      <c r="AG3159" s="38"/>
      <c r="AH3159" s="38"/>
    </row>
    <row r="3160" spans="3:34" ht="20.100000000000001" customHeight="1">
      <c r="C3160" s="113"/>
      <c r="D3160" s="114"/>
      <c r="P3160" s="82"/>
      <c r="Q3160" s="82"/>
      <c r="R3160" s="38"/>
      <c r="S3160" s="38"/>
      <c r="T3160" s="38"/>
      <c r="U3160" s="38"/>
      <c r="V3160" s="38"/>
      <c r="W3160" s="38"/>
      <c r="X3160" s="38"/>
      <c r="Y3160" s="38"/>
      <c r="Z3160" s="38"/>
      <c r="AA3160" s="38"/>
      <c r="AB3160" s="38"/>
      <c r="AC3160" s="38"/>
      <c r="AD3160" s="38"/>
      <c r="AE3160" s="38"/>
      <c r="AF3160" s="38"/>
      <c r="AG3160" s="38"/>
      <c r="AH3160" s="38"/>
    </row>
    <row r="3161" spans="3:34" ht="20.100000000000001" customHeight="1">
      <c r="C3161" s="113"/>
      <c r="D3161" s="114"/>
      <c r="P3161" s="82"/>
      <c r="Q3161" s="82"/>
      <c r="R3161" s="38"/>
      <c r="S3161" s="38"/>
      <c r="T3161" s="38"/>
      <c r="U3161" s="38"/>
      <c r="V3161" s="38"/>
      <c r="W3161" s="38"/>
      <c r="X3161" s="38"/>
      <c r="Y3161" s="38"/>
      <c r="Z3161" s="38"/>
      <c r="AA3161" s="38"/>
      <c r="AB3161" s="38"/>
      <c r="AC3161" s="38"/>
      <c r="AD3161" s="38"/>
      <c r="AE3161" s="38"/>
      <c r="AF3161" s="38"/>
      <c r="AG3161" s="38"/>
      <c r="AH3161" s="38"/>
    </row>
    <row r="3162" spans="3:34" ht="20.100000000000001" customHeight="1">
      <c r="C3162" s="113"/>
      <c r="D3162" s="114"/>
      <c r="P3162" s="82"/>
      <c r="Q3162" s="82"/>
      <c r="R3162" s="38"/>
      <c r="S3162" s="38"/>
      <c r="T3162" s="38"/>
      <c r="U3162" s="38"/>
      <c r="V3162" s="38"/>
      <c r="W3162" s="38"/>
      <c r="X3162" s="38"/>
      <c r="Y3162" s="38"/>
      <c r="Z3162" s="38"/>
      <c r="AA3162" s="38"/>
      <c r="AB3162" s="38"/>
      <c r="AC3162" s="38"/>
      <c r="AD3162" s="38"/>
      <c r="AE3162" s="38"/>
      <c r="AF3162" s="38"/>
      <c r="AG3162" s="38"/>
      <c r="AH3162" s="38"/>
    </row>
    <row r="3163" spans="3:34" ht="20.100000000000001" customHeight="1">
      <c r="C3163" s="113"/>
      <c r="D3163" s="114"/>
      <c r="P3163" s="82"/>
      <c r="Q3163" s="82"/>
      <c r="R3163" s="38"/>
      <c r="S3163" s="38"/>
      <c r="T3163" s="38"/>
      <c r="U3163" s="38"/>
      <c r="V3163" s="38"/>
      <c r="W3163" s="38"/>
      <c r="X3163" s="38"/>
      <c r="Y3163" s="38"/>
      <c r="Z3163" s="38"/>
      <c r="AA3163" s="38"/>
      <c r="AB3163" s="38"/>
      <c r="AC3163" s="38"/>
      <c r="AD3163" s="38"/>
      <c r="AE3163" s="38"/>
      <c r="AF3163" s="38"/>
      <c r="AG3163" s="38"/>
      <c r="AH3163" s="38"/>
    </row>
    <row r="3164" spans="3:34" ht="20.100000000000001" customHeight="1">
      <c r="C3164" s="113"/>
      <c r="D3164" s="114"/>
      <c r="P3164" s="82"/>
      <c r="Q3164" s="82"/>
      <c r="R3164" s="38"/>
      <c r="S3164" s="38"/>
      <c r="T3164" s="38"/>
      <c r="U3164" s="38"/>
      <c r="V3164" s="38"/>
      <c r="W3164" s="38"/>
      <c r="X3164" s="38"/>
      <c r="Y3164" s="38"/>
      <c r="Z3164" s="38"/>
      <c r="AA3164" s="38"/>
      <c r="AB3164" s="38"/>
      <c r="AC3164" s="38"/>
      <c r="AD3164" s="38"/>
      <c r="AE3164" s="38"/>
      <c r="AF3164" s="38"/>
      <c r="AG3164" s="38"/>
      <c r="AH3164" s="38"/>
    </row>
    <row r="3165" spans="3:34" ht="20.100000000000001" customHeight="1">
      <c r="C3165" s="113"/>
      <c r="D3165" s="114"/>
      <c r="P3165" s="82"/>
      <c r="Q3165" s="82"/>
      <c r="R3165" s="38"/>
      <c r="S3165" s="38"/>
      <c r="T3165" s="38"/>
      <c r="U3165" s="38"/>
      <c r="V3165" s="38"/>
      <c r="W3165" s="38"/>
      <c r="X3165" s="38"/>
      <c r="Y3165" s="38"/>
      <c r="Z3165" s="38"/>
      <c r="AA3165" s="38"/>
      <c r="AB3165" s="38"/>
      <c r="AC3165" s="38"/>
      <c r="AD3165" s="38"/>
      <c r="AE3165" s="38"/>
      <c r="AF3165" s="38"/>
      <c r="AG3165" s="38"/>
      <c r="AH3165" s="38"/>
    </row>
    <row r="3166" spans="3:34" ht="20.100000000000001" customHeight="1">
      <c r="C3166" s="113"/>
      <c r="D3166" s="114"/>
      <c r="P3166" s="82"/>
      <c r="Q3166" s="82"/>
      <c r="R3166" s="38"/>
      <c r="S3166" s="38"/>
      <c r="T3166" s="38"/>
      <c r="U3166" s="38"/>
      <c r="V3166" s="38"/>
      <c r="W3166" s="38"/>
      <c r="X3166" s="38"/>
      <c r="Y3166" s="38"/>
      <c r="Z3166" s="38"/>
      <c r="AA3166" s="38"/>
      <c r="AB3166" s="38"/>
      <c r="AC3166" s="38"/>
      <c r="AD3166" s="38"/>
      <c r="AE3166" s="38"/>
      <c r="AF3166" s="38"/>
      <c r="AG3166" s="38"/>
      <c r="AH3166" s="38"/>
    </row>
    <row r="3167" spans="3:34" ht="20.100000000000001" customHeight="1">
      <c r="C3167" s="113"/>
      <c r="D3167" s="114"/>
      <c r="P3167" s="82"/>
      <c r="Q3167" s="82"/>
      <c r="R3167" s="38"/>
      <c r="S3167" s="38"/>
      <c r="T3167" s="38"/>
      <c r="U3167" s="38"/>
      <c r="V3167" s="38"/>
      <c r="W3167" s="38"/>
      <c r="X3167" s="38"/>
      <c r="Y3167" s="38"/>
      <c r="Z3167" s="38"/>
      <c r="AA3167" s="38"/>
      <c r="AB3167" s="38"/>
      <c r="AC3167" s="38"/>
      <c r="AD3167" s="38"/>
      <c r="AE3167" s="38"/>
      <c r="AF3167" s="38"/>
      <c r="AG3167" s="38"/>
      <c r="AH3167" s="38"/>
    </row>
    <row r="3168" spans="3:34" ht="20.100000000000001" customHeight="1">
      <c r="C3168" s="113"/>
      <c r="D3168" s="114"/>
      <c r="P3168" s="82"/>
      <c r="Q3168" s="82"/>
      <c r="R3168" s="38"/>
      <c r="S3168" s="38"/>
      <c r="T3168" s="38"/>
      <c r="U3168" s="38"/>
      <c r="V3168" s="38"/>
      <c r="W3168" s="38"/>
      <c r="X3168" s="38"/>
      <c r="Y3168" s="38"/>
      <c r="Z3168" s="38"/>
      <c r="AA3168" s="38"/>
      <c r="AB3168" s="38"/>
      <c r="AC3168" s="38"/>
      <c r="AD3168" s="38"/>
      <c r="AE3168" s="38"/>
      <c r="AF3168" s="38"/>
      <c r="AG3168" s="38"/>
      <c r="AH3168" s="38"/>
    </row>
    <row r="3169" spans="3:34" ht="20.100000000000001" customHeight="1">
      <c r="C3169" s="113"/>
      <c r="D3169" s="114"/>
      <c r="P3169" s="82"/>
      <c r="Q3169" s="82"/>
      <c r="R3169" s="38"/>
      <c r="S3169" s="38"/>
      <c r="T3169" s="38"/>
      <c r="U3169" s="38"/>
      <c r="V3169" s="38"/>
      <c r="W3169" s="38"/>
      <c r="X3169" s="38"/>
      <c r="Y3169" s="38"/>
      <c r="Z3169" s="38"/>
      <c r="AA3169" s="38"/>
      <c r="AB3169" s="38"/>
      <c r="AC3169" s="38"/>
      <c r="AD3169" s="38"/>
      <c r="AE3169" s="38"/>
      <c r="AF3169" s="38"/>
      <c r="AG3169" s="38"/>
      <c r="AH3169" s="38"/>
    </row>
    <row r="3170" spans="3:34" ht="20.100000000000001" customHeight="1">
      <c r="C3170" s="113"/>
      <c r="D3170" s="114"/>
      <c r="P3170" s="82"/>
      <c r="Q3170" s="82"/>
      <c r="R3170" s="38"/>
      <c r="S3170" s="38"/>
      <c r="T3170" s="38"/>
      <c r="U3170" s="38"/>
      <c r="V3170" s="38"/>
      <c r="W3170" s="38"/>
      <c r="X3170" s="38"/>
      <c r="Y3170" s="38"/>
      <c r="Z3170" s="38"/>
      <c r="AA3170" s="38"/>
      <c r="AB3170" s="38"/>
      <c r="AC3170" s="38"/>
      <c r="AD3170" s="38"/>
      <c r="AE3170" s="38"/>
      <c r="AF3170" s="38"/>
      <c r="AG3170" s="38"/>
      <c r="AH3170" s="38"/>
    </row>
    <row r="3171" spans="3:34" ht="20.100000000000001" customHeight="1">
      <c r="C3171" s="113"/>
      <c r="D3171" s="114"/>
      <c r="P3171" s="82"/>
      <c r="Q3171" s="82"/>
      <c r="R3171" s="38"/>
      <c r="S3171" s="38"/>
      <c r="T3171" s="38"/>
      <c r="U3171" s="38"/>
      <c r="V3171" s="38"/>
      <c r="W3171" s="38"/>
      <c r="X3171" s="38"/>
      <c r="Y3171" s="38"/>
      <c r="Z3171" s="38"/>
      <c r="AA3171" s="38"/>
      <c r="AB3171" s="38"/>
      <c r="AC3171" s="38"/>
      <c r="AD3171" s="38"/>
      <c r="AE3171" s="38"/>
      <c r="AF3171" s="38"/>
      <c r="AG3171" s="38"/>
      <c r="AH3171" s="38"/>
    </row>
    <row r="3172" spans="3:34" ht="20.100000000000001" customHeight="1">
      <c r="C3172" s="113"/>
      <c r="D3172" s="114"/>
      <c r="P3172" s="82"/>
      <c r="Q3172" s="82"/>
      <c r="R3172" s="38"/>
      <c r="S3172" s="38"/>
      <c r="T3172" s="38"/>
      <c r="U3172" s="38"/>
      <c r="V3172" s="38"/>
      <c r="W3172" s="38"/>
      <c r="X3172" s="38"/>
      <c r="Y3172" s="38"/>
      <c r="Z3172" s="38"/>
      <c r="AA3172" s="38"/>
      <c r="AB3172" s="38"/>
      <c r="AC3172" s="38"/>
      <c r="AD3172" s="38"/>
      <c r="AE3172" s="38"/>
      <c r="AF3172" s="38"/>
      <c r="AG3172" s="38"/>
      <c r="AH3172" s="38"/>
    </row>
    <row r="3173" spans="3:34" ht="20.100000000000001" customHeight="1">
      <c r="C3173" s="113"/>
      <c r="D3173" s="114"/>
      <c r="P3173" s="82"/>
      <c r="Q3173" s="82"/>
      <c r="R3173" s="38"/>
      <c r="S3173" s="38"/>
      <c r="T3173" s="38"/>
      <c r="U3173" s="38"/>
      <c r="V3173" s="38"/>
      <c r="W3173" s="38"/>
      <c r="X3173" s="38"/>
      <c r="Y3173" s="38"/>
      <c r="Z3173" s="38"/>
      <c r="AA3173" s="38"/>
      <c r="AB3173" s="38"/>
      <c r="AC3173" s="38"/>
      <c r="AD3173" s="38"/>
      <c r="AE3173" s="38"/>
      <c r="AF3173" s="38"/>
      <c r="AG3173" s="38"/>
      <c r="AH3173" s="38"/>
    </row>
    <row r="3174" spans="3:34" ht="20.100000000000001" customHeight="1">
      <c r="C3174" s="113"/>
      <c r="D3174" s="114"/>
      <c r="P3174" s="82"/>
      <c r="Q3174" s="82"/>
      <c r="R3174" s="38"/>
      <c r="S3174" s="38"/>
      <c r="T3174" s="38"/>
      <c r="U3174" s="38"/>
      <c r="V3174" s="38"/>
      <c r="W3174" s="38"/>
      <c r="X3174" s="38"/>
      <c r="Y3174" s="38"/>
      <c r="Z3174" s="38"/>
      <c r="AA3174" s="38"/>
      <c r="AB3174" s="38"/>
      <c r="AC3174" s="38"/>
      <c r="AD3174" s="38"/>
      <c r="AE3174" s="38"/>
      <c r="AF3174" s="38"/>
      <c r="AG3174" s="38"/>
      <c r="AH3174" s="38"/>
    </row>
    <row r="3175" spans="3:34" ht="20.100000000000001" customHeight="1">
      <c r="C3175" s="113"/>
      <c r="D3175" s="114"/>
      <c r="P3175" s="82"/>
      <c r="Q3175" s="82"/>
      <c r="R3175" s="38"/>
      <c r="S3175" s="38"/>
      <c r="T3175" s="38"/>
      <c r="U3175" s="38"/>
      <c r="V3175" s="38"/>
      <c r="W3175" s="38"/>
      <c r="X3175" s="38"/>
      <c r="Y3175" s="38"/>
      <c r="Z3175" s="38"/>
      <c r="AA3175" s="38"/>
      <c r="AB3175" s="38"/>
      <c r="AC3175" s="38"/>
      <c r="AD3175" s="38"/>
      <c r="AE3175" s="38"/>
      <c r="AF3175" s="38"/>
      <c r="AG3175" s="38"/>
      <c r="AH3175" s="38"/>
    </row>
    <row r="3176" spans="3:34" ht="20.100000000000001" customHeight="1">
      <c r="C3176" s="113"/>
      <c r="D3176" s="114"/>
      <c r="P3176" s="82"/>
      <c r="Q3176" s="82"/>
      <c r="R3176" s="38"/>
      <c r="S3176" s="38"/>
      <c r="T3176" s="38"/>
      <c r="U3176" s="38"/>
      <c r="V3176" s="38"/>
      <c r="W3176" s="38"/>
      <c r="X3176" s="38"/>
      <c r="Y3176" s="38"/>
      <c r="Z3176" s="38"/>
      <c r="AA3176" s="38"/>
      <c r="AB3176" s="38"/>
      <c r="AC3176" s="38"/>
      <c r="AD3176" s="38"/>
      <c r="AE3176" s="38"/>
      <c r="AF3176" s="38"/>
      <c r="AG3176" s="38"/>
      <c r="AH3176" s="38"/>
    </row>
    <row r="3177" spans="3:34" ht="20.100000000000001" customHeight="1">
      <c r="C3177" s="113"/>
      <c r="D3177" s="114"/>
      <c r="P3177" s="82"/>
      <c r="Q3177" s="82"/>
      <c r="R3177" s="38"/>
      <c r="S3177" s="38"/>
      <c r="T3177" s="38"/>
      <c r="U3177" s="38"/>
      <c r="V3177" s="38"/>
      <c r="W3177" s="38"/>
      <c r="X3177" s="38"/>
      <c r="Y3177" s="38"/>
      <c r="Z3177" s="38"/>
      <c r="AA3177" s="38"/>
      <c r="AB3177" s="38"/>
      <c r="AC3177" s="38"/>
      <c r="AD3177" s="38"/>
      <c r="AE3177" s="38"/>
      <c r="AF3177" s="38"/>
      <c r="AG3177" s="38"/>
      <c r="AH3177" s="38"/>
    </row>
    <row r="3178" spans="3:34" ht="20.100000000000001" customHeight="1">
      <c r="C3178" s="113"/>
      <c r="D3178" s="114"/>
      <c r="P3178" s="82"/>
      <c r="Q3178" s="82"/>
      <c r="R3178" s="38"/>
      <c r="S3178" s="38"/>
      <c r="T3178" s="38"/>
      <c r="U3178" s="38"/>
      <c r="V3178" s="38"/>
      <c r="W3178" s="38"/>
      <c r="X3178" s="38"/>
      <c r="Y3178" s="38"/>
      <c r="Z3178" s="38"/>
      <c r="AA3178" s="38"/>
      <c r="AB3178" s="38"/>
      <c r="AC3178" s="38"/>
      <c r="AD3178" s="38"/>
      <c r="AE3178" s="38"/>
      <c r="AF3178" s="38"/>
      <c r="AG3178" s="38"/>
      <c r="AH3178" s="38"/>
    </row>
    <row r="3179" spans="3:34" ht="20.100000000000001" customHeight="1">
      <c r="C3179" s="113"/>
      <c r="D3179" s="114"/>
      <c r="P3179" s="82"/>
      <c r="Q3179" s="82"/>
      <c r="R3179" s="38"/>
      <c r="S3179" s="38"/>
      <c r="T3179" s="38"/>
      <c r="U3179" s="38"/>
      <c r="V3179" s="38"/>
      <c r="W3179" s="38"/>
      <c r="X3179" s="38"/>
      <c r="Y3179" s="38"/>
      <c r="Z3179" s="38"/>
      <c r="AA3179" s="38"/>
      <c r="AB3179" s="38"/>
      <c r="AC3179" s="38"/>
      <c r="AD3179" s="38"/>
      <c r="AE3179" s="38"/>
      <c r="AF3179" s="38"/>
      <c r="AG3179" s="38"/>
      <c r="AH3179" s="38"/>
    </row>
    <row r="3180" spans="3:34" ht="20.100000000000001" customHeight="1">
      <c r="C3180" s="113"/>
      <c r="D3180" s="114"/>
      <c r="P3180" s="82"/>
      <c r="Q3180" s="82"/>
      <c r="R3180" s="38"/>
      <c r="S3180" s="38"/>
      <c r="T3180" s="38"/>
      <c r="U3180" s="38"/>
      <c r="V3180" s="38"/>
      <c r="W3180" s="38"/>
      <c r="X3180" s="38"/>
      <c r="Y3180" s="38"/>
      <c r="Z3180" s="38"/>
      <c r="AA3180" s="38"/>
      <c r="AB3180" s="38"/>
      <c r="AC3180" s="38"/>
      <c r="AD3180" s="38"/>
      <c r="AE3180" s="38"/>
      <c r="AF3180" s="38"/>
      <c r="AG3180" s="38"/>
      <c r="AH3180" s="38"/>
    </row>
    <row r="3181" spans="3:34" ht="20.100000000000001" customHeight="1">
      <c r="C3181" s="113"/>
      <c r="D3181" s="114"/>
      <c r="P3181" s="82"/>
      <c r="Q3181" s="82"/>
      <c r="R3181" s="38"/>
      <c r="S3181" s="38"/>
      <c r="T3181" s="38"/>
      <c r="U3181" s="38"/>
      <c r="V3181" s="38"/>
      <c r="W3181" s="38"/>
      <c r="X3181" s="38"/>
      <c r="Y3181" s="38"/>
      <c r="Z3181" s="38"/>
      <c r="AA3181" s="38"/>
      <c r="AB3181" s="38"/>
      <c r="AC3181" s="38"/>
      <c r="AD3181" s="38"/>
      <c r="AE3181" s="38"/>
      <c r="AF3181" s="38"/>
      <c r="AG3181" s="38"/>
      <c r="AH3181" s="38"/>
    </row>
    <row r="3182" spans="3:34" ht="20.100000000000001" customHeight="1">
      <c r="C3182" s="113"/>
      <c r="D3182" s="114"/>
      <c r="P3182" s="82"/>
      <c r="Q3182" s="82"/>
      <c r="R3182" s="38"/>
      <c r="S3182" s="38"/>
      <c r="T3182" s="38"/>
      <c r="U3182" s="38"/>
      <c r="V3182" s="38"/>
      <c r="W3182" s="38"/>
      <c r="X3182" s="38"/>
      <c r="Y3182" s="38"/>
      <c r="Z3182" s="38"/>
      <c r="AA3182" s="38"/>
      <c r="AB3182" s="38"/>
      <c r="AC3182" s="38"/>
      <c r="AD3182" s="38"/>
      <c r="AE3182" s="38"/>
      <c r="AF3182" s="38"/>
      <c r="AG3182" s="38"/>
      <c r="AH3182" s="38"/>
    </row>
    <row r="3183" spans="3:34" ht="20.100000000000001" customHeight="1">
      <c r="C3183" s="113"/>
      <c r="D3183" s="114"/>
      <c r="P3183" s="82"/>
      <c r="Q3183" s="82"/>
      <c r="R3183" s="38"/>
      <c r="S3183" s="38"/>
      <c r="T3183" s="38"/>
      <c r="U3183" s="38"/>
      <c r="V3183" s="38"/>
      <c r="W3183" s="38"/>
      <c r="X3183" s="38"/>
      <c r="Y3183" s="38"/>
      <c r="Z3183" s="38"/>
      <c r="AA3183" s="38"/>
      <c r="AB3183" s="38"/>
      <c r="AC3183" s="38"/>
      <c r="AD3183" s="38"/>
      <c r="AE3183" s="38"/>
      <c r="AF3183" s="38"/>
      <c r="AG3183" s="38"/>
      <c r="AH3183" s="38"/>
    </row>
    <row r="3184" spans="3:34" ht="20.100000000000001" customHeight="1">
      <c r="C3184" s="113"/>
      <c r="D3184" s="114"/>
      <c r="P3184" s="82"/>
      <c r="Q3184" s="82"/>
      <c r="R3184" s="38"/>
      <c r="S3184" s="38"/>
      <c r="T3184" s="38"/>
      <c r="U3184" s="38"/>
      <c r="V3184" s="38"/>
      <c r="W3184" s="38"/>
      <c r="X3184" s="38"/>
      <c r="Y3184" s="38"/>
      <c r="Z3184" s="38"/>
      <c r="AA3184" s="38"/>
      <c r="AB3184" s="38"/>
      <c r="AC3184" s="38"/>
      <c r="AD3184" s="38"/>
      <c r="AE3184" s="38"/>
      <c r="AF3184" s="38"/>
      <c r="AG3184" s="38"/>
      <c r="AH3184" s="38"/>
    </row>
    <row r="3185" spans="3:34" ht="20.100000000000001" customHeight="1">
      <c r="C3185" s="113"/>
      <c r="D3185" s="114"/>
      <c r="P3185" s="82"/>
      <c r="Q3185" s="82"/>
      <c r="R3185" s="38"/>
      <c r="S3185" s="38"/>
      <c r="T3185" s="38"/>
      <c r="U3185" s="38"/>
      <c r="V3185" s="38"/>
      <c r="W3185" s="38"/>
      <c r="X3185" s="38"/>
      <c r="Y3185" s="38"/>
      <c r="Z3185" s="38"/>
      <c r="AA3185" s="38"/>
      <c r="AB3185" s="38"/>
      <c r="AC3185" s="38"/>
      <c r="AD3185" s="38"/>
      <c r="AE3185" s="38"/>
      <c r="AF3185" s="38"/>
      <c r="AG3185" s="38"/>
      <c r="AH3185" s="38"/>
    </row>
    <row r="3186" spans="3:34" ht="20.100000000000001" customHeight="1">
      <c r="C3186" s="113"/>
      <c r="D3186" s="114"/>
      <c r="P3186" s="82"/>
      <c r="Q3186" s="82"/>
      <c r="R3186" s="38"/>
      <c r="S3186" s="38"/>
      <c r="T3186" s="38"/>
      <c r="U3186" s="38"/>
      <c r="V3186" s="38"/>
      <c r="W3186" s="38"/>
      <c r="X3186" s="38"/>
      <c r="Y3186" s="38"/>
      <c r="Z3186" s="38"/>
      <c r="AA3186" s="38"/>
      <c r="AB3186" s="38"/>
      <c r="AC3186" s="38"/>
      <c r="AD3186" s="38"/>
      <c r="AE3186" s="38"/>
      <c r="AF3186" s="38"/>
      <c r="AG3186" s="38"/>
      <c r="AH3186" s="38"/>
    </row>
    <row r="3187" spans="3:34" ht="20.100000000000001" customHeight="1">
      <c r="C3187" s="113"/>
      <c r="D3187" s="114"/>
      <c r="P3187" s="82"/>
      <c r="Q3187" s="82"/>
      <c r="R3187" s="38"/>
      <c r="S3187" s="38"/>
      <c r="T3187" s="38"/>
      <c r="U3187" s="38"/>
      <c r="V3187" s="38"/>
      <c r="W3187" s="38"/>
      <c r="X3187" s="38"/>
      <c r="Y3187" s="38"/>
      <c r="Z3187" s="38"/>
      <c r="AA3187" s="38"/>
      <c r="AB3187" s="38"/>
      <c r="AC3187" s="38"/>
      <c r="AD3187" s="38"/>
      <c r="AE3187" s="38"/>
      <c r="AF3187" s="38"/>
      <c r="AG3187" s="38"/>
      <c r="AH3187" s="38"/>
    </row>
    <row r="3188" spans="3:34" ht="20.100000000000001" customHeight="1">
      <c r="C3188" s="113"/>
      <c r="D3188" s="114"/>
      <c r="P3188" s="82"/>
      <c r="Q3188" s="82"/>
      <c r="R3188" s="38"/>
      <c r="S3188" s="38"/>
      <c r="T3188" s="38"/>
      <c r="U3188" s="38"/>
      <c r="V3188" s="38"/>
      <c r="W3188" s="38"/>
      <c r="X3188" s="38"/>
      <c r="Y3188" s="38"/>
      <c r="Z3188" s="38"/>
      <c r="AA3188" s="38"/>
      <c r="AB3188" s="38"/>
      <c r="AC3188" s="38"/>
      <c r="AD3188" s="38"/>
      <c r="AE3188" s="38"/>
      <c r="AF3188" s="38"/>
      <c r="AG3188" s="38"/>
      <c r="AH3188" s="38"/>
    </row>
    <row r="3189" spans="3:34" ht="20.100000000000001" customHeight="1">
      <c r="C3189" s="113"/>
      <c r="D3189" s="114"/>
      <c r="P3189" s="82"/>
      <c r="Q3189" s="82"/>
      <c r="R3189" s="38"/>
      <c r="S3189" s="38"/>
      <c r="T3189" s="38"/>
      <c r="U3189" s="38"/>
      <c r="V3189" s="38"/>
      <c r="W3189" s="38"/>
      <c r="X3189" s="38"/>
      <c r="Y3189" s="38"/>
      <c r="Z3189" s="38"/>
      <c r="AA3189" s="38"/>
      <c r="AB3189" s="38"/>
      <c r="AC3189" s="38"/>
      <c r="AD3189" s="38"/>
      <c r="AE3189" s="38"/>
      <c r="AF3189" s="38"/>
      <c r="AG3189" s="38"/>
      <c r="AH3189" s="38"/>
    </row>
    <row r="3190" spans="3:34" ht="20.100000000000001" customHeight="1">
      <c r="C3190" s="113"/>
      <c r="D3190" s="114"/>
      <c r="P3190" s="82"/>
      <c r="Q3190" s="82"/>
      <c r="R3190" s="38"/>
      <c r="S3190" s="38"/>
      <c r="T3190" s="38"/>
      <c r="U3190" s="38"/>
      <c r="V3190" s="38"/>
      <c r="W3190" s="38"/>
      <c r="X3190" s="38"/>
      <c r="Y3190" s="38"/>
      <c r="Z3190" s="38"/>
      <c r="AA3190" s="38"/>
      <c r="AB3190" s="38"/>
      <c r="AC3190" s="38"/>
      <c r="AD3190" s="38"/>
      <c r="AE3190" s="38"/>
      <c r="AF3190" s="38"/>
      <c r="AG3190" s="38"/>
      <c r="AH3190" s="38"/>
    </row>
    <row r="3191" spans="3:34" ht="20.100000000000001" customHeight="1">
      <c r="C3191" s="113"/>
      <c r="D3191" s="114"/>
      <c r="P3191" s="82"/>
      <c r="Q3191" s="82"/>
      <c r="R3191" s="38"/>
      <c r="S3191" s="38"/>
      <c r="T3191" s="38"/>
      <c r="U3191" s="38"/>
      <c r="V3191" s="38"/>
      <c r="W3191" s="38"/>
      <c r="X3191" s="38"/>
      <c r="Y3191" s="38"/>
      <c r="Z3191" s="38"/>
      <c r="AA3191" s="38"/>
      <c r="AB3191" s="38"/>
      <c r="AC3191" s="38"/>
      <c r="AD3191" s="38"/>
      <c r="AE3191" s="38"/>
      <c r="AF3191" s="38"/>
      <c r="AG3191" s="38"/>
      <c r="AH3191" s="38"/>
    </row>
    <row r="3192" spans="3:34" ht="20.100000000000001" customHeight="1">
      <c r="C3192" s="113"/>
      <c r="D3192" s="114"/>
      <c r="P3192" s="82"/>
      <c r="Q3192" s="82"/>
      <c r="R3192" s="38"/>
      <c r="S3192" s="38"/>
      <c r="T3192" s="38"/>
      <c r="U3192" s="38"/>
      <c r="V3192" s="38"/>
      <c r="W3192" s="38"/>
      <c r="X3192" s="38"/>
      <c r="Y3192" s="38"/>
      <c r="Z3192" s="38"/>
      <c r="AA3192" s="38"/>
      <c r="AB3192" s="38"/>
      <c r="AC3192" s="38"/>
      <c r="AD3192" s="38"/>
      <c r="AE3192" s="38"/>
      <c r="AF3192" s="38"/>
      <c r="AG3192" s="38"/>
      <c r="AH3192" s="38"/>
    </row>
    <row r="3193" spans="3:34" ht="20.100000000000001" customHeight="1">
      <c r="C3193" s="113"/>
      <c r="D3193" s="114"/>
      <c r="P3193" s="82"/>
      <c r="Q3193" s="82"/>
      <c r="R3193" s="38"/>
      <c r="S3193" s="38"/>
      <c r="T3193" s="38"/>
      <c r="U3193" s="38"/>
      <c r="V3193" s="38"/>
      <c r="W3193" s="38"/>
      <c r="X3193" s="38"/>
      <c r="Y3193" s="38"/>
      <c r="Z3193" s="38"/>
      <c r="AA3193" s="38"/>
      <c r="AB3193" s="38"/>
      <c r="AC3193" s="38"/>
      <c r="AD3193" s="38"/>
      <c r="AE3193" s="38"/>
      <c r="AF3193" s="38"/>
      <c r="AG3193" s="38"/>
      <c r="AH3193" s="38"/>
    </row>
    <row r="3194" spans="3:34" ht="20.100000000000001" customHeight="1">
      <c r="C3194" s="113"/>
      <c r="D3194" s="114"/>
      <c r="P3194" s="82"/>
      <c r="Q3194" s="82"/>
      <c r="R3194" s="38"/>
      <c r="S3194" s="38"/>
      <c r="T3194" s="38"/>
      <c r="U3194" s="38"/>
      <c r="V3194" s="38"/>
      <c r="W3194" s="38"/>
      <c r="X3194" s="38"/>
      <c r="Y3194" s="38"/>
      <c r="Z3194" s="38"/>
      <c r="AA3194" s="38"/>
      <c r="AB3194" s="38"/>
      <c r="AC3194" s="38"/>
      <c r="AD3194" s="38"/>
      <c r="AE3194" s="38"/>
      <c r="AF3194" s="38"/>
      <c r="AG3194" s="38"/>
      <c r="AH3194" s="38"/>
    </row>
    <row r="3195" spans="3:34" ht="20.100000000000001" customHeight="1">
      <c r="C3195" s="113"/>
      <c r="D3195" s="114"/>
      <c r="P3195" s="82"/>
      <c r="Q3195" s="82"/>
      <c r="R3195" s="38"/>
      <c r="S3195" s="38"/>
      <c r="T3195" s="38"/>
      <c r="U3195" s="38"/>
      <c r="V3195" s="38"/>
      <c r="W3195" s="38"/>
      <c r="X3195" s="38"/>
      <c r="Y3195" s="38"/>
      <c r="Z3195" s="38"/>
      <c r="AA3195" s="38"/>
      <c r="AB3195" s="38"/>
      <c r="AC3195" s="38"/>
      <c r="AD3195" s="38"/>
      <c r="AE3195" s="38"/>
      <c r="AF3195" s="38"/>
      <c r="AG3195" s="38"/>
      <c r="AH3195" s="38"/>
    </row>
    <row r="3196" spans="3:34" ht="20.100000000000001" customHeight="1">
      <c r="C3196" s="113"/>
      <c r="D3196" s="114"/>
      <c r="P3196" s="82"/>
      <c r="Q3196" s="82"/>
      <c r="R3196" s="38"/>
      <c r="S3196" s="38"/>
      <c r="T3196" s="38"/>
      <c r="U3196" s="38"/>
      <c r="V3196" s="38"/>
      <c r="W3196" s="38"/>
      <c r="X3196" s="38"/>
      <c r="Y3196" s="38"/>
      <c r="Z3196" s="38"/>
      <c r="AA3196" s="38"/>
      <c r="AB3196" s="38"/>
      <c r="AC3196" s="38"/>
      <c r="AD3196" s="38"/>
      <c r="AE3196" s="38"/>
      <c r="AF3196" s="38"/>
      <c r="AG3196" s="38"/>
      <c r="AH3196" s="38"/>
    </row>
    <row r="3197" spans="3:34" ht="20.100000000000001" customHeight="1">
      <c r="C3197" s="113"/>
      <c r="D3197" s="114"/>
      <c r="P3197" s="82"/>
      <c r="Q3197" s="82"/>
      <c r="R3197" s="38"/>
      <c r="S3197" s="38"/>
      <c r="T3197" s="38"/>
      <c r="U3197" s="38"/>
      <c r="V3197" s="38"/>
      <c r="W3197" s="38"/>
      <c r="X3197" s="38"/>
      <c r="Y3197" s="38"/>
      <c r="Z3197" s="38"/>
      <c r="AA3197" s="38"/>
      <c r="AB3197" s="38"/>
      <c r="AC3197" s="38"/>
      <c r="AD3197" s="38"/>
      <c r="AE3197" s="38"/>
      <c r="AF3197" s="38"/>
      <c r="AG3197" s="38"/>
      <c r="AH3197" s="38"/>
    </row>
    <row r="3198" spans="3:34" ht="20.100000000000001" customHeight="1">
      <c r="C3198" s="113"/>
      <c r="D3198" s="114"/>
      <c r="P3198" s="82"/>
      <c r="Q3198" s="82"/>
      <c r="R3198" s="38"/>
      <c r="S3198" s="38"/>
      <c r="T3198" s="38"/>
      <c r="U3198" s="38"/>
      <c r="V3198" s="38"/>
      <c r="W3198" s="38"/>
      <c r="X3198" s="38"/>
      <c r="Y3198" s="38"/>
      <c r="Z3198" s="38"/>
      <c r="AA3198" s="38"/>
      <c r="AB3198" s="38"/>
      <c r="AC3198" s="38"/>
      <c r="AD3198" s="38"/>
      <c r="AE3198" s="38"/>
      <c r="AF3198" s="38"/>
      <c r="AG3198" s="38"/>
      <c r="AH3198" s="38"/>
    </row>
    <row r="3199" spans="3:34" ht="20.100000000000001" customHeight="1">
      <c r="C3199" s="113"/>
      <c r="D3199" s="114"/>
      <c r="P3199" s="82"/>
      <c r="Q3199" s="82"/>
      <c r="R3199" s="38"/>
      <c r="S3199" s="38"/>
      <c r="T3199" s="38"/>
      <c r="U3199" s="38"/>
      <c r="V3199" s="38"/>
      <c r="W3199" s="38"/>
      <c r="X3199" s="38"/>
      <c r="Y3199" s="38"/>
      <c r="Z3199" s="38"/>
      <c r="AA3199" s="38"/>
      <c r="AB3199" s="38"/>
      <c r="AC3199" s="38"/>
      <c r="AD3199" s="38"/>
      <c r="AE3199" s="38"/>
      <c r="AF3199" s="38"/>
      <c r="AG3199" s="38"/>
      <c r="AH3199" s="38"/>
    </row>
    <row r="3200" spans="3:34" ht="20.100000000000001" customHeight="1">
      <c r="C3200" s="113"/>
      <c r="D3200" s="114"/>
      <c r="P3200" s="82"/>
      <c r="Q3200" s="82"/>
      <c r="R3200" s="38"/>
      <c r="S3200" s="38"/>
      <c r="T3200" s="38"/>
      <c r="U3200" s="38"/>
      <c r="V3200" s="38"/>
      <c r="W3200" s="38"/>
      <c r="X3200" s="38"/>
      <c r="Y3200" s="38"/>
      <c r="Z3200" s="38"/>
      <c r="AA3200" s="38"/>
      <c r="AB3200" s="38"/>
      <c r="AC3200" s="38"/>
      <c r="AD3200" s="38"/>
      <c r="AE3200" s="38"/>
      <c r="AF3200" s="38"/>
      <c r="AG3200" s="38"/>
      <c r="AH3200" s="38"/>
    </row>
    <row r="3201" spans="3:34" ht="20.100000000000001" customHeight="1">
      <c r="C3201" s="113"/>
      <c r="D3201" s="114"/>
      <c r="P3201" s="82"/>
      <c r="Q3201" s="82"/>
      <c r="R3201" s="38"/>
      <c r="S3201" s="38"/>
      <c r="T3201" s="38"/>
      <c r="U3201" s="38"/>
      <c r="V3201" s="38"/>
      <c r="W3201" s="38"/>
      <c r="X3201" s="38"/>
      <c r="Y3201" s="38"/>
      <c r="Z3201" s="38"/>
      <c r="AA3201" s="38"/>
      <c r="AB3201" s="38"/>
      <c r="AC3201" s="38"/>
      <c r="AD3201" s="38"/>
      <c r="AE3201" s="38"/>
      <c r="AF3201" s="38"/>
      <c r="AG3201" s="38"/>
      <c r="AH3201" s="38"/>
    </row>
    <row r="3202" spans="3:34" ht="20.100000000000001" customHeight="1">
      <c r="C3202" s="113"/>
      <c r="D3202" s="114"/>
      <c r="P3202" s="82"/>
      <c r="Q3202" s="82"/>
      <c r="R3202" s="38"/>
      <c r="S3202" s="38"/>
      <c r="T3202" s="38"/>
      <c r="U3202" s="38"/>
      <c r="V3202" s="38"/>
      <c r="W3202" s="38"/>
      <c r="X3202" s="38"/>
      <c r="Y3202" s="38"/>
      <c r="Z3202" s="38"/>
      <c r="AA3202" s="38"/>
      <c r="AB3202" s="38"/>
      <c r="AC3202" s="38"/>
      <c r="AD3202" s="38"/>
      <c r="AE3202" s="38"/>
      <c r="AF3202" s="38"/>
      <c r="AG3202" s="38"/>
      <c r="AH3202" s="38"/>
    </row>
    <row r="3203" spans="3:34" ht="20.100000000000001" customHeight="1">
      <c r="C3203" s="113"/>
      <c r="D3203" s="114"/>
      <c r="P3203" s="82"/>
      <c r="Q3203" s="82"/>
      <c r="R3203" s="38"/>
      <c r="S3203" s="38"/>
      <c r="T3203" s="38"/>
      <c r="U3203" s="38"/>
      <c r="V3203" s="38"/>
      <c r="W3203" s="38"/>
      <c r="X3203" s="38"/>
      <c r="Y3203" s="38"/>
      <c r="Z3203" s="38"/>
      <c r="AA3203" s="38"/>
      <c r="AB3203" s="38"/>
      <c r="AC3203" s="38"/>
      <c r="AD3203" s="38"/>
      <c r="AE3203" s="38"/>
      <c r="AF3203" s="38"/>
      <c r="AG3203" s="38"/>
      <c r="AH3203" s="38"/>
    </row>
    <row r="3204" spans="3:34" ht="20.100000000000001" customHeight="1">
      <c r="C3204" s="113"/>
      <c r="D3204" s="114"/>
      <c r="P3204" s="82"/>
      <c r="Q3204" s="82"/>
      <c r="R3204" s="38"/>
      <c r="S3204" s="38"/>
      <c r="T3204" s="38"/>
      <c r="U3204" s="38"/>
      <c r="V3204" s="38"/>
      <c r="W3204" s="38"/>
      <c r="X3204" s="38"/>
      <c r="Y3204" s="38"/>
      <c r="Z3204" s="38"/>
      <c r="AA3204" s="38"/>
      <c r="AB3204" s="38"/>
      <c r="AC3204" s="38"/>
      <c r="AD3204" s="38"/>
      <c r="AE3204" s="38"/>
      <c r="AF3204" s="38"/>
      <c r="AG3204" s="38"/>
      <c r="AH3204" s="38"/>
    </row>
    <row r="3205" spans="3:34" ht="20.100000000000001" customHeight="1">
      <c r="C3205" s="113"/>
      <c r="D3205" s="114"/>
      <c r="P3205" s="82"/>
      <c r="Q3205" s="82"/>
      <c r="R3205" s="38"/>
      <c r="S3205" s="38"/>
      <c r="T3205" s="38"/>
      <c r="U3205" s="38"/>
      <c r="V3205" s="38"/>
      <c r="W3205" s="38"/>
      <c r="X3205" s="38"/>
      <c r="Y3205" s="38"/>
      <c r="Z3205" s="38"/>
      <c r="AA3205" s="38"/>
      <c r="AB3205" s="38"/>
      <c r="AC3205" s="38"/>
      <c r="AD3205" s="38"/>
      <c r="AE3205" s="38"/>
      <c r="AF3205" s="38"/>
      <c r="AG3205" s="38"/>
      <c r="AH3205" s="38"/>
    </row>
    <row r="3206" spans="3:34" ht="20.100000000000001" customHeight="1">
      <c r="C3206" s="113"/>
      <c r="D3206" s="114"/>
      <c r="P3206" s="82"/>
      <c r="Q3206" s="82"/>
      <c r="R3206" s="38"/>
      <c r="S3206" s="38"/>
      <c r="T3206" s="38"/>
      <c r="U3206" s="38"/>
      <c r="V3206" s="38"/>
      <c r="W3206" s="38"/>
      <c r="X3206" s="38"/>
      <c r="Y3206" s="38"/>
      <c r="Z3206" s="38"/>
      <c r="AA3206" s="38"/>
      <c r="AB3206" s="38"/>
      <c r="AC3206" s="38"/>
      <c r="AD3206" s="38"/>
      <c r="AE3206" s="38"/>
      <c r="AF3206" s="38"/>
      <c r="AG3206" s="38"/>
      <c r="AH3206" s="38"/>
    </row>
    <row r="3207" spans="3:34" ht="20.100000000000001" customHeight="1">
      <c r="C3207" s="113"/>
      <c r="D3207" s="114"/>
      <c r="P3207" s="82"/>
      <c r="Q3207" s="82"/>
      <c r="R3207" s="38"/>
      <c r="S3207" s="38"/>
      <c r="T3207" s="38"/>
      <c r="U3207" s="38"/>
      <c r="V3207" s="38"/>
      <c r="W3207" s="38"/>
      <c r="X3207" s="38"/>
      <c r="Y3207" s="38"/>
      <c r="Z3207" s="38"/>
      <c r="AA3207" s="38"/>
      <c r="AB3207" s="38"/>
      <c r="AC3207" s="38"/>
      <c r="AD3207" s="38"/>
      <c r="AE3207" s="38"/>
      <c r="AF3207" s="38"/>
      <c r="AG3207" s="38"/>
      <c r="AH3207" s="38"/>
    </row>
    <row r="3208" spans="3:34" ht="20.100000000000001" customHeight="1">
      <c r="C3208" s="113"/>
      <c r="D3208" s="114"/>
      <c r="P3208" s="82"/>
      <c r="Q3208" s="82"/>
      <c r="R3208" s="38"/>
      <c r="S3208" s="38"/>
      <c r="T3208" s="38"/>
      <c r="U3208" s="38"/>
      <c r="V3208" s="38"/>
      <c r="W3208" s="38"/>
      <c r="X3208" s="38"/>
      <c r="Y3208" s="38"/>
      <c r="Z3208" s="38"/>
      <c r="AA3208" s="38"/>
      <c r="AB3208" s="38"/>
      <c r="AC3208" s="38"/>
      <c r="AD3208" s="38"/>
      <c r="AE3208" s="38"/>
      <c r="AF3208" s="38"/>
      <c r="AG3208" s="38"/>
      <c r="AH3208" s="38"/>
    </row>
    <row r="3209" spans="3:34" ht="20.100000000000001" customHeight="1">
      <c r="C3209" s="113"/>
      <c r="D3209" s="114"/>
      <c r="P3209" s="82"/>
      <c r="Q3209" s="82"/>
      <c r="R3209" s="38"/>
      <c r="S3209" s="38"/>
      <c r="T3209" s="38"/>
      <c r="U3209" s="38"/>
      <c r="V3209" s="38"/>
      <c r="W3209" s="38"/>
      <c r="X3209" s="38"/>
      <c r="Y3209" s="38"/>
      <c r="Z3209" s="38"/>
      <c r="AA3209" s="38"/>
      <c r="AB3209" s="38"/>
      <c r="AC3209" s="38"/>
      <c r="AD3209" s="38"/>
      <c r="AE3209" s="38"/>
      <c r="AF3209" s="38"/>
      <c r="AG3209" s="38"/>
      <c r="AH3209" s="38"/>
    </row>
    <row r="3210" spans="3:34" ht="20.100000000000001" customHeight="1">
      <c r="C3210" s="113"/>
      <c r="D3210" s="114"/>
      <c r="P3210" s="82"/>
      <c r="Q3210" s="82"/>
      <c r="R3210" s="38"/>
      <c r="S3210" s="38"/>
      <c r="T3210" s="38"/>
      <c r="U3210" s="38"/>
      <c r="V3210" s="38"/>
      <c r="W3210" s="38"/>
      <c r="X3210" s="38"/>
      <c r="Y3210" s="38"/>
      <c r="Z3210" s="38"/>
      <c r="AA3210" s="38"/>
      <c r="AB3210" s="38"/>
      <c r="AC3210" s="38"/>
      <c r="AD3210" s="38"/>
      <c r="AE3210" s="38"/>
      <c r="AF3210" s="38"/>
      <c r="AG3210" s="38"/>
      <c r="AH3210" s="38"/>
    </row>
    <row r="3211" spans="3:34" ht="20.100000000000001" customHeight="1">
      <c r="C3211" s="113"/>
      <c r="D3211" s="114"/>
      <c r="P3211" s="82"/>
      <c r="Q3211" s="82"/>
      <c r="R3211" s="38"/>
      <c r="S3211" s="38"/>
      <c r="T3211" s="38"/>
      <c r="U3211" s="38"/>
      <c r="V3211" s="38"/>
      <c r="W3211" s="38"/>
      <c r="X3211" s="38"/>
      <c r="Y3211" s="38"/>
      <c r="Z3211" s="38"/>
      <c r="AA3211" s="38"/>
      <c r="AB3211" s="38"/>
      <c r="AC3211" s="38"/>
      <c r="AD3211" s="38"/>
      <c r="AE3211" s="38"/>
      <c r="AF3211" s="38"/>
      <c r="AG3211" s="38"/>
      <c r="AH3211" s="38"/>
    </row>
    <row r="3212" spans="3:34" ht="20.100000000000001" customHeight="1">
      <c r="C3212" s="113"/>
      <c r="D3212" s="114"/>
      <c r="P3212" s="82"/>
      <c r="Q3212" s="82"/>
      <c r="R3212" s="38"/>
      <c r="S3212" s="38"/>
      <c r="T3212" s="38"/>
      <c r="U3212" s="38"/>
      <c r="V3212" s="38"/>
      <c r="W3212" s="38"/>
      <c r="X3212" s="38"/>
      <c r="Y3212" s="38"/>
      <c r="Z3212" s="38"/>
      <c r="AA3212" s="38"/>
      <c r="AB3212" s="38"/>
      <c r="AC3212" s="38"/>
      <c r="AD3212" s="38"/>
      <c r="AE3212" s="38"/>
      <c r="AF3212" s="38"/>
      <c r="AG3212" s="38"/>
      <c r="AH3212" s="38"/>
    </row>
    <row r="3213" spans="3:34" ht="20.100000000000001" customHeight="1">
      <c r="C3213" s="113"/>
      <c r="D3213" s="114"/>
      <c r="P3213" s="82"/>
      <c r="Q3213" s="82"/>
      <c r="R3213" s="38"/>
      <c r="S3213" s="38"/>
      <c r="T3213" s="38"/>
      <c r="U3213" s="38"/>
      <c r="V3213" s="38"/>
      <c r="W3213" s="38"/>
      <c r="X3213" s="38"/>
      <c r="Y3213" s="38"/>
      <c r="Z3213" s="38"/>
      <c r="AA3213" s="38"/>
      <c r="AB3213" s="38"/>
      <c r="AC3213" s="38"/>
      <c r="AD3213" s="38"/>
      <c r="AE3213" s="38"/>
      <c r="AF3213" s="38"/>
      <c r="AG3213" s="38"/>
      <c r="AH3213" s="38"/>
    </row>
    <row r="3214" spans="3:34" ht="20.100000000000001" customHeight="1">
      <c r="C3214" s="113"/>
      <c r="D3214" s="114"/>
      <c r="P3214" s="82"/>
      <c r="Q3214" s="82"/>
      <c r="R3214" s="38"/>
      <c r="S3214" s="38"/>
      <c r="T3214" s="38"/>
      <c r="U3214" s="38"/>
      <c r="V3214" s="38"/>
      <c r="W3214" s="38"/>
      <c r="X3214" s="38"/>
      <c r="Y3214" s="38"/>
      <c r="Z3214" s="38"/>
      <c r="AA3214" s="38"/>
      <c r="AB3214" s="38"/>
      <c r="AC3214" s="38"/>
      <c r="AD3214" s="38"/>
      <c r="AE3214" s="38"/>
      <c r="AF3214" s="38"/>
      <c r="AG3214" s="38"/>
      <c r="AH3214" s="38"/>
    </row>
    <row r="3215" spans="3:34" ht="20.100000000000001" customHeight="1">
      <c r="C3215" s="113"/>
      <c r="D3215" s="114"/>
      <c r="P3215" s="82"/>
      <c r="Q3215" s="82"/>
      <c r="R3215" s="38"/>
      <c r="S3215" s="38"/>
      <c r="T3215" s="38"/>
      <c r="U3215" s="38"/>
      <c r="V3215" s="38"/>
      <c r="W3215" s="38"/>
      <c r="X3215" s="38"/>
      <c r="Y3215" s="38"/>
      <c r="Z3215" s="38"/>
      <c r="AA3215" s="38"/>
      <c r="AB3215" s="38"/>
      <c r="AC3215" s="38"/>
      <c r="AD3215" s="38"/>
      <c r="AE3215" s="38"/>
      <c r="AF3215" s="38"/>
      <c r="AG3215" s="38"/>
      <c r="AH3215" s="38"/>
    </row>
    <row r="3216" spans="3:34" ht="20.100000000000001" customHeight="1">
      <c r="C3216" s="113"/>
      <c r="D3216" s="114"/>
      <c r="P3216" s="82"/>
      <c r="Q3216" s="82"/>
      <c r="R3216" s="38"/>
      <c r="S3216" s="38"/>
      <c r="T3216" s="38"/>
      <c r="U3216" s="38"/>
      <c r="V3216" s="38"/>
      <c r="W3216" s="38"/>
      <c r="X3216" s="38"/>
      <c r="Y3216" s="38"/>
      <c r="Z3216" s="38"/>
      <c r="AA3216" s="38"/>
      <c r="AB3216" s="38"/>
      <c r="AC3216" s="38"/>
      <c r="AD3216" s="38"/>
      <c r="AE3216" s="38"/>
      <c r="AF3216" s="38"/>
      <c r="AG3216" s="38"/>
      <c r="AH3216" s="38"/>
    </row>
    <row r="3217" spans="3:34" ht="20.100000000000001" customHeight="1">
      <c r="C3217" s="113"/>
      <c r="D3217" s="114"/>
      <c r="P3217" s="82"/>
      <c r="Q3217" s="82"/>
      <c r="R3217" s="38"/>
      <c r="S3217" s="38"/>
      <c r="T3217" s="38"/>
      <c r="U3217" s="38"/>
      <c r="V3217" s="38"/>
      <c r="W3217" s="38"/>
      <c r="X3217" s="38"/>
      <c r="Y3217" s="38"/>
      <c r="Z3217" s="38"/>
      <c r="AA3217" s="38"/>
      <c r="AB3217" s="38"/>
      <c r="AC3217" s="38"/>
      <c r="AD3217" s="38"/>
      <c r="AE3217" s="38"/>
      <c r="AF3217" s="38"/>
      <c r="AG3217" s="38"/>
      <c r="AH3217" s="38"/>
    </row>
    <row r="3218" spans="3:34" ht="20.100000000000001" customHeight="1">
      <c r="C3218" s="113"/>
      <c r="D3218" s="114"/>
      <c r="P3218" s="82"/>
      <c r="Q3218" s="82"/>
      <c r="R3218" s="38"/>
      <c r="S3218" s="38"/>
      <c r="T3218" s="38"/>
      <c r="U3218" s="38"/>
      <c r="V3218" s="38"/>
      <c r="W3218" s="38"/>
      <c r="X3218" s="38"/>
      <c r="Y3218" s="38"/>
      <c r="Z3218" s="38"/>
      <c r="AA3218" s="38"/>
      <c r="AB3218" s="38"/>
      <c r="AC3218" s="38"/>
      <c r="AD3218" s="38"/>
      <c r="AE3218" s="38"/>
      <c r="AF3218" s="38"/>
      <c r="AG3218" s="38"/>
      <c r="AH3218" s="38"/>
    </row>
    <row r="3219" spans="3:34" ht="20.100000000000001" customHeight="1">
      <c r="C3219" s="113"/>
      <c r="D3219" s="114"/>
      <c r="P3219" s="82"/>
      <c r="Q3219" s="82"/>
      <c r="R3219" s="38"/>
      <c r="S3219" s="38"/>
      <c r="T3219" s="38"/>
      <c r="U3219" s="38"/>
      <c r="V3219" s="38"/>
      <c r="W3219" s="38"/>
      <c r="X3219" s="38"/>
      <c r="Y3219" s="38"/>
      <c r="Z3219" s="38"/>
      <c r="AA3219" s="38"/>
      <c r="AB3219" s="38"/>
      <c r="AC3219" s="38"/>
      <c r="AD3219" s="38"/>
      <c r="AE3219" s="38"/>
      <c r="AF3219" s="38"/>
      <c r="AG3219" s="38"/>
      <c r="AH3219" s="38"/>
    </row>
    <row r="3220" spans="3:34" ht="20.100000000000001" customHeight="1">
      <c r="C3220" s="113"/>
      <c r="D3220" s="114"/>
      <c r="P3220" s="82"/>
      <c r="Q3220" s="82"/>
      <c r="R3220" s="38"/>
      <c r="S3220" s="38"/>
      <c r="T3220" s="38"/>
      <c r="U3220" s="38"/>
      <c r="V3220" s="38"/>
      <c r="W3220" s="38"/>
      <c r="X3220" s="38"/>
      <c r="Y3220" s="38"/>
      <c r="Z3220" s="38"/>
      <c r="AA3220" s="38"/>
      <c r="AB3220" s="38"/>
      <c r="AC3220" s="38"/>
      <c r="AD3220" s="38"/>
      <c r="AE3220" s="38"/>
      <c r="AF3220" s="38"/>
      <c r="AG3220" s="38"/>
      <c r="AH3220" s="38"/>
    </row>
    <row r="3221" spans="3:34" ht="20.100000000000001" customHeight="1">
      <c r="C3221" s="113"/>
      <c r="D3221" s="114"/>
      <c r="P3221" s="82"/>
      <c r="Q3221" s="82"/>
      <c r="R3221" s="38"/>
      <c r="S3221" s="38"/>
      <c r="T3221" s="38"/>
      <c r="U3221" s="38"/>
      <c r="V3221" s="38"/>
      <c r="W3221" s="38"/>
      <c r="X3221" s="38"/>
      <c r="Y3221" s="38"/>
      <c r="Z3221" s="38"/>
      <c r="AA3221" s="38"/>
      <c r="AB3221" s="38"/>
      <c r="AC3221" s="38"/>
      <c r="AD3221" s="38"/>
      <c r="AE3221" s="38"/>
      <c r="AF3221" s="38"/>
      <c r="AG3221" s="38"/>
      <c r="AH3221" s="38"/>
    </row>
    <row r="3222" spans="3:34" ht="20.100000000000001" customHeight="1">
      <c r="C3222" s="113"/>
      <c r="D3222" s="114"/>
      <c r="P3222" s="82"/>
      <c r="Q3222" s="82"/>
      <c r="R3222" s="38"/>
      <c r="S3222" s="38"/>
      <c r="T3222" s="38"/>
      <c r="U3222" s="38"/>
      <c r="V3222" s="38"/>
      <c r="W3222" s="38"/>
      <c r="X3222" s="38"/>
      <c r="Y3222" s="38"/>
      <c r="Z3222" s="38"/>
      <c r="AA3222" s="38"/>
      <c r="AB3222" s="38"/>
      <c r="AC3222" s="38"/>
      <c r="AD3222" s="38"/>
      <c r="AE3222" s="38"/>
      <c r="AF3222" s="38"/>
      <c r="AG3222" s="38"/>
      <c r="AH3222" s="38"/>
    </row>
    <row r="3223" spans="3:34" ht="20.100000000000001" customHeight="1">
      <c r="C3223" s="113"/>
      <c r="D3223" s="114"/>
      <c r="P3223" s="82"/>
      <c r="Q3223" s="82"/>
      <c r="R3223" s="38"/>
      <c r="S3223" s="38"/>
      <c r="T3223" s="38"/>
      <c r="U3223" s="38"/>
      <c r="V3223" s="38"/>
      <c r="W3223" s="38"/>
      <c r="X3223" s="38"/>
      <c r="Y3223" s="38"/>
      <c r="Z3223" s="38"/>
      <c r="AA3223" s="38"/>
      <c r="AB3223" s="38"/>
      <c r="AC3223" s="38"/>
      <c r="AD3223" s="38"/>
      <c r="AE3223" s="38"/>
      <c r="AF3223" s="38"/>
      <c r="AG3223" s="38"/>
      <c r="AH3223" s="38"/>
    </row>
    <row r="3224" spans="3:34" ht="20.100000000000001" customHeight="1">
      <c r="C3224" s="113"/>
      <c r="D3224" s="114"/>
      <c r="P3224" s="82"/>
      <c r="Q3224" s="82"/>
      <c r="R3224" s="38"/>
      <c r="S3224" s="38"/>
      <c r="T3224" s="38"/>
      <c r="U3224" s="38"/>
      <c r="V3224" s="38"/>
      <c r="W3224" s="38"/>
      <c r="X3224" s="38"/>
      <c r="Y3224" s="38"/>
      <c r="Z3224" s="38"/>
      <c r="AA3224" s="38"/>
      <c r="AB3224" s="38"/>
      <c r="AC3224" s="38"/>
      <c r="AD3224" s="38"/>
      <c r="AE3224" s="38"/>
      <c r="AF3224" s="38"/>
      <c r="AG3224" s="38"/>
      <c r="AH3224" s="38"/>
    </row>
    <row r="3225" spans="3:34" ht="20.100000000000001" customHeight="1">
      <c r="C3225" s="113"/>
      <c r="D3225" s="114"/>
      <c r="P3225" s="82"/>
      <c r="Q3225" s="82"/>
      <c r="R3225" s="38"/>
      <c r="S3225" s="38"/>
      <c r="T3225" s="38"/>
      <c r="U3225" s="38"/>
      <c r="V3225" s="38"/>
      <c r="W3225" s="38"/>
      <c r="X3225" s="38"/>
      <c r="Y3225" s="38"/>
      <c r="Z3225" s="38"/>
      <c r="AA3225" s="38"/>
      <c r="AB3225" s="38"/>
      <c r="AC3225" s="38"/>
      <c r="AD3225" s="38"/>
      <c r="AE3225" s="38"/>
      <c r="AF3225" s="38"/>
      <c r="AG3225" s="38"/>
      <c r="AH3225" s="38"/>
    </row>
    <row r="3226" spans="3:34" ht="20.100000000000001" customHeight="1">
      <c r="C3226" s="113"/>
      <c r="D3226" s="114"/>
      <c r="P3226" s="82"/>
      <c r="Q3226" s="82"/>
      <c r="R3226" s="38"/>
      <c r="S3226" s="38"/>
      <c r="T3226" s="38"/>
      <c r="U3226" s="38"/>
      <c r="V3226" s="38"/>
      <c r="W3226" s="38"/>
      <c r="X3226" s="38"/>
      <c r="Y3226" s="38"/>
      <c r="Z3226" s="38"/>
      <c r="AA3226" s="38"/>
      <c r="AB3226" s="38"/>
      <c r="AC3226" s="38"/>
      <c r="AD3226" s="38"/>
      <c r="AE3226" s="38"/>
      <c r="AF3226" s="38"/>
      <c r="AG3226" s="38"/>
      <c r="AH3226" s="38"/>
    </row>
    <row r="3227" spans="3:34" ht="20.100000000000001" customHeight="1">
      <c r="C3227" s="113"/>
      <c r="D3227" s="114"/>
      <c r="P3227" s="82"/>
      <c r="Q3227" s="82"/>
      <c r="R3227" s="38"/>
      <c r="S3227" s="38"/>
      <c r="T3227" s="38"/>
      <c r="U3227" s="38"/>
      <c r="V3227" s="38"/>
      <c r="W3227" s="38"/>
      <c r="X3227" s="38"/>
      <c r="Y3227" s="38"/>
      <c r="Z3227" s="38"/>
      <c r="AA3227" s="38"/>
      <c r="AB3227" s="38"/>
      <c r="AC3227" s="38"/>
      <c r="AD3227" s="38"/>
      <c r="AE3227" s="38"/>
      <c r="AF3227" s="38"/>
      <c r="AG3227" s="38"/>
      <c r="AH3227" s="38"/>
    </row>
    <row r="3228" spans="3:34" ht="20.100000000000001" customHeight="1">
      <c r="C3228" s="113"/>
      <c r="D3228" s="114"/>
      <c r="P3228" s="82"/>
      <c r="Q3228" s="82"/>
      <c r="R3228" s="38"/>
      <c r="S3228" s="38"/>
      <c r="T3228" s="38"/>
      <c r="U3228" s="38"/>
      <c r="V3228" s="38"/>
      <c r="W3228" s="38"/>
      <c r="X3228" s="38"/>
      <c r="Y3228" s="38"/>
      <c r="Z3228" s="38"/>
      <c r="AA3228" s="38"/>
      <c r="AB3228" s="38"/>
      <c r="AC3228" s="38"/>
      <c r="AD3228" s="38"/>
      <c r="AE3228" s="38"/>
      <c r="AF3228" s="38"/>
      <c r="AG3228" s="38"/>
      <c r="AH3228" s="38"/>
    </row>
    <row r="3229" spans="3:34" ht="20.100000000000001" customHeight="1">
      <c r="C3229" s="113"/>
      <c r="D3229" s="114"/>
      <c r="P3229" s="82"/>
      <c r="Q3229" s="82"/>
      <c r="R3229" s="38"/>
      <c r="S3229" s="38"/>
      <c r="T3229" s="38"/>
      <c r="U3229" s="38"/>
      <c r="V3229" s="38"/>
      <c r="W3229" s="38"/>
      <c r="X3229" s="38"/>
      <c r="Y3229" s="38"/>
      <c r="Z3229" s="38"/>
      <c r="AA3229" s="38"/>
      <c r="AB3229" s="38"/>
      <c r="AC3229" s="38"/>
      <c r="AD3229" s="38"/>
      <c r="AE3229" s="38"/>
      <c r="AF3229" s="38"/>
      <c r="AG3229" s="38"/>
      <c r="AH3229" s="38"/>
    </row>
    <row r="3230" spans="3:34" ht="20.100000000000001" customHeight="1">
      <c r="C3230" s="113"/>
      <c r="D3230" s="114"/>
      <c r="P3230" s="82"/>
      <c r="Q3230" s="82"/>
      <c r="R3230" s="38"/>
      <c r="S3230" s="38"/>
      <c r="T3230" s="38"/>
      <c r="U3230" s="38"/>
      <c r="V3230" s="38"/>
      <c r="W3230" s="38"/>
      <c r="X3230" s="38"/>
      <c r="Y3230" s="38"/>
      <c r="Z3230" s="38"/>
      <c r="AA3230" s="38"/>
      <c r="AB3230" s="38"/>
      <c r="AC3230" s="38"/>
      <c r="AD3230" s="38"/>
      <c r="AE3230" s="38"/>
      <c r="AF3230" s="38"/>
      <c r="AG3230" s="38"/>
      <c r="AH3230" s="38"/>
    </row>
    <row r="3231" spans="3:34" ht="20.100000000000001" customHeight="1">
      <c r="C3231" s="113"/>
      <c r="D3231" s="114"/>
      <c r="P3231" s="82"/>
      <c r="Q3231" s="82"/>
      <c r="R3231" s="38"/>
      <c r="S3231" s="38"/>
      <c r="T3231" s="38"/>
      <c r="U3231" s="38"/>
      <c r="V3231" s="38"/>
      <c r="W3231" s="38"/>
      <c r="X3231" s="38"/>
      <c r="Y3231" s="38"/>
      <c r="Z3231" s="38"/>
      <c r="AA3231" s="38"/>
      <c r="AB3231" s="38"/>
      <c r="AC3231" s="38"/>
      <c r="AD3231" s="38"/>
      <c r="AE3231" s="38"/>
      <c r="AF3231" s="38"/>
      <c r="AG3231" s="38"/>
      <c r="AH3231" s="38"/>
    </row>
    <row r="3232" spans="3:34" ht="20.100000000000001" customHeight="1">
      <c r="C3232" s="113"/>
      <c r="D3232" s="114"/>
      <c r="P3232" s="82"/>
      <c r="Q3232" s="82"/>
      <c r="R3232" s="38"/>
      <c r="S3232" s="38"/>
      <c r="T3232" s="38"/>
      <c r="U3232" s="38"/>
      <c r="V3232" s="38"/>
      <c r="W3232" s="38"/>
      <c r="X3232" s="38"/>
      <c r="Y3232" s="38"/>
      <c r="Z3232" s="38"/>
      <c r="AA3232" s="38"/>
      <c r="AB3232" s="38"/>
      <c r="AC3232" s="38"/>
      <c r="AD3232" s="38"/>
      <c r="AE3232" s="38"/>
      <c r="AF3232" s="38"/>
      <c r="AG3232" s="38"/>
      <c r="AH3232" s="38"/>
    </row>
    <row r="3233" spans="3:34" ht="20.100000000000001" customHeight="1">
      <c r="C3233" s="113"/>
      <c r="D3233" s="114"/>
      <c r="P3233" s="82"/>
      <c r="Q3233" s="82"/>
      <c r="R3233" s="38"/>
      <c r="S3233" s="38"/>
      <c r="T3233" s="38"/>
      <c r="U3233" s="38"/>
      <c r="V3233" s="38"/>
      <c r="W3233" s="38"/>
      <c r="X3233" s="38"/>
      <c r="Y3233" s="38"/>
      <c r="Z3233" s="38"/>
      <c r="AA3233" s="38"/>
      <c r="AB3233" s="38"/>
      <c r="AC3233" s="38"/>
      <c r="AD3233" s="38"/>
      <c r="AE3233" s="38"/>
      <c r="AF3233" s="38"/>
      <c r="AG3233" s="38"/>
      <c r="AH3233" s="38"/>
    </row>
    <row r="3234" spans="3:34" ht="20.100000000000001" customHeight="1">
      <c r="C3234" s="113"/>
      <c r="D3234" s="114"/>
      <c r="P3234" s="82"/>
      <c r="Q3234" s="82"/>
      <c r="R3234" s="38"/>
      <c r="S3234" s="38"/>
      <c r="T3234" s="38"/>
      <c r="U3234" s="38"/>
      <c r="V3234" s="38"/>
      <c r="W3234" s="38"/>
      <c r="X3234" s="38"/>
      <c r="Y3234" s="38"/>
      <c r="Z3234" s="38"/>
      <c r="AA3234" s="38"/>
      <c r="AB3234" s="38"/>
      <c r="AC3234" s="38"/>
      <c r="AD3234" s="38"/>
      <c r="AE3234" s="38"/>
      <c r="AF3234" s="38"/>
      <c r="AG3234" s="38"/>
      <c r="AH3234" s="38"/>
    </row>
    <row r="3235" spans="3:34" ht="20.100000000000001" customHeight="1">
      <c r="C3235" s="113"/>
      <c r="D3235" s="114"/>
      <c r="P3235" s="82"/>
      <c r="Q3235" s="82"/>
      <c r="R3235" s="38"/>
      <c r="S3235" s="38"/>
      <c r="T3235" s="38"/>
      <c r="U3235" s="38"/>
      <c r="V3235" s="38"/>
      <c r="W3235" s="38"/>
      <c r="X3235" s="38"/>
      <c r="Y3235" s="38"/>
      <c r="Z3235" s="38"/>
      <c r="AA3235" s="38"/>
      <c r="AB3235" s="38"/>
      <c r="AC3235" s="38"/>
      <c r="AD3235" s="38"/>
      <c r="AE3235" s="38"/>
      <c r="AF3235" s="38"/>
      <c r="AG3235" s="38"/>
      <c r="AH3235" s="38"/>
    </row>
    <row r="3236" spans="3:34" ht="20.100000000000001" customHeight="1">
      <c r="C3236" s="113"/>
      <c r="D3236" s="114"/>
      <c r="P3236" s="82"/>
      <c r="Q3236" s="82"/>
      <c r="R3236" s="38"/>
      <c r="S3236" s="38"/>
      <c r="T3236" s="38"/>
      <c r="U3236" s="38"/>
      <c r="V3236" s="38"/>
      <c r="W3236" s="38"/>
      <c r="X3236" s="38"/>
      <c r="Y3236" s="38"/>
      <c r="Z3236" s="38"/>
      <c r="AA3236" s="38"/>
      <c r="AB3236" s="38"/>
      <c r="AC3236" s="38"/>
      <c r="AD3236" s="38"/>
      <c r="AE3236" s="38"/>
      <c r="AF3236" s="38"/>
      <c r="AG3236" s="38"/>
      <c r="AH3236" s="38"/>
    </row>
    <row r="3237" spans="3:34" ht="20.100000000000001" customHeight="1">
      <c r="C3237" s="113"/>
      <c r="D3237" s="114"/>
      <c r="P3237" s="82"/>
      <c r="Q3237" s="82"/>
      <c r="R3237" s="38"/>
      <c r="S3237" s="38"/>
      <c r="T3237" s="38"/>
      <c r="U3237" s="38"/>
      <c r="V3237" s="38"/>
      <c r="W3237" s="38"/>
      <c r="X3237" s="38"/>
      <c r="Y3237" s="38"/>
      <c r="Z3237" s="38"/>
      <c r="AA3237" s="38"/>
      <c r="AB3237" s="38"/>
      <c r="AC3237" s="38"/>
      <c r="AD3237" s="38"/>
      <c r="AE3237" s="38"/>
      <c r="AF3237" s="38"/>
      <c r="AG3237" s="38"/>
      <c r="AH3237" s="38"/>
    </row>
    <row r="3238" spans="3:34" ht="20.100000000000001" customHeight="1">
      <c r="C3238" s="113"/>
      <c r="D3238" s="114"/>
      <c r="P3238" s="82"/>
      <c r="Q3238" s="82"/>
      <c r="R3238" s="38"/>
      <c r="S3238" s="38"/>
      <c r="T3238" s="38"/>
      <c r="U3238" s="38"/>
      <c r="V3238" s="38"/>
      <c r="W3238" s="38"/>
      <c r="X3238" s="38"/>
      <c r="Y3238" s="38"/>
      <c r="Z3238" s="38"/>
      <c r="AA3238" s="38"/>
      <c r="AB3238" s="38"/>
      <c r="AC3238" s="38"/>
      <c r="AD3238" s="38"/>
      <c r="AE3238" s="38"/>
      <c r="AF3238" s="38"/>
      <c r="AG3238" s="38"/>
      <c r="AH3238" s="38"/>
    </row>
    <row r="3239" spans="3:34" ht="20.100000000000001" customHeight="1">
      <c r="C3239" s="113"/>
      <c r="D3239" s="114"/>
      <c r="P3239" s="82"/>
      <c r="Q3239" s="82"/>
      <c r="R3239" s="38"/>
      <c r="S3239" s="38"/>
      <c r="T3239" s="38"/>
      <c r="U3239" s="38"/>
      <c r="V3239" s="38"/>
      <c r="W3239" s="38"/>
      <c r="X3239" s="38"/>
      <c r="Y3239" s="38"/>
      <c r="Z3239" s="38"/>
      <c r="AA3239" s="38"/>
      <c r="AB3239" s="38"/>
      <c r="AC3239" s="38"/>
      <c r="AD3239" s="38"/>
      <c r="AE3239" s="38"/>
      <c r="AF3239" s="38"/>
      <c r="AG3239" s="38"/>
      <c r="AH3239" s="38"/>
    </row>
    <row r="3240" spans="3:34" ht="20.100000000000001" customHeight="1">
      <c r="C3240" s="113"/>
      <c r="D3240" s="114"/>
      <c r="P3240" s="82"/>
      <c r="Q3240" s="82"/>
      <c r="R3240" s="38"/>
      <c r="S3240" s="38"/>
      <c r="T3240" s="38"/>
      <c r="U3240" s="38"/>
      <c r="V3240" s="38"/>
      <c r="W3240" s="38"/>
      <c r="X3240" s="38"/>
      <c r="Y3240" s="38"/>
      <c r="Z3240" s="38"/>
      <c r="AA3240" s="38"/>
      <c r="AB3240" s="38"/>
      <c r="AC3240" s="38"/>
      <c r="AD3240" s="38"/>
      <c r="AE3240" s="38"/>
      <c r="AF3240" s="38"/>
      <c r="AG3240" s="38"/>
      <c r="AH3240" s="38"/>
    </row>
    <row r="3241" spans="3:34" ht="20.100000000000001" customHeight="1">
      <c r="C3241" s="113"/>
      <c r="D3241" s="114"/>
      <c r="P3241" s="82"/>
      <c r="Q3241" s="82"/>
      <c r="R3241" s="38"/>
      <c r="S3241" s="38"/>
      <c r="T3241" s="38"/>
      <c r="U3241" s="38"/>
      <c r="V3241" s="38"/>
      <c r="W3241" s="38"/>
      <c r="X3241" s="38"/>
      <c r="Y3241" s="38"/>
      <c r="Z3241" s="38"/>
      <c r="AA3241" s="38"/>
      <c r="AB3241" s="38"/>
      <c r="AC3241" s="38"/>
      <c r="AD3241" s="38"/>
      <c r="AE3241" s="38"/>
      <c r="AF3241" s="38"/>
      <c r="AG3241" s="38"/>
      <c r="AH3241" s="38"/>
    </row>
    <row r="3242" spans="3:34" ht="20.100000000000001" customHeight="1">
      <c r="C3242" s="113"/>
      <c r="D3242" s="114"/>
      <c r="P3242" s="82"/>
      <c r="Q3242" s="82"/>
      <c r="R3242" s="38"/>
      <c r="S3242" s="38"/>
      <c r="T3242" s="38"/>
      <c r="U3242" s="38"/>
      <c r="V3242" s="38"/>
      <c r="W3242" s="38"/>
      <c r="X3242" s="38"/>
      <c r="Y3242" s="38"/>
      <c r="Z3242" s="38"/>
      <c r="AA3242" s="38"/>
      <c r="AB3242" s="38"/>
      <c r="AC3242" s="38"/>
      <c r="AD3242" s="38"/>
      <c r="AE3242" s="38"/>
      <c r="AF3242" s="38"/>
      <c r="AG3242" s="38"/>
      <c r="AH3242" s="38"/>
    </row>
    <row r="3243" spans="3:34" ht="20.100000000000001" customHeight="1">
      <c r="C3243" s="113"/>
      <c r="D3243" s="114"/>
      <c r="P3243" s="82"/>
      <c r="Q3243" s="82"/>
      <c r="R3243" s="38"/>
      <c r="S3243" s="38"/>
      <c r="T3243" s="38"/>
      <c r="U3243" s="38"/>
      <c r="V3243" s="38"/>
      <c r="W3243" s="38"/>
      <c r="X3243" s="38"/>
      <c r="Y3243" s="38"/>
      <c r="Z3243" s="38"/>
      <c r="AA3243" s="38"/>
      <c r="AB3243" s="38"/>
      <c r="AC3243" s="38"/>
      <c r="AD3243" s="38"/>
      <c r="AE3243" s="38"/>
      <c r="AF3243" s="38"/>
      <c r="AG3243" s="38"/>
      <c r="AH3243" s="38"/>
    </row>
    <row r="3244" spans="3:34" ht="20.100000000000001" customHeight="1">
      <c r="C3244" s="113"/>
      <c r="D3244" s="114"/>
      <c r="P3244" s="82"/>
      <c r="Q3244" s="82"/>
      <c r="R3244" s="38"/>
      <c r="S3244" s="38"/>
      <c r="T3244" s="38"/>
      <c r="U3244" s="38"/>
      <c r="V3244" s="38"/>
      <c r="W3244" s="38"/>
      <c r="X3244" s="38"/>
      <c r="Y3244" s="38"/>
      <c r="Z3244" s="38"/>
      <c r="AA3244" s="38"/>
      <c r="AB3244" s="38"/>
      <c r="AC3244" s="38"/>
      <c r="AD3244" s="38"/>
      <c r="AE3244" s="38"/>
      <c r="AF3244" s="38"/>
      <c r="AG3244" s="38"/>
      <c r="AH3244" s="38"/>
    </row>
    <row r="3245" spans="3:34" ht="20.100000000000001" customHeight="1">
      <c r="C3245" s="113"/>
      <c r="D3245" s="114"/>
      <c r="P3245" s="82"/>
      <c r="Q3245" s="82"/>
      <c r="R3245" s="38"/>
      <c r="S3245" s="38"/>
      <c r="T3245" s="38"/>
      <c r="U3245" s="38"/>
      <c r="V3245" s="38"/>
      <c r="W3245" s="38"/>
      <c r="X3245" s="38"/>
      <c r="Y3245" s="38"/>
      <c r="Z3245" s="38"/>
      <c r="AA3245" s="38"/>
      <c r="AB3245" s="38"/>
      <c r="AC3245" s="38"/>
      <c r="AD3245" s="38"/>
      <c r="AE3245" s="38"/>
      <c r="AF3245" s="38"/>
      <c r="AG3245" s="38"/>
      <c r="AH3245" s="38"/>
    </row>
    <row r="3246" spans="3:34" ht="20.100000000000001" customHeight="1">
      <c r="C3246" s="113"/>
      <c r="D3246" s="114"/>
      <c r="P3246" s="82"/>
      <c r="Q3246" s="82"/>
      <c r="R3246" s="38"/>
      <c r="S3246" s="38"/>
      <c r="T3246" s="38"/>
      <c r="U3246" s="38"/>
      <c r="V3246" s="38"/>
      <c r="W3246" s="38"/>
      <c r="X3246" s="38"/>
      <c r="Y3246" s="38"/>
      <c r="Z3246" s="38"/>
      <c r="AA3246" s="38"/>
      <c r="AB3246" s="38"/>
      <c r="AC3246" s="38"/>
      <c r="AD3246" s="38"/>
      <c r="AE3246" s="38"/>
      <c r="AF3246" s="38"/>
      <c r="AG3246" s="38"/>
      <c r="AH3246" s="38"/>
    </row>
    <row r="3247" spans="3:34" ht="20.100000000000001" customHeight="1">
      <c r="C3247" s="113"/>
      <c r="D3247" s="114"/>
      <c r="P3247" s="82"/>
      <c r="Q3247" s="82"/>
      <c r="R3247" s="38"/>
      <c r="S3247" s="38"/>
      <c r="T3247" s="38"/>
      <c r="U3247" s="38"/>
      <c r="V3247" s="38"/>
      <c r="W3247" s="38"/>
      <c r="X3247" s="38"/>
      <c r="Y3247" s="38"/>
      <c r="Z3247" s="38"/>
      <c r="AA3247" s="38"/>
      <c r="AB3247" s="38"/>
      <c r="AC3247" s="38"/>
      <c r="AD3247" s="38"/>
      <c r="AE3247" s="38"/>
      <c r="AF3247" s="38"/>
      <c r="AG3247" s="38"/>
      <c r="AH3247" s="38"/>
    </row>
    <row r="3248" spans="3:34" ht="20.100000000000001" customHeight="1">
      <c r="C3248" s="113"/>
      <c r="D3248" s="114"/>
      <c r="P3248" s="82"/>
      <c r="Q3248" s="82"/>
      <c r="R3248" s="38"/>
      <c r="S3248" s="38"/>
      <c r="T3248" s="38"/>
      <c r="U3248" s="38"/>
      <c r="V3248" s="38"/>
      <c r="W3248" s="38"/>
      <c r="X3248" s="38"/>
      <c r="Y3248" s="38"/>
      <c r="Z3248" s="38"/>
      <c r="AA3248" s="38"/>
      <c r="AB3248" s="38"/>
      <c r="AC3248" s="38"/>
      <c r="AD3248" s="38"/>
      <c r="AE3248" s="38"/>
      <c r="AF3248" s="38"/>
      <c r="AG3248" s="38"/>
      <c r="AH3248" s="38"/>
    </row>
    <row r="3249" spans="3:34" ht="20.100000000000001" customHeight="1">
      <c r="C3249" s="113"/>
      <c r="D3249" s="114"/>
      <c r="P3249" s="82"/>
      <c r="Q3249" s="82"/>
      <c r="R3249" s="38"/>
      <c r="S3249" s="38"/>
      <c r="T3249" s="38"/>
      <c r="U3249" s="38"/>
      <c r="V3249" s="38"/>
      <c r="W3249" s="38"/>
      <c r="X3249" s="38"/>
      <c r="Y3249" s="38"/>
      <c r="Z3249" s="38"/>
      <c r="AA3249" s="38"/>
      <c r="AB3249" s="38"/>
      <c r="AC3249" s="38"/>
      <c r="AD3249" s="38"/>
      <c r="AE3249" s="38"/>
      <c r="AF3249" s="38"/>
      <c r="AG3249" s="38"/>
      <c r="AH3249" s="38"/>
    </row>
    <row r="3250" spans="3:34" ht="20.100000000000001" customHeight="1">
      <c r="C3250" s="113"/>
      <c r="D3250" s="114"/>
      <c r="P3250" s="82"/>
      <c r="Q3250" s="82"/>
      <c r="R3250" s="38"/>
      <c r="S3250" s="38"/>
      <c r="T3250" s="38"/>
      <c r="U3250" s="38"/>
      <c r="V3250" s="38"/>
      <c r="W3250" s="38"/>
      <c r="X3250" s="38"/>
      <c r="Y3250" s="38"/>
      <c r="Z3250" s="38"/>
      <c r="AA3250" s="38"/>
      <c r="AB3250" s="38"/>
      <c r="AC3250" s="38"/>
      <c r="AD3250" s="38"/>
      <c r="AE3250" s="38"/>
      <c r="AF3250" s="38"/>
      <c r="AG3250" s="38"/>
      <c r="AH3250" s="38"/>
    </row>
    <row r="3251" spans="3:34" ht="20.100000000000001" customHeight="1">
      <c r="C3251" s="113"/>
      <c r="D3251" s="114"/>
      <c r="P3251" s="82"/>
      <c r="Q3251" s="82"/>
      <c r="R3251" s="38"/>
      <c r="S3251" s="38"/>
      <c r="T3251" s="38"/>
      <c r="U3251" s="38"/>
      <c r="V3251" s="38"/>
      <c r="W3251" s="38"/>
      <c r="X3251" s="38"/>
      <c r="Y3251" s="38"/>
      <c r="Z3251" s="38"/>
      <c r="AA3251" s="38"/>
      <c r="AB3251" s="38"/>
      <c r="AC3251" s="38"/>
      <c r="AD3251" s="38"/>
      <c r="AE3251" s="38"/>
      <c r="AF3251" s="38"/>
      <c r="AG3251" s="38"/>
      <c r="AH3251" s="38"/>
    </row>
    <row r="3252" spans="3:34" ht="20.100000000000001" customHeight="1">
      <c r="C3252" s="113"/>
      <c r="D3252" s="114"/>
      <c r="P3252" s="82"/>
      <c r="Q3252" s="82"/>
      <c r="R3252" s="38"/>
      <c r="S3252" s="38"/>
      <c r="T3252" s="38"/>
      <c r="U3252" s="38"/>
      <c r="V3252" s="38"/>
      <c r="W3252" s="38"/>
      <c r="X3252" s="38"/>
      <c r="Y3252" s="38"/>
      <c r="Z3252" s="38"/>
      <c r="AA3252" s="38"/>
      <c r="AB3252" s="38"/>
      <c r="AC3252" s="38"/>
      <c r="AD3252" s="38"/>
      <c r="AE3252" s="38"/>
      <c r="AF3252" s="38"/>
      <c r="AG3252" s="38"/>
      <c r="AH3252" s="38"/>
    </row>
    <row r="3253" spans="3:34" ht="20.100000000000001" customHeight="1">
      <c r="C3253" s="113"/>
      <c r="D3253" s="114"/>
      <c r="P3253" s="82"/>
      <c r="Q3253" s="82"/>
      <c r="R3253" s="38"/>
      <c r="S3253" s="38"/>
      <c r="T3253" s="38"/>
      <c r="U3253" s="38"/>
      <c r="V3253" s="38"/>
      <c r="W3253" s="38"/>
      <c r="X3253" s="38"/>
      <c r="Y3253" s="38"/>
      <c r="Z3253" s="38"/>
      <c r="AA3253" s="38"/>
      <c r="AB3253" s="38"/>
      <c r="AC3253" s="38"/>
      <c r="AD3253" s="38"/>
      <c r="AE3253" s="38"/>
      <c r="AF3253" s="38"/>
      <c r="AG3253" s="38"/>
      <c r="AH3253" s="38"/>
    </row>
    <row r="3254" spans="3:34" ht="20.100000000000001" customHeight="1">
      <c r="C3254" s="113"/>
      <c r="D3254" s="114"/>
      <c r="P3254" s="82"/>
      <c r="Q3254" s="82"/>
      <c r="R3254" s="38"/>
      <c r="S3254" s="38"/>
      <c r="T3254" s="38"/>
      <c r="U3254" s="38"/>
      <c r="V3254" s="38"/>
      <c r="W3254" s="38"/>
      <c r="X3254" s="38"/>
      <c r="Y3254" s="38"/>
      <c r="Z3254" s="38"/>
      <c r="AA3254" s="38"/>
      <c r="AB3254" s="38"/>
      <c r="AC3254" s="38"/>
      <c r="AD3254" s="38"/>
      <c r="AE3254" s="38"/>
      <c r="AF3254" s="38"/>
      <c r="AG3254" s="38"/>
      <c r="AH3254" s="38"/>
    </row>
    <row r="3255" spans="3:34" ht="20.100000000000001" customHeight="1">
      <c r="C3255" s="113"/>
      <c r="D3255" s="114"/>
      <c r="P3255" s="82"/>
      <c r="Q3255" s="82"/>
      <c r="R3255" s="38"/>
      <c r="S3255" s="38"/>
      <c r="T3255" s="38"/>
      <c r="U3255" s="38"/>
      <c r="V3255" s="38"/>
      <c r="W3255" s="38"/>
      <c r="X3255" s="38"/>
      <c r="Y3255" s="38"/>
      <c r="Z3255" s="38"/>
      <c r="AA3255" s="38"/>
      <c r="AB3255" s="38"/>
      <c r="AC3255" s="38"/>
      <c r="AD3255" s="38"/>
      <c r="AE3255" s="38"/>
      <c r="AF3255" s="38"/>
      <c r="AG3255" s="38"/>
      <c r="AH3255" s="38"/>
    </row>
    <row r="3256" spans="3:34" ht="20.100000000000001" customHeight="1">
      <c r="C3256" s="113"/>
      <c r="D3256" s="114"/>
      <c r="P3256" s="82"/>
      <c r="Q3256" s="82"/>
      <c r="R3256" s="38"/>
      <c r="S3256" s="38"/>
      <c r="T3256" s="38"/>
      <c r="U3256" s="38"/>
      <c r="V3256" s="38"/>
      <c r="W3256" s="38"/>
      <c r="X3256" s="38"/>
      <c r="Y3256" s="38"/>
      <c r="Z3256" s="38"/>
      <c r="AA3256" s="38"/>
      <c r="AB3256" s="38"/>
      <c r="AC3256" s="38"/>
      <c r="AD3256" s="38"/>
      <c r="AE3256" s="38"/>
      <c r="AF3256" s="38"/>
      <c r="AG3256" s="38"/>
      <c r="AH3256" s="38"/>
    </row>
    <row r="3257" spans="3:34" ht="20.100000000000001" customHeight="1">
      <c r="C3257" s="113"/>
      <c r="D3257" s="114"/>
      <c r="P3257" s="82"/>
      <c r="Q3257" s="82"/>
      <c r="R3257" s="38"/>
      <c r="S3257" s="38"/>
      <c r="T3257" s="38"/>
      <c r="U3257" s="38"/>
      <c r="V3257" s="38"/>
      <c r="W3257" s="38"/>
      <c r="X3257" s="38"/>
      <c r="Y3257" s="38"/>
      <c r="Z3257" s="38"/>
      <c r="AA3257" s="38"/>
      <c r="AB3257" s="38"/>
      <c r="AC3257" s="38"/>
      <c r="AD3257" s="38"/>
      <c r="AE3257" s="38"/>
      <c r="AF3257" s="38"/>
      <c r="AG3257" s="38"/>
      <c r="AH3257" s="38"/>
    </row>
    <row r="3258" spans="3:34" ht="20.100000000000001" customHeight="1">
      <c r="C3258" s="113"/>
      <c r="D3258" s="114"/>
      <c r="P3258" s="82"/>
      <c r="Q3258" s="82"/>
      <c r="R3258" s="38"/>
      <c r="S3258" s="38"/>
      <c r="T3258" s="38"/>
      <c r="U3258" s="38"/>
      <c r="V3258" s="38"/>
      <c r="W3258" s="38"/>
      <c r="X3258" s="38"/>
      <c r="Y3258" s="38"/>
      <c r="Z3258" s="38"/>
      <c r="AA3258" s="38"/>
      <c r="AB3258" s="38"/>
      <c r="AC3258" s="38"/>
      <c r="AD3258" s="38"/>
      <c r="AE3258" s="38"/>
      <c r="AF3258" s="38"/>
      <c r="AG3258" s="38"/>
      <c r="AH3258" s="38"/>
    </row>
    <row r="3259" spans="3:34" ht="20.100000000000001" customHeight="1">
      <c r="C3259" s="113"/>
      <c r="D3259" s="114"/>
      <c r="P3259" s="82"/>
      <c r="Q3259" s="82"/>
      <c r="R3259" s="38"/>
      <c r="S3259" s="38"/>
      <c r="T3259" s="38"/>
      <c r="U3259" s="38"/>
      <c r="V3259" s="38"/>
      <c r="W3259" s="38"/>
      <c r="X3259" s="38"/>
      <c r="Y3259" s="38"/>
      <c r="Z3259" s="38"/>
      <c r="AA3259" s="38"/>
      <c r="AB3259" s="38"/>
      <c r="AC3259" s="38"/>
      <c r="AD3259" s="38"/>
      <c r="AE3259" s="38"/>
      <c r="AF3259" s="38"/>
      <c r="AG3259" s="38"/>
      <c r="AH3259" s="38"/>
    </row>
    <row r="3260" spans="3:34" ht="20.100000000000001" customHeight="1">
      <c r="C3260" s="113"/>
      <c r="D3260" s="114"/>
      <c r="P3260" s="82"/>
      <c r="Q3260" s="82"/>
      <c r="R3260" s="38"/>
      <c r="S3260" s="38"/>
      <c r="T3260" s="38"/>
      <c r="U3260" s="38"/>
      <c r="V3260" s="38"/>
      <c r="W3260" s="38"/>
      <c r="X3260" s="38"/>
      <c r="Y3260" s="38"/>
      <c r="Z3260" s="38"/>
      <c r="AA3260" s="38"/>
      <c r="AB3260" s="38"/>
      <c r="AC3260" s="38"/>
      <c r="AD3260" s="38"/>
      <c r="AE3260" s="38"/>
      <c r="AF3260" s="38"/>
      <c r="AG3260" s="38"/>
      <c r="AH3260" s="38"/>
    </row>
    <row r="3261" spans="3:34" ht="20.100000000000001" customHeight="1">
      <c r="C3261" s="113"/>
      <c r="D3261" s="114"/>
      <c r="P3261" s="82"/>
      <c r="Q3261" s="82"/>
      <c r="R3261" s="38"/>
      <c r="S3261" s="38"/>
      <c r="T3261" s="38"/>
      <c r="U3261" s="38"/>
      <c r="V3261" s="38"/>
      <c r="W3261" s="38"/>
      <c r="X3261" s="38"/>
      <c r="Y3261" s="38"/>
      <c r="Z3261" s="38"/>
      <c r="AA3261" s="38"/>
      <c r="AB3261" s="38"/>
      <c r="AC3261" s="38"/>
      <c r="AD3261" s="38"/>
      <c r="AE3261" s="38"/>
      <c r="AF3261" s="38"/>
      <c r="AG3261" s="38"/>
      <c r="AH3261" s="38"/>
    </row>
    <row r="3262" spans="3:34" ht="20.100000000000001" customHeight="1">
      <c r="C3262" s="113"/>
      <c r="D3262" s="114"/>
      <c r="P3262" s="82"/>
      <c r="Q3262" s="82"/>
      <c r="R3262" s="38"/>
      <c r="S3262" s="38"/>
      <c r="T3262" s="38"/>
      <c r="U3262" s="38"/>
      <c r="V3262" s="38"/>
      <c r="W3262" s="38"/>
      <c r="X3262" s="38"/>
      <c r="Y3262" s="38"/>
      <c r="Z3262" s="38"/>
      <c r="AA3262" s="38"/>
      <c r="AB3262" s="38"/>
      <c r="AC3262" s="38"/>
      <c r="AD3262" s="38"/>
      <c r="AE3262" s="38"/>
      <c r="AF3262" s="38"/>
      <c r="AG3262" s="38"/>
      <c r="AH3262" s="38"/>
    </row>
    <row r="3263" spans="3:34" ht="20.100000000000001" customHeight="1">
      <c r="C3263" s="113"/>
      <c r="D3263" s="114"/>
      <c r="P3263" s="82"/>
      <c r="Q3263" s="82"/>
      <c r="R3263" s="38"/>
      <c r="S3263" s="38"/>
      <c r="T3263" s="38"/>
      <c r="U3263" s="38"/>
      <c r="V3263" s="38"/>
      <c r="W3263" s="38"/>
      <c r="X3263" s="38"/>
      <c r="Y3263" s="38"/>
      <c r="Z3263" s="38"/>
      <c r="AA3263" s="38"/>
      <c r="AB3263" s="38"/>
      <c r="AC3263" s="38"/>
      <c r="AD3263" s="38"/>
      <c r="AE3263" s="38"/>
      <c r="AF3263" s="38"/>
      <c r="AG3263" s="38"/>
      <c r="AH3263" s="38"/>
    </row>
    <row r="3264" spans="3:34" ht="20.100000000000001" customHeight="1">
      <c r="C3264" s="113"/>
      <c r="D3264" s="114"/>
      <c r="P3264" s="82"/>
      <c r="Q3264" s="82"/>
      <c r="R3264" s="38"/>
      <c r="S3264" s="38"/>
      <c r="T3264" s="38"/>
      <c r="U3264" s="38"/>
      <c r="V3264" s="38"/>
      <c r="W3264" s="38"/>
      <c r="X3264" s="38"/>
      <c r="Y3264" s="38"/>
      <c r="Z3264" s="38"/>
      <c r="AA3264" s="38"/>
      <c r="AB3264" s="38"/>
      <c r="AC3264" s="38"/>
      <c r="AD3264" s="38"/>
      <c r="AE3264" s="38"/>
      <c r="AF3264" s="38"/>
      <c r="AG3264" s="38"/>
      <c r="AH3264" s="38"/>
    </row>
    <row r="3265" spans="3:34" ht="20.100000000000001" customHeight="1">
      <c r="C3265" s="113"/>
      <c r="D3265" s="114"/>
      <c r="P3265" s="82"/>
      <c r="Q3265" s="82"/>
      <c r="R3265" s="38"/>
      <c r="S3265" s="38"/>
      <c r="T3265" s="38"/>
      <c r="U3265" s="38"/>
      <c r="V3265" s="38"/>
      <c r="W3265" s="38"/>
      <c r="X3265" s="38"/>
      <c r="Y3265" s="38"/>
      <c r="Z3265" s="38"/>
      <c r="AA3265" s="38"/>
      <c r="AB3265" s="38"/>
      <c r="AC3265" s="38"/>
      <c r="AD3265" s="38"/>
      <c r="AE3265" s="38"/>
      <c r="AF3265" s="38"/>
      <c r="AG3265" s="38"/>
      <c r="AH3265" s="38"/>
    </row>
    <row r="3266" spans="3:34" ht="20.100000000000001" customHeight="1">
      <c r="C3266" s="113"/>
      <c r="D3266" s="114"/>
      <c r="P3266" s="82"/>
      <c r="Q3266" s="82"/>
      <c r="R3266" s="38"/>
      <c r="S3266" s="38"/>
      <c r="T3266" s="38"/>
      <c r="U3266" s="38"/>
      <c r="V3266" s="38"/>
      <c r="W3266" s="38"/>
      <c r="X3266" s="38"/>
      <c r="Y3266" s="38"/>
      <c r="Z3266" s="38"/>
      <c r="AA3266" s="38"/>
      <c r="AB3266" s="38"/>
      <c r="AC3266" s="38"/>
      <c r="AD3266" s="38"/>
      <c r="AE3266" s="38"/>
      <c r="AF3266" s="38"/>
      <c r="AG3266" s="38"/>
      <c r="AH3266" s="38"/>
    </row>
    <row r="3267" spans="3:34" ht="20.100000000000001" customHeight="1">
      <c r="C3267" s="113"/>
      <c r="D3267" s="114"/>
      <c r="P3267" s="82"/>
      <c r="Q3267" s="82"/>
      <c r="R3267" s="38"/>
      <c r="S3267" s="38"/>
      <c r="T3267" s="38"/>
      <c r="U3267" s="38"/>
      <c r="V3267" s="38"/>
      <c r="W3267" s="38"/>
      <c r="X3267" s="38"/>
      <c r="Y3267" s="38"/>
      <c r="Z3267" s="38"/>
      <c r="AA3267" s="38"/>
      <c r="AB3267" s="38"/>
      <c r="AC3267" s="38"/>
      <c r="AD3267" s="38"/>
      <c r="AE3267" s="38"/>
      <c r="AF3267" s="38"/>
      <c r="AG3267" s="38"/>
      <c r="AH3267" s="38"/>
    </row>
    <row r="3268" spans="3:34" ht="20.100000000000001" customHeight="1">
      <c r="C3268" s="113"/>
      <c r="D3268" s="114"/>
      <c r="P3268" s="82"/>
      <c r="Q3268" s="82"/>
      <c r="R3268" s="38"/>
      <c r="S3268" s="38"/>
      <c r="T3268" s="38"/>
      <c r="U3268" s="38"/>
      <c r="V3268" s="38"/>
      <c r="W3268" s="38"/>
      <c r="X3268" s="38"/>
      <c r="Y3268" s="38"/>
      <c r="Z3268" s="38"/>
      <c r="AA3268" s="38"/>
      <c r="AB3268" s="38"/>
      <c r="AC3268" s="38"/>
      <c r="AD3268" s="38"/>
      <c r="AE3268" s="38"/>
      <c r="AF3268" s="38"/>
      <c r="AG3268" s="38"/>
      <c r="AH3268" s="38"/>
    </row>
    <row r="3269" spans="3:34" ht="20.100000000000001" customHeight="1">
      <c r="C3269" s="113"/>
      <c r="D3269" s="114"/>
      <c r="P3269" s="82"/>
      <c r="Q3269" s="82"/>
      <c r="R3269" s="38"/>
      <c r="S3269" s="38"/>
      <c r="T3269" s="38"/>
      <c r="U3269" s="38"/>
      <c r="V3269" s="38"/>
      <c r="W3269" s="38"/>
      <c r="X3269" s="38"/>
      <c r="Y3269" s="38"/>
      <c r="Z3269" s="38"/>
      <c r="AA3269" s="38"/>
      <c r="AB3269" s="38"/>
      <c r="AC3269" s="38"/>
      <c r="AD3269" s="38"/>
      <c r="AE3269" s="38"/>
      <c r="AF3269" s="38"/>
      <c r="AG3269" s="38"/>
      <c r="AH3269" s="38"/>
    </row>
    <row r="3270" spans="3:34" ht="20.100000000000001" customHeight="1">
      <c r="C3270" s="113"/>
      <c r="D3270" s="114"/>
      <c r="P3270" s="82"/>
      <c r="Q3270" s="82"/>
      <c r="R3270" s="38"/>
      <c r="S3270" s="38"/>
      <c r="T3270" s="38"/>
      <c r="U3270" s="38"/>
      <c r="V3270" s="38"/>
      <c r="W3270" s="38"/>
      <c r="X3270" s="38"/>
      <c r="Y3270" s="38"/>
      <c r="Z3270" s="38"/>
      <c r="AA3270" s="38"/>
      <c r="AB3270" s="38"/>
      <c r="AC3270" s="38"/>
      <c r="AD3270" s="38"/>
      <c r="AE3270" s="38"/>
      <c r="AF3270" s="38"/>
      <c r="AG3270" s="38"/>
      <c r="AH3270" s="38"/>
    </row>
    <row r="3271" spans="3:34" ht="20.100000000000001" customHeight="1">
      <c r="C3271" s="113"/>
      <c r="D3271" s="114"/>
      <c r="P3271" s="82"/>
      <c r="Q3271" s="82"/>
      <c r="R3271" s="38"/>
      <c r="S3271" s="38"/>
      <c r="T3271" s="38"/>
      <c r="U3271" s="38"/>
      <c r="V3271" s="38"/>
      <c r="W3271" s="38"/>
      <c r="X3271" s="38"/>
      <c r="Y3271" s="38"/>
      <c r="Z3271" s="38"/>
      <c r="AA3271" s="38"/>
      <c r="AB3271" s="38"/>
      <c r="AC3271" s="38"/>
      <c r="AD3271" s="38"/>
      <c r="AE3271" s="38"/>
      <c r="AF3271" s="38"/>
      <c r="AG3271" s="38"/>
      <c r="AH3271" s="38"/>
    </row>
    <row r="3272" spans="3:34" ht="20.100000000000001" customHeight="1">
      <c r="C3272" s="113"/>
      <c r="D3272" s="114"/>
      <c r="P3272" s="82"/>
      <c r="Q3272" s="82"/>
      <c r="R3272" s="38"/>
      <c r="S3272" s="38"/>
      <c r="T3272" s="38"/>
      <c r="U3272" s="38"/>
      <c r="V3272" s="38"/>
      <c r="W3272" s="38"/>
      <c r="X3272" s="38"/>
      <c r="Y3272" s="38"/>
      <c r="Z3272" s="38"/>
      <c r="AA3272" s="38"/>
      <c r="AB3272" s="38"/>
      <c r="AC3272" s="38"/>
      <c r="AD3272" s="38"/>
      <c r="AE3272" s="38"/>
      <c r="AF3272" s="38"/>
      <c r="AG3272" s="38"/>
      <c r="AH3272" s="38"/>
    </row>
    <row r="3273" spans="3:34" ht="20.100000000000001" customHeight="1">
      <c r="C3273" s="113"/>
      <c r="D3273" s="114"/>
      <c r="P3273" s="82"/>
      <c r="Q3273" s="82"/>
      <c r="R3273" s="38"/>
      <c r="S3273" s="38"/>
      <c r="T3273" s="38"/>
      <c r="U3273" s="38"/>
      <c r="V3273" s="38"/>
      <c r="W3273" s="38"/>
      <c r="X3273" s="38"/>
      <c r="Y3273" s="38"/>
      <c r="Z3273" s="38"/>
      <c r="AA3273" s="38"/>
      <c r="AB3273" s="38"/>
      <c r="AC3273" s="38"/>
      <c r="AD3273" s="38"/>
      <c r="AE3273" s="38"/>
      <c r="AF3273" s="38"/>
      <c r="AG3273" s="38"/>
      <c r="AH3273" s="38"/>
    </row>
    <row r="3274" spans="3:34" ht="20.100000000000001" customHeight="1">
      <c r="C3274" s="113"/>
      <c r="D3274" s="114"/>
      <c r="P3274" s="82"/>
      <c r="Q3274" s="82"/>
      <c r="R3274" s="38"/>
      <c r="S3274" s="38"/>
      <c r="T3274" s="38"/>
      <c r="U3274" s="38"/>
      <c r="V3274" s="38"/>
      <c r="W3274" s="38"/>
      <c r="X3274" s="38"/>
      <c r="Y3274" s="38"/>
      <c r="Z3274" s="38"/>
      <c r="AA3274" s="38"/>
      <c r="AB3274" s="38"/>
      <c r="AC3274" s="38"/>
      <c r="AD3274" s="38"/>
      <c r="AE3274" s="38"/>
      <c r="AF3274" s="38"/>
      <c r="AG3274" s="38"/>
      <c r="AH3274" s="38"/>
    </row>
    <row r="3275" spans="3:34" ht="20.100000000000001" customHeight="1">
      <c r="C3275" s="113"/>
      <c r="D3275" s="114"/>
      <c r="P3275" s="82"/>
      <c r="Q3275" s="82"/>
      <c r="R3275" s="38"/>
      <c r="S3275" s="38"/>
      <c r="T3275" s="38"/>
      <c r="U3275" s="38"/>
      <c r="V3275" s="38"/>
      <c r="W3275" s="38"/>
      <c r="X3275" s="38"/>
      <c r="Y3275" s="38"/>
      <c r="Z3275" s="38"/>
      <c r="AA3275" s="38"/>
      <c r="AB3275" s="38"/>
      <c r="AC3275" s="38"/>
      <c r="AD3275" s="38"/>
      <c r="AE3275" s="38"/>
      <c r="AF3275" s="38"/>
      <c r="AG3275" s="38"/>
      <c r="AH3275" s="38"/>
    </row>
    <row r="3276" spans="3:34" ht="20.100000000000001" customHeight="1">
      <c r="C3276" s="113"/>
      <c r="D3276" s="114"/>
      <c r="P3276" s="82"/>
      <c r="Q3276" s="82"/>
      <c r="R3276" s="38"/>
      <c r="S3276" s="38"/>
      <c r="T3276" s="38"/>
      <c r="U3276" s="38"/>
      <c r="V3276" s="38"/>
      <c r="W3276" s="38"/>
      <c r="X3276" s="38"/>
      <c r="Y3276" s="38"/>
      <c r="Z3276" s="38"/>
      <c r="AA3276" s="38"/>
      <c r="AB3276" s="38"/>
      <c r="AC3276" s="38"/>
      <c r="AD3276" s="38"/>
      <c r="AE3276" s="38"/>
      <c r="AF3276" s="38"/>
      <c r="AG3276" s="38"/>
      <c r="AH3276" s="38"/>
    </row>
    <row r="3277" spans="3:34" ht="20.100000000000001" customHeight="1">
      <c r="C3277" s="113"/>
      <c r="D3277" s="114"/>
      <c r="P3277" s="82"/>
      <c r="Q3277" s="82"/>
      <c r="R3277" s="38"/>
      <c r="S3277" s="38"/>
      <c r="T3277" s="38"/>
      <c r="U3277" s="38"/>
      <c r="V3277" s="38"/>
      <c r="W3277" s="38"/>
      <c r="X3277" s="38"/>
      <c r="Y3277" s="38"/>
      <c r="Z3277" s="38"/>
      <c r="AA3277" s="38"/>
      <c r="AB3277" s="38"/>
      <c r="AC3277" s="38"/>
      <c r="AD3277" s="38"/>
      <c r="AE3277" s="38"/>
      <c r="AF3277" s="38"/>
      <c r="AG3277" s="38"/>
      <c r="AH3277" s="38"/>
    </row>
    <row r="3278" spans="3:34" ht="20.100000000000001" customHeight="1">
      <c r="C3278" s="113"/>
      <c r="D3278" s="114"/>
      <c r="P3278" s="82"/>
      <c r="Q3278" s="82"/>
      <c r="R3278" s="38"/>
      <c r="S3278" s="38"/>
      <c r="T3278" s="38"/>
      <c r="U3278" s="38"/>
      <c r="V3278" s="38"/>
      <c r="W3278" s="38"/>
      <c r="X3278" s="38"/>
      <c r="Y3278" s="38"/>
      <c r="Z3278" s="38"/>
      <c r="AA3278" s="38"/>
      <c r="AB3278" s="38"/>
      <c r="AC3278" s="38"/>
      <c r="AD3278" s="38"/>
      <c r="AE3278" s="38"/>
      <c r="AF3278" s="38"/>
      <c r="AG3278" s="38"/>
      <c r="AH3278" s="38"/>
    </row>
    <row r="3279" spans="3:34" ht="20.100000000000001" customHeight="1">
      <c r="C3279" s="113"/>
      <c r="D3279" s="114"/>
      <c r="P3279" s="82"/>
      <c r="Q3279" s="82"/>
      <c r="R3279" s="38"/>
      <c r="S3279" s="38"/>
      <c r="T3279" s="38"/>
      <c r="U3279" s="38"/>
      <c r="V3279" s="38"/>
      <c r="W3279" s="38"/>
      <c r="X3279" s="38"/>
      <c r="Y3279" s="38"/>
      <c r="Z3279" s="38"/>
      <c r="AA3279" s="38"/>
      <c r="AB3279" s="38"/>
      <c r="AC3279" s="38"/>
      <c r="AD3279" s="38"/>
      <c r="AE3279" s="38"/>
      <c r="AF3279" s="38"/>
      <c r="AG3279" s="38"/>
      <c r="AH3279" s="38"/>
    </row>
    <row r="3280" spans="3:34" ht="20.100000000000001" customHeight="1">
      <c r="C3280" s="113"/>
      <c r="D3280" s="114"/>
      <c r="P3280" s="82"/>
      <c r="Q3280" s="82"/>
      <c r="R3280" s="38"/>
      <c r="S3280" s="38"/>
      <c r="T3280" s="38"/>
      <c r="U3280" s="38"/>
      <c r="V3280" s="38"/>
      <c r="W3280" s="38"/>
      <c r="X3280" s="38"/>
      <c r="Y3280" s="38"/>
      <c r="Z3280" s="38"/>
      <c r="AA3280" s="38"/>
      <c r="AB3280" s="38"/>
      <c r="AC3280" s="38"/>
      <c r="AD3280" s="38"/>
      <c r="AE3280" s="38"/>
      <c r="AF3280" s="38"/>
      <c r="AG3280" s="38"/>
      <c r="AH3280" s="38"/>
    </row>
    <row r="3281" spans="3:34" ht="20.100000000000001" customHeight="1">
      <c r="C3281" s="113"/>
      <c r="D3281" s="114"/>
      <c r="P3281" s="82"/>
      <c r="Q3281" s="82"/>
      <c r="R3281" s="38"/>
      <c r="S3281" s="38"/>
      <c r="T3281" s="38"/>
      <c r="U3281" s="38"/>
      <c r="V3281" s="38"/>
      <c r="W3281" s="38"/>
      <c r="X3281" s="38"/>
      <c r="Y3281" s="38"/>
      <c r="Z3281" s="38"/>
      <c r="AA3281" s="38"/>
      <c r="AB3281" s="38"/>
      <c r="AC3281" s="38"/>
      <c r="AD3281" s="38"/>
      <c r="AE3281" s="38"/>
      <c r="AF3281" s="38"/>
      <c r="AG3281" s="38"/>
      <c r="AH3281" s="38"/>
    </row>
    <row r="3282" spans="3:34" ht="20.100000000000001" customHeight="1">
      <c r="C3282" s="113"/>
      <c r="D3282" s="114"/>
      <c r="P3282" s="82"/>
      <c r="Q3282" s="82"/>
      <c r="R3282" s="38"/>
      <c r="S3282" s="38"/>
      <c r="T3282" s="38"/>
      <c r="U3282" s="38"/>
      <c r="V3282" s="38"/>
      <c r="W3282" s="38"/>
      <c r="X3282" s="38"/>
      <c r="Y3282" s="38"/>
      <c r="Z3282" s="38"/>
      <c r="AA3282" s="38"/>
      <c r="AB3282" s="38"/>
      <c r="AC3282" s="38"/>
      <c r="AD3282" s="38"/>
      <c r="AE3282" s="38"/>
      <c r="AF3282" s="38"/>
      <c r="AG3282" s="38"/>
      <c r="AH3282" s="38"/>
    </row>
    <row r="3283" spans="3:34" ht="20.100000000000001" customHeight="1">
      <c r="C3283" s="113"/>
      <c r="D3283" s="114"/>
      <c r="P3283" s="82"/>
      <c r="Q3283" s="82"/>
      <c r="R3283" s="38"/>
      <c r="S3283" s="38"/>
      <c r="T3283" s="38"/>
      <c r="U3283" s="38"/>
      <c r="V3283" s="38"/>
      <c r="W3283" s="38"/>
      <c r="X3283" s="38"/>
      <c r="Y3283" s="38"/>
      <c r="Z3283" s="38"/>
      <c r="AA3283" s="38"/>
      <c r="AB3283" s="38"/>
      <c r="AC3283" s="38"/>
      <c r="AD3283" s="38"/>
      <c r="AE3283" s="38"/>
      <c r="AF3283" s="38"/>
      <c r="AG3283" s="38"/>
      <c r="AH3283" s="38"/>
    </row>
    <row r="3284" spans="3:34" ht="20.100000000000001" customHeight="1">
      <c r="C3284" s="113"/>
      <c r="D3284" s="114"/>
      <c r="P3284" s="82"/>
      <c r="Q3284" s="82"/>
      <c r="R3284" s="38"/>
      <c r="S3284" s="38"/>
      <c r="T3284" s="38"/>
      <c r="U3284" s="38"/>
      <c r="V3284" s="38"/>
      <c r="W3284" s="38"/>
      <c r="X3284" s="38"/>
      <c r="Y3284" s="38"/>
      <c r="Z3284" s="38"/>
      <c r="AA3284" s="38"/>
      <c r="AB3284" s="38"/>
      <c r="AC3284" s="38"/>
      <c r="AD3284" s="38"/>
      <c r="AE3284" s="38"/>
      <c r="AF3284" s="38"/>
      <c r="AG3284" s="38"/>
      <c r="AH3284" s="38"/>
    </row>
    <row r="3285" spans="3:34" ht="20.100000000000001" customHeight="1">
      <c r="C3285" s="113"/>
      <c r="D3285" s="114"/>
      <c r="P3285" s="82"/>
      <c r="Q3285" s="82"/>
      <c r="R3285" s="38"/>
      <c r="S3285" s="38"/>
      <c r="T3285" s="38"/>
      <c r="U3285" s="38"/>
      <c r="V3285" s="38"/>
      <c r="W3285" s="38"/>
      <c r="X3285" s="38"/>
      <c r="Y3285" s="38"/>
      <c r="Z3285" s="38"/>
      <c r="AA3285" s="38"/>
      <c r="AB3285" s="38"/>
      <c r="AC3285" s="38"/>
      <c r="AD3285" s="38"/>
      <c r="AE3285" s="38"/>
      <c r="AF3285" s="38"/>
      <c r="AG3285" s="38"/>
      <c r="AH3285" s="38"/>
    </row>
    <row r="3286" spans="3:34" ht="20.100000000000001" customHeight="1">
      <c r="C3286" s="113"/>
      <c r="D3286" s="114"/>
      <c r="P3286" s="82"/>
      <c r="Q3286" s="82"/>
      <c r="R3286" s="38"/>
      <c r="S3286" s="38"/>
      <c r="T3286" s="38"/>
      <c r="U3286" s="38"/>
      <c r="V3286" s="38"/>
      <c r="W3286" s="38"/>
      <c r="X3286" s="38"/>
      <c r="Y3286" s="38"/>
      <c r="Z3286" s="38"/>
      <c r="AA3286" s="38"/>
      <c r="AB3286" s="38"/>
      <c r="AC3286" s="38"/>
      <c r="AD3286" s="38"/>
      <c r="AE3286" s="38"/>
      <c r="AF3286" s="38"/>
      <c r="AG3286" s="38"/>
      <c r="AH3286" s="38"/>
    </row>
    <row r="3287" spans="3:34" ht="20.100000000000001" customHeight="1">
      <c r="C3287" s="113"/>
      <c r="D3287" s="114"/>
      <c r="P3287" s="82"/>
      <c r="Q3287" s="82"/>
      <c r="R3287" s="38"/>
      <c r="S3287" s="38"/>
      <c r="T3287" s="38"/>
      <c r="U3287" s="38"/>
      <c r="V3287" s="38"/>
      <c r="W3287" s="38"/>
      <c r="X3287" s="38"/>
      <c r="Y3287" s="38"/>
      <c r="Z3287" s="38"/>
      <c r="AA3287" s="38"/>
      <c r="AB3287" s="38"/>
      <c r="AC3287" s="38"/>
      <c r="AD3287" s="38"/>
      <c r="AE3287" s="38"/>
      <c r="AF3287" s="38"/>
      <c r="AG3287" s="38"/>
      <c r="AH3287" s="38"/>
    </row>
    <row r="3288" spans="3:34" ht="20.100000000000001" customHeight="1">
      <c r="C3288" s="113"/>
      <c r="D3288" s="114"/>
      <c r="P3288" s="82"/>
      <c r="Q3288" s="82"/>
      <c r="R3288" s="38"/>
      <c r="S3288" s="38"/>
      <c r="T3288" s="38"/>
      <c r="U3288" s="38"/>
      <c r="V3288" s="38"/>
      <c r="W3288" s="38"/>
      <c r="X3288" s="38"/>
      <c r="Y3288" s="38"/>
      <c r="Z3288" s="38"/>
      <c r="AA3288" s="38"/>
      <c r="AB3288" s="38"/>
      <c r="AC3288" s="38"/>
      <c r="AD3288" s="38"/>
      <c r="AE3288" s="38"/>
      <c r="AF3288" s="38"/>
      <c r="AG3288" s="38"/>
      <c r="AH3288" s="38"/>
    </row>
    <row r="3289" spans="3:34" ht="20.100000000000001" customHeight="1">
      <c r="C3289" s="113"/>
      <c r="D3289" s="114"/>
      <c r="P3289" s="82"/>
      <c r="Q3289" s="82"/>
      <c r="R3289" s="38"/>
      <c r="S3289" s="38"/>
      <c r="T3289" s="38"/>
      <c r="U3289" s="38"/>
      <c r="V3289" s="38"/>
      <c r="W3289" s="38"/>
      <c r="X3289" s="38"/>
      <c r="Y3289" s="38"/>
      <c r="Z3289" s="38"/>
      <c r="AA3289" s="38"/>
      <c r="AB3289" s="38"/>
      <c r="AC3289" s="38"/>
      <c r="AD3289" s="38"/>
      <c r="AE3289" s="38"/>
      <c r="AF3289" s="38"/>
      <c r="AG3289" s="38"/>
      <c r="AH3289" s="38"/>
    </row>
    <row r="3290" spans="3:34" ht="20.100000000000001" customHeight="1">
      <c r="C3290" s="113"/>
      <c r="D3290" s="114"/>
      <c r="P3290" s="82"/>
      <c r="Q3290" s="82"/>
      <c r="R3290" s="38"/>
      <c r="S3290" s="38"/>
      <c r="T3290" s="38"/>
      <c r="U3290" s="38"/>
      <c r="V3290" s="38"/>
      <c r="W3290" s="38"/>
      <c r="X3290" s="38"/>
      <c r="Y3290" s="38"/>
      <c r="Z3290" s="38"/>
      <c r="AA3290" s="38"/>
      <c r="AB3290" s="38"/>
      <c r="AC3290" s="38"/>
      <c r="AD3290" s="38"/>
      <c r="AE3290" s="38"/>
      <c r="AF3290" s="38"/>
      <c r="AG3290" s="38"/>
      <c r="AH3290" s="38"/>
    </row>
    <row r="3291" spans="3:34" ht="20.100000000000001" customHeight="1">
      <c r="C3291" s="113"/>
      <c r="D3291" s="114"/>
      <c r="P3291" s="82"/>
      <c r="Q3291" s="82"/>
      <c r="R3291" s="38"/>
      <c r="S3291" s="38"/>
      <c r="T3291" s="38"/>
      <c r="U3291" s="38"/>
      <c r="V3291" s="38"/>
      <c r="W3291" s="38"/>
      <c r="X3291" s="38"/>
      <c r="Y3291" s="38"/>
      <c r="Z3291" s="38"/>
      <c r="AA3291" s="38"/>
      <c r="AB3291" s="38"/>
      <c r="AC3291" s="38"/>
      <c r="AD3291" s="38"/>
      <c r="AE3291" s="38"/>
      <c r="AF3291" s="38"/>
      <c r="AG3291" s="38"/>
      <c r="AH3291" s="38"/>
    </row>
    <row r="3292" spans="3:34" ht="20.100000000000001" customHeight="1">
      <c r="C3292" s="113"/>
      <c r="D3292" s="114"/>
      <c r="P3292" s="82"/>
      <c r="Q3292" s="82"/>
      <c r="R3292" s="38"/>
      <c r="S3292" s="38"/>
      <c r="T3292" s="38"/>
      <c r="U3292" s="38"/>
      <c r="V3292" s="38"/>
      <c r="W3292" s="38"/>
      <c r="X3292" s="38"/>
      <c r="Y3292" s="38"/>
      <c r="Z3292" s="38"/>
      <c r="AA3292" s="38"/>
      <c r="AB3292" s="38"/>
      <c r="AC3292" s="38"/>
      <c r="AD3292" s="38"/>
      <c r="AE3292" s="38"/>
      <c r="AF3292" s="38"/>
      <c r="AG3292" s="38"/>
      <c r="AH3292" s="38"/>
    </row>
    <row r="3293" spans="3:34" ht="20.100000000000001" customHeight="1">
      <c r="C3293" s="113"/>
      <c r="D3293" s="114"/>
      <c r="P3293" s="82"/>
      <c r="Q3293" s="82"/>
      <c r="R3293" s="38"/>
      <c r="S3293" s="38"/>
      <c r="T3293" s="38"/>
      <c r="U3293" s="38"/>
      <c r="V3293" s="38"/>
      <c r="W3293" s="38"/>
      <c r="X3293" s="38"/>
      <c r="Y3293" s="38"/>
      <c r="Z3293" s="38"/>
      <c r="AA3293" s="38"/>
      <c r="AB3293" s="38"/>
      <c r="AC3293" s="38"/>
      <c r="AD3293" s="38"/>
      <c r="AE3293" s="38"/>
      <c r="AF3293" s="38"/>
      <c r="AG3293" s="38"/>
      <c r="AH3293" s="38"/>
    </row>
    <row r="3294" spans="3:34" ht="20.100000000000001" customHeight="1">
      <c r="C3294" s="113"/>
      <c r="D3294" s="114"/>
      <c r="P3294" s="82"/>
      <c r="Q3294" s="82"/>
      <c r="R3294" s="38"/>
      <c r="S3294" s="38"/>
      <c r="T3294" s="38"/>
      <c r="U3294" s="38"/>
      <c r="V3294" s="38"/>
      <c r="W3294" s="38"/>
      <c r="X3294" s="38"/>
      <c r="Y3294" s="38"/>
      <c r="Z3294" s="38"/>
      <c r="AA3294" s="38"/>
      <c r="AB3294" s="38"/>
      <c r="AC3294" s="38"/>
      <c r="AD3294" s="38"/>
      <c r="AE3294" s="38"/>
      <c r="AF3294" s="38"/>
      <c r="AG3294" s="38"/>
      <c r="AH3294" s="38"/>
    </row>
    <row r="3295" spans="3:34" ht="20.100000000000001" customHeight="1">
      <c r="C3295" s="113"/>
      <c r="D3295" s="114"/>
      <c r="P3295" s="82"/>
      <c r="Q3295" s="82"/>
      <c r="R3295" s="38"/>
      <c r="S3295" s="38"/>
      <c r="T3295" s="38"/>
      <c r="U3295" s="38"/>
      <c r="V3295" s="38"/>
      <c r="W3295" s="38"/>
      <c r="X3295" s="38"/>
      <c r="Y3295" s="38"/>
      <c r="Z3295" s="38"/>
      <c r="AA3295" s="38"/>
      <c r="AB3295" s="38"/>
      <c r="AC3295" s="38"/>
      <c r="AD3295" s="38"/>
      <c r="AE3295" s="38"/>
      <c r="AF3295" s="38"/>
      <c r="AG3295" s="38"/>
      <c r="AH3295" s="38"/>
    </row>
    <row r="3296" spans="3:34" ht="20.100000000000001" customHeight="1">
      <c r="C3296" s="113"/>
      <c r="D3296" s="114"/>
      <c r="P3296" s="82"/>
      <c r="Q3296" s="82"/>
      <c r="R3296" s="38"/>
      <c r="S3296" s="38"/>
      <c r="T3296" s="38"/>
      <c r="U3296" s="38"/>
      <c r="V3296" s="38"/>
      <c r="W3296" s="38"/>
      <c r="X3296" s="38"/>
      <c r="Y3296" s="38"/>
      <c r="Z3296" s="38"/>
      <c r="AA3296" s="38"/>
      <c r="AB3296" s="38"/>
      <c r="AC3296" s="38"/>
      <c r="AD3296" s="38"/>
      <c r="AE3296" s="38"/>
      <c r="AF3296" s="38"/>
      <c r="AG3296" s="38"/>
      <c r="AH3296" s="38"/>
    </row>
    <row r="3297" spans="3:34" ht="20.100000000000001" customHeight="1">
      <c r="C3297" s="113"/>
      <c r="D3297" s="114"/>
      <c r="P3297" s="82"/>
      <c r="Q3297" s="82"/>
      <c r="R3297" s="38"/>
      <c r="S3297" s="38"/>
      <c r="T3297" s="38"/>
      <c r="U3297" s="38"/>
      <c r="V3297" s="38"/>
      <c r="W3297" s="38"/>
      <c r="X3297" s="38"/>
      <c r="Y3297" s="38"/>
      <c r="Z3297" s="38"/>
      <c r="AA3297" s="38"/>
      <c r="AB3297" s="38"/>
      <c r="AC3297" s="38"/>
      <c r="AD3297" s="38"/>
      <c r="AE3297" s="38"/>
      <c r="AF3297" s="38"/>
      <c r="AG3297" s="38"/>
      <c r="AH3297" s="38"/>
    </row>
    <row r="3298" spans="3:34" ht="20.100000000000001" customHeight="1">
      <c r="C3298" s="113"/>
      <c r="D3298" s="114"/>
      <c r="P3298" s="82"/>
      <c r="Q3298" s="82"/>
      <c r="R3298" s="38"/>
      <c r="S3298" s="38"/>
      <c r="T3298" s="38"/>
      <c r="U3298" s="38"/>
      <c r="V3298" s="38"/>
      <c r="W3298" s="38"/>
      <c r="X3298" s="38"/>
      <c r="Y3298" s="38"/>
      <c r="Z3298" s="38"/>
      <c r="AA3298" s="38"/>
      <c r="AB3298" s="38"/>
      <c r="AC3298" s="38"/>
      <c r="AD3298" s="38"/>
      <c r="AE3298" s="38"/>
      <c r="AF3298" s="38"/>
      <c r="AG3298" s="38"/>
      <c r="AH3298" s="38"/>
    </row>
    <row r="3299" spans="3:34" ht="20.100000000000001" customHeight="1">
      <c r="C3299" s="113"/>
      <c r="D3299" s="114"/>
      <c r="P3299" s="82"/>
      <c r="Q3299" s="82"/>
      <c r="R3299" s="38"/>
      <c r="S3299" s="38"/>
      <c r="T3299" s="38"/>
      <c r="U3299" s="38"/>
      <c r="V3299" s="38"/>
      <c r="W3299" s="38"/>
      <c r="X3299" s="38"/>
      <c r="Y3299" s="38"/>
      <c r="Z3299" s="38"/>
      <c r="AA3299" s="38"/>
      <c r="AB3299" s="38"/>
      <c r="AC3299" s="38"/>
      <c r="AD3299" s="38"/>
      <c r="AE3299" s="38"/>
      <c r="AF3299" s="38"/>
      <c r="AG3299" s="38"/>
      <c r="AH3299" s="38"/>
    </row>
    <row r="3300" spans="3:34" ht="20.100000000000001" customHeight="1">
      <c r="C3300" s="113"/>
      <c r="D3300" s="114"/>
      <c r="P3300" s="82"/>
      <c r="Q3300" s="82"/>
      <c r="R3300" s="38"/>
      <c r="S3300" s="38"/>
      <c r="T3300" s="38"/>
      <c r="U3300" s="38"/>
      <c r="V3300" s="38"/>
      <c r="W3300" s="38"/>
      <c r="X3300" s="38"/>
      <c r="Y3300" s="38"/>
      <c r="Z3300" s="38"/>
      <c r="AA3300" s="38"/>
      <c r="AB3300" s="38"/>
      <c r="AC3300" s="38"/>
      <c r="AD3300" s="38"/>
      <c r="AE3300" s="38"/>
      <c r="AF3300" s="38"/>
      <c r="AG3300" s="38"/>
      <c r="AH3300" s="38"/>
    </row>
    <row r="3301" spans="3:34" ht="20.100000000000001" customHeight="1">
      <c r="C3301" s="113"/>
      <c r="D3301" s="114"/>
      <c r="P3301" s="82"/>
      <c r="Q3301" s="82"/>
      <c r="R3301" s="38"/>
      <c r="S3301" s="38"/>
      <c r="T3301" s="38"/>
      <c r="U3301" s="38"/>
      <c r="V3301" s="38"/>
      <c r="W3301" s="38"/>
      <c r="X3301" s="38"/>
      <c r="Y3301" s="38"/>
      <c r="Z3301" s="38"/>
      <c r="AA3301" s="38"/>
      <c r="AB3301" s="38"/>
      <c r="AC3301" s="38"/>
      <c r="AD3301" s="38"/>
      <c r="AE3301" s="38"/>
      <c r="AF3301" s="38"/>
      <c r="AG3301" s="38"/>
      <c r="AH3301" s="38"/>
    </row>
    <row r="3302" spans="3:34" ht="20.100000000000001" customHeight="1">
      <c r="C3302" s="113"/>
      <c r="D3302" s="114"/>
      <c r="P3302" s="82"/>
      <c r="Q3302" s="82"/>
      <c r="R3302" s="38"/>
      <c r="S3302" s="38"/>
      <c r="T3302" s="38"/>
      <c r="U3302" s="38"/>
      <c r="V3302" s="38"/>
      <c r="W3302" s="38"/>
      <c r="X3302" s="38"/>
      <c r="Y3302" s="38"/>
      <c r="Z3302" s="38"/>
      <c r="AA3302" s="38"/>
      <c r="AB3302" s="38"/>
      <c r="AC3302" s="38"/>
      <c r="AD3302" s="38"/>
      <c r="AE3302" s="38"/>
      <c r="AF3302" s="38"/>
      <c r="AG3302" s="38"/>
      <c r="AH3302" s="38"/>
    </row>
    <row r="3303" spans="3:34" ht="20.100000000000001" customHeight="1">
      <c r="C3303" s="113"/>
      <c r="D3303" s="114"/>
      <c r="P3303" s="82"/>
      <c r="Q3303" s="82"/>
      <c r="R3303" s="38"/>
      <c r="S3303" s="38"/>
      <c r="T3303" s="38"/>
      <c r="U3303" s="38"/>
      <c r="V3303" s="38"/>
      <c r="W3303" s="38"/>
      <c r="X3303" s="38"/>
      <c r="Y3303" s="38"/>
      <c r="Z3303" s="38"/>
      <c r="AA3303" s="38"/>
      <c r="AB3303" s="38"/>
      <c r="AC3303" s="38"/>
      <c r="AD3303" s="38"/>
      <c r="AE3303" s="38"/>
      <c r="AF3303" s="38"/>
      <c r="AG3303" s="38"/>
      <c r="AH3303" s="38"/>
    </row>
    <row r="3304" spans="3:34" ht="20.100000000000001" customHeight="1">
      <c r="C3304" s="113"/>
      <c r="D3304" s="114"/>
      <c r="P3304" s="82"/>
      <c r="Q3304" s="82"/>
      <c r="R3304" s="38"/>
      <c r="S3304" s="38"/>
      <c r="T3304" s="38"/>
      <c r="U3304" s="38"/>
      <c r="V3304" s="38"/>
      <c r="W3304" s="38"/>
      <c r="X3304" s="38"/>
      <c r="Y3304" s="38"/>
      <c r="Z3304" s="38"/>
      <c r="AA3304" s="38"/>
      <c r="AB3304" s="38"/>
      <c r="AC3304" s="38"/>
      <c r="AD3304" s="38"/>
      <c r="AE3304" s="38"/>
      <c r="AF3304" s="38"/>
      <c r="AG3304" s="38"/>
      <c r="AH3304" s="38"/>
    </row>
    <row r="3305" spans="3:34" ht="20.100000000000001" customHeight="1">
      <c r="C3305" s="113"/>
      <c r="D3305" s="114"/>
      <c r="P3305" s="82"/>
      <c r="Q3305" s="82"/>
      <c r="R3305" s="38"/>
      <c r="S3305" s="38"/>
      <c r="T3305" s="38"/>
      <c r="U3305" s="38"/>
      <c r="V3305" s="38"/>
      <c r="W3305" s="38"/>
      <c r="X3305" s="38"/>
      <c r="Y3305" s="38"/>
      <c r="Z3305" s="38"/>
      <c r="AA3305" s="38"/>
      <c r="AB3305" s="38"/>
      <c r="AC3305" s="38"/>
      <c r="AD3305" s="38"/>
      <c r="AE3305" s="38"/>
      <c r="AF3305" s="38"/>
      <c r="AG3305" s="38"/>
      <c r="AH3305" s="38"/>
    </row>
    <row r="3306" spans="3:34" ht="20.100000000000001" customHeight="1">
      <c r="C3306" s="113"/>
      <c r="D3306" s="114"/>
      <c r="P3306" s="82"/>
      <c r="Q3306" s="82"/>
      <c r="R3306" s="38"/>
      <c r="S3306" s="38"/>
      <c r="T3306" s="38"/>
      <c r="U3306" s="38"/>
      <c r="V3306" s="38"/>
      <c r="W3306" s="38"/>
      <c r="X3306" s="38"/>
      <c r="Y3306" s="38"/>
      <c r="Z3306" s="38"/>
      <c r="AA3306" s="38"/>
      <c r="AB3306" s="38"/>
      <c r="AC3306" s="38"/>
      <c r="AD3306" s="38"/>
      <c r="AE3306" s="38"/>
      <c r="AF3306" s="38"/>
      <c r="AG3306" s="38"/>
      <c r="AH3306" s="38"/>
    </row>
    <row r="3307" spans="3:34" ht="20.100000000000001" customHeight="1">
      <c r="C3307" s="113"/>
      <c r="D3307" s="114"/>
      <c r="P3307" s="82"/>
      <c r="Q3307" s="82"/>
      <c r="R3307" s="38"/>
      <c r="S3307" s="38"/>
      <c r="T3307" s="38"/>
      <c r="U3307" s="38"/>
      <c r="V3307" s="38"/>
      <c r="W3307" s="38"/>
      <c r="X3307" s="38"/>
      <c r="Y3307" s="38"/>
      <c r="Z3307" s="38"/>
      <c r="AA3307" s="38"/>
      <c r="AB3307" s="38"/>
      <c r="AC3307" s="38"/>
      <c r="AD3307" s="38"/>
      <c r="AE3307" s="38"/>
      <c r="AF3307" s="38"/>
      <c r="AG3307" s="38"/>
      <c r="AH3307" s="38"/>
    </row>
    <row r="3308" spans="3:34" ht="20.100000000000001" customHeight="1">
      <c r="C3308" s="113"/>
      <c r="D3308" s="114"/>
      <c r="P3308" s="82"/>
      <c r="Q3308" s="82"/>
      <c r="R3308" s="38"/>
      <c r="S3308" s="38"/>
      <c r="T3308" s="38"/>
      <c r="U3308" s="38"/>
      <c r="V3308" s="38"/>
      <c r="W3308" s="38"/>
      <c r="X3308" s="38"/>
      <c r="Y3308" s="38"/>
      <c r="Z3308" s="38"/>
      <c r="AA3308" s="38"/>
      <c r="AB3308" s="38"/>
      <c r="AC3308" s="38"/>
      <c r="AD3308" s="38"/>
      <c r="AE3308" s="38"/>
      <c r="AF3308" s="38"/>
      <c r="AG3308" s="38"/>
      <c r="AH3308" s="38"/>
    </row>
    <row r="3309" spans="3:34" ht="20.100000000000001" customHeight="1">
      <c r="C3309" s="113"/>
      <c r="D3309" s="114"/>
      <c r="P3309" s="82"/>
      <c r="Q3309" s="82"/>
      <c r="R3309" s="38"/>
      <c r="S3309" s="38"/>
      <c r="T3309" s="38"/>
      <c r="U3309" s="38"/>
      <c r="V3309" s="38"/>
      <c r="W3309" s="38"/>
      <c r="X3309" s="38"/>
      <c r="Y3309" s="38"/>
      <c r="Z3309" s="38"/>
      <c r="AA3309" s="38"/>
      <c r="AB3309" s="38"/>
      <c r="AC3309" s="38"/>
      <c r="AD3309" s="38"/>
      <c r="AE3309" s="38"/>
      <c r="AF3309" s="38"/>
      <c r="AG3309" s="38"/>
      <c r="AH3309" s="38"/>
    </row>
    <row r="3310" spans="3:34" ht="20.100000000000001" customHeight="1">
      <c r="C3310" s="113"/>
      <c r="D3310" s="114"/>
      <c r="P3310" s="82"/>
      <c r="Q3310" s="82"/>
      <c r="R3310" s="38"/>
      <c r="S3310" s="38"/>
      <c r="T3310" s="38"/>
      <c r="U3310" s="38"/>
      <c r="V3310" s="38"/>
      <c r="W3310" s="38"/>
      <c r="X3310" s="38"/>
      <c r="Y3310" s="38"/>
      <c r="Z3310" s="38"/>
      <c r="AA3310" s="38"/>
      <c r="AB3310" s="38"/>
      <c r="AC3310" s="38"/>
      <c r="AD3310" s="38"/>
      <c r="AE3310" s="38"/>
      <c r="AF3310" s="38"/>
      <c r="AG3310" s="38"/>
      <c r="AH3310" s="38"/>
    </row>
    <row r="3311" spans="3:34" ht="20.100000000000001" customHeight="1">
      <c r="C3311" s="113"/>
      <c r="D3311" s="114"/>
      <c r="P3311" s="82"/>
      <c r="Q3311" s="82"/>
      <c r="R3311" s="38"/>
      <c r="S3311" s="38"/>
      <c r="T3311" s="38"/>
      <c r="U3311" s="38"/>
      <c r="V3311" s="38"/>
      <c r="W3311" s="38"/>
      <c r="X3311" s="38"/>
      <c r="Y3311" s="38"/>
      <c r="Z3311" s="38"/>
      <c r="AA3311" s="38"/>
      <c r="AB3311" s="38"/>
      <c r="AC3311" s="38"/>
      <c r="AD3311" s="38"/>
      <c r="AE3311" s="38"/>
      <c r="AF3311" s="38"/>
      <c r="AG3311" s="38"/>
      <c r="AH3311" s="38"/>
    </row>
    <row r="3312" spans="3:34" ht="20.100000000000001" customHeight="1">
      <c r="C3312" s="113"/>
      <c r="D3312" s="114"/>
      <c r="P3312" s="82"/>
      <c r="Q3312" s="82"/>
      <c r="R3312" s="38"/>
      <c r="S3312" s="38"/>
      <c r="T3312" s="38"/>
      <c r="U3312" s="38"/>
      <c r="V3312" s="38"/>
      <c r="W3312" s="38"/>
      <c r="X3312" s="38"/>
      <c r="Y3312" s="38"/>
      <c r="Z3312" s="38"/>
      <c r="AA3312" s="38"/>
      <c r="AB3312" s="38"/>
      <c r="AC3312" s="38"/>
      <c r="AD3312" s="38"/>
      <c r="AE3312" s="38"/>
      <c r="AF3312" s="38"/>
      <c r="AG3312" s="38"/>
      <c r="AH3312" s="38"/>
    </row>
    <row r="3313" spans="3:34" ht="20.100000000000001" customHeight="1">
      <c r="C3313" s="113"/>
      <c r="D3313" s="114"/>
      <c r="P3313" s="82"/>
      <c r="Q3313" s="82"/>
      <c r="R3313" s="38"/>
      <c r="S3313" s="38"/>
      <c r="T3313" s="38"/>
      <c r="U3313" s="38"/>
      <c r="V3313" s="38"/>
      <c r="W3313" s="38"/>
      <c r="X3313" s="38"/>
      <c r="Y3313" s="38"/>
      <c r="Z3313" s="38"/>
      <c r="AA3313" s="38"/>
      <c r="AB3313" s="38"/>
      <c r="AC3313" s="38"/>
      <c r="AD3313" s="38"/>
      <c r="AE3313" s="38"/>
      <c r="AF3313" s="38"/>
      <c r="AG3313" s="38"/>
      <c r="AH3313" s="38"/>
    </row>
    <row r="3314" spans="3:34" ht="20.100000000000001" customHeight="1">
      <c r="C3314" s="113"/>
      <c r="D3314" s="114"/>
      <c r="P3314" s="82"/>
      <c r="Q3314" s="82"/>
      <c r="R3314" s="38"/>
      <c r="S3314" s="38"/>
      <c r="T3314" s="38"/>
      <c r="U3314" s="38"/>
      <c r="V3314" s="38"/>
      <c r="W3314" s="38"/>
      <c r="X3314" s="38"/>
      <c r="Y3314" s="38"/>
      <c r="Z3314" s="38"/>
      <c r="AA3314" s="38"/>
      <c r="AB3314" s="38"/>
      <c r="AC3314" s="38"/>
      <c r="AD3314" s="38"/>
      <c r="AE3314" s="38"/>
      <c r="AF3314" s="38"/>
      <c r="AG3314" s="38"/>
      <c r="AH3314" s="38"/>
    </row>
    <row r="3315" spans="3:34" ht="20.100000000000001" customHeight="1">
      <c r="C3315" s="113"/>
      <c r="D3315" s="114"/>
      <c r="P3315" s="82"/>
      <c r="Q3315" s="82"/>
      <c r="R3315" s="38"/>
      <c r="S3315" s="38"/>
      <c r="T3315" s="38"/>
      <c r="U3315" s="38"/>
      <c r="V3315" s="38"/>
      <c r="W3315" s="38"/>
      <c r="X3315" s="38"/>
      <c r="Y3315" s="38"/>
      <c r="Z3315" s="38"/>
      <c r="AA3315" s="38"/>
      <c r="AB3315" s="38"/>
      <c r="AC3315" s="38"/>
      <c r="AD3315" s="38"/>
      <c r="AE3315" s="38"/>
      <c r="AF3315" s="38"/>
      <c r="AG3315" s="38"/>
      <c r="AH3315" s="38"/>
    </row>
    <row r="3316" spans="3:34" ht="20.100000000000001" customHeight="1">
      <c r="C3316" s="113"/>
      <c r="D3316" s="114"/>
      <c r="P3316" s="82"/>
      <c r="Q3316" s="82"/>
      <c r="R3316" s="38"/>
      <c r="S3316" s="38"/>
      <c r="T3316" s="38"/>
      <c r="U3316" s="38"/>
      <c r="V3316" s="38"/>
      <c r="W3316" s="38"/>
      <c r="X3316" s="38"/>
      <c r="Y3316" s="38"/>
      <c r="Z3316" s="38"/>
      <c r="AA3316" s="38"/>
      <c r="AB3316" s="38"/>
      <c r="AC3316" s="38"/>
      <c r="AD3316" s="38"/>
      <c r="AE3316" s="38"/>
      <c r="AF3316" s="38"/>
      <c r="AG3316" s="38"/>
      <c r="AH3316" s="38"/>
    </row>
    <row r="3317" spans="3:34" ht="20.100000000000001" customHeight="1">
      <c r="C3317" s="113"/>
      <c r="D3317" s="114"/>
      <c r="P3317" s="82"/>
      <c r="Q3317" s="82"/>
      <c r="R3317" s="38"/>
      <c r="S3317" s="38"/>
      <c r="T3317" s="38"/>
      <c r="U3317" s="38"/>
      <c r="V3317" s="38"/>
      <c r="W3317" s="38"/>
      <c r="X3317" s="38"/>
      <c r="Y3317" s="38"/>
      <c r="Z3317" s="38"/>
      <c r="AA3317" s="38"/>
      <c r="AB3317" s="38"/>
      <c r="AC3317" s="38"/>
      <c r="AD3317" s="38"/>
      <c r="AE3317" s="38"/>
      <c r="AF3317" s="38"/>
      <c r="AG3317" s="38"/>
      <c r="AH3317" s="38"/>
    </row>
    <row r="3318" spans="3:34" ht="20.100000000000001" customHeight="1">
      <c r="C3318" s="113"/>
      <c r="D3318" s="114"/>
      <c r="P3318" s="82"/>
      <c r="Q3318" s="82"/>
      <c r="R3318" s="38"/>
      <c r="S3318" s="38"/>
      <c r="T3318" s="38"/>
      <c r="U3318" s="38"/>
      <c r="V3318" s="38"/>
      <c r="W3318" s="38"/>
      <c r="X3318" s="38"/>
      <c r="Y3318" s="38"/>
      <c r="Z3318" s="38"/>
      <c r="AA3318" s="38"/>
      <c r="AB3318" s="38"/>
      <c r="AC3318" s="38"/>
      <c r="AD3318" s="38"/>
      <c r="AE3318" s="38"/>
      <c r="AF3318" s="38"/>
      <c r="AG3318" s="38"/>
      <c r="AH3318" s="38"/>
    </row>
    <row r="3319" spans="3:34" ht="20.100000000000001" customHeight="1">
      <c r="C3319" s="113"/>
      <c r="D3319" s="114"/>
      <c r="P3319" s="82"/>
      <c r="Q3319" s="82"/>
      <c r="R3319" s="38"/>
      <c r="S3319" s="38"/>
      <c r="T3319" s="38"/>
      <c r="U3319" s="38"/>
      <c r="V3319" s="38"/>
      <c r="W3319" s="38"/>
      <c r="X3319" s="38"/>
      <c r="Y3319" s="38"/>
      <c r="Z3319" s="38"/>
      <c r="AA3319" s="38"/>
      <c r="AB3319" s="38"/>
      <c r="AC3319" s="38"/>
      <c r="AD3319" s="38"/>
      <c r="AE3319" s="38"/>
      <c r="AF3319" s="38"/>
      <c r="AG3319" s="38"/>
      <c r="AH3319" s="38"/>
    </row>
    <row r="3320" spans="3:34" ht="20.100000000000001" customHeight="1">
      <c r="C3320" s="113"/>
      <c r="D3320" s="114"/>
      <c r="P3320" s="82"/>
      <c r="Q3320" s="82"/>
      <c r="R3320" s="38"/>
      <c r="S3320" s="38"/>
      <c r="T3320" s="38"/>
      <c r="U3320" s="38"/>
      <c r="V3320" s="38"/>
      <c r="W3320" s="38"/>
      <c r="X3320" s="38"/>
      <c r="Y3320" s="38"/>
      <c r="Z3320" s="38"/>
      <c r="AA3320" s="38"/>
      <c r="AB3320" s="38"/>
      <c r="AC3320" s="38"/>
      <c r="AD3320" s="38"/>
      <c r="AE3320" s="38"/>
      <c r="AF3320" s="38"/>
      <c r="AG3320" s="38"/>
      <c r="AH3320" s="38"/>
    </row>
    <row r="3321" spans="3:34" ht="20.100000000000001" customHeight="1">
      <c r="C3321" s="113"/>
      <c r="D3321" s="114"/>
      <c r="P3321" s="82"/>
      <c r="Q3321" s="82"/>
      <c r="R3321" s="38"/>
      <c r="S3321" s="38"/>
      <c r="T3321" s="38"/>
      <c r="U3321" s="38"/>
      <c r="V3321" s="38"/>
      <c r="W3321" s="38"/>
      <c r="X3321" s="38"/>
      <c r="Y3321" s="38"/>
      <c r="Z3321" s="38"/>
      <c r="AA3321" s="38"/>
      <c r="AB3321" s="38"/>
      <c r="AC3321" s="38"/>
      <c r="AD3321" s="38"/>
      <c r="AE3321" s="38"/>
      <c r="AF3321" s="38"/>
      <c r="AG3321" s="38"/>
      <c r="AH3321" s="38"/>
    </row>
    <row r="3322" spans="3:34" ht="20.100000000000001" customHeight="1">
      <c r="C3322" s="113"/>
      <c r="D3322" s="114"/>
      <c r="P3322" s="82"/>
      <c r="Q3322" s="82"/>
      <c r="R3322" s="38"/>
      <c r="S3322" s="38"/>
      <c r="T3322" s="38"/>
      <c r="U3322" s="38"/>
      <c r="V3322" s="38"/>
      <c r="W3322" s="38"/>
      <c r="X3322" s="38"/>
      <c r="Y3322" s="38"/>
      <c r="Z3322" s="38"/>
      <c r="AA3322" s="38"/>
      <c r="AB3322" s="38"/>
      <c r="AC3322" s="38"/>
      <c r="AD3322" s="38"/>
      <c r="AE3322" s="38"/>
      <c r="AF3322" s="38"/>
      <c r="AG3322" s="38"/>
      <c r="AH3322" s="38"/>
    </row>
    <row r="3323" spans="3:34" ht="20.100000000000001" customHeight="1">
      <c r="C3323" s="113"/>
      <c r="D3323" s="114"/>
      <c r="P3323" s="82"/>
      <c r="Q3323" s="82"/>
      <c r="R3323" s="38"/>
      <c r="S3323" s="38"/>
      <c r="T3323" s="38"/>
      <c r="U3323" s="38"/>
      <c r="V3323" s="38"/>
      <c r="W3323" s="38"/>
      <c r="X3323" s="38"/>
      <c r="Y3323" s="38"/>
      <c r="Z3323" s="38"/>
      <c r="AA3323" s="38"/>
      <c r="AB3323" s="38"/>
      <c r="AC3323" s="38"/>
      <c r="AD3323" s="38"/>
      <c r="AE3323" s="38"/>
      <c r="AF3323" s="38"/>
      <c r="AG3323" s="38"/>
      <c r="AH3323" s="38"/>
    </row>
    <row r="3324" spans="3:34" ht="20.100000000000001" customHeight="1">
      <c r="C3324" s="113"/>
      <c r="D3324" s="114"/>
      <c r="P3324" s="82"/>
      <c r="Q3324" s="82"/>
      <c r="R3324" s="38"/>
      <c r="S3324" s="38"/>
      <c r="T3324" s="38"/>
      <c r="U3324" s="38"/>
      <c r="V3324" s="38"/>
      <c r="W3324" s="38"/>
      <c r="X3324" s="38"/>
      <c r="Y3324" s="38"/>
      <c r="Z3324" s="38"/>
      <c r="AA3324" s="38"/>
      <c r="AB3324" s="38"/>
      <c r="AC3324" s="38"/>
      <c r="AD3324" s="38"/>
      <c r="AE3324" s="38"/>
      <c r="AF3324" s="38"/>
      <c r="AG3324" s="38"/>
      <c r="AH3324" s="38"/>
    </row>
    <row r="3325" spans="3:34" ht="20.100000000000001" customHeight="1">
      <c r="C3325" s="113"/>
      <c r="D3325" s="114"/>
      <c r="P3325" s="82"/>
      <c r="Q3325" s="82"/>
      <c r="R3325" s="38"/>
      <c r="S3325" s="38"/>
      <c r="T3325" s="38"/>
      <c r="U3325" s="38"/>
      <c r="V3325" s="38"/>
      <c r="W3325" s="38"/>
      <c r="X3325" s="38"/>
      <c r="Y3325" s="38"/>
      <c r="Z3325" s="38"/>
      <c r="AA3325" s="38"/>
      <c r="AB3325" s="38"/>
      <c r="AC3325" s="38"/>
      <c r="AD3325" s="38"/>
      <c r="AE3325" s="38"/>
      <c r="AF3325" s="38"/>
      <c r="AG3325" s="38"/>
      <c r="AH3325" s="38"/>
    </row>
    <row r="3326" spans="3:34" ht="20.100000000000001" customHeight="1">
      <c r="C3326" s="113"/>
      <c r="D3326" s="114"/>
      <c r="P3326" s="82"/>
      <c r="Q3326" s="82"/>
      <c r="R3326" s="38"/>
      <c r="S3326" s="38"/>
      <c r="T3326" s="38"/>
      <c r="U3326" s="38"/>
      <c r="V3326" s="38"/>
      <c r="W3326" s="38"/>
      <c r="X3326" s="38"/>
      <c r="Y3326" s="38"/>
      <c r="Z3326" s="38"/>
      <c r="AA3326" s="38"/>
      <c r="AB3326" s="38"/>
      <c r="AC3326" s="38"/>
      <c r="AD3326" s="38"/>
      <c r="AE3326" s="38"/>
      <c r="AF3326" s="38"/>
      <c r="AG3326" s="38"/>
      <c r="AH3326" s="38"/>
    </row>
    <row r="3327" spans="3:34" ht="20.100000000000001" customHeight="1">
      <c r="C3327" s="113"/>
      <c r="D3327" s="114"/>
      <c r="P3327" s="82"/>
      <c r="Q3327" s="82"/>
      <c r="R3327" s="38"/>
      <c r="S3327" s="38"/>
      <c r="T3327" s="38"/>
      <c r="U3327" s="38"/>
      <c r="V3327" s="38"/>
      <c r="W3327" s="38"/>
      <c r="X3327" s="38"/>
      <c r="Y3327" s="38"/>
      <c r="Z3327" s="38"/>
      <c r="AA3327" s="38"/>
      <c r="AB3327" s="38"/>
      <c r="AC3327" s="38"/>
      <c r="AD3327" s="38"/>
      <c r="AE3327" s="38"/>
      <c r="AF3327" s="38"/>
      <c r="AG3327" s="38"/>
      <c r="AH3327" s="38"/>
    </row>
    <row r="3328" spans="3:34" ht="20.100000000000001" customHeight="1">
      <c r="C3328" s="113"/>
      <c r="D3328" s="114"/>
      <c r="P3328" s="82"/>
      <c r="Q3328" s="82"/>
      <c r="R3328" s="38"/>
      <c r="S3328" s="38"/>
      <c r="T3328" s="38"/>
      <c r="U3328" s="38"/>
      <c r="V3328" s="38"/>
      <c r="W3328" s="38"/>
      <c r="X3328" s="38"/>
      <c r="Y3328" s="38"/>
      <c r="Z3328" s="38"/>
      <c r="AA3328" s="38"/>
      <c r="AB3328" s="38"/>
      <c r="AC3328" s="38"/>
      <c r="AD3328" s="38"/>
      <c r="AE3328" s="38"/>
      <c r="AF3328" s="38"/>
      <c r="AG3328" s="38"/>
      <c r="AH3328" s="38"/>
    </row>
    <row r="3329" spans="3:34" ht="20.100000000000001" customHeight="1">
      <c r="C3329" s="113"/>
      <c r="D3329" s="114"/>
      <c r="P3329" s="82"/>
      <c r="Q3329" s="82"/>
      <c r="R3329" s="38"/>
      <c r="S3329" s="38"/>
      <c r="T3329" s="38"/>
      <c r="U3329" s="38"/>
      <c r="V3329" s="38"/>
      <c r="W3329" s="38"/>
      <c r="X3329" s="38"/>
      <c r="Y3329" s="38"/>
      <c r="Z3329" s="38"/>
      <c r="AA3329" s="38"/>
      <c r="AB3329" s="38"/>
      <c r="AC3329" s="38"/>
      <c r="AD3329" s="38"/>
      <c r="AE3329" s="38"/>
      <c r="AF3329" s="38"/>
      <c r="AG3329" s="38"/>
      <c r="AH3329" s="38"/>
    </row>
    <row r="3330" spans="3:34" ht="20.100000000000001" customHeight="1">
      <c r="C3330" s="113"/>
      <c r="D3330" s="114"/>
      <c r="P3330" s="82"/>
      <c r="Q3330" s="82"/>
      <c r="R3330" s="38"/>
      <c r="S3330" s="38"/>
      <c r="T3330" s="38"/>
      <c r="U3330" s="38"/>
      <c r="V3330" s="38"/>
      <c r="W3330" s="38"/>
      <c r="X3330" s="38"/>
      <c r="Y3330" s="38"/>
      <c r="Z3330" s="38"/>
      <c r="AA3330" s="38"/>
      <c r="AB3330" s="38"/>
      <c r="AC3330" s="38"/>
      <c r="AD3330" s="38"/>
      <c r="AE3330" s="38"/>
      <c r="AF3330" s="38"/>
      <c r="AG3330" s="38"/>
      <c r="AH3330" s="38"/>
    </row>
    <row r="3331" spans="3:34" ht="20.100000000000001" customHeight="1">
      <c r="C3331" s="113"/>
      <c r="D3331" s="114"/>
      <c r="P3331" s="82"/>
      <c r="Q3331" s="82"/>
      <c r="R3331" s="38"/>
      <c r="S3331" s="38"/>
      <c r="T3331" s="38"/>
      <c r="U3331" s="38"/>
      <c r="V3331" s="38"/>
      <c r="W3331" s="38"/>
      <c r="X3331" s="38"/>
      <c r="Y3331" s="38"/>
      <c r="Z3331" s="38"/>
      <c r="AA3331" s="38"/>
      <c r="AB3331" s="38"/>
      <c r="AC3331" s="38"/>
      <c r="AD3331" s="38"/>
      <c r="AE3331" s="38"/>
      <c r="AF3331" s="38"/>
      <c r="AG3331" s="38"/>
      <c r="AH3331" s="38"/>
    </row>
    <row r="3332" spans="3:34" ht="20.100000000000001" customHeight="1">
      <c r="C3332" s="113"/>
      <c r="D3332" s="114"/>
      <c r="P3332" s="82"/>
      <c r="Q3332" s="82"/>
      <c r="R3332" s="38"/>
      <c r="S3332" s="38"/>
      <c r="T3332" s="38"/>
      <c r="U3332" s="38"/>
      <c r="V3332" s="38"/>
      <c r="W3332" s="38"/>
      <c r="X3332" s="38"/>
      <c r="Y3332" s="38"/>
      <c r="Z3332" s="38"/>
      <c r="AA3332" s="38"/>
      <c r="AB3332" s="38"/>
      <c r="AC3332" s="38"/>
      <c r="AD3332" s="38"/>
      <c r="AE3332" s="38"/>
      <c r="AF3332" s="38"/>
      <c r="AG3332" s="38"/>
      <c r="AH3332" s="38"/>
    </row>
    <row r="3333" spans="3:34" ht="20.100000000000001" customHeight="1">
      <c r="C3333" s="113"/>
      <c r="D3333" s="114"/>
      <c r="P3333" s="82"/>
      <c r="Q3333" s="82"/>
      <c r="R3333" s="38"/>
      <c r="S3333" s="38"/>
      <c r="T3333" s="38"/>
      <c r="U3333" s="38"/>
      <c r="V3333" s="38"/>
      <c r="W3333" s="38"/>
      <c r="X3333" s="38"/>
      <c r="Y3333" s="38"/>
      <c r="Z3333" s="38"/>
      <c r="AA3333" s="38"/>
      <c r="AB3333" s="38"/>
      <c r="AC3333" s="38"/>
      <c r="AD3333" s="38"/>
      <c r="AE3333" s="38"/>
      <c r="AF3333" s="38"/>
      <c r="AG3333" s="38"/>
      <c r="AH3333" s="38"/>
    </row>
    <row r="3334" spans="3:34" ht="20.100000000000001" customHeight="1">
      <c r="C3334" s="113"/>
      <c r="D3334" s="114"/>
      <c r="P3334" s="82"/>
      <c r="Q3334" s="82"/>
      <c r="R3334" s="38"/>
      <c r="S3334" s="38"/>
      <c r="T3334" s="38"/>
      <c r="U3334" s="38"/>
      <c r="V3334" s="38"/>
      <c r="W3334" s="38"/>
      <c r="X3334" s="38"/>
      <c r="Y3334" s="38"/>
      <c r="Z3334" s="38"/>
      <c r="AA3334" s="38"/>
      <c r="AB3334" s="38"/>
      <c r="AC3334" s="38"/>
      <c r="AD3334" s="38"/>
      <c r="AE3334" s="38"/>
      <c r="AF3334" s="38"/>
      <c r="AG3334" s="38"/>
      <c r="AH3334" s="38"/>
    </row>
    <row r="3335" spans="3:34" ht="20.100000000000001" customHeight="1">
      <c r="C3335" s="113"/>
      <c r="D3335" s="114"/>
      <c r="P3335" s="82"/>
      <c r="Q3335" s="82"/>
      <c r="R3335" s="38"/>
      <c r="S3335" s="38"/>
      <c r="T3335" s="38"/>
      <c r="U3335" s="38"/>
      <c r="V3335" s="38"/>
      <c r="W3335" s="38"/>
      <c r="X3335" s="38"/>
      <c r="Y3335" s="38"/>
      <c r="Z3335" s="38"/>
      <c r="AA3335" s="38"/>
      <c r="AB3335" s="38"/>
      <c r="AC3335" s="38"/>
      <c r="AD3335" s="38"/>
      <c r="AE3335" s="38"/>
      <c r="AF3335" s="38"/>
      <c r="AG3335" s="38"/>
      <c r="AH3335" s="38"/>
    </row>
    <row r="3336" spans="3:34" ht="20.100000000000001" customHeight="1">
      <c r="C3336" s="113"/>
      <c r="D3336" s="114"/>
      <c r="P3336" s="82"/>
      <c r="Q3336" s="82"/>
      <c r="R3336" s="38"/>
      <c r="S3336" s="38"/>
      <c r="T3336" s="38"/>
      <c r="U3336" s="38"/>
      <c r="V3336" s="38"/>
      <c r="W3336" s="38"/>
      <c r="X3336" s="38"/>
      <c r="Y3336" s="38"/>
      <c r="Z3336" s="38"/>
      <c r="AA3336" s="38"/>
      <c r="AB3336" s="38"/>
      <c r="AC3336" s="38"/>
      <c r="AD3336" s="38"/>
      <c r="AE3336" s="38"/>
      <c r="AF3336" s="38"/>
      <c r="AG3336" s="38"/>
      <c r="AH3336" s="38"/>
    </row>
    <row r="3337" spans="3:34" ht="20.100000000000001" customHeight="1">
      <c r="C3337" s="113"/>
      <c r="D3337" s="114"/>
      <c r="P3337" s="82"/>
      <c r="Q3337" s="82"/>
      <c r="R3337" s="38"/>
      <c r="S3337" s="38"/>
      <c r="T3337" s="38"/>
      <c r="U3337" s="38"/>
      <c r="V3337" s="38"/>
      <c r="W3337" s="38"/>
      <c r="X3337" s="38"/>
      <c r="Y3337" s="38"/>
      <c r="Z3337" s="38"/>
      <c r="AA3337" s="38"/>
      <c r="AB3337" s="38"/>
      <c r="AC3337" s="38"/>
      <c r="AD3337" s="38"/>
      <c r="AE3337" s="38"/>
      <c r="AF3337" s="38"/>
      <c r="AG3337" s="38"/>
      <c r="AH3337" s="38"/>
    </row>
    <row r="3338" spans="3:34" ht="20.100000000000001" customHeight="1">
      <c r="C3338" s="113"/>
      <c r="D3338" s="114"/>
      <c r="P3338" s="82"/>
      <c r="Q3338" s="82"/>
      <c r="R3338" s="38"/>
      <c r="S3338" s="38"/>
      <c r="T3338" s="38"/>
      <c r="U3338" s="38"/>
      <c r="V3338" s="38"/>
      <c r="W3338" s="38"/>
      <c r="X3338" s="38"/>
      <c r="Y3338" s="38"/>
      <c r="Z3338" s="38"/>
      <c r="AA3338" s="38"/>
      <c r="AB3338" s="38"/>
      <c r="AC3338" s="38"/>
      <c r="AD3338" s="38"/>
      <c r="AE3338" s="38"/>
      <c r="AF3338" s="38"/>
      <c r="AG3338" s="38"/>
      <c r="AH3338" s="38"/>
    </row>
    <row r="3339" spans="3:34" ht="20.100000000000001" customHeight="1">
      <c r="C3339" s="113"/>
      <c r="D3339" s="114"/>
      <c r="P3339" s="82"/>
      <c r="Q3339" s="82"/>
      <c r="R3339" s="38"/>
      <c r="S3339" s="38"/>
      <c r="T3339" s="38"/>
      <c r="U3339" s="38"/>
      <c r="V3339" s="38"/>
      <c r="W3339" s="38"/>
      <c r="X3339" s="38"/>
      <c r="Y3339" s="38"/>
      <c r="Z3339" s="38"/>
      <c r="AA3339" s="38"/>
      <c r="AB3339" s="38"/>
      <c r="AC3339" s="38"/>
      <c r="AD3339" s="38"/>
      <c r="AE3339" s="38"/>
      <c r="AF3339" s="38"/>
      <c r="AG3339" s="38"/>
      <c r="AH3339" s="38"/>
    </row>
    <row r="3340" spans="3:34" ht="20.100000000000001" customHeight="1">
      <c r="C3340" s="113"/>
      <c r="D3340" s="114"/>
      <c r="P3340" s="82"/>
      <c r="Q3340" s="82"/>
      <c r="R3340" s="38"/>
      <c r="S3340" s="38"/>
      <c r="T3340" s="38"/>
      <c r="U3340" s="38"/>
      <c r="V3340" s="38"/>
      <c r="W3340" s="38"/>
      <c r="X3340" s="38"/>
      <c r="Y3340" s="38"/>
      <c r="Z3340" s="38"/>
      <c r="AA3340" s="38"/>
      <c r="AB3340" s="38"/>
      <c r="AC3340" s="38"/>
      <c r="AD3340" s="38"/>
      <c r="AE3340" s="38"/>
      <c r="AF3340" s="38"/>
      <c r="AG3340" s="38"/>
      <c r="AH3340" s="38"/>
    </row>
    <row r="3341" spans="3:34" ht="20.100000000000001" customHeight="1">
      <c r="C3341" s="113"/>
      <c r="D3341" s="114"/>
      <c r="P3341" s="82"/>
      <c r="Q3341" s="82"/>
      <c r="R3341" s="38"/>
      <c r="S3341" s="38"/>
      <c r="T3341" s="38"/>
      <c r="U3341" s="38"/>
      <c r="V3341" s="38"/>
      <c r="W3341" s="38"/>
      <c r="X3341" s="38"/>
      <c r="Y3341" s="38"/>
      <c r="Z3341" s="38"/>
      <c r="AA3341" s="38"/>
      <c r="AB3341" s="38"/>
      <c r="AC3341" s="38"/>
      <c r="AD3341" s="38"/>
      <c r="AE3341" s="38"/>
      <c r="AF3341" s="38"/>
      <c r="AG3341" s="38"/>
      <c r="AH3341" s="38"/>
    </row>
    <row r="3342" spans="3:34" ht="20.100000000000001" customHeight="1">
      <c r="C3342" s="113"/>
      <c r="D3342" s="114"/>
      <c r="P3342" s="82"/>
      <c r="Q3342" s="82"/>
      <c r="R3342" s="38"/>
      <c r="S3342" s="38"/>
      <c r="T3342" s="38"/>
      <c r="U3342" s="38"/>
      <c r="V3342" s="38"/>
      <c r="W3342" s="38"/>
      <c r="X3342" s="38"/>
      <c r="Y3342" s="38"/>
      <c r="Z3342" s="38"/>
      <c r="AA3342" s="38"/>
      <c r="AB3342" s="38"/>
      <c r="AC3342" s="38"/>
      <c r="AD3342" s="38"/>
      <c r="AE3342" s="38"/>
      <c r="AF3342" s="38"/>
      <c r="AG3342" s="38"/>
      <c r="AH3342" s="38"/>
    </row>
    <row r="3343" spans="3:34" ht="20.100000000000001" customHeight="1">
      <c r="C3343" s="113"/>
      <c r="D3343" s="114"/>
      <c r="P3343" s="82"/>
      <c r="Q3343" s="82"/>
      <c r="R3343" s="38"/>
      <c r="S3343" s="38"/>
      <c r="T3343" s="38"/>
      <c r="U3343" s="38"/>
      <c r="V3343" s="38"/>
      <c r="W3343" s="38"/>
      <c r="X3343" s="38"/>
      <c r="Y3343" s="38"/>
      <c r="Z3343" s="38"/>
      <c r="AA3343" s="38"/>
      <c r="AB3343" s="38"/>
      <c r="AC3343" s="38"/>
      <c r="AD3343" s="38"/>
      <c r="AE3343" s="38"/>
      <c r="AF3343" s="38"/>
      <c r="AG3343" s="38"/>
      <c r="AH3343" s="38"/>
    </row>
    <row r="3344" spans="3:34" ht="20.100000000000001" customHeight="1">
      <c r="C3344" s="113"/>
      <c r="D3344" s="114"/>
      <c r="P3344" s="82"/>
      <c r="Q3344" s="82"/>
      <c r="R3344" s="38"/>
      <c r="S3344" s="38"/>
      <c r="T3344" s="38"/>
      <c r="U3344" s="38"/>
      <c r="V3344" s="38"/>
      <c r="W3344" s="38"/>
      <c r="X3344" s="38"/>
      <c r="Y3344" s="38"/>
      <c r="Z3344" s="38"/>
      <c r="AA3344" s="38"/>
      <c r="AB3344" s="38"/>
      <c r="AC3344" s="38"/>
      <c r="AD3344" s="38"/>
      <c r="AE3344" s="38"/>
      <c r="AF3344" s="38"/>
      <c r="AG3344" s="38"/>
      <c r="AH3344" s="38"/>
    </row>
    <row r="3345" spans="3:34" ht="20.100000000000001" customHeight="1">
      <c r="C3345" s="113"/>
      <c r="D3345" s="114"/>
      <c r="P3345" s="82"/>
      <c r="Q3345" s="82"/>
      <c r="R3345" s="38"/>
      <c r="S3345" s="38"/>
      <c r="T3345" s="38"/>
      <c r="U3345" s="38"/>
      <c r="V3345" s="38"/>
      <c r="W3345" s="38"/>
      <c r="X3345" s="38"/>
      <c r="Y3345" s="38"/>
      <c r="Z3345" s="38"/>
      <c r="AA3345" s="38"/>
      <c r="AB3345" s="38"/>
      <c r="AC3345" s="38"/>
      <c r="AD3345" s="38"/>
      <c r="AE3345" s="38"/>
      <c r="AF3345" s="38"/>
      <c r="AG3345" s="38"/>
      <c r="AH3345" s="38"/>
    </row>
    <row r="3346" spans="3:34" ht="20.100000000000001" customHeight="1">
      <c r="C3346" s="113"/>
      <c r="D3346" s="114"/>
      <c r="P3346" s="82"/>
      <c r="Q3346" s="82"/>
      <c r="R3346" s="38"/>
      <c r="S3346" s="38"/>
      <c r="T3346" s="38"/>
      <c r="U3346" s="38"/>
      <c r="V3346" s="38"/>
      <c r="W3346" s="38"/>
      <c r="X3346" s="38"/>
      <c r="Y3346" s="38"/>
      <c r="Z3346" s="38"/>
      <c r="AA3346" s="38"/>
      <c r="AB3346" s="38"/>
      <c r="AC3346" s="38"/>
      <c r="AD3346" s="38"/>
      <c r="AE3346" s="38"/>
      <c r="AF3346" s="38"/>
      <c r="AG3346" s="38"/>
      <c r="AH3346" s="38"/>
    </row>
    <row r="3347" spans="3:34" ht="20.100000000000001" customHeight="1">
      <c r="C3347" s="113"/>
      <c r="D3347" s="114"/>
      <c r="P3347" s="82"/>
      <c r="Q3347" s="82"/>
      <c r="R3347" s="38"/>
      <c r="S3347" s="38"/>
      <c r="T3347" s="38"/>
      <c r="U3347" s="38"/>
      <c r="V3347" s="38"/>
      <c r="W3347" s="38"/>
      <c r="X3347" s="38"/>
      <c r="Y3347" s="38"/>
      <c r="Z3347" s="38"/>
      <c r="AA3347" s="38"/>
      <c r="AB3347" s="38"/>
      <c r="AC3347" s="38"/>
      <c r="AD3347" s="38"/>
      <c r="AE3347" s="38"/>
      <c r="AF3347" s="38"/>
      <c r="AG3347" s="38"/>
      <c r="AH3347" s="38"/>
    </row>
    <row r="3348" spans="3:34" ht="20.100000000000001" customHeight="1">
      <c r="C3348" s="113"/>
      <c r="D3348" s="114"/>
      <c r="P3348" s="82"/>
      <c r="Q3348" s="82"/>
      <c r="R3348" s="38"/>
      <c r="S3348" s="38"/>
      <c r="T3348" s="38"/>
      <c r="U3348" s="38"/>
      <c r="V3348" s="38"/>
      <c r="W3348" s="38"/>
      <c r="X3348" s="38"/>
      <c r="Y3348" s="38"/>
      <c r="Z3348" s="38"/>
      <c r="AA3348" s="38"/>
      <c r="AB3348" s="38"/>
      <c r="AC3348" s="38"/>
      <c r="AD3348" s="38"/>
      <c r="AE3348" s="38"/>
      <c r="AF3348" s="38"/>
      <c r="AG3348" s="38"/>
      <c r="AH3348" s="38"/>
    </row>
    <row r="3349" spans="3:34" ht="20.100000000000001" customHeight="1">
      <c r="C3349" s="113"/>
      <c r="D3349" s="114"/>
      <c r="P3349" s="82"/>
      <c r="Q3349" s="82"/>
      <c r="R3349" s="38"/>
      <c r="S3349" s="38"/>
      <c r="T3349" s="38"/>
      <c r="U3349" s="38"/>
      <c r="V3349" s="38"/>
      <c r="W3349" s="38"/>
      <c r="X3349" s="38"/>
      <c r="Y3349" s="38"/>
      <c r="Z3349" s="38"/>
      <c r="AA3349" s="38"/>
      <c r="AB3349" s="38"/>
      <c r="AC3349" s="38"/>
      <c r="AD3349" s="38"/>
      <c r="AE3349" s="38"/>
      <c r="AF3349" s="38"/>
      <c r="AG3349" s="38"/>
      <c r="AH3349" s="38"/>
    </row>
    <row r="3350" spans="3:34" ht="20.100000000000001" customHeight="1">
      <c r="C3350" s="113"/>
      <c r="D3350" s="114"/>
      <c r="P3350" s="82"/>
      <c r="Q3350" s="82"/>
      <c r="R3350" s="38"/>
      <c r="S3350" s="38"/>
      <c r="T3350" s="38"/>
      <c r="U3350" s="38"/>
      <c r="V3350" s="38"/>
      <c r="W3350" s="38"/>
      <c r="X3350" s="38"/>
      <c r="Y3350" s="38"/>
      <c r="Z3350" s="38"/>
      <c r="AA3350" s="38"/>
      <c r="AB3350" s="38"/>
      <c r="AC3350" s="38"/>
      <c r="AD3350" s="38"/>
      <c r="AE3350" s="38"/>
      <c r="AF3350" s="38"/>
      <c r="AG3350" s="38"/>
      <c r="AH3350" s="38"/>
    </row>
    <row r="3351" spans="3:34" ht="20.100000000000001" customHeight="1">
      <c r="C3351" s="113"/>
      <c r="D3351" s="114"/>
      <c r="P3351" s="82"/>
      <c r="Q3351" s="82"/>
      <c r="R3351" s="38"/>
      <c r="S3351" s="38"/>
      <c r="T3351" s="38"/>
      <c r="U3351" s="38"/>
      <c r="V3351" s="38"/>
      <c r="W3351" s="38"/>
      <c r="X3351" s="38"/>
      <c r="Y3351" s="38"/>
      <c r="Z3351" s="38"/>
      <c r="AA3351" s="38"/>
      <c r="AB3351" s="38"/>
      <c r="AC3351" s="38"/>
      <c r="AD3351" s="38"/>
      <c r="AE3351" s="38"/>
      <c r="AF3351" s="38"/>
      <c r="AG3351" s="38"/>
      <c r="AH3351" s="38"/>
    </row>
    <row r="3352" spans="3:34" ht="20.100000000000001" customHeight="1">
      <c r="C3352" s="113"/>
      <c r="D3352" s="114"/>
      <c r="P3352" s="82"/>
      <c r="Q3352" s="82"/>
      <c r="R3352" s="38"/>
      <c r="S3352" s="38"/>
      <c r="T3352" s="38"/>
      <c r="U3352" s="38"/>
      <c r="V3352" s="38"/>
      <c r="W3352" s="38"/>
      <c r="X3352" s="38"/>
      <c r="Y3352" s="38"/>
      <c r="Z3352" s="38"/>
      <c r="AA3352" s="38"/>
      <c r="AB3352" s="38"/>
      <c r="AC3352" s="38"/>
      <c r="AD3352" s="38"/>
      <c r="AE3352" s="38"/>
      <c r="AF3352" s="38"/>
      <c r="AG3352" s="38"/>
      <c r="AH3352" s="38"/>
    </row>
    <row r="3353" spans="3:34" ht="20.100000000000001" customHeight="1">
      <c r="C3353" s="113"/>
      <c r="D3353" s="114"/>
      <c r="P3353" s="82"/>
      <c r="Q3353" s="82"/>
      <c r="R3353" s="38"/>
      <c r="S3353" s="38"/>
      <c r="T3353" s="38"/>
      <c r="U3353" s="38"/>
      <c r="V3353" s="38"/>
      <c r="W3353" s="38"/>
      <c r="X3353" s="38"/>
      <c r="Y3353" s="38"/>
      <c r="Z3353" s="38"/>
      <c r="AA3353" s="38"/>
      <c r="AB3353" s="38"/>
      <c r="AC3353" s="38"/>
      <c r="AD3353" s="38"/>
      <c r="AE3353" s="38"/>
      <c r="AF3353" s="38"/>
      <c r="AG3353" s="38"/>
      <c r="AH3353" s="38"/>
    </row>
    <row r="3354" spans="3:34" ht="20.100000000000001" customHeight="1">
      <c r="C3354" s="113"/>
      <c r="D3354" s="114"/>
      <c r="P3354" s="82"/>
      <c r="Q3354" s="82"/>
      <c r="R3354" s="38"/>
      <c r="S3354" s="38"/>
      <c r="T3354" s="38"/>
      <c r="U3354" s="38"/>
      <c r="V3354" s="38"/>
      <c r="W3354" s="38"/>
      <c r="X3354" s="38"/>
      <c r="Y3354" s="38"/>
      <c r="Z3354" s="38"/>
      <c r="AA3354" s="38"/>
      <c r="AB3354" s="38"/>
      <c r="AC3354" s="38"/>
      <c r="AD3354" s="38"/>
      <c r="AE3354" s="38"/>
      <c r="AF3354" s="38"/>
      <c r="AG3354" s="38"/>
      <c r="AH3354" s="38"/>
    </row>
    <row r="3355" spans="3:34" ht="20.100000000000001" customHeight="1">
      <c r="C3355" s="113"/>
      <c r="D3355" s="114"/>
      <c r="P3355" s="82"/>
      <c r="Q3355" s="82"/>
      <c r="R3355" s="38"/>
      <c r="S3355" s="38"/>
      <c r="T3355" s="38"/>
      <c r="U3355" s="38"/>
      <c r="V3355" s="38"/>
      <c r="W3355" s="38"/>
      <c r="X3355" s="38"/>
      <c r="Y3355" s="38"/>
      <c r="Z3355" s="38"/>
      <c r="AA3355" s="38"/>
      <c r="AB3355" s="38"/>
      <c r="AC3355" s="38"/>
      <c r="AD3355" s="38"/>
      <c r="AE3355" s="38"/>
      <c r="AF3355" s="38"/>
      <c r="AG3355" s="38"/>
      <c r="AH3355" s="38"/>
    </row>
    <row r="3356" spans="3:34" ht="20.100000000000001" customHeight="1">
      <c r="C3356" s="113"/>
      <c r="D3356" s="114"/>
      <c r="P3356" s="82"/>
      <c r="Q3356" s="82"/>
      <c r="R3356" s="38"/>
      <c r="S3356" s="38"/>
      <c r="T3356" s="38"/>
      <c r="U3356" s="38"/>
      <c r="V3356" s="38"/>
      <c r="W3356" s="38"/>
      <c r="X3356" s="38"/>
      <c r="Y3356" s="38"/>
      <c r="Z3356" s="38"/>
      <c r="AA3356" s="38"/>
      <c r="AB3356" s="38"/>
      <c r="AC3356" s="38"/>
      <c r="AD3356" s="38"/>
      <c r="AE3356" s="38"/>
      <c r="AF3356" s="38"/>
      <c r="AG3356" s="38"/>
      <c r="AH3356" s="38"/>
    </row>
    <row r="3357" spans="3:34" ht="20.100000000000001" customHeight="1">
      <c r="C3357" s="113"/>
      <c r="D3357" s="114"/>
      <c r="P3357" s="82"/>
      <c r="Q3357" s="82"/>
      <c r="R3357" s="38"/>
      <c r="S3357" s="38"/>
      <c r="T3357" s="38"/>
      <c r="U3357" s="38"/>
      <c r="V3357" s="38"/>
      <c r="W3357" s="38"/>
      <c r="X3357" s="38"/>
      <c r="Y3357" s="38"/>
      <c r="Z3357" s="38"/>
      <c r="AA3357" s="38"/>
      <c r="AB3357" s="38"/>
      <c r="AC3357" s="38"/>
      <c r="AD3357" s="38"/>
      <c r="AE3357" s="38"/>
      <c r="AF3357" s="38"/>
      <c r="AG3357" s="38"/>
      <c r="AH3357" s="38"/>
    </row>
    <row r="3358" spans="3:34" ht="20.100000000000001" customHeight="1">
      <c r="C3358" s="113"/>
      <c r="D3358" s="114"/>
      <c r="P3358" s="82"/>
      <c r="Q3358" s="82"/>
      <c r="R3358" s="38"/>
      <c r="S3358" s="38"/>
      <c r="T3358" s="38"/>
      <c r="U3358" s="38"/>
      <c r="V3358" s="38"/>
      <c r="W3358" s="38"/>
      <c r="X3358" s="38"/>
      <c r="Y3358" s="38"/>
      <c r="Z3358" s="38"/>
      <c r="AA3358" s="38"/>
      <c r="AB3358" s="38"/>
      <c r="AC3358" s="38"/>
      <c r="AD3358" s="38"/>
      <c r="AE3358" s="38"/>
      <c r="AF3358" s="38"/>
      <c r="AG3358" s="38"/>
      <c r="AH3358" s="38"/>
    </row>
    <row r="3359" spans="3:34" ht="20.100000000000001" customHeight="1">
      <c r="C3359" s="113"/>
      <c r="D3359" s="114"/>
      <c r="P3359" s="82"/>
      <c r="Q3359" s="82"/>
      <c r="R3359" s="38"/>
      <c r="S3359" s="38"/>
      <c r="T3359" s="38"/>
      <c r="U3359" s="38"/>
      <c r="V3359" s="38"/>
      <c r="W3359" s="38"/>
      <c r="X3359" s="38"/>
      <c r="Y3359" s="38"/>
      <c r="Z3359" s="38"/>
      <c r="AA3359" s="38"/>
      <c r="AB3359" s="38"/>
      <c r="AC3359" s="38"/>
      <c r="AD3359" s="38"/>
      <c r="AE3359" s="38"/>
      <c r="AF3359" s="38"/>
      <c r="AG3359" s="38"/>
      <c r="AH3359" s="38"/>
    </row>
    <row r="3360" spans="3:34" ht="20.100000000000001" customHeight="1">
      <c r="C3360" s="113"/>
      <c r="D3360" s="114"/>
      <c r="P3360" s="82"/>
      <c r="Q3360" s="82"/>
      <c r="R3360" s="38"/>
      <c r="S3360" s="38"/>
      <c r="T3360" s="38"/>
      <c r="U3360" s="38"/>
      <c r="V3360" s="38"/>
      <c r="W3360" s="38"/>
      <c r="X3360" s="38"/>
      <c r="Y3360" s="38"/>
      <c r="Z3360" s="38"/>
      <c r="AA3360" s="38"/>
      <c r="AB3360" s="38"/>
      <c r="AC3360" s="38"/>
      <c r="AD3360" s="38"/>
      <c r="AE3360" s="38"/>
      <c r="AF3360" s="38"/>
      <c r="AG3360" s="38"/>
      <c r="AH3360" s="38"/>
    </row>
    <row r="3361" spans="3:34" ht="20.100000000000001" customHeight="1">
      <c r="C3361" s="113"/>
      <c r="D3361" s="114"/>
      <c r="P3361" s="82"/>
      <c r="Q3361" s="82"/>
      <c r="R3361" s="38"/>
      <c r="S3361" s="38"/>
      <c r="T3361" s="38"/>
      <c r="U3361" s="38"/>
      <c r="V3361" s="38"/>
      <c r="W3361" s="38"/>
      <c r="X3361" s="38"/>
      <c r="Y3361" s="38"/>
      <c r="Z3361" s="38"/>
      <c r="AA3361" s="38"/>
      <c r="AB3361" s="38"/>
      <c r="AC3361" s="38"/>
      <c r="AD3361" s="38"/>
      <c r="AE3361" s="38"/>
      <c r="AF3361" s="38"/>
      <c r="AG3361" s="38"/>
      <c r="AH3361" s="38"/>
    </row>
    <row r="3362" spans="3:34" ht="20.100000000000001" customHeight="1">
      <c r="C3362" s="113"/>
      <c r="D3362" s="114"/>
      <c r="P3362" s="82"/>
      <c r="Q3362" s="82"/>
      <c r="R3362" s="38"/>
      <c r="S3362" s="38"/>
      <c r="T3362" s="38"/>
      <c r="U3362" s="38"/>
      <c r="V3362" s="38"/>
      <c r="W3362" s="38"/>
      <c r="X3362" s="38"/>
      <c r="Y3362" s="38"/>
      <c r="Z3362" s="38"/>
      <c r="AA3362" s="38"/>
      <c r="AB3362" s="38"/>
      <c r="AC3362" s="38"/>
      <c r="AD3362" s="38"/>
      <c r="AE3362" s="38"/>
      <c r="AF3362" s="38"/>
      <c r="AG3362" s="38"/>
      <c r="AH3362" s="38"/>
    </row>
    <row r="3363" spans="3:34" ht="20.100000000000001" customHeight="1">
      <c r="C3363" s="113"/>
      <c r="D3363" s="114"/>
      <c r="P3363" s="82"/>
      <c r="Q3363" s="82"/>
      <c r="R3363" s="38"/>
      <c r="S3363" s="38"/>
      <c r="T3363" s="38"/>
      <c r="U3363" s="38"/>
      <c r="V3363" s="38"/>
      <c r="W3363" s="38"/>
      <c r="X3363" s="38"/>
      <c r="Y3363" s="38"/>
      <c r="Z3363" s="38"/>
      <c r="AA3363" s="38"/>
      <c r="AB3363" s="38"/>
      <c r="AC3363" s="38"/>
      <c r="AD3363" s="38"/>
      <c r="AE3363" s="38"/>
      <c r="AF3363" s="38"/>
      <c r="AG3363" s="38"/>
      <c r="AH3363" s="38"/>
    </row>
    <row r="3364" spans="3:34" ht="20.100000000000001" customHeight="1">
      <c r="C3364" s="113"/>
      <c r="D3364" s="114"/>
      <c r="P3364" s="82"/>
      <c r="Q3364" s="82"/>
      <c r="R3364" s="38"/>
      <c r="S3364" s="38"/>
      <c r="T3364" s="38"/>
      <c r="U3364" s="38"/>
      <c r="V3364" s="38"/>
      <c r="W3364" s="38"/>
      <c r="X3364" s="38"/>
      <c r="Y3364" s="38"/>
      <c r="Z3364" s="38"/>
      <c r="AA3364" s="38"/>
      <c r="AB3364" s="38"/>
      <c r="AC3364" s="38"/>
      <c r="AD3364" s="38"/>
      <c r="AE3364" s="38"/>
      <c r="AF3364" s="38"/>
      <c r="AG3364" s="38"/>
      <c r="AH3364" s="38"/>
    </row>
    <row r="3365" spans="3:34" ht="20.100000000000001" customHeight="1">
      <c r="C3365" s="113"/>
      <c r="D3365" s="114"/>
      <c r="P3365" s="82"/>
      <c r="Q3365" s="82"/>
      <c r="R3365" s="38"/>
      <c r="S3365" s="38"/>
      <c r="T3365" s="38"/>
      <c r="U3365" s="38"/>
      <c r="V3365" s="38"/>
      <c r="W3365" s="38"/>
      <c r="X3365" s="38"/>
      <c r="Y3365" s="38"/>
      <c r="Z3365" s="38"/>
      <c r="AA3365" s="38"/>
      <c r="AB3365" s="38"/>
      <c r="AC3365" s="38"/>
      <c r="AD3365" s="38"/>
      <c r="AE3365" s="38"/>
      <c r="AF3365" s="38"/>
      <c r="AG3365" s="38"/>
      <c r="AH3365" s="38"/>
    </row>
    <row r="3366" spans="3:34" ht="20.100000000000001" customHeight="1">
      <c r="C3366" s="113"/>
      <c r="D3366" s="114"/>
      <c r="P3366" s="82"/>
      <c r="Q3366" s="82"/>
      <c r="R3366" s="38"/>
      <c r="S3366" s="38"/>
      <c r="T3366" s="38"/>
      <c r="U3366" s="38"/>
      <c r="V3366" s="38"/>
      <c r="W3366" s="38"/>
      <c r="X3366" s="38"/>
      <c r="Y3366" s="38"/>
      <c r="Z3366" s="38"/>
      <c r="AA3366" s="38"/>
      <c r="AB3366" s="38"/>
      <c r="AC3366" s="38"/>
      <c r="AD3366" s="38"/>
      <c r="AE3366" s="38"/>
      <c r="AF3366" s="38"/>
      <c r="AG3366" s="38"/>
      <c r="AH3366" s="38"/>
    </row>
    <row r="3367" spans="3:34" ht="20.100000000000001" customHeight="1">
      <c r="C3367" s="113"/>
      <c r="D3367" s="114"/>
      <c r="P3367" s="82"/>
      <c r="Q3367" s="82"/>
      <c r="R3367" s="38"/>
      <c r="S3367" s="38"/>
      <c r="T3367" s="38"/>
      <c r="U3367" s="38"/>
      <c r="V3367" s="38"/>
      <c r="W3367" s="38"/>
      <c r="X3367" s="38"/>
      <c r="Y3367" s="38"/>
      <c r="Z3367" s="38"/>
      <c r="AA3367" s="38"/>
      <c r="AB3367" s="38"/>
      <c r="AC3367" s="38"/>
      <c r="AD3367" s="38"/>
      <c r="AE3367" s="38"/>
      <c r="AF3367" s="38"/>
      <c r="AG3367" s="38"/>
      <c r="AH3367" s="38"/>
    </row>
    <row r="3368" spans="3:34" ht="20.100000000000001" customHeight="1">
      <c r="C3368" s="113"/>
      <c r="D3368" s="114"/>
      <c r="P3368" s="82"/>
      <c r="Q3368" s="82"/>
      <c r="R3368" s="38"/>
      <c r="S3368" s="38"/>
      <c r="T3368" s="38"/>
      <c r="U3368" s="38"/>
      <c r="V3368" s="38"/>
      <c r="W3368" s="38"/>
      <c r="X3368" s="38"/>
      <c r="Y3368" s="38"/>
      <c r="Z3368" s="38"/>
      <c r="AA3368" s="38"/>
      <c r="AB3368" s="38"/>
      <c r="AC3368" s="38"/>
      <c r="AD3368" s="38"/>
      <c r="AE3368" s="38"/>
      <c r="AF3368" s="38"/>
      <c r="AG3368" s="38"/>
      <c r="AH3368" s="38"/>
    </row>
    <row r="3369" spans="3:34" ht="20.100000000000001" customHeight="1">
      <c r="C3369" s="113"/>
      <c r="D3369" s="114"/>
      <c r="P3369" s="82"/>
      <c r="Q3369" s="82"/>
      <c r="R3369" s="38"/>
      <c r="S3369" s="38"/>
      <c r="T3369" s="38"/>
      <c r="U3369" s="38"/>
      <c r="V3369" s="38"/>
      <c r="W3369" s="38"/>
      <c r="X3369" s="38"/>
      <c r="Y3369" s="38"/>
      <c r="Z3369" s="38"/>
      <c r="AA3369" s="38"/>
      <c r="AB3369" s="38"/>
      <c r="AC3369" s="38"/>
      <c r="AD3369" s="38"/>
      <c r="AE3369" s="38"/>
      <c r="AF3369" s="38"/>
      <c r="AG3369" s="38"/>
      <c r="AH3369" s="38"/>
    </row>
    <row r="3370" spans="3:34" ht="20.100000000000001" customHeight="1">
      <c r="C3370" s="113"/>
      <c r="D3370" s="114"/>
      <c r="P3370" s="82"/>
      <c r="Q3370" s="82"/>
      <c r="R3370" s="38"/>
      <c r="S3370" s="38"/>
      <c r="T3370" s="38"/>
      <c r="U3370" s="38"/>
      <c r="V3370" s="38"/>
      <c r="W3370" s="38"/>
      <c r="X3370" s="38"/>
      <c r="Y3370" s="38"/>
      <c r="Z3370" s="38"/>
      <c r="AA3370" s="38"/>
      <c r="AB3370" s="38"/>
      <c r="AC3370" s="38"/>
      <c r="AD3370" s="38"/>
      <c r="AE3370" s="38"/>
      <c r="AF3370" s="38"/>
      <c r="AG3370" s="38"/>
      <c r="AH3370" s="38"/>
    </row>
    <row r="3371" spans="3:34" ht="20.100000000000001" customHeight="1">
      <c r="C3371" s="113"/>
      <c r="D3371" s="114"/>
      <c r="P3371" s="82"/>
      <c r="Q3371" s="82"/>
      <c r="R3371" s="38"/>
      <c r="S3371" s="38"/>
      <c r="T3371" s="38"/>
      <c r="U3371" s="38"/>
      <c r="V3371" s="38"/>
      <c r="W3371" s="38"/>
      <c r="X3371" s="38"/>
      <c r="Y3371" s="38"/>
      <c r="Z3371" s="38"/>
      <c r="AA3371" s="38"/>
      <c r="AB3371" s="38"/>
      <c r="AC3371" s="38"/>
      <c r="AD3371" s="38"/>
      <c r="AE3371" s="38"/>
      <c r="AF3371" s="38"/>
      <c r="AG3371" s="38"/>
      <c r="AH3371" s="38"/>
    </row>
    <row r="3372" spans="3:34" ht="20.100000000000001" customHeight="1">
      <c r="C3372" s="113"/>
      <c r="D3372" s="114"/>
      <c r="P3372" s="82"/>
      <c r="Q3372" s="82"/>
      <c r="R3372" s="38"/>
      <c r="S3372" s="38"/>
      <c r="T3372" s="38"/>
      <c r="U3372" s="38"/>
      <c r="V3372" s="38"/>
      <c r="W3372" s="38"/>
      <c r="X3372" s="38"/>
      <c r="Y3372" s="38"/>
      <c r="Z3372" s="38"/>
      <c r="AA3372" s="38"/>
      <c r="AB3372" s="38"/>
      <c r="AC3372" s="38"/>
      <c r="AD3372" s="38"/>
      <c r="AE3372" s="38"/>
      <c r="AF3372" s="38"/>
      <c r="AG3372" s="38"/>
      <c r="AH3372" s="38"/>
    </row>
    <row r="3373" spans="3:34" ht="20.100000000000001" customHeight="1">
      <c r="C3373" s="113"/>
      <c r="D3373" s="114"/>
      <c r="P3373" s="82"/>
      <c r="Q3373" s="82"/>
      <c r="R3373" s="38"/>
      <c r="S3373" s="38"/>
      <c r="T3373" s="38"/>
      <c r="U3373" s="38"/>
      <c r="V3373" s="38"/>
      <c r="W3373" s="38"/>
      <c r="X3373" s="38"/>
      <c r="Y3373" s="38"/>
      <c r="Z3373" s="38"/>
      <c r="AA3373" s="38"/>
      <c r="AB3373" s="38"/>
      <c r="AC3373" s="38"/>
      <c r="AD3373" s="38"/>
      <c r="AE3373" s="38"/>
      <c r="AF3373" s="38"/>
      <c r="AG3373" s="38"/>
      <c r="AH3373" s="38"/>
    </row>
    <row r="3374" spans="3:34" ht="20.100000000000001" customHeight="1">
      <c r="C3374" s="113"/>
      <c r="D3374" s="114"/>
      <c r="P3374" s="82"/>
      <c r="Q3374" s="82"/>
      <c r="R3374" s="38"/>
      <c r="S3374" s="38"/>
      <c r="T3374" s="38"/>
      <c r="U3374" s="38"/>
      <c r="V3374" s="38"/>
      <c r="W3374" s="38"/>
      <c r="X3374" s="38"/>
      <c r="Y3374" s="38"/>
      <c r="Z3374" s="38"/>
      <c r="AA3374" s="38"/>
      <c r="AB3374" s="38"/>
      <c r="AC3374" s="38"/>
      <c r="AD3374" s="38"/>
      <c r="AE3374" s="38"/>
      <c r="AF3374" s="38"/>
      <c r="AG3374" s="38"/>
      <c r="AH3374" s="38"/>
    </row>
    <row r="3375" spans="3:34" ht="20.100000000000001" customHeight="1">
      <c r="C3375" s="113"/>
      <c r="D3375" s="114"/>
      <c r="P3375" s="82"/>
      <c r="Q3375" s="82"/>
      <c r="R3375" s="38"/>
      <c r="S3375" s="38"/>
      <c r="T3375" s="38"/>
      <c r="U3375" s="38"/>
      <c r="V3375" s="38"/>
      <c r="W3375" s="38"/>
      <c r="X3375" s="38"/>
      <c r="Y3375" s="38"/>
      <c r="Z3375" s="38"/>
      <c r="AA3375" s="38"/>
      <c r="AB3375" s="38"/>
      <c r="AC3375" s="38"/>
      <c r="AD3375" s="38"/>
      <c r="AE3375" s="38"/>
      <c r="AF3375" s="38"/>
      <c r="AG3375" s="38"/>
      <c r="AH3375" s="38"/>
    </row>
    <row r="3376" spans="3:34" ht="20.100000000000001" customHeight="1">
      <c r="C3376" s="113"/>
      <c r="D3376" s="114"/>
      <c r="P3376" s="82"/>
      <c r="Q3376" s="82"/>
      <c r="R3376" s="38"/>
      <c r="S3376" s="38"/>
      <c r="T3376" s="38"/>
      <c r="U3376" s="38"/>
      <c r="V3376" s="38"/>
      <c r="W3376" s="38"/>
      <c r="X3376" s="38"/>
      <c r="Y3376" s="38"/>
      <c r="Z3376" s="38"/>
      <c r="AA3376" s="38"/>
      <c r="AB3376" s="38"/>
      <c r="AC3376" s="38"/>
      <c r="AD3376" s="38"/>
      <c r="AE3376" s="38"/>
      <c r="AF3376" s="38"/>
      <c r="AG3376" s="38"/>
      <c r="AH3376" s="38"/>
    </row>
    <row r="3377" spans="3:34" ht="20.100000000000001" customHeight="1">
      <c r="C3377" s="113"/>
      <c r="D3377" s="114"/>
      <c r="P3377" s="82"/>
      <c r="Q3377" s="82"/>
      <c r="R3377" s="38"/>
      <c r="S3377" s="38"/>
      <c r="T3377" s="38"/>
      <c r="U3377" s="38"/>
      <c r="V3377" s="38"/>
      <c r="W3377" s="38"/>
      <c r="X3377" s="38"/>
      <c r="Y3377" s="38"/>
      <c r="Z3377" s="38"/>
      <c r="AA3377" s="38"/>
      <c r="AB3377" s="38"/>
      <c r="AC3377" s="38"/>
      <c r="AD3377" s="38"/>
      <c r="AE3377" s="38"/>
      <c r="AF3377" s="38"/>
      <c r="AG3377" s="38"/>
      <c r="AH3377" s="38"/>
    </row>
    <row r="3378" spans="3:34" ht="20.100000000000001" customHeight="1">
      <c r="C3378" s="113"/>
      <c r="D3378" s="114"/>
      <c r="P3378" s="82"/>
      <c r="Q3378" s="82"/>
      <c r="R3378" s="38"/>
      <c r="S3378" s="38"/>
      <c r="T3378" s="38"/>
      <c r="U3378" s="38"/>
      <c r="V3378" s="38"/>
      <c r="W3378" s="38"/>
      <c r="X3378" s="38"/>
      <c r="Y3378" s="38"/>
      <c r="Z3378" s="38"/>
      <c r="AA3378" s="38"/>
      <c r="AB3378" s="38"/>
      <c r="AC3378" s="38"/>
      <c r="AD3378" s="38"/>
      <c r="AE3378" s="38"/>
      <c r="AF3378" s="38"/>
      <c r="AG3378" s="38"/>
      <c r="AH3378" s="38"/>
    </row>
    <row r="3379" spans="3:34" ht="20.100000000000001" customHeight="1">
      <c r="C3379" s="113"/>
      <c r="D3379" s="114"/>
      <c r="P3379" s="82"/>
      <c r="Q3379" s="82"/>
      <c r="R3379" s="38"/>
      <c r="S3379" s="38"/>
      <c r="T3379" s="38"/>
      <c r="U3379" s="38"/>
      <c r="V3379" s="38"/>
      <c r="W3379" s="38"/>
      <c r="X3379" s="38"/>
      <c r="Y3379" s="38"/>
      <c r="Z3379" s="38"/>
      <c r="AA3379" s="38"/>
      <c r="AB3379" s="38"/>
      <c r="AC3379" s="38"/>
      <c r="AD3379" s="38"/>
      <c r="AE3379" s="38"/>
      <c r="AF3379" s="38"/>
      <c r="AG3379" s="38"/>
      <c r="AH3379" s="38"/>
    </row>
    <row r="3380" spans="3:34" ht="20.100000000000001" customHeight="1">
      <c r="C3380" s="113"/>
      <c r="D3380" s="114"/>
      <c r="P3380" s="82"/>
      <c r="Q3380" s="82"/>
      <c r="R3380" s="38"/>
      <c r="S3380" s="38"/>
      <c r="T3380" s="38"/>
      <c r="U3380" s="38"/>
      <c r="V3380" s="38"/>
      <c r="W3380" s="38"/>
      <c r="X3380" s="38"/>
      <c r="Y3380" s="38"/>
      <c r="Z3380" s="38"/>
      <c r="AA3380" s="38"/>
      <c r="AB3380" s="38"/>
      <c r="AC3380" s="38"/>
      <c r="AD3380" s="38"/>
      <c r="AE3380" s="38"/>
      <c r="AF3380" s="38"/>
      <c r="AG3380" s="38"/>
      <c r="AH3380" s="38"/>
    </row>
    <row r="3381" spans="3:34" ht="20.100000000000001" customHeight="1">
      <c r="C3381" s="113"/>
      <c r="D3381" s="114"/>
      <c r="P3381" s="82"/>
      <c r="Q3381" s="82"/>
      <c r="R3381" s="38"/>
      <c r="S3381" s="38"/>
      <c r="T3381" s="38"/>
      <c r="U3381" s="38"/>
      <c r="V3381" s="38"/>
      <c r="W3381" s="38"/>
      <c r="X3381" s="38"/>
      <c r="Y3381" s="38"/>
      <c r="Z3381" s="38"/>
      <c r="AA3381" s="38"/>
      <c r="AB3381" s="38"/>
      <c r="AC3381" s="38"/>
      <c r="AD3381" s="38"/>
      <c r="AE3381" s="38"/>
      <c r="AF3381" s="38"/>
      <c r="AG3381" s="38"/>
      <c r="AH3381" s="38"/>
    </row>
    <row r="3382" spans="3:34" ht="20.100000000000001" customHeight="1">
      <c r="C3382" s="113"/>
      <c r="D3382" s="114"/>
      <c r="P3382" s="82"/>
      <c r="Q3382" s="82"/>
      <c r="R3382" s="38"/>
      <c r="S3382" s="38"/>
      <c r="T3382" s="38"/>
      <c r="U3382" s="38"/>
      <c r="V3382" s="38"/>
      <c r="W3382" s="38"/>
      <c r="X3382" s="38"/>
      <c r="Y3382" s="38"/>
      <c r="Z3382" s="38"/>
      <c r="AA3382" s="38"/>
      <c r="AB3382" s="38"/>
      <c r="AC3382" s="38"/>
      <c r="AD3382" s="38"/>
      <c r="AE3382" s="38"/>
      <c r="AF3382" s="38"/>
      <c r="AG3382" s="38"/>
      <c r="AH3382" s="38"/>
    </row>
    <row r="3383" spans="3:34" ht="20.100000000000001" customHeight="1">
      <c r="C3383" s="113"/>
      <c r="D3383" s="114"/>
      <c r="P3383" s="82"/>
      <c r="Q3383" s="82"/>
      <c r="R3383" s="38"/>
      <c r="S3383" s="38"/>
      <c r="T3383" s="38"/>
      <c r="U3383" s="38"/>
      <c r="V3383" s="38"/>
      <c r="W3383" s="38"/>
      <c r="X3383" s="38"/>
      <c r="Y3383" s="38"/>
      <c r="Z3383" s="38"/>
      <c r="AA3383" s="38"/>
      <c r="AB3383" s="38"/>
      <c r="AC3383" s="38"/>
      <c r="AD3383" s="38"/>
      <c r="AE3383" s="38"/>
      <c r="AF3383" s="38"/>
      <c r="AG3383" s="38"/>
      <c r="AH3383" s="38"/>
    </row>
    <row r="3384" spans="3:34" ht="20.100000000000001" customHeight="1">
      <c r="C3384" s="113"/>
      <c r="D3384" s="114"/>
      <c r="P3384" s="82"/>
      <c r="Q3384" s="82"/>
      <c r="R3384" s="38"/>
      <c r="S3384" s="38"/>
      <c r="T3384" s="38"/>
      <c r="U3384" s="38"/>
      <c r="V3384" s="38"/>
      <c r="W3384" s="38"/>
      <c r="X3384" s="38"/>
      <c r="Y3384" s="38"/>
      <c r="Z3384" s="38"/>
      <c r="AA3384" s="38"/>
      <c r="AB3384" s="38"/>
      <c r="AC3384" s="38"/>
      <c r="AD3384" s="38"/>
      <c r="AE3384" s="38"/>
      <c r="AF3384" s="38"/>
      <c r="AG3384" s="38"/>
      <c r="AH3384" s="38"/>
    </row>
    <row r="3385" spans="3:34" ht="20.100000000000001" customHeight="1">
      <c r="C3385" s="113"/>
      <c r="D3385" s="114"/>
      <c r="P3385" s="82"/>
      <c r="Q3385" s="82"/>
      <c r="R3385" s="38"/>
      <c r="S3385" s="38"/>
      <c r="T3385" s="38"/>
      <c r="U3385" s="38"/>
      <c r="V3385" s="38"/>
      <c r="W3385" s="38"/>
      <c r="X3385" s="38"/>
      <c r="Y3385" s="38"/>
      <c r="Z3385" s="38"/>
      <c r="AA3385" s="38"/>
      <c r="AB3385" s="38"/>
      <c r="AC3385" s="38"/>
      <c r="AD3385" s="38"/>
      <c r="AE3385" s="38"/>
      <c r="AF3385" s="38"/>
      <c r="AG3385" s="38"/>
      <c r="AH3385" s="38"/>
    </row>
    <row r="3386" spans="3:34" ht="20.100000000000001" customHeight="1">
      <c r="C3386" s="113"/>
      <c r="D3386" s="114"/>
      <c r="P3386" s="82"/>
      <c r="Q3386" s="82"/>
      <c r="R3386" s="38"/>
      <c r="S3386" s="38"/>
      <c r="T3386" s="38"/>
      <c r="U3386" s="38"/>
      <c r="V3386" s="38"/>
      <c r="W3386" s="38"/>
      <c r="X3386" s="38"/>
      <c r="Y3386" s="38"/>
      <c r="Z3386" s="38"/>
      <c r="AA3386" s="38"/>
      <c r="AB3386" s="38"/>
      <c r="AC3386" s="38"/>
      <c r="AD3386" s="38"/>
      <c r="AE3386" s="38"/>
      <c r="AF3386" s="38"/>
      <c r="AG3386" s="38"/>
      <c r="AH3386" s="38"/>
    </row>
    <row r="3387" spans="3:34" ht="20.100000000000001" customHeight="1">
      <c r="C3387" s="113"/>
      <c r="D3387" s="114"/>
      <c r="P3387" s="82"/>
      <c r="Q3387" s="82"/>
      <c r="R3387" s="38"/>
      <c r="S3387" s="38"/>
      <c r="T3387" s="38"/>
      <c r="U3387" s="38"/>
      <c r="V3387" s="38"/>
      <c r="W3387" s="38"/>
      <c r="X3387" s="38"/>
      <c r="Y3387" s="38"/>
      <c r="Z3387" s="38"/>
      <c r="AA3387" s="38"/>
      <c r="AB3387" s="38"/>
      <c r="AC3387" s="38"/>
      <c r="AD3387" s="38"/>
      <c r="AE3387" s="38"/>
      <c r="AF3387" s="38"/>
      <c r="AG3387" s="38"/>
      <c r="AH3387" s="38"/>
    </row>
    <row r="3388" spans="3:34" ht="20.100000000000001" customHeight="1">
      <c r="C3388" s="113"/>
      <c r="D3388" s="114"/>
      <c r="P3388" s="82"/>
      <c r="Q3388" s="82"/>
      <c r="R3388" s="38"/>
      <c r="S3388" s="38"/>
      <c r="T3388" s="38"/>
      <c r="U3388" s="38"/>
      <c r="V3388" s="38"/>
      <c r="W3388" s="38"/>
      <c r="X3388" s="38"/>
      <c r="Y3388" s="38"/>
      <c r="Z3388" s="38"/>
      <c r="AA3388" s="38"/>
      <c r="AB3388" s="38"/>
      <c r="AC3388" s="38"/>
      <c r="AD3388" s="38"/>
      <c r="AE3388" s="38"/>
      <c r="AF3388" s="38"/>
      <c r="AG3388" s="38"/>
      <c r="AH3388" s="38"/>
    </row>
    <row r="3389" spans="3:34" ht="20.100000000000001" customHeight="1">
      <c r="C3389" s="113"/>
      <c r="D3389" s="114"/>
      <c r="P3389" s="82"/>
      <c r="Q3389" s="82"/>
      <c r="R3389" s="38"/>
      <c r="S3389" s="38"/>
      <c r="T3389" s="38"/>
      <c r="U3389" s="38"/>
      <c r="V3389" s="38"/>
      <c r="W3389" s="38"/>
      <c r="X3389" s="38"/>
      <c r="Y3389" s="38"/>
      <c r="Z3389" s="38"/>
      <c r="AA3389" s="38"/>
      <c r="AB3389" s="38"/>
      <c r="AC3389" s="38"/>
      <c r="AD3389" s="38"/>
      <c r="AE3389" s="38"/>
      <c r="AF3389" s="38"/>
      <c r="AG3389" s="38"/>
      <c r="AH3389" s="38"/>
    </row>
    <row r="3390" spans="3:34" ht="20.100000000000001" customHeight="1">
      <c r="C3390" s="113"/>
      <c r="D3390" s="114"/>
      <c r="P3390" s="82"/>
      <c r="Q3390" s="82"/>
      <c r="R3390" s="38"/>
      <c r="S3390" s="38"/>
      <c r="T3390" s="38"/>
      <c r="U3390" s="38"/>
      <c r="V3390" s="38"/>
      <c r="W3390" s="38"/>
      <c r="X3390" s="38"/>
      <c r="Y3390" s="38"/>
      <c r="Z3390" s="38"/>
      <c r="AA3390" s="38"/>
      <c r="AB3390" s="38"/>
      <c r="AC3390" s="38"/>
      <c r="AD3390" s="38"/>
      <c r="AE3390" s="38"/>
      <c r="AF3390" s="38"/>
      <c r="AG3390" s="38"/>
      <c r="AH3390" s="38"/>
    </row>
    <row r="3391" spans="3:34" ht="20.100000000000001" customHeight="1">
      <c r="C3391" s="113"/>
      <c r="D3391" s="114"/>
      <c r="P3391" s="82"/>
      <c r="Q3391" s="82"/>
      <c r="R3391" s="38"/>
      <c r="S3391" s="38"/>
      <c r="T3391" s="38"/>
      <c r="U3391" s="38"/>
      <c r="V3391" s="38"/>
      <c r="W3391" s="38"/>
      <c r="X3391" s="38"/>
      <c r="Y3391" s="38"/>
      <c r="Z3391" s="38"/>
      <c r="AA3391" s="38"/>
      <c r="AB3391" s="38"/>
      <c r="AC3391" s="38"/>
      <c r="AD3391" s="38"/>
      <c r="AE3391" s="38"/>
      <c r="AF3391" s="38"/>
      <c r="AG3391" s="38"/>
      <c r="AH3391" s="38"/>
    </row>
    <row r="3392" spans="3:34" ht="20.100000000000001" customHeight="1">
      <c r="C3392" s="113"/>
      <c r="D3392" s="114"/>
      <c r="P3392" s="82"/>
      <c r="Q3392" s="82"/>
      <c r="R3392" s="38"/>
      <c r="S3392" s="38"/>
      <c r="T3392" s="38"/>
      <c r="U3392" s="38"/>
      <c r="V3392" s="38"/>
      <c r="W3392" s="38"/>
      <c r="X3392" s="38"/>
      <c r="Y3392" s="38"/>
      <c r="Z3392" s="38"/>
      <c r="AA3392" s="38"/>
      <c r="AB3392" s="38"/>
      <c r="AC3392" s="38"/>
      <c r="AD3392" s="38"/>
      <c r="AE3392" s="38"/>
      <c r="AF3392" s="38"/>
      <c r="AG3392" s="38"/>
      <c r="AH3392" s="38"/>
    </row>
    <row r="3393" spans="3:34" ht="20.100000000000001" customHeight="1">
      <c r="C3393" s="113"/>
      <c r="D3393" s="114"/>
      <c r="P3393" s="82"/>
      <c r="Q3393" s="82"/>
      <c r="R3393" s="38"/>
      <c r="S3393" s="38"/>
      <c r="T3393" s="38"/>
      <c r="U3393" s="38"/>
      <c r="V3393" s="38"/>
      <c r="W3393" s="38"/>
      <c r="X3393" s="38"/>
      <c r="Y3393" s="38"/>
      <c r="Z3393" s="38"/>
      <c r="AA3393" s="38"/>
      <c r="AB3393" s="38"/>
      <c r="AC3393" s="38"/>
      <c r="AD3393" s="38"/>
      <c r="AE3393" s="38"/>
      <c r="AF3393" s="38"/>
      <c r="AG3393" s="38"/>
      <c r="AH3393" s="38"/>
    </row>
    <row r="3394" spans="3:34" ht="20.100000000000001" customHeight="1">
      <c r="C3394" s="113"/>
      <c r="D3394" s="114"/>
      <c r="P3394" s="82"/>
      <c r="Q3394" s="82"/>
      <c r="R3394" s="38"/>
      <c r="S3394" s="38"/>
      <c r="T3394" s="38"/>
      <c r="U3394" s="38"/>
      <c r="V3394" s="38"/>
      <c r="W3394" s="38"/>
      <c r="X3394" s="38"/>
      <c r="Y3394" s="38"/>
      <c r="Z3394" s="38"/>
      <c r="AA3394" s="38"/>
      <c r="AB3394" s="38"/>
      <c r="AC3394" s="38"/>
      <c r="AD3394" s="38"/>
      <c r="AE3394" s="38"/>
      <c r="AF3394" s="38"/>
      <c r="AG3394" s="38"/>
      <c r="AH3394" s="38"/>
    </row>
    <row r="3395" spans="3:34" ht="20.100000000000001" customHeight="1">
      <c r="C3395" s="113"/>
      <c r="D3395" s="114"/>
      <c r="P3395" s="82"/>
      <c r="Q3395" s="82"/>
      <c r="R3395" s="38"/>
      <c r="S3395" s="38"/>
      <c r="T3395" s="38"/>
      <c r="U3395" s="38"/>
      <c r="V3395" s="38"/>
      <c r="W3395" s="38"/>
      <c r="X3395" s="38"/>
      <c r="Y3395" s="38"/>
      <c r="Z3395" s="38"/>
      <c r="AA3395" s="38"/>
      <c r="AB3395" s="38"/>
      <c r="AC3395" s="38"/>
      <c r="AD3395" s="38"/>
      <c r="AE3395" s="38"/>
      <c r="AF3395" s="38"/>
      <c r="AG3395" s="38"/>
      <c r="AH3395" s="38"/>
    </row>
    <row r="3396" spans="3:34" ht="20.100000000000001" customHeight="1">
      <c r="C3396" s="113"/>
      <c r="D3396" s="114"/>
      <c r="P3396" s="82"/>
      <c r="Q3396" s="82"/>
      <c r="R3396" s="38"/>
      <c r="S3396" s="38"/>
      <c r="T3396" s="38"/>
      <c r="U3396" s="38"/>
      <c r="V3396" s="38"/>
      <c r="W3396" s="38"/>
      <c r="X3396" s="38"/>
      <c r="Y3396" s="38"/>
      <c r="Z3396" s="38"/>
      <c r="AA3396" s="38"/>
      <c r="AB3396" s="38"/>
      <c r="AC3396" s="38"/>
      <c r="AD3396" s="38"/>
      <c r="AE3396" s="38"/>
      <c r="AF3396" s="38"/>
      <c r="AG3396" s="38"/>
      <c r="AH3396" s="38"/>
    </row>
    <row r="3397" spans="3:34" ht="20.100000000000001" customHeight="1">
      <c r="C3397" s="113"/>
      <c r="D3397" s="114"/>
      <c r="P3397" s="82"/>
      <c r="Q3397" s="82"/>
      <c r="R3397" s="38"/>
      <c r="S3397" s="38"/>
      <c r="T3397" s="38"/>
      <c r="U3397" s="38"/>
      <c r="V3397" s="38"/>
      <c r="W3397" s="38"/>
      <c r="X3397" s="38"/>
      <c r="Y3397" s="38"/>
      <c r="Z3397" s="38"/>
      <c r="AA3397" s="38"/>
      <c r="AB3397" s="38"/>
      <c r="AC3397" s="38"/>
      <c r="AD3397" s="38"/>
      <c r="AE3397" s="38"/>
      <c r="AF3397" s="38"/>
      <c r="AG3397" s="38"/>
      <c r="AH3397" s="38"/>
    </row>
    <row r="3398" spans="3:34" ht="20.100000000000001" customHeight="1">
      <c r="C3398" s="113"/>
      <c r="D3398" s="114"/>
      <c r="P3398" s="82"/>
      <c r="Q3398" s="82"/>
      <c r="R3398" s="38"/>
      <c r="S3398" s="38"/>
      <c r="T3398" s="38"/>
      <c r="U3398" s="38"/>
      <c r="V3398" s="38"/>
      <c r="W3398" s="38"/>
      <c r="X3398" s="38"/>
      <c r="Y3398" s="38"/>
      <c r="Z3398" s="38"/>
      <c r="AA3398" s="38"/>
      <c r="AB3398" s="38"/>
      <c r="AC3398" s="38"/>
      <c r="AD3398" s="38"/>
      <c r="AE3398" s="38"/>
      <c r="AF3398" s="38"/>
      <c r="AG3398" s="38"/>
      <c r="AH3398" s="38"/>
    </row>
    <row r="3399" spans="3:34" ht="20.100000000000001" customHeight="1">
      <c r="C3399" s="113"/>
      <c r="D3399" s="114"/>
      <c r="P3399" s="82"/>
      <c r="Q3399" s="82"/>
      <c r="R3399" s="38"/>
      <c r="S3399" s="38"/>
      <c r="T3399" s="38"/>
      <c r="U3399" s="38"/>
      <c r="V3399" s="38"/>
      <c r="W3399" s="38"/>
      <c r="X3399" s="38"/>
      <c r="Y3399" s="38"/>
      <c r="Z3399" s="38"/>
      <c r="AA3399" s="38"/>
      <c r="AB3399" s="38"/>
      <c r="AC3399" s="38"/>
      <c r="AD3399" s="38"/>
      <c r="AE3399" s="38"/>
      <c r="AF3399" s="38"/>
      <c r="AG3399" s="38"/>
      <c r="AH3399" s="38"/>
    </row>
    <row r="3400" spans="3:34" ht="20.100000000000001" customHeight="1">
      <c r="C3400" s="113"/>
      <c r="D3400" s="114"/>
      <c r="P3400" s="82"/>
      <c r="Q3400" s="82"/>
      <c r="R3400" s="38"/>
      <c r="S3400" s="38"/>
      <c r="T3400" s="38"/>
      <c r="U3400" s="38"/>
      <c r="V3400" s="38"/>
      <c r="W3400" s="38"/>
      <c r="X3400" s="38"/>
      <c r="Y3400" s="38"/>
      <c r="Z3400" s="38"/>
      <c r="AA3400" s="38"/>
      <c r="AB3400" s="38"/>
      <c r="AC3400" s="38"/>
      <c r="AD3400" s="38"/>
      <c r="AE3400" s="38"/>
      <c r="AF3400" s="38"/>
      <c r="AG3400" s="38"/>
      <c r="AH3400" s="38"/>
    </row>
    <row r="3401" spans="3:34" ht="20.100000000000001" customHeight="1">
      <c r="C3401" s="113"/>
      <c r="D3401" s="114"/>
      <c r="P3401" s="82"/>
      <c r="Q3401" s="82"/>
      <c r="R3401" s="38"/>
      <c r="S3401" s="38"/>
      <c r="T3401" s="38"/>
      <c r="U3401" s="38"/>
      <c r="V3401" s="38"/>
      <c r="W3401" s="38"/>
      <c r="X3401" s="38"/>
      <c r="Y3401" s="38"/>
      <c r="Z3401" s="38"/>
      <c r="AA3401" s="38"/>
      <c r="AB3401" s="38"/>
      <c r="AC3401" s="38"/>
      <c r="AD3401" s="38"/>
      <c r="AE3401" s="38"/>
      <c r="AF3401" s="38"/>
      <c r="AG3401" s="38"/>
      <c r="AH3401" s="38"/>
    </row>
    <row r="3402" spans="3:34" ht="20.100000000000001" customHeight="1">
      <c r="C3402" s="113"/>
      <c r="D3402" s="114"/>
      <c r="P3402" s="82"/>
      <c r="Q3402" s="82"/>
      <c r="R3402" s="38"/>
      <c r="S3402" s="38"/>
      <c r="T3402" s="38"/>
      <c r="U3402" s="38"/>
      <c r="V3402" s="38"/>
      <c r="W3402" s="38"/>
      <c r="X3402" s="38"/>
      <c r="Y3402" s="38"/>
      <c r="Z3402" s="38"/>
      <c r="AA3402" s="38"/>
      <c r="AB3402" s="38"/>
      <c r="AC3402" s="38"/>
      <c r="AD3402" s="38"/>
      <c r="AE3402" s="38"/>
      <c r="AF3402" s="38"/>
      <c r="AG3402" s="38"/>
      <c r="AH3402" s="38"/>
    </row>
    <row r="3403" spans="3:34" ht="20.100000000000001" customHeight="1">
      <c r="C3403" s="113"/>
      <c r="D3403" s="114"/>
      <c r="P3403" s="82"/>
      <c r="Q3403" s="82"/>
      <c r="R3403" s="38"/>
      <c r="S3403" s="38"/>
      <c r="T3403" s="38"/>
      <c r="U3403" s="38"/>
      <c r="V3403" s="38"/>
      <c r="W3403" s="38"/>
      <c r="X3403" s="38"/>
      <c r="Y3403" s="38"/>
      <c r="Z3403" s="38"/>
      <c r="AA3403" s="38"/>
      <c r="AB3403" s="38"/>
      <c r="AC3403" s="38"/>
      <c r="AD3403" s="38"/>
      <c r="AE3403" s="38"/>
      <c r="AF3403" s="38"/>
      <c r="AG3403" s="38"/>
      <c r="AH3403" s="38"/>
    </row>
    <row r="3404" spans="3:34" ht="20.100000000000001" customHeight="1">
      <c r="C3404" s="113"/>
      <c r="D3404" s="114"/>
      <c r="P3404" s="82"/>
      <c r="Q3404" s="82"/>
      <c r="R3404" s="38"/>
      <c r="S3404" s="38"/>
      <c r="T3404" s="38"/>
      <c r="U3404" s="38"/>
      <c r="V3404" s="38"/>
      <c r="W3404" s="38"/>
      <c r="X3404" s="38"/>
      <c r="Y3404" s="38"/>
      <c r="Z3404" s="38"/>
      <c r="AA3404" s="38"/>
      <c r="AB3404" s="38"/>
      <c r="AC3404" s="38"/>
      <c r="AD3404" s="38"/>
      <c r="AE3404" s="38"/>
      <c r="AF3404" s="38"/>
      <c r="AG3404" s="38"/>
      <c r="AH3404" s="38"/>
    </row>
    <row r="3405" spans="3:34" ht="20.100000000000001" customHeight="1">
      <c r="C3405" s="113"/>
      <c r="D3405" s="114"/>
      <c r="P3405" s="82"/>
      <c r="Q3405" s="82"/>
      <c r="R3405" s="38"/>
      <c r="S3405" s="38"/>
      <c r="T3405" s="38"/>
      <c r="U3405" s="38"/>
      <c r="V3405" s="38"/>
      <c r="W3405" s="38"/>
      <c r="X3405" s="38"/>
      <c r="Y3405" s="38"/>
      <c r="Z3405" s="38"/>
      <c r="AA3405" s="38"/>
      <c r="AB3405" s="38"/>
      <c r="AC3405" s="38"/>
      <c r="AD3405" s="38"/>
      <c r="AE3405" s="38"/>
      <c r="AF3405" s="38"/>
      <c r="AG3405" s="38"/>
      <c r="AH3405" s="38"/>
    </row>
    <row r="3406" spans="3:34" ht="20.100000000000001" customHeight="1">
      <c r="C3406" s="113"/>
      <c r="D3406" s="114"/>
      <c r="P3406" s="82"/>
      <c r="Q3406" s="82"/>
      <c r="R3406" s="38"/>
      <c r="S3406" s="38"/>
      <c r="T3406" s="38"/>
      <c r="U3406" s="38"/>
      <c r="V3406" s="38"/>
      <c r="W3406" s="38"/>
      <c r="X3406" s="38"/>
      <c r="Y3406" s="38"/>
      <c r="Z3406" s="38"/>
      <c r="AA3406" s="38"/>
      <c r="AB3406" s="38"/>
      <c r="AC3406" s="38"/>
      <c r="AD3406" s="38"/>
      <c r="AE3406" s="38"/>
      <c r="AF3406" s="38"/>
      <c r="AG3406" s="38"/>
      <c r="AH3406" s="38"/>
    </row>
    <row r="3407" spans="3:34" ht="20.100000000000001" customHeight="1">
      <c r="C3407" s="113"/>
      <c r="D3407" s="114"/>
      <c r="P3407" s="82"/>
      <c r="Q3407" s="82"/>
      <c r="R3407" s="38"/>
      <c r="S3407" s="38"/>
      <c r="T3407" s="38"/>
      <c r="U3407" s="38"/>
      <c r="V3407" s="38"/>
      <c r="W3407" s="38"/>
      <c r="X3407" s="38"/>
      <c r="Y3407" s="38"/>
      <c r="Z3407" s="38"/>
      <c r="AA3407" s="38"/>
      <c r="AB3407" s="38"/>
      <c r="AC3407" s="38"/>
      <c r="AD3407" s="38"/>
      <c r="AE3407" s="38"/>
      <c r="AF3407" s="38"/>
      <c r="AG3407" s="38"/>
      <c r="AH3407" s="38"/>
    </row>
    <row r="3408" spans="3:34" ht="20.100000000000001" customHeight="1">
      <c r="C3408" s="113"/>
      <c r="D3408" s="114"/>
      <c r="P3408" s="82"/>
      <c r="Q3408" s="82"/>
      <c r="R3408" s="38"/>
      <c r="S3408" s="38"/>
      <c r="T3408" s="38"/>
      <c r="U3408" s="38"/>
      <c r="V3408" s="38"/>
      <c r="W3408" s="38"/>
      <c r="X3408" s="38"/>
      <c r="Y3408" s="38"/>
      <c r="Z3408" s="38"/>
      <c r="AA3408" s="38"/>
      <c r="AB3408" s="38"/>
      <c r="AC3408" s="38"/>
      <c r="AD3408" s="38"/>
      <c r="AE3408" s="38"/>
      <c r="AF3408" s="38"/>
      <c r="AG3408" s="38"/>
      <c r="AH3408" s="38"/>
    </row>
    <row r="3409" spans="3:34" ht="20.100000000000001" customHeight="1">
      <c r="C3409" s="113"/>
      <c r="D3409" s="114"/>
      <c r="P3409" s="82"/>
      <c r="Q3409" s="82"/>
      <c r="R3409" s="38"/>
      <c r="S3409" s="38"/>
      <c r="T3409" s="38"/>
      <c r="U3409" s="38"/>
      <c r="V3409" s="38"/>
      <c r="W3409" s="38"/>
      <c r="X3409" s="38"/>
      <c r="Y3409" s="38"/>
      <c r="Z3409" s="38"/>
      <c r="AA3409" s="38"/>
      <c r="AB3409" s="38"/>
      <c r="AC3409" s="38"/>
      <c r="AD3409" s="38"/>
      <c r="AE3409" s="38"/>
      <c r="AF3409" s="38"/>
      <c r="AG3409" s="38"/>
      <c r="AH3409" s="38"/>
    </row>
    <row r="3410" spans="3:34" ht="20.100000000000001" customHeight="1">
      <c r="C3410" s="113"/>
      <c r="D3410" s="114"/>
      <c r="P3410" s="82"/>
      <c r="Q3410" s="82"/>
      <c r="R3410" s="38"/>
      <c r="S3410" s="38"/>
      <c r="T3410" s="38"/>
      <c r="U3410" s="38"/>
      <c r="V3410" s="38"/>
      <c r="W3410" s="38"/>
      <c r="X3410" s="38"/>
      <c r="Y3410" s="38"/>
      <c r="Z3410" s="38"/>
      <c r="AA3410" s="38"/>
      <c r="AB3410" s="38"/>
      <c r="AC3410" s="38"/>
      <c r="AD3410" s="38"/>
      <c r="AE3410" s="38"/>
      <c r="AF3410" s="38"/>
      <c r="AG3410" s="38"/>
      <c r="AH3410" s="38"/>
    </row>
    <row r="3411" spans="3:34" ht="20.100000000000001" customHeight="1">
      <c r="C3411" s="113"/>
      <c r="D3411" s="114"/>
      <c r="P3411" s="82"/>
      <c r="Q3411" s="82"/>
      <c r="R3411" s="38"/>
      <c r="S3411" s="38"/>
      <c r="T3411" s="38"/>
      <c r="U3411" s="38"/>
      <c r="V3411" s="38"/>
      <c r="W3411" s="38"/>
      <c r="X3411" s="38"/>
      <c r="Y3411" s="38"/>
      <c r="Z3411" s="38"/>
      <c r="AA3411" s="38"/>
      <c r="AB3411" s="38"/>
      <c r="AC3411" s="38"/>
      <c r="AD3411" s="38"/>
      <c r="AE3411" s="38"/>
      <c r="AF3411" s="38"/>
      <c r="AG3411" s="38"/>
      <c r="AH3411" s="38"/>
    </row>
    <row r="3412" spans="3:34" ht="20.100000000000001" customHeight="1">
      <c r="C3412" s="113"/>
      <c r="D3412" s="114"/>
      <c r="P3412" s="82"/>
      <c r="Q3412" s="82"/>
      <c r="R3412" s="38"/>
      <c r="S3412" s="38"/>
      <c r="T3412" s="38"/>
      <c r="U3412" s="38"/>
      <c r="V3412" s="38"/>
      <c r="W3412" s="38"/>
      <c r="X3412" s="38"/>
      <c r="Y3412" s="38"/>
      <c r="Z3412" s="38"/>
      <c r="AA3412" s="38"/>
      <c r="AB3412" s="38"/>
      <c r="AC3412" s="38"/>
      <c r="AD3412" s="38"/>
      <c r="AE3412" s="38"/>
      <c r="AF3412" s="38"/>
      <c r="AG3412" s="38"/>
      <c r="AH3412" s="38"/>
    </row>
    <row r="3413" spans="3:34" ht="20.100000000000001" customHeight="1">
      <c r="C3413" s="113"/>
      <c r="D3413" s="114"/>
      <c r="P3413" s="82"/>
      <c r="Q3413" s="82"/>
      <c r="R3413" s="38"/>
      <c r="S3413" s="38"/>
      <c r="T3413" s="38"/>
      <c r="U3413" s="38"/>
      <c r="V3413" s="38"/>
      <c r="W3413" s="38"/>
      <c r="X3413" s="38"/>
      <c r="Y3413" s="38"/>
      <c r="Z3413" s="38"/>
      <c r="AA3413" s="38"/>
      <c r="AB3413" s="38"/>
      <c r="AC3413" s="38"/>
      <c r="AD3413" s="38"/>
      <c r="AE3413" s="38"/>
      <c r="AF3413" s="38"/>
      <c r="AG3413" s="38"/>
      <c r="AH3413" s="38"/>
    </row>
    <row r="3414" spans="3:34" ht="20.100000000000001" customHeight="1">
      <c r="C3414" s="113"/>
      <c r="D3414" s="114"/>
      <c r="P3414" s="82"/>
      <c r="Q3414" s="82"/>
      <c r="R3414" s="38"/>
      <c r="S3414" s="38"/>
      <c r="T3414" s="38"/>
      <c r="U3414" s="38"/>
      <c r="V3414" s="38"/>
      <c r="W3414" s="38"/>
      <c r="X3414" s="38"/>
      <c r="Y3414" s="38"/>
      <c r="Z3414" s="38"/>
      <c r="AA3414" s="38"/>
      <c r="AB3414" s="38"/>
      <c r="AC3414" s="38"/>
      <c r="AD3414" s="38"/>
      <c r="AE3414" s="38"/>
      <c r="AF3414" s="38"/>
      <c r="AG3414" s="38"/>
      <c r="AH3414" s="38"/>
    </row>
    <row r="3415" spans="3:34" ht="20.100000000000001" customHeight="1">
      <c r="C3415" s="113"/>
      <c r="D3415" s="114"/>
      <c r="P3415" s="82"/>
      <c r="Q3415" s="82"/>
      <c r="R3415" s="38"/>
      <c r="S3415" s="38"/>
      <c r="T3415" s="38"/>
      <c r="U3415" s="38"/>
      <c r="V3415" s="38"/>
      <c r="W3415" s="38"/>
      <c r="X3415" s="38"/>
      <c r="Y3415" s="38"/>
      <c r="Z3415" s="38"/>
      <c r="AA3415" s="38"/>
      <c r="AB3415" s="38"/>
      <c r="AC3415" s="38"/>
      <c r="AD3415" s="38"/>
      <c r="AE3415" s="38"/>
      <c r="AF3415" s="38"/>
      <c r="AG3415" s="38"/>
      <c r="AH3415" s="38"/>
    </row>
    <row r="3416" spans="3:34" ht="20.100000000000001" customHeight="1">
      <c r="C3416" s="113"/>
      <c r="D3416" s="114"/>
      <c r="P3416" s="82"/>
      <c r="Q3416" s="82"/>
      <c r="R3416" s="38"/>
      <c r="S3416" s="38"/>
      <c r="T3416" s="38"/>
      <c r="U3416" s="38"/>
      <c r="V3416" s="38"/>
      <c r="W3416" s="38"/>
      <c r="X3416" s="38"/>
      <c r="Y3416" s="38"/>
      <c r="Z3416" s="38"/>
      <c r="AA3416" s="38"/>
      <c r="AB3416" s="38"/>
      <c r="AC3416" s="38"/>
      <c r="AD3416" s="38"/>
      <c r="AE3416" s="38"/>
      <c r="AF3416" s="38"/>
      <c r="AG3416" s="38"/>
      <c r="AH3416" s="38"/>
    </row>
    <row r="3417" spans="3:34" ht="20.100000000000001" customHeight="1">
      <c r="C3417" s="113"/>
      <c r="D3417" s="114"/>
      <c r="P3417" s="82"/>
      <c r="Q3417" s="82"/>
      <c r="R3417" s="38"/>
      <c r="S3417" s="38"/>
      <c r="T3417" s="38"/>
      <c r="U3417" s="38"/>
      <c r="V3417" s="38"/>
      <c r="W3417" s="38"/>
      <c r="X3417" s="38"/>
      <c r="Y3417" s="38"/>
      <c r="Z3417" s="38"/>
      <c r="AA3417" s="38"/>
      <c r="AB3417" s="38"/>
      <c r="AC3417" s="38"/>
      <c r="AD3417" s="38"/>
      <c r="AE3417" s="38"/>
      <c r="AF3417" s="38"/>
      <c r="AG3417" s="38"/>
      <c r="AH3417" s="38"/>
    </row>
    <row r="3418" spans="3:34" ht="20.100000000000001" customHeight="1">
      <c r="C3418" s="113"/>
      <c r="D3418" s="114"/>
      <c r="P3418" s="82"/>
      <c r="Q3418" s="82"/>
      <c r="R3418" s="38"/>
      <c r="S3418" s="38"/>
      <c r="T3418" s="38"/>
      <c r="U3418" s="38"/>
      <c r="V3418" s="38"/>
      <c r="W3418" s="38"/>
      <c r="X3418" s="38"/>
      <c r="Y3418" s="38"/>
      <c r="Z3418" s="38"/>
      <c r="AA3418" s="38"/>
      <c r="AB3418" s="38"/>
      <c r="AC3418" s="38"/>
      <c r="AD3418" s="38"/>
      <c r="AE3418" s="38"/>
      <c r="AF3418" s="38"/>
      <c r="AG3418" s="38"/>
      <c r="AH3418" s="38"/>
    </row>
    <row r="3419" spans="3:34" ht="20.100000000000001" customHeight="1">
      <c r="C3419" s="113"/>
      <c r="D3419" s="114"/>
      <c r="P3419" s="82"/>
      <c r="Q3419" s="82"/>
      <c r="R3419" s="38"/>
      <c r="S3419" s="38"/>
      <c r="T3419" s="38"/>
      <c r="U3419" s="38"/>
      <c r="V3419" s="38"/>
      <c r="W3419" s="38"/>
      <c r="X3419" s="38"/>
      <c r="Y3419" s="38"/>
      <c r="Z3419" s="38"/>
      <c r="AA3419" s="38"/>
      <c r="AB3419" s="38"/>
      <c r="AC3419" s="38"/>
      <c r="AD3419" s="38"/>
      <c r="AE3419" s="38"/>
      <c r="AF3419" s="38"/>
      <c r="AG3419" s="38"/>
      <c r="AH3419" s="38"/>
    </row>
    <row r="3420" spans="3:34" ht="20.100000000000001" customHeight="1">
      <c r="C3420" s="113"/>
      <c r="D3420" s="114"/>
      <c r="P3420" s="82"/>
      <c r="Q3420" s="82"/>
      <c r="R3420" s="38"/>
      <c r="S3420" s="38"/>
      <c r="T3420" s="38"/>
      <c r="U3420" s="38"/>
      <c r="V3420" s="38"/>
      <c r="W3420" s="38"/>
      <c r="X3420" s="38"/>
      <c r="Y3420" s="38"/>
      <c r="Z3420" s="38"/>
      <c r="AA3420" s="38"/>
      <c r="AB3420" s="38"/>
      <c r="AC3420" s="38"/>
      <c r="AD3420" s="38"/>
      <c r="AE3420" s="38"/>
      <c r="AF3420" s="38"/>
      <c r="AG3420" s="38"/>
      <c r="AH3420" s="38"/>
    </row>
    <row r="3421" spans="3:34" ht="20.100000000000001" customHeight="1">
      <c r="C3421" s="113"/>
      <c r="D3421" s="114"/>
      <c r="P3421" s="82"/>
      <c r="Q3421" s="82"/>
      <c r="R3421" s="38"/>
      <c r="S3421" s="38"/>
      <c r="T3421" s="38"/>
      <c r="U3421" s="38"/>
      <c r="V3421" s="38"/>
      <c r="W3421" s="38"/>
      <c r="X3421" s="38"/>
      <c r="Y3421" s="38"/>
      <c r="Z3421" s="38"/>
      <c r="AA3421" s="38"/>
      <c r="AB3421" s="38"/>
      <c r="AC3421" s="38"/>
      <c r="AD3421" s="38"/>
      <c r="AE3421" s="38"/>
      <c r="AF3421" s="38"/>
      <c r="AG3421" s="38"/>
      <c r="AH3421" s="38"/>
    </row>
    <row r="3422" spans="3:34" ht="20.100000000000001" customHeight="1">
      <c r="C3422" s="113"/>
      <c r="D3422" s="114"/>
      <c r="P3422" s="82"/>
      <c r="Q3422" s="82"/>
      <c r="R3422" s="38"/>
      <c r="S3422" s="38"/>
      <c r="T3422" s="38"/>
      <c r="U3422" s="38"/>
      <c r="V3422" s="38"/>
      <c r="W3422" s="38"/>
      <c r="X3422" s="38"/>
      <c r="Y3422" s="38"/>
      <c r="Z3422" s="38"/>
      <c r="AA3422" s="38"/>
      <c r="AB3422" s="38"/>
      <c r="AC3422" s="38"/>
      <c r="AD3422" s="38"/>
      <c r="AE3422" s="38"/>
      <c r="AF3422" s="38"/>
      <c r="AG3422" s="38"/>
      <c r="AH3422" s="38"/>
    </row>
    <row r="3423" spans="3:34" ht="20.100000000000001" customHeight="1">
      <c r="C3423" s="113"/>
      <c r="D3423" s="114"/>
      <c r="P3423" s="82"/>
      <c r="Q3423" s="82"/>
      <c r="R3423" s="38"/>
      <c r="S3423" s="38"/>
      <c r="T3423" s="38"/>
      <c r="U3423" s="38"/>
      <c r="V3423" s="38"/>
      <c r="W3423" s="38"/>
      <c r="X3423" s="38"/>
      <c r="Y3423" s="38"/>
      <c r="Z3423" s="38"/>
      <c r="AA3423" s="38"/>
      <c r="AB3423" s="38"/>
      <c r="AC3423" s="38"/>
      <c r="AD3423" s="38"/>
      <c r="AE3423" s="38"/>
      <c r="AF3423" s="38"/>
      <c r="AG3423" s="38"/>
      <c r="AH3423" s="38"/>
    </row>
    <row r="3424" spans="3:34" ht="20.100000000000001" customHeight="1">
      <c r="C3424" s="113"/>
      <c r="D3424" s="114"/>
      <c r="P3424" s="82"/>
      <c r="Q3424" s="82"/>
      <c r="R3424" s="38"/>
      <c r="S3424" s="38"/>
      <c r="T3424" s="38"/>
      <c r="U3424" s="38"/>
      <c r="V3424" s="38"/>
      <c r="W3424" s="38"/>
      <c r="X3424" s="38"/>
      <c r="Y3424" s="38"/>
      <c r="Z3424" s="38"/>
      <c r="AA3424" s="38"/>
      <c r="AB3424" s="38"/>
      <c r="AC3424" s="38"/>
      <c r="AD3424" s="38"/>
      <c r="AE3424" s="38"/>
      <c r="AF3424" s="38"/>
      <c r="AG3424" s="38"/>
      <c r="AH3424" s="38"/>
    </row>
    <row r="3425" spans="3:34" ht="20.100000000000001" customHeight="1">
      <c r="C3425" s="113"/>
      <c r="D3425" s="114"/>
      <c r="P3425" s="82"/>
      <c r="Q3425" s="82"/>
      <c r="R3425" s="38"/>
      <c r="S3425" s="38"/>
      <c r="T3425" s="38"/>
      <c r="U3425" s="38"/>
      <c r="V3425" s="38"/>
      <c r="W3425" s="38"/>
      <c r="X3425" s="38"/>
      <c r="Y3425" s="38"/>
      <c r="Z3425" s="38"/>
      <c r="AA3425" s="38"/>
      <c r="AB3425" s="38"/>
      <c r="AC3425" s="38"/>
      <c r="AD3425" s="38"/>
      <c r="AE3425" s="38"/>
      <c r="AF3425" s="38"/>
      <c r="AG3425" s="38"/>
      <c r="AH3425" s="38"/>
    </row>
    <row r="3426" spans="3:34" ht="20.100000000000001" customHeight="1">
      <c r="C3426" s="113"/>
      <c r="D3426" s="114"/>
      <c r="P3426" s="82"/>
      <c r="Q3426" s="82"/>
      <c r="R3426" s="38"/>
      <c r="S3426" s="38"/>
      <c r="T3426" s="38"/>
      <c r="U3426" s="38"/>
      <c r="V3426" s="38"/>
      <c r="W3426" s="38"/>
      <c r="X3426" s="38"/>
      <c r="Y3426" s="38"/>
      <c r="Z3426" s="38"/>
      <c r="AA3426" s="38"/>
      <c r="AB3426" s="38"/>
      <c r="AC3426" s="38"/>
      <c r="AD3426" s="38"/>
      <c r="AE3426" s="38"/>
      <c r="AF3426" s="38"/>
      <c r="AG3426" s="38"/>
      <c r="AH3426" s="38"/>
    </row>
    <row r="3427" spans="3:34" ht="20.100000000000001" customHeight="1">
      <c r="C3427" s="113"/>
      <c r="D3427" s="114"/>
      <c r="P3427" s="82"/>
      <c r="Q3427" s="82"/>
      <c r="R3427" s="38"/>
      <c r="S3427" s="38"/>
      <c r="T3427" s="38"/>
      <c r="U3427" s="38"/>
      <c r="V3427" s="38"/>
      <c r="W3427" s="38"/>
      <c r="X3427" s="38"/>
      <c r="Y3427" s="38"/>
      <c r="Z3427" s="38"/>
      <c r="AA3427" s="38"/>
      <c r="AB3427" s="38"/>
      <c r="AC3427" s="38"/>
      <c r="AD3427" s="38"/>
      <c r="AE3427" s="38"/>
      <c r="AF3427" s="38"/>
      <c r="AG3427" s="38"/>
      <c r="AH3427" s="38"/>
    </row>
    <row r="3428" spans="3:34" ht="20.100000000000001" customHeight="1">
      <c r="C3428" s="113"/>
      <c r="D3428" s="114"/>
      <c r="P3428" s="82"/>
      <c r="Q3428" s="82"/>
      <c r="R3428" s="38"/>
      <c r="S3428" s="38"/>
      <c r="T3428" s="38"/>
      <c r="U3428" s="38"/>
      <c r="V3428" s="38"/>
      <c r="W3428" s="38"/>
      <c r="X3428" s="38"/>
      <c r="Y3428" s="38"/>
      <c r="Z3428" s="38"/>
      <c r="AA3428" s="38"/>
      <c r="AB3428" s="38"/>
      <c r="AC3428" s="38"/>
      <c r="AD3428" s="38"/>
      <c r="AE3428" s="38"/>
      <c r="AF3428" s="38"/>
      <c r="AG3428" s="38"/>
      <c r="AH3428" s="38"/>
    </row>
    <row r="3429" spans="3:34" ht="20.100000000000001" customHeight="1">
      <c r="C3429" s="113"/>
      <c r="D3429" s="114"/>
      <c r="P3429" s="82"/>
      <c r="Q3429" s="82"/>
      <c r="R3429" s="38"/>
      <c r="S3429" s="38"/>
      <c r="T3429" s="38"/>
      <c r="U3429" s="38"/>
      <c r="V3429" s="38"/>
      <c r="W3429" s="38"/>
      <c r="X3429" s="38"/>
      <c r="Y3429" s="38"/>
      <c r="Z3429" s="38"/>
      <c r="AA3429" s="38"/>
      <c r="AB3429" s="38"/>
      <c r="AC3429" s="38"/>
      <c r="AD3429" s="38"/>
      <c r="AE3429" s="38"/>
      <c r="AF3429" s="38"/>
      <c r="AG3429" s="38"/>
      <c r="AH3429" s="38"/>
    </row>
    <row r="3430" spans="3:34" ht="20.100000000000001" customHeight="1">
      <c r="C3430" s="113"/>
      <c r="D3430" s="114"/>
      <c r="P3430" s="82"/>
      <c r="Q3430" s="82"/>
      <c r="R3430" s="38"/>
      <c r="S3430" s="38"/>
      <c r="T3430" s="38"/>
      <c r="U3430" s="38"/>
      <c r="V3430" s="38"/>
      <c r="W3430" s="38"/>
      <c r="X3430" s="38"/>
      <c r="Y3430" s="38"/>
      <c r="Z3430" s="38"/>
      <c r="AA3430" s="38"/>
      <c r="AB3430" s="38"/>
      <c r="AC3430" s="38"/>
      <c r="AD3430" s="38"/>
      <c r="AE3430" s="38"/>
      <c r="AF3430" s="38"/>
      <c r="AG3430" s="38"/>
      <c r="AH3430" s="38"/>
    </row>
    <row r="3431" spans="3:34" ht="20.100000000000001" customHeight="1">
      <c r="C3431" s="113"/>
      <c r="D3431" s="114"/>
      <c r="P3431" s="82"/>
      <c r="Q3431" s="82"/>
      <c r="R3431" s="38"/>
      <c r="S3431" s="38"/>
      <c r="T3431" s="38"/>
      <c r="U3431" s="38"/>
      <c r="V3431" s="38"/>
      <c r="W3431" s="38"/>
      <c r="X3431" s="38"/>
      <c r="Y3431" s="38"/>
      <c r="Z3431" s="38"/>
      <c r="AA3431" s="38"/>
      <c r="AB3431" s="38"/>
      <c r="AC3431" s="38"/>
      <c r="AD3431" s="38"/>
      <c r="AE3431" s="38"/>
      <c r="AF3431" s="38"/>
      <c r="AG3431" s="38"/>
      <c r="AH3431" s="38"/>
    </row>
    <row r="3432" spans="3:34" ht="20.100000000000001" customHeight="1">
      <c r="C3432" s="113"/>
      <c r="D3432" s="114"/>
      <c r="P3432" s="82"/>
      <c r="Q3432" s="82"/>
      <c r="R3432" s="38"/>
      <c r="S3432" s="38"/>
      <c r="T3432" s="38"/>
      <c r="U3432" s="38"/>
      <c r="V3432" s="38"/>
      <c r="W3432" s="38"/>
      <c r="X3432" s="38"/>
      <c r="Y3432" s="38"/>
      <c r="Z3432" s="38"/>
      <c r="AA3432" s="38"/>
      <c r="AB3432" s="38"/>
      <c r="AC3432" s="38"/>
      <c r="AD3432" s="38"/>
      <c r="AE3432" s="38"/>
      <c r="AF3432" s="38"/>
      <c r="AG3432" s="38"/>
      <c r="AH3432" s="38"/>
    </row>
    <row r="3433" spans="3:34" ht="20.100000000000001" customHeight="1">
      <c r="C3433" s="113"/>
      <c r="D3433" s="114"/>
      <c r="P3433" s="82"/>
      <c r="Q3433" s="82"/>
      <c r="R3433" s="38"/>
      <c r="S3433" s="38"/>
      <c r="T3433" s="38"/>
      <c r="U3433" s="38"/>
      <c r="V3433" s="38"/>
      <c r="W3433" s="38"/>
      <c r="X3433" s="38"/>
      <c r="Y3433" s="38"/>
      <c r="Z3433" s="38"/>
      <c r="AA3433" s="38"/>
      <c r="AB3433" s="38"/>
      <c r="AC3433" s="38"/>
      <c r="AD3433" s="38"/>
      <c r="AE3433" s="38"/>
      <c r="AF3433" s="38"/>
      <c r="AG3433" s="38"/>
      <c r="AH3433" s="38"/>
    </row>
    <row r="3434" spans="3:34" ht="20.100000000000001" customHeight="1">
      <c r="C3434" s="113"/>
      <c r="D3434" s="114"/>
      <c r="P3434" s="82"/>
      <c r="Q3434" s="82"/>
      <c r="R3434" s="38"/>
      <c r="S3434" s="38"/>
      <c r="T3434" s="38"/>
      <c r="U3434" s="38"/>
      <c r="V3434" s="38"/>
      <c r="W3434" s="38"/>
      <c r="X3434" s="38"/>
      <c r="Y3434" s="38"/>
      <c r="Z3434" s="38"/>
      <c r="AA3434" s="38"/>
      <c r="AB3434" s="38"/>
      <c r="AC3434" s="38"/>
      <c r="AD3434" s="38"/>
      <c r="AE3434" s="38"/>
      <c r="AF3434" s="38"/>
      <c r="AG3434" s="38"/>
      <c r="AH3434" s="38"/>
    </row>
    <row r="3435" spans="3:34" ht="20.100000000000001" customHeight="1">
      <c r="C3435" s="113"/>
      <c r="D3435" s="114"/>
      <c r="P3435" s="82"/>
      <c r="Q3435" s="82"/>
      <c r="R3435" s="38"/>
      <c r="S3435" s="38"/>
      <c r="T3435" s="38"/>
      <c r="U3435" s="38"/>
      <c r="V3435" s="38"/>
      <c r="W3435" s="38"/>
      <c r="X3435" s="38"/>
      <c r="Y3435" s="38"/>
      <c r="Z3435" s="38"/>
      <c r="AA3435" s="38"/>
      <c r="AB3435" s="38"/>
      <c r="AC3435" s="38"/>
      <c r="AD3435" s="38"/>
      <c r="AE3435" s="38"/>
      <c r="AF3435" s="38"/>
      <c r="AG3435" s="38"/>
      <c r="AH3435" s="38"/>
    </row>
    <row r="3436" spans="3:34" ht="20.100000000000001" customHeight="1">
      <c r="C3436" s="113"/>
      <c r="D3436" s="114"/>
      <c r="P3436" s="82"/>
      <c r="Q3436" s="82"/>
      <c r="R3436" s="38"/>
      <c r="S3436" s="38"/>
      <c r="T3436" s="38"/>
      <c r="U3436" s="38"/>
      <c r="V3436" s="38"/>
      <c r="W3436" s="38"/>
      <c r="X3436" s="38"/>
      <c r="Y3436" s="38"/>
      <c r="Z3436" s="38"/>
      <c r="AA3436" s="38"/>
      <c r="AB3436" s="38"/>
      <c r="AC3436" s="38"/>
      <c r="AD3436" s="38"/>
      <c r="AE3436" s="38"/>
      <c r="AF3436" s="38"/>
      <c r="AG3436" s="38"/>
      <c r="AH3436" s="38"/>
    </row>
    <row r="3437" spans="3:34" ht="20.100000000000001" customHeight="1">
      <c r="C3437" s="113"/>
      <c r="D3437" s="114"/>
      <c r="P3437" s="82"/>
      <c r="Q3437" s="82"/>
      <c r="R3437" s="38"/>
      <c r="S3437" s="38"/>
      <c r="T3437" s="38"/>
      <c r="U3437" s="38"/>
      <c r="V3437" s="38"/>
      <c r="W3437" s="38"/>
      <c r="X3437" s="38"/>
      <c r="Y3437" s="38"/>
      <c r="Z3437" s="38"/>
      <c r="AA3437" s="38"/>
      <c r="AB3437" s="38"/>
      <c r="AC3437" s="38"/>
      <c r="AD3437" s="38"/>
      <c r="AE3437" s="38"/>
      <c r="AF3437" s="38"/>
      <c r="AG3437" s="38"/>
      <c r="AH3437" s="38"/>
    </row>
    <row r="3438" spans="3:34" ht="20.100000000000001" customHeight="1">
      <c r="C3438" s="113"/>
      <c r="D3438" s="114"/>
      <c r="P3438" s="82"/>
      <c r="Q3438" s="82"/>
      <c r="R3438" s="38"/>
      <c r="S3438" s="38"/>
      <c r="T3438" s="38"/>
      <c r="U3438" s="38"/>
      <c r="V3438" s="38"/>
      <c r="W3438" s="38"/>
      <c r="X3438" s="38"/>
      <c r="Y3438" s="38"/>
      <c r="Z3438" s="38"/>
      <c r="AA3438" s="38"/>
      <c r="AB3438" s="38"/>
      <c r="AC3438" s="38"/>
      <c r="AD3438" s="38"/>
      <c r="AE3438" s="38"/>
      <c r="AF3438" s="38"/>
      <c r="AG3438" s="38"/>
      <c r="AH3438" s="38"/>
    </row>
    <row r="3439" spans="3:34" ht="20.100000000000001" customHeight="1">
      <c r="C3439" s="113"/>
      <c r="D3439" s="114"/>
      <c r="P3439" s="82"/>
      <c r="Q3439" s="82"/>
      <c r="R3439" s="38"/>
      <c r="S3439" s="38"/>
      <c r="T3439" s="38"/>
      <c r="U3439" s="38"/>
      <c r="V3439" s="38"/>
      <c r="W3439" s="38"/>
      <c r="X3439" s="38"/>
      <c r="Y3439" s="38"/>
      <c r="Z3439" s="38"/>
      <c r="AA3439" s="38"/>
      <c r="AB3439" s="38"/>
      <c r="AC3439" s="38"/>
      <c r="AD3439" s="38"/>
      <c r="AE3439" s="38"/>
      <c r="AF3439" s="38"/>
      <c r="AG3439" s="38"/>
      <c r="AH3439" s="38"/>
    </row>
    <row r="3440" spans="3:34" ht="20.100000000000001" customHeight="1">
      <c r="C3440" s="113"/>
      <c r="D3440" s="114"/>
      <c r="P3440" s="82"/>
      <c r="Q3440" s="82"/>
      <c r="R3440" s="38"/>
      <c r="S3440" s="38"/>
      <c r="T3440" s="38"/>
      <c r="U3440" s="38"/>
      <c r="V3440" s="38"/>
      <c r="W3440" s="38"/>
      <c r="X3440" s="38"/>
      <c r="Y3440" s="38"/>
      <c r="Z3440" s="38"/>
      <c r="AA3440" s="38"/>
      <c r="AB3440" s="38"/>
      <c r="AC3440" s="38"/>
      <c r="AD3440" s="38"/>
      <c r="AE3440" s="38"/>
      <c r="AF3440" s="38"/>
      <c r="AG3440" s="38"/>
      <c r="AH3440" s="38"/>
    </row>
    <row r="3441" spans="3:34" ht="20.100000000000001" customHeight="1">
      <c r="C3441" s="113"/>
      <c r="D3441" s="114"/>
      <c r="P3441" s="82"/>
      <c r="Q3441" s="82"/>
      <c r="R3441" s="38"/>
      <c r="S3441" s="38"/>
      <c r="T3441" s="38"/>
      <c r="U3441" s="38"/>
      <c r="V3441" s="38"/>
      <c r="W3441" s="38"/>
      <c r="X3441" s="38"/>
      <c r="Y3441" s="38"/>
      <c r="Z3441" s="38"/>
      <c r="AA3441" s="38"/>
      <c r="AB3441" s="38"/>
      <c r="AC3441" s="38"/>
      <c r="AD3441" s="38"/>
      <c r="AE3441" s="38"/>
      <c r="AF3441" s="38"/>
      <c r="AG3441" s="38"/>
      <c r="AH3441" s="38"/>
    </row>
    <row r="3442" spans="3:34" ht="20.100000000000001" customHeight="1">
      <c r="C3442" s="113"/>
      <c r="D3442" s="114"/>
      <c r="P3442" s="82"/>
      <c r="Q3442" s="82"/>
      <c r="R3442" s="38"/>
      <c r="S3442" s="38"/>
      <c r="T3442" s="38"/>
      <c r="U3442" s="38"/>
      <c r="V3442" s="38"/>
      <c r="W3442" s="38"/>
      <c r="X3442" s="38"/>
      <c r="Y3442" s="38"/>
      <c r="Z3442" s="38"/>
      <c r="AA3442" s="38"/>
      <c r="AB3442" s="38"/>
      <c r="AC3442" s="38"/>
      <c r="AD3442" s="38"/>
      <c r="AE3442" s="38"/>
      <c r="AF3442" s="38"/>
      <c r="AG3442" s="38"/>
      <c r="AH3442" s="38"/>
    </row>
    <row r="3443" spans="3:34" ht="20.100000000000001" customHeight="1">
      <c r="C3443" s="113"/>
      <c r="D3443" s="114"/>
      <c r="P3443" s="82"/>
      <c r="Q3443" s="82"/>
      <c r="R3443" s="38"/>
      <c r="S3443" s="38"/>
      <c r="T3443" s="38"/>
      <c r="U3443" s="38"/>
      <c r="V3443" s="38"/>
      <c r="W3443" s="38"/>
      <c r="X3443" s="38"/>
      <c r="Y3443" s="38"/>
      <c r="Z3443" s="38"/>
      <c r="AA3443" s="38"/>
      <c r="AB3443" s="38"/>
      <c r="AC3443" s="38"/>
      <c r="AD3443" s="38"/>
      <c r="AE3443" s="38"/>
      <c r="AF3443" s="38"/>
      <c r="AG3443" s="38"/>
      <c r="AH3443" s="38"/>
    </row>
    <row r="3444" spans="3:34" ht="20.100000000000001" customHeight="1">
      <c r="C3444" s="113"/>
      <c r="D3444" s="114"/>
      <c r="P3444" s="82"/>
      <c r="Q3444" s="82"/>
      <c r="R3444" s="38"/>
      <c r="S3444" s="38"/>
      <c r="T3444" s="38"/>
      <c r="U3444" s="38"/>
      <c r="V3444" s="38"/>
      <c r="W3444" s="38"/>
      <c r="X3444" s="38"/>
      <c r="Y3444" s="38"/>
      <c r="Z3444" s="38"/>
      <c r="AA3444" s="38"/>
      <c r="AB3444" s="38"/>
      <c r="AC3444" s="38"/>
      <c r="AD3444" s="38"/>
      <c r="AE3444" s="38"/>
      <c r="AF3444" s="38"/>
      <c r="AG3444" s="38"/>
      <c r="AH3444" s="38"/>
    </row>
    <row r="3445" spans="3:34" ht="20.100000000000001" customHeight="1">
      <c r="C3445" s="113"/>
      <c r="D3445" s="114"/>
      <c r="P3445" s="82"/>
      <c r="Q3445" s="82"/>
      <c r="R3445" s="38"/>
      <c r="S3445" s="38"/>
      <c r="T3445" s="38"/>
      <c r="U3445" s="38"/>
      <c r="V3445" s="38"/>
      <c r="W3445" s="38"/>
      <c r="X3445" s="38"/>
      <c r="Y3445" s="38"/>
      <c r="Z3445" s="38"/>
      <c r="AA3445" s="38"/>
      <c r="AB3445" s="38"/>
      <c r="AC3445" s="38"/>
      <c r="AD3445" s="38"/>
      <c r="AE3445" s="38"/>
      <c r="AF3445" s="38"/>
      <c r="AG3445" s="38"/>
      <c r="AH3445" s="38"/>
    </row>
    <row r="3446" spans="3:34" ht="20.100000000000001" customHeight="1">
      <c r="C3446" s="113"/>
      <c r="D3446" s="114"/>
      <c r="P3446" s="82"/>
      <c r="Q3446" s="82"/>
      <c r="R3446" s="38"/>
      <c r="S3446" s="38"/>
      <c r="T3446" s="38"/>
      <c r="U3446" s="38"/>
      <c r="V3446" s="38"/>
      <c r="W3446" s="38"/>
      <c r="X3446" s="38"/>
      <c r="Y3446" s="38"/>
      <c r="Z3446" s="38"/>
      <c r="AA3446" s="38"/>
      <c r="AB3446" s="38"/>
      <c r="AC3446" s="38"/>
      <c r="AD3446" s="38"/>
      <c r="AE3446" s="38"/>
      <c r="AF3446" s="38"/>
      <c r="AG3446" s="38"/>
      <c r="AH3446" s="38"/>
    </row>
    <row r="3447" spans="3:34" ht="20.100000000000001" customHeight="1">
      <c r="C3447" s="113"/>
      <c r="D3447" s="114"/>
      <c r="P3447" s="82"/>
      <c r="Q3447" s="82"/>
      <c r="R3447" s="38"/>
      <c r="S3447" s="38"/>
      <c r="T3447" s="38"/>
      <c r="U3447" s="38"/>
      <c r="V3447" s="38"/>
      <c r="W3447" s="38"/>
      <c r="X3447" s="38"/>
      <c r="Y3447" s="38"/>
      <c r="Z3447" s="38"/>
      <c r="AA3447" s="38"/>
      <c r="AB3447" s="38"/>
      <c r="AC3447" s="38"/>
      <c r="AD3447" s="38"/>
      <c r="AE3447" s="38"/>
      <c r="AF3447" s="38"/>
      <c r="AG3447" s="38"/>
      <c r="AH3447" s="38"/>
    </row>
    <row r="3448" spans="3:34" ht="20.100000000000001" customHeight="1">
      <c r="C3448" s="113"/>
      <c r="D3448" s="114"/>
      <c r="P3448" s="82"/>
      <c r="Q3448" s="82"/>
      <c r="R3448" s="38"/>
      <c r="S3448" s="38"/>
      <c r="T3448" s="38"/>
      <c r="U3448" s="38"/>
      <c r="V3448" s="38"/>
      <c r="W3448" s="38"/>
      <c r="X3448" s="38"/>
      <c r="Y3448" s="38"/>
      <c r="Z3448" s="38"/>
      <c r="AA3448" s="38"/>
      <c r="AB3448" s="38"/>
      <c r="AC3448" s="38"/>
      <c r="AD3448" s="38"/>
      <c r="AE3448" s="38"/>
      <c r="AF3448" s="38"/>
      <c r="AG3448" s="38"/>
      <c r="AH3448" s="38"/>
    </row>
    <row r="3449" spans="3:34" ht="20.100000000000001" customHeight="1">
      <c r="C3449" s="113"/>
      <c r="D3449" s="114"/>
      <c r="P3449" s="82"/>
      <c r="Q3449" s="82"/>
      <c r="R3449" s="38"/>
      <c r="S3449" s="38"/>
      <c r="T3449" s="38"/>
      <c r="U3449" s="38"/>
      <c r="V3449" s="38"/>
      <c r="W3449" s="38"/>
      <c r="X3449" s="38"/>
      <c r="Y3449" s="38"/>
      <c r="Z3449" s="38"/>
      <c r="AA3449" s="38"/>
      <c r="AB3449" s="38"/>
      <c r="AC3449" s="38"/>
      <c r="AD3449" s="38"/>
      <c r="AE3449" s="38"/>
      <c r="AF3449" s="38"/>
      <c r="AG3449" s="38"/>
      <c r="AH3449" s="38"/>
    </row>
    <row r="3450" spans="3:34" ht="20.100000000000001" customHeight="1">
      <c r="C3450" s="113"/>
      <c r="D3450" s="114"/>
      <c r="P3450" s="82"/>
      <c r="Q3450" s="82"/>
      <c r="R3450" s="38"/>
      <c r="S3450" s="38"/>
      <c r="T3450" s="38"/>
      <c r="U3450" s="38"/>
      <c r="V3450" s="38"/>
      <c r="W3450" s="38"/>
      <c r="X3450" s="38"/>
      <c r="Y3450" s="38"/>
      <c r="Z3450" s="38"/>
      <c r="AA3450" s="38"/>
      <c r="AB3450" s="38"/>
      <c r="AC3450" s="38"/>
      <c r="AD3450" s="38"/>
      <c r="AE3450" s="38"/>
      <c r="AF3450" s="38"/>
      <c r="AG3450" s="38"/>
      <c r="AH3450" s="38"/>
    </row>
    <row r="3451" spans="3:34" ht="20.100000000000001" customHeight="1">
      <c r="C3451" s="113"/>
      <c r="D3451" s="114"/>
      <c r="P3451" s="82"/>
      <c r="Q3451" s="82"/>
      <c r="R3451" s="38"/>
      <c r="S3451" s="38"/>
      <c r="T3451" s="38"/>
      <c r="U3451" s="38"/>
      <c r="V3451" s="38"/>
      <c r="W3451" s="38"/>
      <c r="X3451" s="38"/>
      <c r="Y3451" s="38"/>
      <c r="Z3451" s="38"/>
      <c r="AA3451" s="38"/>
      <c r="AB3451" s="38"/>
      <c r="AC3451" s="38"/>
      <c r="AD3451" s="38"/>
      <c r="AE3451" s="38"/>
      <c r="AF3451" s="38"/>
      <c r="AG3451" s="38"/>
      <c r="AH3451" s="38"/>
    </row>
    <row r="3452" spans="3:34" ht="20.100000000000001" customHeight="1">
      <c r="C3452" s="113"/>
      <c r="D3452" s="114"/>
      <c r="P3452" s="82"/>
      <c r="Q3452" s="82"/>
      <c r="R3452" s="38"/>
      <c r="S3452" s="38"/>
      <c r="T3452" s="38"/>
      <c r="U3452" s="38"/>
      <c r="V3452" s="38"/>
      <c r="W3452" s="38"/>
      <c r="X3452" s="38"/>
      <c r="Y3452" s="38"/>
      <c r="Z3452" s="38"/>
      <c r="AA3452" s="38"/>
      <c r="AB3452" s="38"/>
      <c r="AC3452" s="38"/>
      <c r="AD3452" s="38"/>
      <c r="AE3452" s="38"/>
      <c r="AF3452" s="38"/>
      <c r="AG3452" s="38"/>
      <c r="AH3452" s="38"/>
    </row>
    <row r="3453" spans="3:34" ht="20.100000000000001" customHeight="1">
      <c r="C3453" s="113"/>
      <c r="D3453" s="114"/>
      <c r="P3453" s="82"/>
      <c r="Q3453" s="82"/>
      <c r="R3453" s="38"/>
      <c r="S3453" s="38"/>
      <c r="T3453" s="38"/>
      <c r="U3453" s="38"/>
      <c r="V3453" s="38"/>
      <c r="W3453" s="38"/>
      <c r="X3453" s="38"/>
      <c r="Y3453" s="38"/>
      <c r="Z3453" s="38"/>
      <c r="AA3453" s="38"/>
      <c r="AB3453" s="38"/>
      <c r="AC3453" s="38"/>
      <c r="AD3453" s="38"/>
      <c r="AE3453" s="38"/>
      <c r="AF3453" s="38"/>
      <c r="AG3453" s="38"/>
      <c r="AH3453" s="38"/>
    </row>
    <row r="3454" spans="3:34" ht="20.100000000000001" customHeight="1">
      <c r="C3454" s="113"/>
      <c r="D3454" s="114"/>
      <c r="P3454" s="82"/>
      <c r="Q3454" s="82"/>
      <c r="R3454" s="38"/>
      <c r="S3454" s="38"/>
      <c r="T3454" s="38"/>
      <c r="U3454" s="38"/>
      <c r="V3454" s="38"/>
      <c r="W3454" s="38"/>
      <c r="X3454" s="38"/>
      <c r="Y3454" s="38"/>
      <c r="Z3454" s="38"/>
      <c r="AA3454" s="38"/>
      <c r="AB3454" s="38"/>
      <c r="AC3454" s="38"/>
      <c r="AD3454" s="38"/>
      <c r="AE3454" s="38"/>
      <c r="AF3454" s="38"/>
      <c r="AG3454" s="38"/>
      <c r="AH3454" s="38"/>
    </row>
    <row r="3455" spans="3:34" ht="20.100000000000001" customHeight="1">
      <c r="C3455" s="113"/>
      <c r="D3455" s="114"/>
      <c r="P3455" s="82"/>
      <c r="Q3455" s="82"/>
      <c r="R3455" s="38"/>
      <c r="S3455" s="38"/>
      <c r="T3455" s="38"/>
      <c r="U3455" s="38"/>
      <c r="V3455" s="38"/>
      <c r="W3455" s="38"/>
      <c r="X3455" s="38"/>
      <c r="Y3455" s="38"/>
      <c r="Z3455" s="38"/>
      <c r="AA3455" s="38"/>
      <c r="AB3455" s="38"/>
      <c r="AC3455" s="38"/>
      <c r="AD3455" s="38"/>
      <c r="AE3455" s="38"/>
      <c r="AF3455" s="38"/>
      <c r="AG3455" s="38"/>
      <c r="AH3455" s="38"/>
    </row>
    <row r="3456" spans="3:34" ht="20.100000000000001" customHeight="1">
      <c r="C3456" s="113"/>
      <c r="D3456" s="114"/>
      <c r="P3456" s="82"/>
      <c r="Q3456" s="82"/>
      <c r="R3456" s="38"/>
      <c r="S3456" s="38"/>
      <c r="T3456" s="38"/>
      <c r="U3456" s="38"/>
      <c r="V3456" s="38"/>
      <c r="W3456" s="38"/>
      <c r="X3456" s="38"/>
      <c r="Y3456" s="38"/>
      <c r="Z3456" s="38"/>
      <c r="AA3456" s="38"/>
      <c r="AB3456" s="38"/>
      <c r="AC3456" s="38"/>
      <c r="AD3456" s="38"/>
      <c r="AE3456" s="38"/>
      <c r="AF3456" s="38"/>
      <c r="AG3456" s="38"/>
      <c r="AH3456" s="38"/>
    </row>
    <row r="3457" spans="3:34" ht="20.100000000000001" customHeight="1">
      <c r="C3457" s="113"/>
      <c r="D3457" s="114"/>
      <c r="P3457" s="82"/>
      <c r="Q3457" s="82"/>
      <c r="R3457" s="38"/>
      <c r="S3457" s="38"/>
      <c r="T3457" s="38"/>
      <c r="U3457" s="38"/>
      <c r="V3457" s="38"/>
      <c r="W3457" s="38"/>
      <c r="X3457" s="38"/>
      <c r="Y3457" s="38"/>
      <c r="Z3457" s="38"/>
      <c r="AA3457" s="38"/>
      <c r="AB3457" s="38"/>
      <c r="AC3457" s="38"/>
      <c r="AD3457" s="38"/>
      <c r="AE3457" s="38"/>
      <c r="AF3457" s="38"/>
      <c r="AG3457" s="38"/>
      <c r="AH3457" s="38"/>
    </row>
    <row r="3458" spans="3:34" ht="20.100000000000001" customHeight="1">
      <c r="C3458" s="113"/>
      <c r="D3458" s="114"/>
      <c r="P3458" s="82"/>
      <c r="Q3458" s="82"/>
      <c r="R3458" s="38"/>
      <c r="S3458" s="38"/>
      <c r="T3458" s="38"/>
      <c r="U3458" s="38"/>
      <c r="V3458" s="38"/>
      <c r="W3458" s="38"/>
      <c r="X3458" s="38"/>
      <c r="Y3458" s="38"/>
      <c r="Z3458" s="38"/>
      <c r="AA3458" s="38"/>
      <c r="AB3458" s="38"/>
      <c r="AC3458" s="38"/>
      <c r="AD3458" s="38"/>
      <c r="AE3458" s="38"/>
      <c r="AF3458" s="38"/>
      <c r="AG3458" s="38"/>
      <c r="AH3458" s="38"/>
    </row>
    <row r="3459" spans="3:34" ht="20.100000000000001" customHeight="1">
      <c r="C3459" s="113"/>
      <c r="D3459" s="114"/>
      <c r="P3459" s="82"/>
      <c r="Q3459" s="82"/>
      <c r="R3459" s="38"/>
      <c r="S3459" s="38"/>
      <c r="T3459" s="38"/>
      <c r="U3459" s="38"/>
      <c r="V3459" s="38"/>
      <c r="W3459" s="38"/>
      <c r="X3459" s="38"/>
      <c r="Y3459" s="38"/>
      <c r="Z3459" s="38"/>
      <c r="AA3459" s="38"/>
      <c r="AB3459" s="38"/>
      <c r="AC3459" s="38"/>
      <c r="AD3459" s="38"/>
      <c r="AE3459" s="38"/>
      <c r="AF3459" s="38"/>
      <c r="AG3459" s="38"/>
      <c r="AH3459" s="38"/>
    </row>
    <row r="3460" spans="3:34" ht="20.100000000000001" customHeight="1">
      <c r="C3460" s="113"/>
      <c r="D3460" s="114"/>
      <c r="P3460" s="82"/>
      <c r="Q3460" s="82"/>
      <c r="R3460" s="38"/>
      <c r="S3460" s="38"/>
      <c r="T3460" s="38"/>
      <c r="U3460" s="38"/>
      <c r="V3460" s="38"/>
      <c r="W3460" s="38"/>
      <c r="X3460" s="38"/>
      <c r="Y3460" s="38"/>
      <c r="Z3460" s="38"/>
      <c r="AA3460" s="38"/>
      <c r="AB3460" s="38"/>
      <c r="AC3460" s="38"/>
      <c r="AD3460" s="38"/>
      <c r="AE3460" s="38"/>
      <c r="AF3460" s="38"/>
      <c r="AG3460" s="38"/>
      <c r="AH3460" s="38"/>
    </row>
    <row r="3461" spans="3:34" ht="20.100000000000001" customHeight="1">
      <c r="C3461" s="113"/>
      <c r="D3461" s="114"/>
      <c r="P3461" s="82"/>
      <c r="Q3461" s="82"/>
      <c r="R3461" s="38"/>
      <c r="S3461" s="38"/>
      <c r="T3461" s="38"/>
      <c r="U3461" s="38"/>
      <c r="V3461" s="38"/>
      <c r="W3461" s="38"/>
      <c r="X3461" s="38"/>
      <c r="Y3461" s="38"/>
      <c r="Z3461" s="38"/>
      <c r="AA3461" s="38"/>
      <c r="AB3461" s="38"/>
      <c r="AC3461" s="38"/>
      <c r="AD3461" s="38"/>
      <c r="AE3461" s="38"/>
      <c r="AF3461" s="38"/>
      <c r="AG3461" s="38"/>
      <c r="AH3461" s="38"/>
    </row>
    <row r="3462" spans="3:34" ht="20.100000000000001" customHeight="1">
      <c r="C3462" s="113"/>
      <c r="D3462" s="114"/>
      <c r="P3462" s="82"/>
      <c r="Q3462" s="82"/>
      <c r="R3462" s="38"/>
      <c r="S3462" s="38"/>
      <c r="T3462" s="38"/>
      <c r="U3462" s="38"/>
      <c r="V3462" s="38"/>
      <c r="W3462" s="38"/>
      <c r="X3462" s="38"/>
      <c r="Y3462" s="38"/>
      <c r="Z3462" s="38"/>
      <c r="AA3462" s="38"/>
      <c r="AB3462" s="38"/>
      <c r="AC3462" s="38"/>
      <c r="AD3462" s="38"/>
      <c r="AE3462" s="38"/>
      <c r="AF3462" s="38"/>
      <c r="AG3462" s="38"/>
      <c r="AH3462" s="38"/>
    </row>
    <row r="3463" spans="3:34" ht="20.100000000000001" customHeight="1">
      <c r="C3463" s="113"/>
      <c r="D3463" s="114"/>
      <c r="P3463" s="82"/>
      <c r="Q3463" s="82"/>
      <c r="R3463" s="38"/>
      <c r="S3463" s="38"/>
      <c r="T3463" s="38"/>
      <c r="U3463" s="38"/>
      <c r="V3463" s="38"/>
      <c r="W3463" s="38"/>
      <c r="X3463" s="38"/>
      <c r="Y3463" s="38"/>
      <c r="Z3463" s="38"/>
      <c r="AA3463" s="38"/>
      <c r="AB3463" s="38"/>
      <c r="AC3463" s="38"/>
      <c r="AD3463" s="38"/>
      <c r="AE3463" s="38"/>
      <c r="AF3463" s="38"/>
      <c r="AG3463" s="38"/>
      <c r="AH3463" s="38"/>
    </row>
    <row r="3464" spans="3:34" ht="20.100000000000001" customHeight="1">
      <c r="C3464" s="113"/>
      <c r="D3464" s="114"/>
      <c r="P3464" s="82"/>
      <c r="Q3464" s="82"/>
      <c r="R3464" s="38"/>
      <c r="S3464" s="38"/>
      <c r="T3464" s="38"/>
      <c r="U3464" s="38"/>
      <c r="V3464" s="38"/>
      <c r="W3464" s="38"/>
      <c r="X3464" s="38"/>
      <c r="Y3464" s="38"/>
      <c r="Z3464" s="38"/>
      <c r="AA3464" s="38"/>
      <c r="AB3464" s="38"/>
      <c r="AC3464" s="38"/>
      <c r="AD3464" s="38"/>
      <c r="AE3464" s="38"/>
      <c r="AF3464" s="38"/>
      <c r="AG3464" s="38"/>
      <c r="AH3464" s="38"/>
    </row>
    <row r="3465" spans="3:34" ht="20.100000000000001" customHeight="1">
      <c r="C3465" s="113"/>
      <c r="D3465" s="114"/>
      <c r="P3465" s="82"/>
      <c r="Q3465" s="82"/>
      <c r="R3465" s="38"/>
      <c r="S3465" s="38"/>
      <c r="T3465" s="38"/>
      <c r="U3465" s="38"/>
      <c r="V3465" s="38"/>
      <c r="W3465" s="38"/>
      <c r="X3465" s="38"/>
      <c r="Y3465" s="38"/>
      <c r="Z3465" s="38"/>
      <c r="AA3465" s="38"/>
      <c r="AB3465" s="38"/>
      <c r="AC3465" s="38"/>
      <c r="AD3465" s="38"/>
      <c r="AE3465" s="38"/>
      <c r="AF3465" s="38"/>
      <c r="AG3465" s="38"/>
      <c r="AH3465" s="38"/>
    </row>
    <row r="3466" spans="3:34" ht="20.100000000000001" customHeight="1">
      <c r="C3466" s="113"/>
      <c r="D3466" s="114"/>
      <c r="P3466" s="82"/>
      <c r="Q3466" s="82"/>
      <c r="R3466" s="38"/>
      <c r="S3466" s="38"/>
      <c r="T3466" s="38"/>
      <c r="U3466" s="38"/>
      <c r="V3466" s="38"/>
      <c r="W3466" s="38"/>
      <c r="X3466" s="38"/>
      <c r="Y3466" s="38"/>
      <c r="Z3466" s="38"/>
      <c r="AA3466" s="38"/>
      <c r="AB3466" s="38"/>
      <c r="AC3466" s="38"/>
      <c r="AD3466" s="38"/>
      <c r="AE3466" s="38"/>
      <c r="AF3466" s="38"/>
      <c r="AG3466" s="38"/>
      <c r="AH3466" s="38"/>
    </row>
    <row r="3467" spans="3:34" ht="20.100000000000001" customHeight="1">
      <c r="C3467" s="113"/>
      <c r="D3467" s="114"/>
      <c r="P3467" s="82"/>
      <c r="Q3467" s="82"/>
      <c r="R3467" s="38"/>
      <c r="S3467" s="38"/>
      <c r="T3467" s="38"/>
      <c r="U3467" s="38"/>
      <c r="V3467" s="38"/>
      <c r="W3467" s="38"/>
      <c r="X3467" s="38"/>
      <c r="Y3467" s="38"/>
      <c r="Z3467" s="38"/>
      <c r="AA3467" s="38"/>
      <c r="AB3467" s="38"/>
      <c r="AC3467" s="38"/>
      <c r="AD3467" s="38"/>
      <c r="AE3467" s="38"/>
      <c r="AF3467" s="38"/>
      <c r="AG3467" s="38"/>
      <c r="AH3467" s="38"/>
    </row>
    <row r="3468" spans="3:34" ht="20.100000000000001" customHeight="1">
      <c r="C3468" s="113"/>
      <c r="D3468" s="114"/>
      <c r="P3468" s="82"/>
      <c r="Q3468" s="82"/>
      <c r="R3468" s="38"/>
      <c r="S3468" s="38"/>
      <c r="T3468" s="38"/>
      <c r="U3468" s="38"/>
      <c r="V3468" s="38"/>
      <c r="W3468" s="38"/>
      <c r="X3468" s="38"/>
      <c r="Y3468" s="38"/>
      <c r="Z3468" s="38"/>
      <c r="AA3468" s="38"/>
      <c r="AB3468" s="38"/>
      <c r="AC3468" s="38"/>
      <c r="AD3468" s="38"/>
      <c r="AE3468" s="38"/>
      <c r="AF3468" s="38"/>
      <c r="AG3468" s="38"/>
      <c r="AH3468" s="38"/>
    </row>
    <row r="3469" spans="3:34" ht="20.100000000000001" customHeight="1">
      <c r="C3469" s="113"/>
      <c r="D3469" s="114"/>
      <c r="P3469" s="82"/>
      <c r="Q3469" s="82"/>
      <c r="R3469" s="38"/>
      <c r="S3469" s="38"/>
      <c r="T3469" s="38"/>
      <c r="U3469" s="38"/>
      <c r="V3469" s="38"/>
      <c r="W3469" s="38"/>
      <c r="X3469" s="38"/>
      <c r="Y3469" s="38"/>
      <c r="Z3469" s="38"/>
      <c r="AA3469" s="38"/>
      <c r="AB3469" s="38"/>
      <c r="AC3469" s="38"/>
      <c r="AD3469" s="38"/>
      <c r="AE3469" s="38"/>
      <c r="AF3469" s="38"/>
      <c r="AG3469" s="38"/>
      <c r="AH3469" s="38"/>
    </row>
    <row r="3470" spans="3:34" ht="20.100000000000001" customHeight="1">
      <c r="C3470" s="113"/>
      <c r="D3470" s="114"/>
      <c r="P3470" s="82"/>
      <c r="Q3470" s="82"/>
      <c r="R3470" s="38"/>
      <c r="S3470" s="38"/>
      <c r="T3470" s="38"/>
      <c r="U3470" s="38"/>
      <c r="V3470" s="38"/>
      <c r="W3470" s="38"/>
      <c r="X3470" s="38"/>
      <c r="Y3470" s="38"/>
      <c r="Z3470" s="38"/>
      <c r="AA3470" s="38"/>
      <c r="AB3470" s="38"/>
      <c r="AC3470" s="38"/>
      <c r="AD3470" s="38"/>
      <c r="AE3470" s="38"/>
      <c r="AF3470" s="38"/>
      <c r="AG3470" s="38"/>
      <c r="AH3470" s="38"/>
    </row>
    <row r="3471" spans="3:34" ht="20.100000000000001" customHeight="1">
      <c r="C3471" s="113"/>
      <c r="D3471" s="114"/>
      <c r="P3471" s="82"/>
      <c r="Q3471" s="82"/>
      <c r="R3471" s="38"/>
      <c r="S3471" s="38"/>
      <c r="T3471" s="38"/>
      <c r="U3471" s="38"/>
      <c r="V3471" s="38"/>
      <c r="W3471" s="38"/>
      <c r="X3471" s="38"/>
      <c r="Y3471" s="38"/>
      <c r="Z3471" s="38"/>
      <c r="AA3471" s="38"/>
      <c r="AB3471" s="38"/>
      <c r="AC3471" s="38"/>
      <c r="AD3471" s="38"/>
      <c r="AE3471" s="38"/>
      <c r="AF3471" s="38"/>
      <c r="AG3471" s="38"/>
      <c r="AH3471" s="38"/>
    </row>
    <row r="3472" spans="3:34" ht="20.100000000000001" customHeight="1">
      <c r="C3472" s="113"/>
      <c r="D3472" s="114"/>
      <c r="P3472" s="82"/>
      <c r="Q3472" s="82"/>
      <c r="R3472" s="38"/>
      <c r="S3472" s="38"/>
      <c r="T3472" s="38"/>
      <c r="U3472" s="38"/>
      <c r="V3472" s="38"/>
      <c r="W3472" s="38"/>
      <c r="X3472" s="38"/>
      <c r="Y3472" s="38"/>
      <c r="Z3472" s="38"/>
      <c r="AA3472" s="38"/>
      <c r="AB3472" s="38"/>
      <c r="AC3472" s="38"/>
      <c r="AD3472" s="38"/>
      <c r="AE3472" s="38"/>
      <c r="AF3472" s="38"/>
      <c r="AG3472" s="38"/>
      <c r="AH3472" s="38"/>
    </row>
    <row r="3473" spans="3:34" ht="20.100000000000001" customHeight="1">
      <c r="C3473" s="113"/>
      <c r="D3473" s="114"/>
      <c r="P3473" s="82"/>
      <c r="Q3473" s="82"/>
      <c r="R3473" s="38"/>
      <c r="S3473" s="38"/>
      <c r="T3473" s="38"/>
      <c r="U3473" s="38"/>
      <c r="V3473" s="38"/>
      <c r="W3473" s="38"/>
      <c r="X3473" s="38"/>
      <c r="Y3473" s="38"/>
      <c r="Z3473" s="38"/>
      <c r="AA3473" s="38"/>
      <c r="AB3473" s="38"/>
      <c r="AC3473" s="38"/>
      <c r="AD3473" s="38"/>
      <c r="AE3473" s="38"/>
      <c r="AF3473" s="38"/>
      <c r="AG3473" s="38"/>
      <c r="AH3473" s="38"/>
    </row>
    <row r="3474" spans="3:34" ht="20.100000000000001" customHeight="1">
      <c r="C3474" s="113"/>
      <c r="D3474" s="114"/>
      <c r="P3474" s="82"/>
      <c r="Q3474" s="82"/>
      <c r="R3474" s="38"/>
      <c r="S3474" s="38"/>
      <c r="T3474" s="38"/>
      <c r="U3474" s="38"/>
      <c r="V3474" s="38"/>
      <c r="W3474" s="38"/>
      <c r="X3474" s="38"/>
      <c r="Y3474" s="38"/>
      <c r="Z3474" s="38"/>
      <c r="AA3474" s="38"/>
      <c r="AB3474" s="38"/>
      <c r="AC3474" s="38"/>
      <c r="AD3474" s="38"/>
      <c r="AE3474" s="38"/>
      <c r="AF3474" s="38"/>
      <c r="AG3474" s="38"/>
      <c r="AH3474" s="38"/>
    </row>
    <row r="3475" spans="3:34" ht="20.100000000000001" customHeight="1">
      <c r="C3475" s="113"/>
      <c r="D3475" s="114"/>
      <c r="P3475" s="82"/>
      <c r="Q3475" s="82"/>
      <c r="R3475" s="38"/>
      <c r="S3475" s="38"/>
      <c r="T3475" s="38"/>
      <c r="U3475" s="38"/>
      <c r="V3475" s="38"/>
      <c r="W3475" s="38"/>
      <c r="X3475" s="38"/>
      <c r="Y3475" s="38"/>
      <c r="Z3475" s="38"/>
      <c r="AA3475" s="38"/>
      <c r="AB3475" s="38"/>
      <c r="AC3475" s="38"/>
      <c r="AD3475" s="38"/>
      <c r="AE3475" s="38"/>
      <c r="AF3475" s="38"/>
      <c r="AG3475" s="38"/>
      <c r="AH3475" s="38"/>
    </row>
    <row r="3476" spans="3:34" ht="20.100000000000001" customHeight="1">
      <c r="C3476" s="113"/>
      <c r="D3476" s="114"/>
      <c r="P3476" s="82"/>
      <c r="Q3476" s="82"/>
      <c r="R3476" s="38"/>
      <c r="S3476" s="38"/>
      <c r="T3476" s="38"/>
      <c r="U3476" s="38"/>
      <c r="V3476" s="38"/>
      <c r="W3476" s="38"/>
      <c r="X3476" s="38"/>
      <c r="Y3476" s="38"/>
      <c r="Z3476" s="38"/>
      <c r="AA3476" s="38"/>
      <c r="AB3476" s="38"/>
      <c r="AC3476" s="38"/>
      <c r="AD3476" s="38"/>
      <c r="AE3476" s="38"/>
      <c r="AF3476" s="38"/>
      <c r="AG3476" s="38"/>
      <c r="AH3476" s="38"/>
    </row>
    <row r="3477" spans="3:34" ht="20.100000000000001" customHeight="1">
      <c r="C3477" s="113"/>
      <c r="D3477" s="114"/>
      <c r="P3477" s="82"/>
      <c r="Q3477" s="82"/>
      <c r="R3477" s="38"/>
      <c r="S3477" s="38"/>
      <c r="T3477" s="38"/>
      <c r="U3477" s="38"/>
      <c r="V3477" s="38"/>
      <c r="W3477" s="38"/>
      <c r="X3477" s="38"/>
      <c r="Y3477" s="38"/>
      <c r="Z3477" s="38"/>
      <c r="AA3477" s="38"/>
      <c r="AB3477" s="38"/>
      <c r="AC3477" s="38"/>
      <c r="AD3477" s="38"/>
      <c r="AE3477" s="38"/>
      <c r="AF3477" s="38"/>
      <c r="AG3477" s="38"/>
      <c r="AH3477" s="38"/>
    </row>
    <row r="3478" spans="3:34" ht="20.100000000000001" customHeight="1">
      <c r="C3478" s="113"/>
      <c r="D3478" s="114"/>
      <c r="P3478" s="82"/>
      <c r="Q3478" s="82"/>
      <c r="R3478" s="38"/>
      <c r="S3478" s="38"/>
      <c r="T3478" s="38"/>
      <c r="U3478" s="38"/>
      <c r="V3478" s="38"/>
      <c r="W3478" s="38"/>
      <c r="X3478" s="38"/>
      <c r="Y3478" s="38"/>
      <c r="Z3478" s="38"/>
      <c r="AA3478" s="38"/>
      <c r="AB3478" s="38"/>
      <c r="AC3478" s="38"/>
      <c r="AD3478" s="38"/>
      <c r="AE3478" s="38"/>
      <c r="AF3478" s="38"/>
      <c r="AG3478" s="38"/>
      <c r="AH3478" s="38"/>
    </row>
    <row r="3479" spans="3:34" ht="20.100000000000001" customHeight="1">
      <c r="C3479" s="113"/>
      <c r="D3479" s="114"/>
      <c r="P3479" s="82"/>
      <c r="Q3479" s="82"/>
      <c r="R3479" s="38"/>
      <c r="S3479" s="38"/>
      <c r="T3479" s="38"/>
      <c r="U3479" s="38"/>
      <c r="V3479" s="38"/>
      <c r="W3479" s="38"/>
      <c r="X3479" s="38"/>
      <c r="Y3479" s="38"/>
      <c r="Z3479" s="38"/>
      <c r="AA3479" s="38"/>
      <c r="AB3479" s="38"/>
      <c r="AC3479" s="38"/>
      <c r="AD3479" s="38"/>
      <c r="AE3479" s="38"/>
      <c r="AF3479" s="38"/>
      <c r="AG3479" s="38"/>
      <c r="AH3479" s="38"/>
    </row>
    <row r="3480" spans="3:34" ht="20.100000000000001" customHeight="1">
      <c r="C3480" s="113"/>
      <c r="D3480" s="114"/>
      <c r="P3480" s="82"/>
      <c r="Q3480" s="82"/>
      <c r="R3480" s="38"/>
      <c r="S3480" s="38"/>
      <c r="T3480" s="38"/>
      <c r="U3480" s="38"/>
      <c r="V3480" s="38"/>
      <c r="W3480" s="38"/>
      <c r="X3480" s="38"/>
      <c r="Y3480" s="38"/>
      <c r="Z3480" s="38"/>
      <c r="AA3480" s="38"/>
      <c r="AB3480" s="38"/>
      <c r="AC3480" s="38"/>
      <c r="AD3480" s="38"/>
      <c r="AE3480" s="38"/>
      <c r="AF3480" s="38"/>
      <c r="AG3480" s="38"/>
      <c r="AH3480" s="38"/>
    </row>
    <row r="3481" spans="3:34" ht="20.100000000000001" customHeight="1">
      <c r="C3481" s="113"/>
      <c r="D3481" s="114"/>
      <c r="P3481" s="82"/>
      <c r="Q3481" s="82"/>
      <c r="R3481" s="38"/>
      <c r="S3481" s="38"/>
      <c r="T3481" s="38"/>
      <c r="U3481" s="38"/>
      <c r="V3481" s="38"/>
      <c r="W3481" s="38"/>
      <c r="X3481" s="38"/>
      <c r="Y3481" s="38"/>
      <c r="Z3481" s="38"/>
      <c r="AA3481" s="38"/>
      <c r="AB3481" s="38"/>
      <c r="AC3481" s="38"/>
      <c r="AD3481" s="38"/>
      <c r="AE3481" s="38"/>
      <c r="AF3481" s="38"/>
      <c r="AG3481" s="38"/>
      <c r="AH3481" s="38"/>
    </row>
    <row r="3482" spans="3:34" ht="20.100000000000001" customHeight="1">
      <c r="C3482" s="113"/>
      <c r="D3482" s="114"/>
      <c r="P3482" s="82"/>
      <c r="Q3482" s="82"/>
      <c r="R3482" s="38"/>
      <c r="S3482" s="38"/>
      <c r="T3482" s="38"/>
      <c r="U3482" s="38"/>
      <c r="V3482" s="38"/>
      <c r="W3482" s="38"/>
      <c r="X3482" s="38"/>
      <c r="Y3482" s="38"/>
      <c r="Z3482" s="38"/>
      <c r="AA3482" s="38"/>
      <c r="AB3482" s="38"/>
      <c r="AC3482" s="38"/>
      <c r="AD3482" s="38"/>
      <c r="AE3482" s="38"/>
      <c r="AF3482" s="38"/>
      <c r="AG3482" s="38"/>
      <c r="AH3482" s="38"/>
    </row>
    <row r="3483" spans="3:34" ht="20.100000000000001" customHeight="1">
      <c r="C3483" s="113"/>
      <c r="D3483" s="114"/>
      <c r="P3483" s="82"/>
      <c r="Q3483" s="82"/>
      <c r="R3483" s="38"/>
      <c r="S3483" s="38"/>
      <c r="T3483" s="38"/>
      <c r="U3483" s="38"/>
      <c r="V3483" s="38"/>
      <c r="W3483" s="38"/>
      <c r="X3483" s="38"/>
      <c r="Y3483" s="38"/>
      <c r="Z3483" s="38"/>
      <c r="AA3483" s="38"/>
      <c r="AB3483" s="38"/>
      <c r="AC3483" s="38"/>
      <c r="AD3483" s="38"/>
      <c r="AE3483" s="38"/>
      <c r="AF3483" s="38"/>
      <c r="AG3483" s="38"/>
      <c r="AH3483" s="38"/>
    </row>
    <row r="3484" spans="3:34" ht="20.100000000000001" customHeight="1">
      <c r="C3484" s="113"/>
      <c r="D3484" s="114"/>
      <c r="P3484" s="82"/>
      <c r="Q3484" s="82"/>
      <c r="R3484" s="38"/>
      <c r="S3484" s="38"/>
      <c r="T3484" s="38"/>
      <c r="U3484" s="38"/>
      <c r="V3484" s="38"/>
      <c r="W3484" s="38"/>
      <c r="X3484" s="38"/>
      <c r="Y3484" s="38"/>
      <c r="Z3484" s="38"/>
      <c r="AA3484" s="38"/>
      <c r="AB3484" s="38"/>
      <c r="AC3484" s="38"/>
      <c r="AD3484" s="38"/>
      <c r="AE3484" s="38"/>
      <c r="AF3484" s="38"/>
      <c r="AG3484" s="38"/>
      <c r="AH3484" s="38"/>
    </row>
    <row r="3485" spans="3:34" ht="20.100000000000001" customHeight="1">
      <c r="C3485" s="113"/>
      <c r="D3485" s="114"/>
      <c r="P3485" s="82"/>
      <c r="Q3485" s="82"/>
      <c r="R3485" s="38"/>
      <c r="S3485" s="38"/>
      <c r="T3485" s="38"/>
      <c r="U3485" s="38"/>
      <c r="V3485" s="38"/>
      <c r="W3485" s="38"/>
      <c r="X3485" s="38"/>
      <c r="Y3485" s="38"/>
      <c r="Z3485" s="38"/>
      <c r="AA3485" s="38"/>
      <c r="AB3485" s="38"/>
      <c r="AC3485" s="38"/>
      <c r="AD3485" s="38"/>
      <c r="AE3485" s="38"/>
      <c r="AF3485" s="38"/>
      <c r="AG3485" s="38"/>
      <c r="AH3485" s="38"/>
    </row>
    <row r="3486" spans="3:34" ht="20.100000000000001" customHeight="1">
      <c r="C3486" s="113"/>
      <c r="D3486" s="114"/>
      <c r="P3486" s="82"/>
      <c r="Q3486" s="82"/>
      <c r="R3486" s="38"/>
      <c r="S3486" s="38"/>
      <c r="T3486" s="38"/>
      <c r="U3486" s="38"/>
      <c r="V3486" s="38"/>
      <c r="W3486" s="38"/>
      <c r="X3486" s="38"/>
      <c r="Y3486" s="38"/>
      <c r="Z3486" s="38"/>
      <c r="AA3486" s="38"/>
      <c r="AB3486" s="38"/>
      <c r="AC3486" s="38"/>
      <c r="AD3486" s="38"/>
      <c r="AE3486" s="38"/>
      <c r="AF3486" s="38"/>
      <c r="AG3486" s="38"/>
      <c r="AH3486" s="38"/>
    </row>
    <row r="3487" spans="3:34" ht="20.100000000000001" customHeight="1">
      <c r="C3487" s="113"/>
      <c r="D3487" s="114"/>
      <c r="P3487" s="82"/>
      <c r="Q3487" s="82"/>
      <c r="R3487" s="38"/>
      <c r="S3487" s="38"/>
      <c r="T3487" s="38"/>
      <c r="U3487" s="38"/>
      <c r="V3487" s="38"/>
      <c r="W3487" s="38"/>
      <c r="X3487" s="38"/>
      <c r="Y3487" s="38"/>
      <c r="Z3487" s="38"/>
      <c r="AA3487" s="38"/>
      <c r="AB3487" s="38"/>
      <c r="AC3487" s="38"/>
      <c r="AD3487" s="38"/>
      <c r="AE3487" s="38"/>
      <c r="AF3487" s="38"/>
      <c r="AG3487" s="38"/>
      <c r="AH3487" s="38"/>
    </row>
    <row r="3488" spans="3:34" ht="20.100000000000001" customHeight="1">
      <c r="C3488" s="113"/>
      <c r="D3488" s="114"/>
      <c r="P3488" s="82"/>
      <c r="Q3488" s="82"/>
      <c r="R3488" s="38"/>
      <c r="S3488" s="38"/>
      <c r="T3488" s="38"/>
      <c r="U3488" s="38"/>
      <c r="V3488" s="38"/>
      <c r="W3488" s="38"/>
      <c r="X3488" s="38"/>
      <c r="Y3488" s="38"/>
      <c r="Z3488" s="38"/>
      <c r="AA3488" s="38"/>
      <c r="AB3488" s="38"/>
      <c r="AC3488" s="38"/>
      <c r="AD3488" s="38"/>
      <c r="AE3488" s="38"/>
      <c r="AF3488" s="38"/>
      <c r="AG3488" s="38"/>
      <c r="AH3488" s="38"/>
    </row>
    <row r="3489" spans="3:34" ht="20.100000000000001" customHeight="1">
      <c r="C3489" s="113"/>
      <c r="D3489" s="114"/>
      <c r="P3489" s="82"/>
      <c r="Q3489" s="82"/>
      <c r="R3489" s="38"/>
      <c r="S3489" s="38"/>
      <c r="T3489" s="38"/>
      <c r="U3489" s="38"/>
      <c r="V3489" s="38"/>
      <c r="W3489" s="38"/>
      <c r="X3489" s="38"/>
      <c r="Y3489" s="38"/>
      <c r="Z3489" s="38"/>
      <c r="AA3489" s="38"/>
      <c r="AB3489" s="38"/>
      <c r="AC3489" s="38"/>
      <c r="AD3489" s="38"/>
      <c r="AE3489" s="38"/>
      <c r="AF3489" s="38"/>
      <c r="AG3489" s="38"/>
      <c r="AH3489" s="38"/>
    </row>
    <row r="3490" spans="3:34" ht="20.100000000000001" customHeight="1">
      <c r="C3490" s="113"/>
      <c r="D3490" s="114"/>
      <c r="P3490" s="82"/>
      <c r="Q3490" s="82"/>
      <c r="R3490" s="38"/>
      <c r="S3490" s="38"/>
      <c r="T3490" s="38"/>
      <c r="U3490" s="38"/>
      <c r="V3490" s="38"/>
      <c r="W3490" s="38"/>
      <c r="X3490" s="38"/>
      <c r="Y3490" s="38"/>
      <c r="Z3490" s="38"/>
      <c r="AA3490" s="38"/>
      <c r="AB3490" s="38"/>
      <c r="AC3490" s="38"/>
      <c r="AD3490" s="38"/>
      <c r="AE3490" s="38"/>
      <c r="AF3490" s="38"/>
      <c r="AG3490" s="38"/>
      <c r="AH3490" s="38"/>
    </row>
    <row r="3491" spans="3:34" ht="20.100000000000001" customHeight="1">
      <c r="C3491" s="113"/>
      <c r="D3491" s="114"/>
      <c r="P3491" s="82"/>
      <c r="Q3491" s="82"/>
      <c r="R3491" s="38"/>
      <c r="S3491" s="38"/>
      <c r="T3491" s="38"/>
      <c r="U3491" s="38"/>
      <c r="V3491" s="38"/>
      <c r="W3491" s="38"/>
      <c r="X3491" s="38"/>
      <c r="Y3491" s="38"/>
      <c r="Z3491" s="38"/>
      <c r="AA3491" s="38"/>
      <c r="AB3491" s="38"/>
      <c r="AC3491" s="38"/>
      <c r="AD3491" s="38"/>
      <c r="AE3491" s="38"/>
      <c r="AF3491" s="38"/>
      <c r="AG3491" s="38"/>
      <c r="AH3491" s="38"/>
    </row>
    <row r="3492" spans="3:34" ht="20.100000000000001" customHeight="1">
      <c r="C3492" s="113"/>
      <c r="D3492" s="114"/>
      <c r="P3492" s="82"/>
      <c r="Q3492" s="82"/>
      <c r="R3492" s="38"/>
      <c r="S3492" s="38"/>
      <c r="T3492" s="38"/>
      <c r="U3492" s="38"/>
      <c r="V3492" s="38"/>
      <c r="W3492" s="38"/>
      <c r="X3492" s="38"/>
      <c r="Y3492" s="38"/>
      <c r="Z3492" s="38"/>
      <c r="AA3492" s="38"/>
      <c r="AB3492" s="38"/>
      <c r="AC3492" s="38"/>
      <c r="AD3492" s="38"/>
      <c r="AE3492" s="38"/>
      <c r="AF3492" s="38"/>
      <c r="AG3492" s="38"/>
      <c r="AH3492" s="38"/>
    </row>
    <row r="3493" spans="3:34" ht="20.100000000000001" customHeight="1">
      <c r="C3493" s="113"/>
      <c r="D3493" s="114"/>
      <c r="P3493" s="82"/>
      <c r="Q3493" s="82"/>
      <c r="R3493" s="38"/>
      <c r="S3493" s="38"/>
      <c r="T3493" s="38"/>
      <c r="U3493" s="38"/>
      <c r="V3493" s="38"/>
      <c r="W3493" s="38"/>
      <c r="X3493" s="38"/>
      <c r="Y3493" s="38"/>
      <c r="Z3493" s="38"/>
      <c r="AA3493" s="38"/>
      <c r="AB3493" s="38"/>
      <c r="AC3493" s="38"/>
      <c r="AD3493" s="38"/>
      <c r="AE3493" s="38"/>
      <c r="AF3493" s="38"/>
      <c r="AG3493" s="38"/>
      <c r="AH3493" s="38"/>
    </row>
    <row r="3494" spans="3:34" ht="20.100000000000001" customHeight="1">
      <c r="C3494" s="113"/>
      <c r="D3494" s="114"/>
      <c r="P3494" s="82"/>
      <c r="Q3494" s="82"/>
      <c r="R3494" s="38"/>
      <c r="S3494" s="38"/>
      <c r="T3494" s="38"/>
      <c r="U3494" s="38"/>
      <c r="V3494" s="38"/>
      <c r="W3494" s="38"/>
      <c r="X3494" s="38"/>
      <c r="Y3494" s="38"/>
      <c r="Z3494" s="38"/>
      <c r="AA3494" s="38"/>
      <c r="AB3494" s="38"/>
      <c r="AC3494" s="38"/>
      <c r="AD3494" s="38"/>
      <c r="AE3494" s="38"/>
      <c r="AF3494" s="38"/>
      <c r="AG3494" s="38"/>
      <c r="AH3494" s="38"/>
    </row>
    <row r="3495" spans="3:34" ht="20.100000000000001" customHeight="1">
      <c r="C3495" s="113"/>
      <c r="D3495" s="114"/>
      <c r="P3495" s="82"/>
      <c r="Q3495" s="82"/>
      <c r="R3495" s="38"/>
      <c r="S3495" s="38"/>
      <c r="T3495" s="38"/>
      <c r="U3495" s="38"/>
      <c r="V3495" s="38"/>
      <c r="W3495" s="38"/>
      <c r="X3495" s="38"/>
      <c r="Y3495" s="38"/>
      <c r="Z3495" s="38"/>
      <c r="AA3495" s="38"/>
      <c r="AB3495" s="38"/>
      <c r="AC3495" s="38"/>
      <c r="AD3495" s="38"/>
      <c r="AE3495" s="38"/>
      <c r="AF3495" s="38"/>
      <c r="AG3495" s="38"/>
      <c r="AH3495" s="38"/>
    </row>
    <row r="3496" spans="3:34" ht="20.100000000000001" customHeight="1">
      <c r="C3496" s="113"/>
      <c r="D3496" s="114"/>
      <c r="P3496" s="82"/>
      <c r="Q3496" s="82"/>
      <c r="R3496" s="38"/>
      <c r="S3496" s="38"/>
      <c r="T3496" s="38"/>
      <c r="U3496" s="38"/>
      <c r="V3496" s="38"/>
      <c r="W3496" s="38"/>
      <c r="X3496" s="38"/>
      <c r="Y3496" s="38"/>
      <c r="Z3496" s="38"/>
      <c r="AA3496" s="38"/>
      <c r="AB3496" s="38"/>
      <c r="AC3496" s="38"/>
      <c r="AD3496" s="38"/>
      <c r="AE3496" s="38"/>
      <c r="AF3496" s="38"/>
      <c r="AG3496" s="38"/>
      <c r="AH3496" s="38"/>
    </row>
    <row r="3497" spans="3:34" ht="20.100000000000001" customHeight="1">
      <c r="C3497" s="113"/>
      <c r="D3497" s="114"/>
      <c r="P3497" s="82"/>
      <c r="Q3497" s="82"/>
      <c r="R3497" s="38"/>
      <c r="S3497" s="38"/>
      <c r="T3497" s="38"/>
      <c r="U3497" s="38"/>
      <c r="V3497" s="38"/>
      <c r="W3497" s="38"/>
      <c r="X3497" s="38"/>
      <c r="Y3497" s="38"/>
      <c r="Z3497" s="38"/>
      <c r="AA3497" s="38"/>
      <c r="AB3497" s="38"/>
      <c r="AC3497" s="38"/>
      <c r="AD3497" s="38"/>
      <c r="AE3497" s="38"/>
      <c r="AF3497" s="38"/>
      <c r="AG3497" s="38"/>
      <c r="AH3497" s="38"/>
    </row>
    <row r="3498" spans="3:34" ht="20.100000000000001" customHeight="1">
      <c r="C3498" s="113"/>
      <c r="D3498" s="114"/>
      <c r="P3498" s="82"/>
      <c r="Q3498" s="82"/>
      <c r="R3498" s="38"/>
      <c r="S3498" s="38"/>
      <c r="T3498" s="38"/>
      <c r="U3498" s="38"/>
      <c r="V3498" s="38"/>
      <c r="W3498" s="38"/>
      <c r="X3498" s="38"/>
      <c r="Y3498" s="38"/>
      <c r="Z3498" s="38"/>
      <c r="AA3498" s="38"/>
      <c r="AB3498" s="38"/>
      <c r="AC3498" s="38"/>
      <c r="AD3498" s="38"/>
      <c r="AE3498" s="38"/>
      <c r="AF3498" s="38"/>
      <c r="AG3498" s="38"/>
      <c r="AH3498" s="38"/>
    </row>
    <row r="3499" spans="3:34" ht="20.100000000000001" customHeight="1">
      <c r="C3499" s="113"/>
      <c r="D3499" s="114"/>
      <c r="P3499" s="82"/>
      <c r="Q3499" s="82"/>
      <c r="R3499" s="38"/>
      <c r="S3499" s="38"/>
      <c r="T3499" s="38"/>
      <c r="U3499" s="38"/>
      <c r="V3499" s="38"/>
      <c r="W3499" s="38"/>
      <c r="X3499" s="38"/>
      <c r="Y3499" s="38"/>
      <c r="Z3499" s="38"/>
      <c r="AA3499" s="38"/>
      <c r="AB3499" s="38"/>
      <c r="AC3499" s="38"/>
      <c r="AD3499" s="38"/>
      <c r="AE3499" s="38"/>
      <c r="AF3499" s="38"/>
      <c r="AG3499" s="38"/>
      <c r="AH3499" s="38"/>
    </row>
    <row r="3500" spans="3:34" ht="20.100000000000001" customHeight="1">
      <c r="C3500" s="113"/>
      <c r="D3500" s="114"/>
      <c r="P3500" s="82"/>
      <c r="Q3500" s="82"/>
      <c r="R3500" s="38"/>
      <c r="S3500" s="38"/>
      <c r="T3500" s="38"/>
      <c r="U3500" s="38"/>
      <c r="V3500" s="38"/>
      <c r="W3500" s="38"/>
      <c r="X3500" s="38"/>
      <c r="Y3500" s="38"/>
      <c r="Z3500" s="38"/>
      <c r="AA3500" s="38"/>
      <c r="AB3500" s="38"/>
      <c r="AC3500" s="38"/>
      <c r="AD3500" s="38"/>
      <c r="AE3500" s="38"/>
      <c r="AF3500" s="38"/>
      <c r="AG3500" s="38"/>
      <c r="AH3500" s="38"/>
    </row>
    <row r="3501" spans="3:34" ht="20.100000000000001" customHeight="1">
      <c r="C3501" s="113"/>
      <c r="D3501" s="114"/>
      <c r="P3501" s="82"/>
      <c r="Q3501" s="82"/>
      <c r="R3501" s="38"/>
      <c r="S3501" s="38"/>
      <c r="T3501" s="38"/>
      <c r="U3501" s="38"/>
      <c r="V3501" s="38"/>
      <c r="W3501" s="38"/>
      <c r="X3501" s="38"/>
      <c r="Y3501" s="38"/>
      <c r="Z3501" s="38"/>
      <c r="AA3501" s="38"/>
      <c r="AB3501" s="38"/>
      <c r="AC3501" s="38"/>
      <c r="AD3501" s="38"/>
      <c r="AE3501" s="38"/>
      <c r="AF3501" s="38"/>
      <c r="AG3501" s="38"/>
      <c r="AH3501" s="38"/>
    </row>
    <row r="3502" spans="3:34" ht="20.100000000000001" customHeight="1">
      <c r="C3502" s="113"/>
      <c r="D3502" s="114"/>
      <c r="P3502" s="82"/>
      <c r="Q3502" s="82"/>
      <c r="R3502" s="38"/>
      <c r="S3502" s="38"/>
      <c r="T3502" s="38"/>
      <c r="U3502" s="38"/>
      <c r="V3502" s="38"/>
      <c r="W3502" s="38"/>
      <c r="X3502" s="38"/>
      <c r="Y3502" s="38"/>
      <c r="Z3502" s="38"/>
      <c r="AA3502" s="38"/>
      <c r="AB3502" s="38"/>
      <c r="AC3502" s="38"/>
      <c r="AD3502" s="38"/>
      <c r="AE3502" s="38"/>
      <c r="AF3502" s="38"/>
      <c r="AG3502" s="38"/>
      <c r="AH3502" s="38"/>
    </row>
    <row r="3503" spans="3:34" ht="20.100000000000001" customHeight="1">
      <c r="C3503" s="113"/>
      <c r="D3503" s="114"/>
      <c r="P3503" s="82"/>
      <c r="Q3503" s="82"/>
      <c r="R3503" s="38"/>
      <c r="S3503" s="38"/>
      <c r="T3503" s="38"/>
      <c r="U3503" s="38"/>
      <c r="V3503" s="38"/>
      <c r="W3503" s="38"/>
      <c r="X3503" s="38"/>
      <c r="Y3503" s="38"/>
      <c r="Z3503" s="38"/>
      <c r="AA3503" s="38"/>
      <c r="AB3503" s="38"/>
      <c r="AC3503" s="38"/>
      <c r="AD3503" s="38"/>
      <c r="AE3503" s="38"/>
      <c r="AF3503" s="38"/>
      <c r="AG3503" s="38"/>
      <c r="AH3503" s="38"/>
    </row>
    <row r="3504" spans="3:34" ht="20.100000000000001" customHeight="1">
      <c r="C3504" s="113"/>
      <c r="D3504" s="114"/>
      <c r="P3504" s="82"/>
      <c r="Q3504" s="82"/>
      <c r="R3504" s="38"/>
      <c r="S3504" s="38"/>
      <c r="T3504" s="38"/>
      <c r="U3504" s="38"/>
      <c r="V3504" s="38"/>
      <c r="W3504" s="38"/>
      <c r="X3504" s="38"/>
      <c r="Y3504" s="38"/>
      <c r="Z3504" s="38"/>
      <c r="AA3504" s="38"/>
      <c r="AB3504" s="38"/>
      <c r="AC3504" s="38"/>
      <c r="AD3504" s="38"/>
      <c r="AE3504" s="38"/>
      <c r="AF3504" s="38"/>
      <c r="AG3504" s="38"/>
      <c r="AH3504" s="38"/>
    </row>
    <row r="3505" spans="3:34" ht="20.100000000000001" customHeight="1">
      <c r="C3505" s="113"/>
      <c r="D3505" s="114"/>
      <c r="P3505" s="82"/>
      <c r="Q3505" s="82"/>
      <c r="R3505" s="38"/>
      <c r="S3505" s="38"/>
      <c r="T3505" s="38"/>
      <c r="U3505" s="38"/>
      <c r="V3505" s="38"/>
      <c r="W3505" s="38"/>
      <c r="X3505" s="38"/>
      <c r="Y3505" s="38"/>
      <c r="Z3505" s="38"/>
      <c r="AA3505" s="38"/>
      <c r="AB3505" s="38"/>
      <c r="AC3505" s="38"/>
      <c r="AD3505" s="38"/>
      <c r="AE3505" s="38"/>
      <c r="AF3505" s="38"/>
      <c r="AG3505" s="38"/>
      <c r="AH3505" s="38"/>
    </row>
    <row r="3506" spans="3:34" ht="20.100000000000001" customHeight="1">
      <c r="C3506" s="113"/>
      <c r="D3506" s="114"/>
      <c r="P3506" s="82"/>
      <c r="Q3506" s="82"/>
      <c r="R3506" s="38"/>
      <c r="S3506" s="38"/>
      <c r="T3506" s="38"/>
      <c r="U3506" s="38"/>
      <c r="V3506" s="38"/>
      <c r="W3506" s="38"/>
      <c r="X3506" s="38"/>
      <c r="Y3506" s="38"/>
      <c r="Z3506" s="38"/>
      <c r="AA3506" s="38"/>
      <c r="AB3506" s="38"/>
      <c r="AC3506" s="38"/>
      <c r="AD3506" s="38"/>
      <c r="AE3506" s="38"/>
      <c r="AF3506" s="38"/>
      <c r="AG3506" s="38"/>
      <c r="AH3506" s="38"/>
    </row>
    <row r="3507" spans="3:34" ht="20.100000000000001" customHeight="1">
      <c r="C3507" s="113"/>
      <c r="D3507" s="114"/>
      <c r="P3507" s="82"/>
      <c r="Q3507" s="82"/>
      <c r="R3507" s="38"/>
      <c r="S3507" s="38"/>
      <c r="T3507" s="38"/>
      <c r="U3507" s="38"/>
      <c r="V3507" s="38"/>
      <c r="W3507" s="38"/>
      <c r="X3507" s="38"/>
      <c r="Y3507" s="38"/>
      <c r="Z3507" s="38"/>
      <c r="AA3507" s="38"/>
      <c r="AB3507" s="38"/>
      <c r="AC3507" s="38"/>
      <c r="AD3507" s="38"/>
      <c r="AE3507" s="38"/>
      <c r="AF3507" s="38"/>
      <c r="AG3507" s="38"/>
      <c r="AH3507" s="38"/>
    </row>
    <row r="3508" spans="3:34" ht="20.100000000000001" customHeight="1">
      <c r="C3508" s="113"/>
      <c r="D3508" s="114"/>
      <c r="P3508" s="82"/>
      <c r="Q3508" s="82"/>
      <c r="R3508" s="38"/>
      <c r="S3508" s="38"/>
      <c r="T3508" s="38"/>
      <c r="U3508" s="38"/>
      <c r="V3508" s="38"/>
      <c r="W3508" s="38"/>
      <c r="X3508" s="38"/>
      <c r="Y3508" s="38"/>
      <c r="Z3508" s="38"/>
      <c r="AA3508" s="38"/>
      <c r="AB3508" s="38"/>
      <c r="AC3508" s="38"/>
      <c r="AD3508" s="38"/>
      <c r="AE3508" s="38"/>
      <c r="AF3508" s="38"/>
      <c r="AG3508" s="38"/>
      <c r="AH3508" s="38"/>
    </row>
    <row r="3509" spans="3:34" ht="20.100000000000001" customHeight="1">
      <c r="C3509" s="113"/>
      <c r="D3509" s="114"/>
      <c r="P3509" s="82"/>
      <c r="Q3509" s="82"/>
      <c r="R3509" s="38"/>
      <c r="S3509" s="38"/>
      <c r="T3509" s="38"/>
      <c r="U3509" s="38"/>
      <c r="V3509" s="38"/>
      <c r="W3509" s="38"/>
      <c r="X3509" s="38"/>
      <c r="Y3509" s="38"/>
      <c r="Z3509" s="38"/>
      <c r="AA3509" s="38"/>
      <c r="AB3509" s="38"/>
      <c r="AC3509" s="38"/>
      <c r="AD3509" s="38"/>
      <c r="AE3509" s="38"/>
      <c r="AF3509" s="38"/>
      <c r="AG3509" s="38"/>
      <c r="AH3509" s="38"/>
    </row>
    <row r="3510" spans="3:34" ht="20.100000000000001" customHeight="1">
      <c r="C3510" s="113"/>
      <c r="D3510" s="114"/>
      <c r="P3510" s="82"/>
      <c r="Q3510" s="82"/>
      <c r="R3510" s="38"/>
      <c r="S3510" s="38"/>
      <c r="T3510" s="38"/>
      <c r="U3510" s="38"/>
      <c r="V3510" s="38"/>
      <c r="W3510" s="38"/>
      <c r="X3510" s="38"/>
      <c r="Y3510" s="38"/>
      <c r="Z3510" s="38"/>
      <c r="AA3510" s="38"/>
      <c r="AB3510" s="38"/>
      <c r="AC3510" s="38"/>
      <c r="AD3510" s="38"/>
      <c r="AE3510" s="38"/>
      <c r="AF3510" s="38"/>
      <c r="AG3510" s="38"/>
      <c r="AH3510" s="38"/>
    </row>
    <row r="3511" spans="3:34" ht="20.100000000000001" customHeight="1">
      <c r="C3511" s="113"/>
      <c r="D3511" s="114"/>
      <c r="P3511" s="82"/>
      <c r="Q3511" s="82"/>
      <c r="R3511" s="38"/>
      <c r="S3511" s="38"/>
      <c r="T3511" s="38"/>
      <c r="U3511" s="38"/>
      <c r="V3511" s="38"/>
      <c r="W3511" s="38"/>
      <c r="X3511" s="38"/>
      <c r="Y3511" s="38"/>
      <c r="Z3511" s="38"/>
      <c r="AA3511" s="38"/>
      <c r="AB3511" s="38"/>
      <c r="AC3511" s="38"/>
      <c r="AD3511" s="38"/>
      <c r="AE3511" s="38"/>
      <c r="AF3511" s="38"/>
      <c r="AG3511" s="38"/>
      <c r="AH3511" s="38"/>
    </row>
    <row r="3512" spans="3:34" ht="20.100000000000001" customHeight="1">
      <c r="C3512" s="113"/>
      <c r="D3512" s="114"/>
      <c r="P3512" s="82"/>
      <c r="Q3512" s="82"/>
      <c r="R3512" s="38"/>
      <c r="S3512" s="38"/>
      <c r="T3512" s="38"/>
      <c r="U3512" s="38"/>
      <c r="V3512" s="38"/>
      <c r="W3512" s="38"/>
      <c r="X3512" s="38"/>
      <c r="Y3512" s="38"/>
      <c r="Z3512" s="38"/>
      <c r="AA3512" s="38"/>
      <c r="AB3512" s="38"/>
      <c r="AC3512" s="38"/>
      <c r="AD3512" s="38"/>
      <c r="AE3512" s="38"/>
      <c r="AF3512" s="38"/>
      <c r="AG3512" s="38"/>
      <c r="AH3512" s="38"/>
    </row>
    <row r="3513" spans="3:34" ht="20.100000000000001" customHeight="1">
      <c r="C3513" s="113"/>
      <c r="D3513" s="114"/>
      <c r="P3513" s="82"/>
      <c r="Q3513" s="82"/>
      <c r="R3513" s="38"/>
      <c r="S3513" s="38"/>
      <c r="T3513" s="38"/>
      <c r="U3513" s="38"/>
      <c r="V3513" s="38"/>
      <c r="W3513" s="38"/>
      <c r="X3513" s="38"/>
      <c r="Y3513" s="38"/>
      <c r="Z3513" s="38"/>
      <c r="AA3513" s="38"/>
      <c r="AB3513" s="38"/>
      <c r="AC3513" s="38"/>
      <c r="AD3513" s="38"/>
      <c r="AE3513" s="38"/>
      <c r="AF3513" s="38"/>
      <c r="AG3513" s="38"/>
      <c r="AH3513" s="38"/>
    </row>
    <row r="3514" spans="3:34" ht="20.100000000000001" customHeight="1">
      <c r="C3514" s="113"/>
      <c r="D3514" s="114"/>
      <c r="P3514" s="82"/>
      <c r="Q3514" s="82"/>
      <c r="R3514" s="38"/>
      <c r="S3514" s="38"/>
      <c r="T3514" s="38"/>
      <c r="U3514" s="38"/>
      <c r="V3514" s="38"/>
      <c r="W3514" s="38"/>
      <c r="X3514" s="38"/>
      <c r="Y3514" s="38"/>
      <c r="Z3514" s="38"/>
      <c r="AA3514" s="38"/>
      <c r="AB3514" s="38"/>
      <c r="AC3514" s="38"/>
      <c r="AD3514" s="38"/>
      <c r="AE3514" s="38"/>
      <c r="AF3514" s="38"/>
      <c r="AG3514" s="38"/>
      <c r="AH3514" s="38"/>
    </row>
    <row r="3515" spans="3:34" ht="20.100000000000001" customHeight="1">
      <c r="C3515" s="113"/>
      <c r="D3515" s="114"/>
      <c r="P3515" s="82"/>
      <c r="Q3515" s="82"/>
      <c r="R3515" s="38"/>
      <c r="S3515" s="38"/>
      <c r="T3515" s="38"/>
      <c r="U3515" s="38"/>
      <c r="V3515" s="38"/>
      <c r="W3515" s="38"/>
      <c r="X3515" s="38"/>
      <c r="Y3515" s="38"/>
      <c r="Z3515" s="38"/>
      <c r="AA3515" s="38"/>
      <c r="AB3515" s="38"/>
      <c r="AC3515" s="38"/>
      <c r="AD3515" s="38"/>
      <c r="AE3515" s="38"/>
      <c r="AF3515" s="38"/>
      <c r="AG3515" s="38"/>
      <c r="AH3515" s="38"/>
    </row>
    <row r="3516" spans="3:34" ht="20.100000000000001" customHeight="1">
      <c r="C3516" s="113"/>
      <c r="D3516" s="114"/>
      <c r="P3516" s="82"/>
      <c r="Q3516" s="82"/>
      <c r="R3516" s="38"/>
      <c r="S3516" s="38"/>
      <c r="T3516" s="38"/>
      <c r="U3516" s="38"/>
      <c r="V3516" s="38"/>
      <c r="W3516" s="38"/>
      <c r="X3516" s="38"/>
      <c r="Y3516" s="38"/>
      <c r="Z3516" s="38"/>
      <c r="AA3516" s="38"/>
      <c r="AB3516" s="38"/>
      <c r="AC3516" s="38"/>
      <c r="AD3516" s="38"/>
      <c r="AE3516" s="38"/>
      <c r="AF3516" s="38"/>
      <c r="AG3516" s="38"/>
      <c r="AH3516" s="38"/>
    </row>
    <row r="3517" spans="3:34" ht="20.100000000000001" customHeight="1">
      <c r="C3517" s="113"/>
      <c r="D3517" s="114"/>
      <c r="P3517" s="82"/>
      <c r="Q3517" s="82"/>
      <c r="R3517" s="38"/>
      <c r="S3517" s="38"/>
      <c r="T3517" s="38"/>
      <c r="U3517" s="38"/>
      <c r="V3517" s="38"/>
      <c r="W3517" s="38"/>
      <c r="X3517" s="38"/>
      <c r="Y3517" s="38"/>
      <c r="Z3517" s="38"/>
      <c r="AA3517" s="38"/>
      <c r="AB3517" s="38"/>
      <c r="AC3517" s="38"/>
      <c r="AD3517" s="38"/>
      <c r="AE3517" s="38"/>
      <c r="AF3517" s="38"/>
      <c r="AG3517" s="38"/>
      <c r="AH3517" s="38"/>
    </row>
    <row r="3518" spans="3:34" ht="20.100000000000001" customHeight="1">
      <c r="C3518" s="113"/>
      <c r="D3518" s="114"/>
      <c r="P3518" s="82"/>
      <c r="Q3518" s="82"/>
      <c r="R3518" s="38"/>
      <c r="S3518" s="38"/>
      <c r="T3518" s="38"/>
      <c r="U3518" s="38"/>
      <c r="V3518" s="38"/>
      <c r="W3518" s="38"/>
      <c r="X3518" s="38"/>
      <c r="Y3518" s="38"/>
      <c r="Z3518" s="38"/>
      <c r="AA3518" s="38"/>
      <c r="AB3518" s="38"/>
      <c r="AC3518" s="38"/>
      <c r="AD3518" s="38"/>
      <c r="AE3518" s="38"/>
      <c r="AF3518" s="38"/>
      <c r="AG3518" s="38"/>
      <c r="AH3518" s="38"/>
    </row>
    <row r="3519" spans="3:34" ht="20.100000000000001" customHeight="1">
      <c r="C3519" s="113"/>
      <c r="D3519" s="114"/>
      <c r="P3519" s="82"/>
      <c r="Q3519" s="82"/>
      <c r="R3519" s="38"/>
      <c r="S3519" s="38"/>
      <c r="T3519" s="38"/>
      <c r="U3519" s="38"/>
      <c r="V3519" s="38"/>
      <c r="W3519" s="38"/>
      <c r="X3519" s="38"/>
      <c r="Y3519" s="38"/>
      <c r="Z3519" s="38"/>
      <c r="AA3519" s="38"/>
      <c r="AB3519" s="38"/>
      <c r="AC3519" s="38"/>
      <c r="AD3519" s="38"/>
      <c r="AE3519" s="38"/>
      <c r="AF3519" s="38"/>
      <c r="AG3519" s="38"/>
      <c r="AH3519" s="38"/>
    </row>
    <row r="3520" spans="3:34" ht="20.100000000000001" customHeight="1">
      <c r="C3520" s="113"/>
      <c r="D3520" s="114"/>
      <c r="P3520" s="82"/>
      <c r="Q3520" s="82"/>
      <c r="R3520" s="38"/>
      <c r="S3520" s="38"/>
      <c r="T3520" s="38"/>
      <c r="U3520" s="38"/>
      <c r="V3520" s="38"/>
      <c r="W3520" s="38"/>
      <c r="X3520" s="38"/>
      <c r="Y3520" s="38"/>
      <c r="Z3520" s="38"/>
      <c r="AA3520" s="38"/>
      <c r="AB3520" s="38"/>
      <c r="AC3520" s="38"/>
      <c r="AD3520" s="38"/>
      <c r="AE3520" s="38"/>
      <c r="AF3520" s="38"/>
      <c r="AG3520" s="38"/>
      <c r="AH3520" s="38"/>
    </row>
    <row r="3521" spans="3:34" ht="20.100000000000001" customHeight="1">
      <c r="C3521" s="113"/>
      <c r="D3521" s="114"/>
      <c r="P3521" s="82"/>
      <c r="Q3521" s="82"/>
      <c r="R3521" s="38"/>
      <c r="S3521" s="38"/>
      <c r="T3521" s="38"/>
      <c r="U3521" s="38"/>
      <c r="V3521" s="38"/>
      <c r="W3521" s="38"/>
      <c r="X3521" s="38"/>
      <c r="Y3521" s="38"/>
      <c r="Z3521" s="38"/>
      <c r="AA3521" s="38"/>
      <c r="AB3521" s="38"/>
      <c r="AC3521" s="38"/>
      <c r="AD3521" s="38"/>
      <c r="AE3521" s="38"/>
      <c r="AF3521" s="38"/>
      <c r="AG3521" s="38"/>
      <c r="AH3521" s="38"/>
    </row>
    <row r="3522" spans="3:34" ht="20.100000000000001" customHeight="1">
      <c r="C3522" s="113"/>
      <c r="D3522" s="114"/>
      <c r="P3522" s="82"/>
      <c r="Q3522" s="82"/>
      <c r="R3522" s="38"/>
      <c r="S3522" s="38"/>
      <c r="T3522" s="38"/>
      <c r="U3522" s="38"/>
      <c r="V3522" s="38"/>
      <c r="W3522" s="38"/>
      <c r="X3522" s="38"/>
      <c r="Y3522" s="38"/>
      <c r="Z3522" s="38"/>
      <c r="AA3522" s="38"/>
      <c r="AB3522" s="38"/>
      <c r="AC3522" s="38"/>
      <c r="AD3522" s="38"/>
      <c r="AE3522" s="38"/>
      <c r="AF3522" s="38"/>
      <c r="AG3522" s="38"/>
      <c r="AH3522" s="38"/>
    </row>
    <row r="3523" spans="3:34" ht="20.100000000000001" customHeight="1">
      <c r="C3523" s="113"/>
      <c r="D3523" s="114"/>
      <c r="P3523" s="82"/>
      <c r="Q3523" s="82"/>
      <c r="R3523" s="38"/>
      <c r="S3523" s="38"/>
      <c r="T3523" s="38"/>
      <c r="U3523" s="38"/>
      <c r="V3523" s="38"/>
      <c r="W3523" s="38"/>
      <c r="X3523" s="38"/>
      <c r="Y3523" s="38"/>
      <c r="Z3523" s="38"/>
      <c r="AA3523" s="38"/>
      <c r="AB3523" s="38"/>
      <c r="AC3523" s="38"/>
      <c r="AD3523" s="38"/>
      <c r="AE3523" s="38"/>
      <c r="AF3523" s="38"/>
      <c r="AG3523" s="38"/>
      <c r="AH3523" s="38"/>
    </row>
    <row r="3524" spans="3:34" ht="20.100000000000001" customHeight="1">
      <c r="C3524" s="113"/>
      <c r="D3524" s="114"/>
      <c r="P3524" s="82"/>
      <c r="Q3524" s="82"/>
      <c r="R3524" s="38"/>
      <c r="S3524" s="38"/>
      <c r="T3524" s="38"/>
      <c r="U3524" s="38"/>
      <c r="V3524" s="38"/>
      <c r="W3524" s="38"/>
      <c r="X3524" s="38"/>
      <c r="Y3524" s="38"/>
      <c r="Z3524" s="38"/>
      <c r="AA3524" s="38"/>
      <c r="AB3524" s="38"/>
      <c r="AC3524" s="38"/>
      <c r="AD3524" s="38"/>
      <c r="AE3524" s="38"/>
      <c r="AF3524" s="38"/>
      <c r="AG3524" s="38"/>
      <c r="AH3524" s="38"/>
    </row>
    <row r="3525" spans="3:34" ht="20.100000000000001" customHeight="1">
      <c r="C3525" s="113"/>
      <c r="D3525" s="114"/>
      <c r="P3525" s="82"/>
      <c r="Q3525" s="82"/>
      <c r="R3525" s="38"/>
      <c r="S3525" s="38"/>
      <c r="T3525" s="38"/>
      <c r="U3525" s="38"/>
      <c r="V3525" s="38"/>
      <c r="W3525" s="38"/>
      <c r="X3525" s="38"/>
      <c r="Y3525" s="38"/>
      <c r="Z3525" s="38"/>
      <c r="AA3525" s="38"/>
      <c r="AB3525" s="38"/>
      <c r="AC3525" s="38"/>
      <c r="AD3525" s="38"/>
      <c r="AE3525" s="38"/>
      <c r="AF3525" s="38"/>
      <c r="AG3525" s="38"/>
      <c r="AH3525" s="38"/>
    </row>
    <row r="3526" spans="3:34" ht="20.100000000000001" customHeight="1">
      <c r="C3526" s="113"/>
      <c r="D3526" s="114"/>
      <c r="P3526" s="82"/>
      <c r="Q3526" s="82"/>
      <c r="R3526" s="38"/>
      <c r="S3526" s="38"/>
      <c r="T3526" s="38"/>
      <c r="U3526" s="38"/>
      <c r="V3526" s="38"/>
      <c r="W3526" s="38"/>
      <c r="X3526" s="38"/>
      <c r="Y3526" s="38"/>
      <c r="Z3526" s="38"/>
      <c r="AA3526" s="38"/>
      <c r="AB3526" s="38"/>
      <c r="AC3526" s="38"/>
      <c r="AD3526" s="38"/>
      <c r="AE3526" s="38"/>
      <c r="AF3526" s="38"/>
      <c r="AG3526" s="38"/>
      <c r="AH3526" s="38"/>
    </row>
    <row r="3527" spans="3:34" ht="20.100000000000001" customHeight="1">
      <c r="C3527" s="113"/>
      <c r="D3527" s="114"/>
      <c r="P3527" s="82"/>
      <c r="Q3527" s="82"/>
      <c r="R3527" s="38"/>
      <c r="S3527" s="38"/>
      <c r="T3527" s="38"/>
      <c r="U3527" s="38"/>
      <c r="V3527" s="38"/>
      <c r="W3527" s="38"/>
      <c r="X3527" s="38"/>
      <c r="Y3527" s="38"/>
      <c r="Z3527" s="38"/>
      <c r="AA3527" s="38"/>
      <c r="AB3527" s="38"/>
      <c r="AC3527" s="38"/>
      <c r="AD3527" s="38"/>
      <c r="AE3527" s="38"/>
      <c r="AF3527" s="38"/>
      <c r="AG3527" s="38"/>
      <c r="AH3527" s="38"/>
    </row>
    <row r="3528" spans="3:34" ht="20.100000000000001" customHeight="1">
      <c r="C3528" s="113"/>
      <c r="D3528" s="114"/>
      <c r="P3528" s="82"/>
      <c r="Q3528" s="82"/>
      <c r="R3528" s="38"/>
      <c r="S3528" s="38"/>
      <c r="T3528" s="38"/>
      <c r="U3528" s="38"/>
      <c r="V3528" s="38"/>
      <c r="W3528" s="38"/>
      <c r="X3528" s="38"/>
      <c r="Y3528" s="38"/>
      <c r="Z3528" s="38"/>
      <c r="AA3528" s="38"/>
      <c r="AB3528" s="38"/>
      <c r="AC3528" s="38"/>
      <c r="AD3528" s="38"/>
      <c r="AE3528" s="38"/>
      <c r="AF3528" s="38"/>
      <c r="AG3528" s="38"/>
      <c r="AH3528" s="38"/>
    </row>
    <row r="3529" spans="3:34" ht="20.100000000000001" customHeight="1">
      <c r="C3529" s="113"/>
      <c r="D3529" s="114"/>
      <c r="P3529" s="82"/>
      <c r="Q3529" s="82"/>
      <c r="R3529" s="38"/>
      <c r="S3529" s="38"/>
      <c r="T3529" s="38"/>
      <c r="U3529" s="38"/>
      <c r="V3529" s="38"/>
      <c r="W3529" s="38"/>
      <c r="X3529" s="38"/>
      <c r="Y3529" s="38"/>
      <c r="Z3529" s="38"/>
      <c r="AA3529" s="38"/>
      <c r="AB3529" s="38"/>
      <c r="AC3529" s="38"/>
      <c r="AD3529" s="38"/>
      <c r="AE3529" s="38"/>
      <c r="AF3529" s="38"/>
      <c r="AG3529" s="38"/>
      <c r="AH3529" s="38"/>
    </row>
    <row r="3530" spans="3:34" ht="20.100000000000001" customHeight="1">
      <c r="C3530" s="113"/>
      <c r="D3530" s="114"/>
      <c r="P3530" s="82"/>
      <c r="Q3530" s="82"/>
      <c r="R3530" s="38"/>
      <c r="S3530" s="38"/>
      <c r="T3530" s="38"/>
      <c r="U3530" s="38"/>
      <c r="V3530" s="38"/>
      <c r="W3530" s="38"/>
      <c r="X3530" s="38"/>
      <c r="Y3530" s="38"/>
      <c r="Z3530" s="38"/>
      <c r="AA3530" s="38"/>
      <c r="AB3530" s="38"/>
      <c r="AC3530" s="38"/>
      <c r="AD3530" s="38"/>
      <c r="AE3530" s="38"/>
      <c r="AF3530" s="38"/>
      <c r="AG3530" s="38"/>
      <c r="AH3530" s="38"/>
    </row>
    <row r="3531" spans="3:34" ht="20.100000000000001" customHeight="1">
      <c r="C3531" s="113"/>
      <c r="D3531" s="114"/>
      <c r="P3531" s="82"/>
      <c r="Q3531" s="82"/>
      <c r="R3531" s="38"/>
      <c r="S3531" s="38"/>
      <c r="T3531" s="38"/>
      <c r="U3531" s="38"/>
      <c r="V3531" s="38"/>
      <c r="W3531" s="38"/>
      <c r="X3531" s="38"/>
      <c r="Y3531" s="38"/>
      <c r="Z3531" s="38"/>
      <c r="AA3531" s="38"/>
      <c r="AB3531" s="38"/>
      <c r="AC3531" s="38"/>
      <c r="AD3531" s="38"/>
      <c r="AE3531" s="38"/>
      <c r="AF3531" s="38"/>
      <c r="AG3531" s="38"/>
      <c r="AH3531" s="38"/>
    </row>
    <row r="3532" spans="3:34" ht="20.100000000000001" customHeight="1">
      <c r="C3532" s="113"/>
      <c r="D3532" s="114"/>
      <c r="P3532" s="82"/>
      <c r="Q3532" s="82"/>
      <c r="R3532" s="38"/>
      <c r="S3532" s="38"/>
      <c r="T3532" s="38"/>
      <c r="U3532" s="38"/>
      <c r="V3532" s="38"/>
      <c r="W3532" s="38"/>
      <c r="X3532" s="38"/>
      <c r="Y3532" s="38"/>
      <c r="Z3532" s="38"/>
      <c r="AA3532" s="38"/>
      <c r="AB3532" s="38"/>
      <c r="AC3532" s="38"/>
      <c r="AD3532" s="38"/>
      <c r="AE3532" s="38"/>
      <c r="AF3532" s="38"/>
      <c r="AG3532" s="38"/>
      <c r="AH3532" s="38"/>
    </row>
    <row r="3533" spans="3:34" ht="20.100000000000001" customHeight="1">
      <c r="C3533" s="113"/>
      <c r="D3533" s="114"/>
      <c r="P3533" s="82"/>
      <c r="Q3533" s="82"/>
      <c r="R3533" s="38"/>
      <c r="S3533" s="38"/>
      <c r="T3533" s="38"/>
      <c r="U3533" s="38"/>
      <c r="V3533" s="38"/>
      <c r="W3533" s="38"/>
      <c r="X3533" s="38"/>
      <c r="Y3533" s="38"/>
      <c r="Z3533" s="38"/>
      <c r="AA3533" s="38"/>
      <c r="AB3533" s="38"/>
      <c r="AC3533" s="38"/>
      <c r="AD3533" s="38"/>
      <c r="AE3533" s="38"/>
      <c r="AF3533" s="38"/>
      <c r="AG3533" s="38"/>
      <c r="AH3533" s="38"/>
    </row>
    <row r="3534" spans="3:34" ht="20.100000000000001" customHeight="1">
      <c r="C3534" s="113"/>
      <c r="D3534" s="114"/>
      <c r="P3534" s="82"/>
      <c r="Q3534" s="82"/>
      <c r="R3534" s="38"/>
      <c r="S3534" s="38"/>
      <c r="T3534" s="38"/>
      <c r="U3534" s="38"/>
      <c r="V3534" s="38"/>
      <c r="W3534" s="38"/>
      <c r="X3534" s="38"/>
      <c r="Y3534" s="38"/>
      <c r="Z3534" s="38"/>
      <c r="AA3534" s="38"/>
      <c r="AB3534" s="38"/>
      <c r="AC3534" s="38"/>
      <c r="AD3534" s="38"/>
      <c r="AE3534" s="38"/>
      <c r="AF3534" s="38"/>
      <c r="AG3534" s="38"/>
      <c r="AH3534" s="38"/>
    </row>
    <row r="3535" spans="3:34" ht="20.100000000000001" customHeight="1">
      <c r="C3535" s="113"/>
      <c r="D3535" s="114"/>
      <c r="P3535" s="82"/>
      <c r="Q3535" s="82"/>
      <c r="R3535" s="38"/>
      <c r="S3535" s="38"/>
      <c r="T3535" s="38"/>
      <c r="U3535" s="38"/>
      <c r="V3535" s="38"/>
      <c r="W3535" s="38"/>
      <c r="X3535" s="38"/>
      <c r="Y3535" s="38"/>
      <c r="Z3535" s="38"/>
      <c r="AA3535" s="38"/>
      <c r="AB3535" s="38"/>
      <c r="AC3535" s="38"/>
      <c r="AD3535" s="38"/>
      <c r="AE3535" s="38"/>
      <c r="AF3535" s="38"/>
      <c r="AG3535" s="38"/>
      <c r="AH3535" s="38"/>
    </row>
    <row r="3536" spans="3:34" ht="20.100000000000001" customHeight="1">
      <c r="C3536" s="113"/>
      <c r="D3536" s="114"/>
      <c r="P3536" s="82"/>
      <c r="Q3536" s="82"/>
      <c r="R3536" s="38"/>
      <c r="S3536" s="38"/>
      <c r="T3536" s="38"/>
      <c r="U3536" s="38"/>
      <c r="V3536" s="38"/>
      <c r="W3536" s="38"/>
      <c r="X3536" s="38"/>
      <c r="Y3536" s="38"/>
      <c r="Z3536" s="38"/>
      <c r="AA3536" s="38"/>
      <c r="AB3536" s="38"/>
      <c r="AC3536" s="38"/>
      <c r="AD3536" s="38"/>
      <c r="AE3536" s="38"/>
      <c r="AF3536" s="38"/>
      <c r="AG3536" s="38"/>
      <c r="AH3536" s="38"/>
    </row>
    <row r="3537" spans="3:34" ht="20.100000000000001" customHeight="1">
      <c r="C3537" s="113"/>
      <c r="D3537" s="114"/>
      <c r="P3537" s="82"/>
      <c r="Q3537" s="82"/>
      <c r="R3537" s="38"/>
      <c r="S3537" s="38"/>
      <c r="T3537" s="38"/>
      <c r="U3537" s="38"/>
      <c r="V3537" s="38"/>
      <c r="W3537" s="38"/>
      <c r="X3537" s="38"/>
      <c r="Y3537" s="38"/>
      <c r="Z3537" s="38"/>
      <c r="AA3537" s="38"/>
      <c r="AB3537" s="38"/>
      <c r="AC3537" s="38"/>
      <c r="AD3537" s="38"/>
      <c r="AE3537" s="38"/>
      <c r="AF3537" s="38"/>
      <c r="AG3537" s="38"/>
      <c r="AH3537" s="38"/>
    </row>
    <row r="3538" spans="3:34" ht="20.100000000000001" customHeight="1">
      <c r="C3538" s="113"/>
      <c r="D3538" s="114"/>
      <c r="P3538" s="82"/>
      <c r="Q3538" s="82"/>
      <c r="R3538" s="38"/>
      <c r="S3538" s="38"/>
      <c r="T3538" s="38"/>
      <c r="U3538" s="38"/>
      <c r="V3538" s="38"/>
      <c r="W3538" s="38"/>
      <c r="X3538" s="38"/>
      <c r="Y3538" s="38"/>
      <c r="Z3538" s="38"/>
      <c r="AA3538" s="38"/>
      <c r="AB3538" s="38"/>
      <c r="AC3538" s="38"/>
      <c r="AD3538" s="38"/>
      <c r="AE3538" s="38"/>
      <c r="AF3538" s="38"/>
      <c r="AG3538" s="38"/>
      <c r="AH3538" s="38"/>
    </row>
    <row r="3539" spans="3:34" ht="20.100000000000001" customHeight="1">
      <c r="C3539" s="113"/>
      <c r="D3539" s="114"/>
      <c r="P3539" s="82"/>
      <c r="Q3539" s="82"/>
      <c r="R3539" s="38"/>
      <c r="S3539" s="38"/>
      <c r="T3539" s="38"/>
      <c r="U3539" s="38"/>
      <c r="V3539" s="38"/>
      <c r="W3539" s="38"/>
      <c r="X3539" s="38"/>
      <c r="Y3539" s="38"/>
      <c r="Z3539" s="38"/>
      <c r="AA3539" s="38"/>
      <c r="AB3539" s="38"/>
      <c r="AC3539" s="38"/>
      <c r="AD3539" s="38"/>
      <c r="AE3539" s="38"/>
      <c r="AF3539" s="38"/>
      <c r="AG3539" s="38"/>
      <c r="AH3539" s="38"/>
    </row>
    <row r="3540" spans="3:34" ht="20.100000000000001" customHeight="1">
      <c r="C3540" s="113"/>
      <c r="D3540" s="114"/>
      <c r="P3540" s="82"/>
      <c r="Q3540" s="82"/>
      <c r="R3540" s="38"/>
      <c r="S3540" s="38"/>
      <c r="T3540" s="38"/>
      <c r="U3540" s="38"/>
      <c r="V3540" s="38"/>
      <c r="W3540" s="38"/>
      <c r="X3540" s="38"/>
      <c r="Y3540" s="38"/>
      <c r="Z3540" s="38"/>
      <c r="AA3540" s="38"/>
      <c r="AB3540" s="38"/>
      <c r="AC3540" s="38"/>
      <c r="AD3540" s="38"/>
      <c r="AE3540" s="38"/>
      <c r="AF3540" s="38"/>
      <c r="AG3540" s="38"/>
      <c r="AH3540" s="38"/>
    </row>
    <row r="3541" spans="3:34" ht="20.100000000000001" customHeight="1">
      <c r="C3541" s="113"/>
      <c r="D3541" s="114"/>
      <c r="P3541" s="82"/>
      <c r="Q3541" s="82"/>
      <c r="R3541" s="38"/>
      <c r="S3541" s="38"/>
      <c r="T3541" s="38"/>
      <c r="U3541" s="38"/>
      <c r="V3541" s="38"/>
      <c r="W3541" s="38"/>
      <c r="X3541" s="38"/>
      <c r="Y3541" s="38"/>
      <c r="Z3541" s="38"/>
      <c r="AA3541" s="38"/>
      <c r="AB3541" s="38"/>
      <c r="AC3541" s="38"/>
      <c r="AD3541" s="38"/>
      <c r="AE3541" s="38"/>
      <c r="AF3541" s="38"/>
      <c r="AG3541" s="38"/>
      <c r="AH3541" s="38"/>
    </row>
    <row r="3542" spans="3:34" ht="20.100000000000001" customHeight="1">
      <c r="C3542" s="113"/>
      <c r="D3542" s="114"/>
      <c r="P3542" s="82"/>
      <c r="Q3542" s="82"/>
      <c r="R3542" s="38"/>
      <c r="S3542" s="38"/>
      <c r="T3542" s="38"/>
      <c r="U3542" s="38"/>
      <c r="V3542" s="38"/>
      <c r="W3542" s="38"/>
      <c r="X3542" s="38"/>
      <c r="Y3542" s="38"/>
      <c r="Z3542" s="38"/>
      <c r="AA3542" s="38"/>
      <c r="AB3542" s="38"/>
      <c r="AC3542" s="38"/>
      <c r="AD3542" s="38"/>
      <c r="AE3542" s="38"/>
      <c r="AF3542" s="38"/>
      <c r="AG3542" s="38"/>
      <c r="AH3542" s="38"/>
    </row>
    <row r="3543" spans="3:34" ht="20.100000000000001" customHeight="1">
      <c r="C3543" s="113"/>
      <c r="D3543" s="114"/>
      <c r="P3543" s="82"/>
      <c r="Q3543" s="82"/>
      <c r="R3543" s="38"/>
      <c r="S3543" s="38"/>
      <c r="T3543" s="38"/>
      <c r="U3543" s="38"/>
      <c r="V3543" s="38"/>
      <c r="W3543" s="38"/>
      <c r="X3543" s="38"/>
      <c r="Y3543" s="38"/>
      <c r="Z3543" s="38"/>
      <c r="AA3543" s="38"/>
      <c r="AB3543" s="38"/>
      <c r="AC3543" s="38"/>
      <c r="AD3543" s="38"/>
      <c r="AE3543" s="38"/>
      <c r="AF3543" s="38"/>
      <c r="AG3543" s="38"/>
      <c r="AH3543" s="38"/>
    </row>
    <row r="3544" spans="3:34" ht="20.100000000000001" customHeight="1">
      <c r="C3544" s="113"/>
      <c r="D3544" s="114"/>
      <c r="P3544" s="82"/>
      <c r="Q3544" s="82"/>
      <c r="R3544" s="38"/>
      <c r="S3544" s="38"/>
      <c r="T3544" s="38"/>
      <c r="U3544" s="38"/>
      <c r="V3544" s="38"/>
      <c r="W3544" s="38"/>
      <c r="X3544" s="38"/>
      <c r="Y3544" s="38"/>
      <c r="Z3544" s="38"/>
      <c r="AA3544" s="38"/>
      <c r="AB3544" s="38"/>
      <c r="AC3544" s="38"/>
      <c r="AD3544" s="38"/>
      <c r="AE3544" s="38"/>
      <c r="AF3544" s="38"/>
      <c r="AG3544" s="38"/>
      <c r="AH3544" s="38"/>
    </row>
    <row r="3545" spans="3:34" ht="20.100000000000001" customHeight="1">
      <c r="C3545" s="113"/>
      <c r="D3545" s="114"/>
      <c r="P3545" s="82"/>
      <c r="Q3545" s="82"/>
      <c r="R3545" s="38"/>
      <c r="S3545" s="38"/>
      <c r="T3545" s="38"/>
      <c r="U3545" s="38"/>
      <c r="V3545" s="38"/>
      <c r="W3545" s="38"/>
      <c r="X3545" s="38"/>
      <c r="Y3545" s="38"/>
      <c r="Z3545" s="38"/>
      <c r="AA3545" s="38"/>
      <c r="AB3545" s="38"/>
      <c r="AC3545" s="38"/>
      <c r="AD3545" s="38"/>
      <c r="AE3545" s="38"/>
      <c r="AF3545" s="38"/>
      <c r="AG3545" s="38"/>
      <c r="AH3545" s="38"/>
    </row>
    <row r="3546" spans="3:34" ht="20.100000000000001" customHeight="1">
      <c r="C3546" s="113"/>
      <c r="D3546" s="114"/>
      <c r="P3546" s="82"/>
      <c r="Q3546" s="82"/>
      <c r="R3546" s="38"/>
      <c r="S3546" s="38"/>
      <c r="T3546" s="38"/>
      <c r="U3546" s="38"/>
      <c r="V3546" s="38"/>
      <c r="W3546" s="38"/>
      <c r="X3546" s="38"/>
      <c r="Y3546" s="38"/>
      <c r="Z3546" s="38"/>
      <c r="AA3546" s="38"/>
      <c r="AB3546" s="38"/>
      <c r="AC3546" s="38"/>
      <c r="AD3546" s="38"/>
      <c r="AE3546" s="38"/>
      <c r="AF3546" s="38"/>
      <c r="AG3546" s="38"/>
      <c r="AH3546" s="38"/>
    </row>
    <row r="3547" spans="3:34" ht="20.100000000000001" customHeight="1">
      <c r="C3547" s="113"/>
      <c r="D3547" s="114"/>
      <c r="P3547" s="82"/>
      <c r="Q3547" s="82"/>
      <c r="R3547" s="38"/>
      <c r="S3547" s="38"/>
      <c r="T3547" s="38"/>
      <c r="U3547" s="38"/>
      <c r="V3547" s="38"/>
      <c r="W3547" s="38"/>
      <c r="X3547" s="38"/>
      <c r="Y3547" s="38"/>
      <c r="Z3547" s="38"/>
      <c r="AA3547" s="38"/>
      <c r="AB3547" s="38"/>
      <c r="AC3547" s="38"/>
      <c r="AD3547" s="38"/>
      <c r="AE3547" s="38"/>
      <c r="AF3547" s="38"/>
      <c r="AG3547" s="38"/>
      <c r="AH3547" s="38"/>
    </row>
    <row r="3548" spans="3:34" ht="20.100000000000001" customHeight="1">
      <c r="C3548" s="113"/>
      <c r="D3548" s="114"/>
      <c r="P3548" s="82"/>
      <c r="Q3548" s="82"/>
      <c r="R3548" s="38"/>
      <c r="S3548" s="38"/>
      <c r="T3548" s="38"/>
      <c r="U3548" s="38"/>
      <c r="V3548" s="38"/>
      <c r="W3548" s="38"/>
      <c r="X3548" s="38"/>
      <c r="Y3548" s="38"/>
      <c r="Z3548" s="38"/>
      <c r="AA3548" s="38"/>
      <c r="AB3548" s="38"/>
      <c r="AC3548" s="38"/>
      <c r="AD3548" s="38"/>
      <c r="AE3548" s="38"/>
      <c r="AF3548" s="38"/>
      <c r="AG3548" s="38"/>
      <c r="AH3548" s="38"/>
    </row>
    <row r="3549" spans="3:34" ht="20.100000000000001" customHeight="1">
      <c r="C3549" s="113"/>
      <c r="D3549" s="114"/>
      <c r="P3549" s="82"/>
      <c r="Q3549" s="82"/>
      <c r="R3549" s="38"/>
      <c r="S3549" s="38"/>
      <c r="T3549" s="38"/>
      <c r="U3549" s="38"/>
      <c r="V3549" s="38"/>
      <c r="W3549" s="38"/>
      <c r="X3549" s="38"/>
      <c r="Y3549" s="38"/>
      <c r="Z3549" s="38"/>
      <c r="AA3549" s="38"/>
      <c r="AB3549" s="38"/>
      <c r="AC3549" s="38"/>
      <c r="AD3549" s="38"/>
      <c r="AE3549" s="38"/>
      <c r="AF3549" s="38"/>
      <c r="AG3549" s="38"/>
      <c r="AH3549" s="38"/>
    </row>
    <row r="3550" spans="3:34" ht="20.100000000000001" customHeight="1">
      <c r="C3550" s="113"/>
      <c r="D3550" s="114"/>
      <c r="P3550" s="82"/>
      <c r="Q3550" s="82"/>
      <c r="R3550" s="38"/>
      <c r="S3550" s="38"/>
      <c r="T3550" s="38"/>
      <c r="U3550" s="38"/>
      <c r="V3550" s="38"/>
      <c r="W3550" s="38"/>
      <c r="X3550" s="38"/>
      <c r="Y3550" s="38"/>
      <c r="Z3550" s="38"/>
      <c r="AA3550" s="38"/>
      <c r="AB3550" s="38"/>
      <c r="AC3550" s="38"/>
      <c r="AD3550" s="38"/>
      <c r="AE3550" s="38"/>
      <c r="AF3550" s="38"/>
      <c r="AG3550" s="38"/>
      <c r="AH3550" s="38"/>
    </row>
    <row r="3551" spans="3:34" ht="20.100000000000001" customHeight="1">
      <c r="C3551" s="113"/>
      <c r="D3551" s="114"/>
      <c r="P3551" s="82"/>
      <c r="Q3551" s="82"/>
      <c r="R3551" s="38"/>
      <c r="S3551" s="38"/>
      <c r="T3551" s="38"/>
      <c r="U3551" s="38"/>
      <c r="V3551" s="38"/>
      <c r="W3551" s="38"/>
      <c r="X3551" s="38"/>
      <c r="Y3551" s="38"/>
      <c r="Z3551" s="38"/>
      <c r="AA3551" s="38"/>
      <c r="AB3551" s="38"/>
      <c r="AC3551" s="38"/>
      <c r="AD3551" s="38"/>
      <c r="AE3551" s="38"/>
      <c r="AF3551" s="38"/>
      <c r="AG3551" s="38"/>
      <c r="AH3551" s="38"/>
    </row>
    <row r="3552" spans="3:34" ht="20.100000000000001" customHeight="1">
      <c r="C3552" s="113"/>
      <c r="D3552" s="114"/>
      <c r="P3552" s="82"/>
      <c r="Q3552" s="82"/>
      <c r="R3552" s="38"/>
      <c r="S3552" s="38"/>
      <c r="T3552" s="38"/>
      <c r="U3552" s="38"/>
      <c r="V3552" s="38"/>
      <c r="W3552" s="38"/>
      <c r="X3552" s="38"/>
      <c r="Y3552" s="38"/>
      <c r="Z3552" s="38"/>
      <c r="AA3552" s="38"/>
      <c r="AB3552" s="38"/>
      <c r="AC3552" s="38"/>
      <c r="AD3552" s="38"/>
      <c r="AE3552" s="38"/>
      <c r="AF3552" s="38"/>
      <c r="AG3552" s="38"/>
      <c r="AH3552" s="38"/>
    </row>
    <row r="3553" spans="3:34" ht="20.100000000000001" customHeight="1">
      <c r="C3553" s="113"/>
      <c r="D3553" s="114"/>
      <c r="P3553" s="82"/>
      <c r="Q3553" s="82"/>
      <c r="R3553" s="38"/>
      <c r="S3553" s="38"/>
      <c r="T3553" s="38"/>
      <c r="U3553" s="38"/>
      <c r="V3553" s="38"/>
      <c r="W3553" s="38"/>
      <c r="X3553" s="38"/>
      <c r="Y3553" s="38"/>
      <c r="Z3553" s="38"/>
      <c r="AA3553" s="38"/>
      <c r="AB3553" s="38"/>
      <c r="AC3553" s="38"/>
      <c r="AD3553" s="38"/>
      <c r="AE3553" s="38"/>
      <c r="AF3553" s="38"/>
      <c r="AG3553" s="38"/>
      <c r="AH3553" s="38"/>
    </row>
    <row r="3554" spans="3:34" ht="20.100000000000001" customHeight="1">
      <c r="C3554" s="113"/>
      <c r="D3554" s="114"/>
      <c r="P3554" s="82"/>
      <c r="Q3554" s="82"/>
      <c r="R3554" s="38"/>
      <c r="S3554" s="38"/>
      <c r="T3554" s="38"/>
      <c r="U3554" s="38"/>
      <c r="V3554" s="38"/>
      <c r="W3554" s="38"/>
      <c r="X3554" s="38"/>
      <c r="Y3554" s="38"/>
      <c r="Z3554" s="38"/>
      <c r="AA3554" s="38"/>
      <c r="AB3554" s="38"/>
      <c r="AC3554" s="38"/>
      <c r="AD3554" s="38"/>
      <c r="AE3554" s="38"/>
      <c r="AF3554" s="38"/>
      <c r="AG3554" s="38"/>
      <c r="AH3554" s="38"/>
    </row>
    <row r="3555" spans="3:34" ht="20.100000000000001" customHeight="1">
      <c r="C3555" s="113"/>
      <c r="D3555" s="114"/>
      <c r="P3555" s="82"/>
      <c r="Q3555" s="82"/>
      <c r="R3555" s="38"/>
      <c r="S3555" s="38"/>
      <c r="T3555" s="38"/>
      <c r="U3555" s="38"/>
      <c r="V3555" s="38"/>
      <c r="W3555" s="38"/>
      <c r="X3555" s="38"/>
      <c r="Y3555" s="38"/>
      <c r="Z3555" s="38"/>
      <c r="AA3555" s="38"/>
      <c r="AB3555" s="38"/>
      <c r="AC3555" s="38"/>
      <c r="AD3555" s="38"/>
      <c r="AE3555" s="38"/>
      <c r="AF3555" s="38"/>
      <c r="AG3555" s="38"/>
      <c r="AH3555" s="38"/>
    </row>
    <row r="3556" spans="3:34" ht="20.100000000000001" customHeight="1">
      <c r="C3556" s="113"/>
      <c r="D3556" s="114"/>
      <c r="P3556" s="82"/>
      <c r="Q3556" s="82"/>
      <c r="R3556" s="38"/>
      <c r="S3556" s="38"/>
      <c r="T3556" s="38"/>
      <c r="U3556" s="38"/>
      <c r="V3556" s="38"/>
      <c r="W3556" s="38"/>
      <c r="X3556" s="38"/>
      <c r="Y3556" s="38"/>
      <c r="Z3556" s="38"/>
      <c r="AA3556" s="38"/>
      <c r="AB3556" s="38"/>
      <c r="AC3556" s="38"/>
      <c r="AD3556" s="38"/>
      <c r="AE3556" s="38"/>
      <c r="AF3556" s="38"/>
      <c r="AG3556" s="38"/>
      <c r="AH3556" s="38"/>
    </row>
    <row r="3557" spans="3:34" ht="20.100000000000001" customHeight="1">
      <c r="C3557" s="113"/>
      <c r="D3557" s="114"/>
      <c r="P3557" s="82"/>
      <c r="Q3557" s="82"/>
      <c r="R3557" s="38"/>
      <c r="S3557" s="38"/>
      <c r="T3557" s="38"/>
      <c r="U3557" s="38"/>
      <c r="V3557" s="38"/>
      <c r="W3557" s="38"/>
      <c r="X3557" s="38"/>
      <c r="Y3557" s="38"/>
      <c r="Z3557" s="38"/>
      <c r="AA3557" s="38"/>
      <c r="AB3557" s="38"/>
      <c r="AC3557" s="38"/>
      <c r="AD3557" s="38"/>
      <c r="AE3557" s="38"/>
      <c r="AF3557" s="38"/>
      <c r="AG3557" s="38"/>
      <c r="AH3557" s="38"/>
    </row>
    <row r="3558" spans="3:34" ht="20.100000000000001" customHeight="1">
      <c r="C3558" s="113"/>
      <c r="D3558" s="114"/>
      <c r="P3558" s="82"/>
      <c r="Q3558" s="82"/>
      <c r="R3558" s="38"/>
      <c r="S3558" s="38"/>
      <c r="T3558" s="38"/>
      <c r="U3558" s="38"/>
      <c r="V3558" s="38"/>
      <c r="W3558" s="38"/>
      <c r="X3558" s="38"/>
      <c r="Y3558" s="38"/>
      <c r="Z3558" s="38"/>
      <c r="AA3558" s="38"/>
      <c r="AB3558" s="38"/>
      <c r="AC3558" s="38"/>
      <c r="AD3558" s="38"/>
      <c r="AE3558" s="38"/>
      <c r="AF3558" s="38"/>
      <c r="AG3558" s="38"/>
      <c r="AH3558" s="38"/>
    </row>
    <row r="3559" spans="3:34" ht="20.100000000000001" customHeight="1">
      <c r="C3559" s="113"/>
      <c r="D3559" s="114"/>
      <c r="P3559" s="82"/>
      <c r="Q3559" s="82"/>
      <c r="R3559" s="38"/>
      <c r="S3559" s="38"/>
      <c r="T3559" s="38"/>
      <c r="U3559" s="38"/>
      <c r="V3559" s="38"/>
      <c r="W3559" s="38"/>
      <c r="X3559" s="38"/>
      <c r="Y3559" s="38"/>
      <c r="Z3559" s="38"/>
      <c r="AA3559" s="38"/>
      <c r="AB3559" s="38"/>
      <c r="AC3559" s="38"/>
      <c r="AD3559" s="38"/>
      <c r="AE3559" s="38"/>
      <c r="AF3559" s="38"/>
      <c r="AG3559" s="38"/>
      <c r="AH3559" s="38"/>
    </row>
    <row r="3560" spans="3:34" ht="20.100000000000001" customHeight="1">
      <c r="C3560" s="113"/>
      <c r="D3560" s="114"/>
      <c r="P3560" s="82"/>
      <c r="Q3560" s="82"/>
      <c r="R3560" s="38"/>
      <c r="S3560" s="38"/>
      <c r="T3560" s="38"/>
      <c r="U3560" s="38"/>
      <c r="V3560" s="38"/>
      <c r="W3560" s="38"/>
      <c r="X3560" s="38"/>
      <c r="Y3560" s="38"/>
      <c r="Z3560" s="38"/>
      <c r="AA3560" s="38"/>
      <c r="AB3560" s="38"/>
      <c r="AC3560" s="38"/>
      <c r="AD3560" s="38"/>
      <c r="AE3560" s="38"/>
      <c r="AF3560" s="38"/>
      <c r="AG3560" s="38"/>
      <c r="AH3560" s="38"/>
    </row>
    <row r="3561" spans="3:34" ht="20.100000000000001" customHeight="1">
      <c r="C3561" s="113"/>
      <c r="D3561" s="114"/>
      <c r="P3561" s="82"/>
      <c r="Q3561" s="82"/>
      <c r="R3561" s="38"/>
      <c r="S3561" s="38"/>
      <c r="T3561" s="38"/>
      <c r="U3561" s="38"/>
      <c r="V3561" s="38"/>
      <c r="W3561" s="38"/>
      <c r="X3561" s="38"/>
      <c r="Y3561" s="38"/>
      <c r="Z3561" s="38"/>
      <c r="AA3561" s="38"/>
      <c r="AB3561" s="38"/>
      <c r="AC3561" s="38"/>
      <c r="AD3561" s="38"/>
      <c r="AE3561" s="38"/>
      <c r="AF3561" s="38"/>
      <c r="AG3561" s="38"/>
      <c r="AH3561" s="38"/>
    </row>
    <row r="3562" spans="3:34" ht="20.100000000000001" customHeight="1">
      <c r="C3562" s="113"/>
      <c r="D3562" s="114"/>
      <c r="P3562" s="82"/>
      <c r="Q3562" s="82"/>
      <c r="R3562" s="38"/>
      <c r="S3562" s="38"/>
      <c r="T3562" s="38"/>
      <c r="U3562" s="38"/>
      <c r="V3562" s="38"/>
      <c r="W3562" s="38"/>
      <c r="X3562" s="38"/>
      <c r="Y3562" s="38"/>
      <c r="Z3562" s="38"/>
      <c r="AA3562" s="38"/>
      <c r="AB3562" s="38"/>
      <c r="AC3562" s="38"/>
      <c r="AD3562" s="38"/>
      <c r="AE3562" s="38"/>
      <c r="AF3562" s="38"/>
      <c r="AG3562" s="38"/>
      <c r="AH3562" s="38"/>
    </row>
    <row r="3563" spans="3:34" ht="20.100000000000001" customHeight="1">
      <c r="C3563" s="113"/>
      <c r="D3563" s="114"/>
      <c r="P3563" s="82"/>
      <c r="Q3563" s="82"/>
      <c r="R3563" s="38"/>
      <c r="S3563" s="38"/>
      <c r="T3563" s="38"/>
      <c r="U3563" s="38"/>
      <c r="V3563" s="38"/>
      <c r="W3563" s="38"/>
      <c r="X3563" s="38"/>
      <c r="Y3563" s="38"/>
      <c r="Z3563" s="38"/>
      <c r="AA3563" s="38"/>
      <c r="AB3563" s="38"/>
      <c r="AC3563" s="38"/>
      <c r="AD3563" s="38"/>
      <c r="AE3563" s="38"/>
      <c r="AF3563" s="38"/>
      <c r="AG3563" s="38"/>
      <c r="AH3563" s="38"/>
    </row>
    <row r="3564" spans="3:34" ht="20.100000000000001" customHeight="1">
      <c r="C3564" s="113"/>
      <c r="D3564" s="114"/>
      <c r="P3564" s="82"/>
      <c r="Q3564" s="82"/>
      <c r="R3564" s="38"/>
      <c r="S3564" s="38"/>
      <c r="T3564" s="38"/>
      <c r="U3564" s="38"/>
      <c r="V3564" s="38"/>
      <c r="W3564" s="38"/>
      <c r="X3564" s="38"/>
      <c r="Y3564" s="38"/>
      <c r="Z3564" s="38"/>
      <c r="AA3564" s="38"/>
      <c r="AB3564" s="38"/>
      <c r="AC3564" s="38"/>
      <c r="AD3564" s="38"/>
      <c r="AE3564" s="38"/>
      <c r="AF3564" s="38"/>
      <c r="AG3564" s="38"/>
      <c r="AH3564" s="38"/>
    </row>
    <row r="3565" spans="3:34" ht="20.100000000000001" customHeight="1">
      <c r="C3565" s="113"/>
      <c r="D3565" s="114"/>
      <c r="P3565" s="82"/>
      <c r="Q3565" s="82"/>
      <c r="R3565" s="38"/>
      <c r="S3565" s="38"/>
      <c r="T3565" s="38"/>
      <c r="U3565" s="38"/>
      <c r="V3565" s="38"/>
      <c r="W3565" s="38"/>
      <c r="X3565" s="38"/>
      <c r="Y3565" s="38"/>
      <c r="Z3565" s="38"/>
      <c r="AA3565" s="38"/>
      <c r="AB3565" s="38"/>
      <c r="AC3565" s="38"/>
      <c r="AD3565" s="38"/>
      <c r="AE3565" s="38"/>
      <c r="AF3565" s="38"/>
      <c r="AG3565" s="38"/>
      <c r="AH3565" s="38"/>
    </row>
    <row r="3566" spans="3:34" ht="20.100000000000001" customHeight="1">
      <c r="C3566" s="113"/>
      <c r="D3566" s="114"/>
      <c r="P3566" s="82"/>
      <c r="Q3566" s="82"/>
      <c r="R3566" s="38"/>
      <c r="S3566" s="38"/>
      <c r="T3566" s="38"/>
      <c r="U3566" s="38"/>
      <c r="V3566" s="38"/>
      <c r="W3566" s="38"/>
      <c r="X3566" s="38"/>
      <c r="Y3566" s="38"/>
      <c r="Z3566" s="38"/>
      <c r="AA3566" s="38"/>
      <c r="AB3566" s="38"/>
      <c r="AC3566" s="38"/>
      <c r="AD3566" s="38"/>
      <c r="AE3566" s="38"/>
      <c r="AF3566" s="38"/>
      <c r="AG3566" s="38"/>
      <c r="AH3566" s="38"/>
    </row>
    <row r="3567" spans="3:34" ht="20.100000000000001" customHeight="1">
      <c r="C3567" s="113"/>
      <c r="D3567" s="114"/>
      <c r="P3567" s="82"/>
      <c r="Q3567" s="82"/>
      <c r="R3567" s="38"/>
      <c r="S3567" s="38"/>
      <c r="T3567" s="38"/>
      <c r="U3567" s="38"/>
      <c r="V3567" s="38"/>
      <c r="W3567" s="38"/>
      <c r="X3567" s="38"/>
      <c r="Y3567" s="38"/>
      <c r="Z3567" s="38"/>
      <c r="AA3567" s="38"/>
      <c r="AB3567" s="38"/>
      <c r="AC3567" s="38"/>
      <c r="AD3567" s="38"/>
      <c r="AE3567" s="38"/>
      <c r="AF3567" s="38"/>
      <c r="AG3567" s="38"/>
      <c r="AH3567" s="38"/>
    </row>
    <row r="3568" spans="3:34" ht="20.100000000000001" customHeight="1">
      <c r="C3568" s="113"/>
      <c r="D3568" s="114"/>
      <c r="P3568" s="82"/>
      <c r="Q3568" s="82"/>
      <c r="R3568" s="38"/>
      <c r="S3568" s="38"/>
      <c r="T3568" s="38"/>
      <c r="U3568" s="38"/>
      <c r="V3568" s="38"/>
      <c r="W3568" s="38"/>
      <c r="X3568" s="38"/>
      <c r="Y3568" s="38"/>
      <c r="Z3568" s="38"/>
      <c r="AA3568" s="38"/>
      <c r="AB3568" s="38"/>
      <c r="AC3568" s="38"/>
      <c r="AD3568" s="38"/>
      <c r="AE3568" s="38"/>
      <c r="AF3568" s="38"/>
      <c r="AG3568" s="38"/>
      <c r="AH3568" s="38"/>
    </row>
    <row r="3569" spans="3:34" ht="20.100000000000001" customHeight="1">
      <c r="C3569" s="113"/>
      <c r="D3569" s="114"/>
      <c r="P3569" s="82"/>
      <c r="Q3569" s="82"/>
      <c r="R3569" s="38"/>
      <c r="S3569" s="38"/>
      <c r="T3569" s="38"/>
      <c r="U3569" s="38"/>
      <c r="V3569" s="38"/>
      <c r="W3569" s="38"/>
      <c r="X3569" s="38"/>
      <c r="Y3569" s="38"/>
      <c r="Z3569" s="38"/>
      <c r="AA3569" s="38"/>
      <c r="AB3569" s="38"/>
      <c r="AC3569" s="38"/>
      <c r="AD3569" s="38"/>
      <c r="AE3569" s="38"/>
      <c r="AF3569" s="38"/>
      <c r="AG3569" s="38"/>
      <c r="AH3569" s="38"/>
    </row>
    <row r="3570" spans="3:34" ht="20.100000000000001" customHeight="1">
      <c r="C3570" s="113"/>
      <c r="D3570" s="114"/>
      <c r="P3570" s="82"/>
      <c r="Q3570" s="82"/>
      <c r="R3570" s="38"/>
      <c r="S3570" s="38"/>
      <c r="T3570" s="38"/>
      <c r="U3570" s="38"/>
      <c r="V3570" s="38"/>
      <c r="W3570" s="38"/>
      <c r="X3570" s="38"/>
      <c r="Y3570" s="38"/>
      <c r="Z3570" s="38"/>
      <c r="AA3570" s="38"/>
      <c r="AB3570" s="38"/>
      <c r="AC3570" s="38"/>
      <c r="AD3570" s="38"/>
      <c r="AE3570" s="38"/>
      <c r="AF3570" s="38"/>
      <c r="AG3570" s="38"/>
      <c r="AH3570" s="38"/>
    </row>
    <row r="3571" spans="3:34" ht="20.100000000000001" customHeight="1">
      <c r="C3571" s="113"/>
      <c r="D3571" s="114"/>
      <c r="P3571" s="82"/>
      <c r="Q3571" s="82"/>
      <c r="R3571" s="38"/>
      <c r="S3571" s="38"/>
      <c r="T3571" s="38"/>
      <c r="U3571" s="38"/>
      <c r="V3571" s="38"/>
      <c r="W3571" s="38"/>
      <c r="X3571" s="38"/>
      <c r="Y3571" s="38"/>
      <c r="Z3571" s="38"/>
      <c r="AA3571" s="38"/>
      <c r="AB3571" s="38"/>
      <c r="AC3571" s="38"/>
      <c r="AD3571" s="38"/>
      <c r="AE3571" s="38"/>
      <c r="AF3571" s="38"/>
      <c r="AG3571" s="38"/>
      <c r="AH3571" s="38"/>
    </row>
    <row r="3572" spans="3:34" ht="20.100000000000001" customHeight="1">
      <c r="C3572" s="113"/>
      <c r="D3572" s="114"/>
      <c r="P3572" s="82"/>
      <c r="Q3572" s="82"/>
      <c r="R3572" s="38"/>
      <c r="S3572" s="38"/>
      <c r="T3572" s="38"/>
      <c r="U3572" s="38"/>
      <c r="V3572" s="38"/>
      <c r="W3572" s="38"/>
      <c r="X3572" s="38"/>
      <c r="Y3572" s="38"/>
      <c r="Z3572" s="38"/>
      <c r="AA3572" s="38"/>
      <c r="AB3572" s="38"/>
      <c r="AC3572" s="38"/>
      <c r="AD3572" s="38"/>
      <c r="AE3572" s="38"/>
      <c r="AF3572" s="38"/>
      <c r="AG3572" s="38"/>
      <c r="AH3572" s="38"/>
    </row>
    <row r="3573" spans="3:34" ht="20.100000000000001" customHeight="1">
      <c r="C3573" s="113"/>
      <c r="D3573" s="114"/>
      <c r="P3573" s="82"/>
      <c r="Q3573" s="82"/>
      <c r="R3573" s="38"/>
      <c r="S3573" s="38"/>
      <c r="T3573" s="38"/>
      <c r="U3573" s="38"/>
      <c r="V3573" s="38"/>
      <c r="W3573" s="38"/>
      <c r="X3573" s="38"/>
      <c r="Y3573" s="38"/>
      <c r="Z3573" s="38"/>
      <c r="AA3573" s="38"/>
      <c r="AB3573" s="38"/>
      <c r="AC3573" s="38"/>
      <c r="AD3573" s="38"/>
      <c r="AE3573" s="38"/>
      <c r="AF3573" s="38"/>
      <c r="AG3573" s="38"/>
      <c r="AH3573" s="38"/>
    </row>
    <row r="3574" spans="3:34" ht="20.100000000000001" customHeight="1">
      <c r="C3574" s="113"/>
      <c r="D3574" s="114"/>
      <c r="P3574" s="82"/>
      <c r="Q3574" s="82"/>
      <c r="R3574" s="38"/>
      <c r="S3574" s="38"/>
      <c r="T3574" s="38"/>
      <c r="U3574" s="38"/>
      <c r="V3574" s="38"/>
      <c r="W3574" s="38"/>
      <c r="X3574" s="38"/>
      <c r="Y3574" s="38"/>
      <c r="Z3574" s="38"/>
      <c r="AA3574" s="38"/>
      <c r="AB3574" s="38"/>
      <c r="AC3574" s="38"/>
      <c r="AD3574" s="38"/>
      <c r="AE3574" s="38"/>
      <c r="AF3574" s="38"/>
      <c r="AG3574" s="38"/>
      <c r="AH3574" s="38"/>
    </row>
    <row r="3575" spans="3:34" ht="20.100000000000001" customHeight="1">
      <c r="C3575" s="113"/>
      <c r="D3575" s="114"/>
      <c r="P3575" s="82"/>
      <c r="Q3575" s="82"/>
      <c r="R3575" s="38"/>
      <c r="S3575" s="38"/>
      <c r="T3575" s="38"/>
      <c r="U3575" s="38"/>
      <c r="V3575" s="38"/>
      <c r="W3575" s="38"/>
      <c r="X3575" s="38"/>
      <c r="Y3575" s="38"/>
      <c r="Z3575" s="38"/>
      <c r="AA3575" s="38"/>
      <c r="AB3575" s="38"/>
      <c r="AC3575" s="38"/>
      <c r="AD3575" s="38"/>
      <c r="AE3575" s="38"/>
      <c r="AF3575" s="38"/>
      <c r="AG3575" s="38"/>
      <c r="AH3575" s="38"/>
    </row>
    <row r="3576" spans="3:34" ht="20.100000000000001" customHeight="1">
      <c r="C3576" s="113"/>
      <c r="D3576" s="114"/>
      <c r="P3576" s="82"/>
      <c r="Q3576" s="82"/>
      <c r="R3576" s="38"/>
      <c r="S3576" s="38"/>
      <c r="T3576" s="38"/>
      <c r="U3576" s="38"/>
      <c r="V3576" s="38"/>
      <c r="W3576" s="38"/>
      <c r="X3576" s="38"/>
      <c r="Y3576" s="38"/>
      <c r="Z3576" s="38"/>
      <c r="AA3576" s="38"/>
      <c r="AB3576" s="38"/>
      <c r="AC3576" s="38"/>
      <c r="AD3576" s="38"/>
      <c r="AE3576" s="38"/>
      <c r="AF3576" s="38"/>
      <c r="AG3576" s="38"/>
      <c r="AH3576" s="38"/>
    </row>
    <row r="3577" spans="3:34" ht="20.100000000000001" customHeight="1">
      <c r="C3577" s="113"/>
      <c r="D3577" s="114"/>
      <c r="P3577" s="82"/>
      <c r="Q3577" s="82"/>
      <c r="R3577" s="38"/>
      <c r="S3577" s="38"/>
      <c r="T3577" s="38"/>
      <c r="U3577" s="38"/>
      <c r="V3577" s="38"/>
      <c r="W3577" s="38"/>
      <c r="X3577" s="38"/>
      <c r="Y3577" s="38"/>
      <c r="Z3577" s="38"/>
      <c r="AA3577" s="38"/>
      <c r="AB3577" s="38"/>
      <c r="AC3577" s="38"/>
      <c r="AD3577" s="38"/>
      <c r="AE3577" s="38"/>
      <c r="AF3577" s="38"/>
      <c r="AG3577" s="38"/>
      <c r="AH3577" s="38"/>
    </row>
    <row r="3578" spans="3:34" ht="20.100000000000001" customHeight="1">
      <c r="C3578" s="113"/>
      <c r="D3578" s="114"/>
      <c r="P3578" s="82"/>
      <c r="Q3578" s="82"/>
      <c r="R3578" s="38"/>
      <c r="S3578" s="38"/>
      <c r="T3578" s="38"/>
      <c r="U3578" s="38"/>
      <c r="V3578" s="38"/>
      <c r="W3578" s="38"/>
      <c r="X3578" s="38"/>
      <c r="Y3578" s="38"/>
      <c r="Z3578" s="38"/>
      <c r="AA3578" s="38"/>
      <c r="AB3578" s="38"/>
      <c r="AC3578" s="38"/>
      <c r="AD3578" s="38"/>
      <c r="AE3578" s="38"/>
      <c r="AF3578" s="38"/>
      <c r="AG3578" s="38"/>
      <c r="AH3578" s="38"/>
    </row>
    <row r="3579" spans="3:34" ht="20.100000000000001" customHeight="1">
      <c r="C3579" s="113"/>
      <c r="D3579" s="114"/>
      <c r="P3579" s="82"/>
      <c r="Q3579" s="82"/>
      <c r="R3579" s="38"/>
      <c r="S3579" s="38"/>
      <c r="T3579" s="38"/>
      <c r="U3579" s="38"/>
      <c r="V3579" s="38"/>
      <c r="W3579" s="38"/>
      <c r="X3579" s="38"/>
      <c r="Y3579" s="38"/>
      <c r="Z3579" s="38"/>
      <c r="AA3579" s="38"/>
      <c r="AB3579" s="38"/>
      <c r="AC3579" s="38"/>
      <c r="AD3579" s="38"/>
      <c r="AE3579" s="38"/>
      <c r="AF3579" s="38"/>
      <c r="AG3579" s="38"/>
      <c r="AH3579" s="38"/>
    </row>
    <row r="3580" spans="3:34" ht="20.100000000000001" customHeight="1">
      <c r="C3580" s="113"/>
      <c r="D3580" s="114"/>
      <c r="P3580" s="82"/>
      <c r="Q3580" s="82"/>
      <c r="R3580" s="38"/>
      <c r="S3580" s="38"/>
      <c r="T3580" s="38"/>
      <c r="U3580" s="38"/>
      <c r="V3580" s="38"/>
      <c r="W3580" s="38"/>
      <c r="X3580" s="38"/>
      <c r="Y3580" s="38"/>
      <c r="Z3580" s="38"/>
      <c r="AA3580" s="38"/>
      <c r="AB3580" s="38"/>
      <c r="AC3580" s="38"/>
      <c r="AD3580" s="38"/>
      <c r="AE3580" s="38"/>
      <c r="AF3580" s="38"/>
      <c r="AG3580" s="38"/>
      <c r="AH3580" s="38"/>
    </row>
    <row r="3581" spans="3:34" ht="20.100000000000001" customHeight="1">
      <c r="C3581" s="113"/>
      <c r="D3581" s="114"/>
      <c r="P3581" s="82"/>
      <c r="Q3581" s="82"/>
      <c r="R3581" s="38"/>
      <c r="S3581" s="38"/>
      <c r="T3581" s="38"/>
      <c r="U3581" s="38"/>
      <c r="V3581" s="38"/>
      <c r="W3581" s="38"/>
      <c r="X3581" s="38"/>
      <c r="Y3581" s="38"/>
      <c r="Z3581" s="38"/>
      <c r="AA3581" s="38"/>
      <c r="AB3581" s="38"/>
      <c r="AC3581" s="38"/>
      <c r="AD3581" s="38"/>
      <c r="AE3581" s="38"/>
      <c r="AF3581" s="38"/>
      <c r="AG3581" s="38"/>
      <c r="AH3581" s="38"/>
    </row>
    <row r="3582" spans="3:34" ht="20.100000000000001" customHeight="1">
      <c r="C3582" s="113"/>
      <c r="D3582" s="114"/>
      <c r="P3582" s="82"/>
      <c r="Q3582" s="82"/>
      <c r="R3582" s="38"/>
      <c r="S3582" s="38"/>
      <c r="T3582" s="38"/>
      <c r="U3582" s="38"/>
      <c r="V3582" s="38"/>
      <c r="W3582" s="38"/>
      <c r="X3582" s="38"/>
      <c r="Y3582" s="38"/>
      <c r="Z3582" s="38"/>
      <c r="AA3582" s="38"/>
      <c r="AB3582" s="38"/>
      <c r="AC3582" s="38"/>
      <c r="AD3582" s="38"/>
      <c r="AE3582" s="38"/>
      <c r="AF3582" s="38"/>
      <c r="AG3582" s="38"/>
      <c r="AH3582" s="38"/>
    </row>
    <row r="3583" spans="3:34" ht="20.100000000000001" customHeight="1">
      <c r="C3583" s="113"/>
      <c r="D3583" s="114"/>
      <c r="P3583" s="82"/>
      <c r="Q3583" s="82"/>
      <c r="R3583" s="38"/>
      <c r="S3583" s="38"/>
      <c r="T3583" s="38"/>
      <c r="U3583" s="38"/>
      <c r="V3583" s="38"/>
      <c r="W3583" s="38"/>
      <c r="X3583" s="38"/>
      <c r="Y3583" s="38"/>
      <c r="Z3583" s="38"/>
      <c r="AA3583" s="38"/>
      <c r="AB3583" s="38"/>
      <c r="AC3583" s="38"/>
      <c r="AD3583" s="38"/>
      <c r="AE3583" s="38"/>
      <c r="AF3583" s="38"/>
      <c r="AG3583" s="38"/>
      <c r="AH3583" s="38"/>
    </row>
    <row r="3584" spans="3:34" ht="20.100000000000001" customHeight="1">
      <c r="C3584" s="113"/>
      <c r="D3584" s="114"/>
      <c r="P3584" s="82"/>
      <c r="Q3584" s="82"/>
      <c r="R3584" s="38"/>
      <c r="S3584" s="38"/>
      <c r="T3584" s="38"/>
      <c r="U3584" s="38"/>
      <c r="V3584" s="38"/>
      <c r="W3584" s="38"/>
      <c r="X3584" s="38"/>
      <c r="Y3584" s="38"/>
      <c r="Z3584" s="38"/>
      <c r="AA3584" s="38"/>
      <c r="AB3584" s="38"/>
      <c r="AC3584" s="38"/>
      <c r="AD3584" s="38"/>
      <c r="AE3584" s="38"/>
      <c r="AF3584" s="38"/>
      <c r="AG3584" s="38"/>
      <c r="AH3584" s="38"/>
    </row>
    <row r="3585" spans="3:34" ht="20.100000000000001" customHeight="1">
      <c r="C3585" s="113"/>
      <c r="D3585" s="114"/>
      <c r="P3585" s="82"/>
      <c r="Q3585" s="82"/>
      <c r="R3585" s="38"/>
      <c r="S3585" s="38"/>
      <c r="T3585" s="38"/>
      <c r="U3585" s="38"/>
      <c r="V3585" s="38"/>
      <c r="W3585" s="38"/>
      <c r="X3585" s="38"/>
      <c r="Y3585" s="38"/>
      <c r="Z3585" s="38"/>
      <c r="AA3585" s="38"/>
      <c r="AB3585" s="38"/>
      <c r="AC3585" s="38"/>
      <c r="AD3585" s="38"/>
      <c r="AE3585" s="38"/>
      <c r="AF3585" s="38"/>
      <c r="AG3585" s="38"/>
      <c r="AH3585" s="38"/>
    </row>
    <row r="3586" spans="3:34" ht="20.100000000000001" customHeight="1">
      <c r="C3586" s="113"/>
      <c r="D3586" s="114"/>
      <c r="P3586" s="82"/>
      <c r="Q3586" s="82"/>
      <c r="R3586" s="38"/>
      <c r="S3586" s="38"/>
      <c r="T3586" s="38"/>
      <c r="U3586" s="38"/>
      <c r="V3586" s="38"/>
      <c r="W3586" s="38"/>
      <c r="X3586" s="38"/>
      <c r="Y3586" s="38"/>
      <c r="Z3586" s="38"/>
      <c r="AA3586" s="38"/>
      <c r="AB3586" s="38"/>
      <c r="AC3586" s="38"/>
      <c r="AD3586" s="38"/>
      <c r="AE3586" s="38"/>
      <c r="AF3586" s="38"/>
      <c r="AG3586" s="38"/>
      <c r="AH3586" s="38"/>
    </row>
    <row r="3587" spans="3:34" ht="20.100000000000001" customHeight="1">
      <c r="C3587" s="113"/>
      <c r="D3587" s="114"/>
      <c r="P3587" s="82"/>
      <c r="Q3587" s="82"/>
      <c r="R3587" s="38"/>
      <c r="S3587" s="38"/>
      <c r="T3587" s="38"/>
      <c r="U3587" s="38"/>
      <c r="V3587" s="38"/>
      <c r="W3587" s="38"/>
      <c r="X3587" s="38"/>
      <c r="Y3587" s="38"/>
      <c r="Z3587" s="38"/>
      <c r="AA3587" s="38"/>
      <c r="AB3587" s="38"/>
      <c r="AC3587" s="38"/>
      <c r="AD3587" s="38"/>
      <c r="AE3587" s="38"/>
      <c r="AF3587" s="38"/>
      <c r="AG3587" s="38"/>
      <c r="AH3587" s="38"/>
    </row>
    <row r="3588" spans="3:34" ht="20.100000000000001" customHeight="1">
      <c r="C3588" s="113"/>
      <c r="D3588" s="114"/>
      <c r="P3588" s="82"/>
      <c r="Q3588" s="82"/>
      <c r="R3588" s="38"/>
      <c r="S3588" s="38"/>
      <c r="T3588" s="38"/>
      <c r="U3588" s="38"/>
      <c r="V3588" s="38"/>
      <c r="W3588" s="38"/>
      <c r="X3588" s="38"/>
      <c r="Y3588" s="38"/>
      <c r="Z3588" s="38"/>
      <c r="AA3588" s="38"/>
      <c r="AB3588" s="38"/>
      <c r="AC3588" s="38"/>
      <c r="AD3588" s="38"/>
      <c r="AE3588" s="38"/>
      <c r="AF3588" s="38"/>
      <c r="AG3588" s="38"/>
      <c r="AH3588" s="38"/>
    </row>
    <row r="3589" spans="3:34" ht="20.100000000000001" customHeight="1">
      <c r="C3589" s="113"/>
      <c r="D3589" s="114"/>
      <c r="P3589" s="82"/>
      <c r="Q3589" s="82"/>
      <c r="R3589" s="38"/>
      <c r="S3589" s="38"/>
      <c r="T3589" s="38"/>
      <c r="U3589" s="38"/>
      <c r="V3589" s="38"/>
      <c r="W3589" s="38"/>
      <c r="X3589" s="38"/>
      <c r="Y3589" s="38"/>
      <c r="Z3589" s="38"/>
      <c r="AA3589" s="38"/>
      <c r="AB3589" s="38"/>
      <c r="AC3589" s="38"/>
      <c r="AD3589" s="38"/>
      <c r="AE3589" s="38"/>
      <c r="AF3589" s="38"/>
      <c r="AG3589" s="38"/>
      <c r="AH3589" s="38"/>
    </row>
    <row r="3590" spans="3:34" ht="20.100000000000001" customHeight="1">
      <c r="C3590" s="113"/>
      <c r="D3590" s="114"/>
      <c r="P3590" s="82"/>
      <c r="Q3590" s="82"/>
      <c r="R3590" s="38"/>
      <c r="S3590" s="38"/>
      <c r="T3590" s="38"/>
      <c r="U3590" s="38"/>
      <c r="V3590" s="38"/>
      <c r="W3590" s="38"/>
      <c r="X3590" s="38"/>
      <c r="Y3590" s="38"/>
      <c r="Z3590" s="38"/>
      <c r="AA3590" s="38"/>
      <c r="AB3590" s="38"/>
      <c r="AC3590" s="38"/>
      <c r="AD3590" s="38"/>
      <c r="AE3590" s="38"/>
      <c r="AF3590" s="38"/>
      <c r="AG3590" s="38"/>
      <c r="AH3590" s="38"/>
    </row>
    <row r="3591" spans="3:34" ht="20.100000000000001" customHeight="1">
      <c r="C3591" s="113"/>
      <c r="D3591" s="114"/>
      <c r="P3591" s="82"/>
      <c r="Q3591" s="82"/>
      <c r="R3591" s="38"/>
      <c r="S3591" s="38"/>
      <c r="T3591" s="38"/>
      <c r="U3591" s="38"/>
      <c r="V3591" s="38"/>
      <c r="W3591" s="38"/>
      <c r="X3591" s="38"/>
      <c r="Y3591" s="38"/>
      <c r="Z3591" s="38"/>
      <c r="AA3591" s="38"/>
      <c r="AB3591" s="38"/>
      <c r="AC3591" s="38"/>
      <c r="AD3591" s="38"/>
      <c r="AE3591" s="38"/>
      <c r="AF3591" s="38"/>
      <c r="AG3591" s="38"/>
      <c r="AH3591" s="38"/>
    </row>
    <row r="3592" spans="3:34" ht="20.100000000000001" customHeight="1">
      <c r="C3592" s="113"/>
      <c r="D3592" s="114"/>
      <c r="P3592" s="82"/>
      <c r="Q3592" s="82"/>
      <c r="R3592" s="38"/>
      <c r="S3592" s="38"/>
      <c r="T3592" s="38"/>
      <c r="U3592" s="38"/>
      <c r="V3592" s="38"/>
      <c r="W3592" s="38"/>
      <c r="X3592" s="38"/>
      <c r="Y3592" s="38"/>
      <c r="Z3592" s="38"/>
      <c r="AA3592" s="38"/>
      <c r="AB3592" s="38"/>
      <c r="AC3592" s="38"/>
      <c r="AD3592" s="38"/>
      <c r="AE3592" s="38"/>
      <c r="AF3592" s="38"/>
      <c r="AG3592" s="38"/>
      <c r="AH3592" s="38"/>
    </row>
    <row r="3593" spans="3:34" ht="20.100000000000001" customHeight="1">
      <c r="C3593" s="113"/>
      <c r="D3593" s="114"/>
      <c r="P3593" s="82"/>
      <c r="Q3593" s="82"/>
      <c r="R3593" s="38"/>
      <c r="S3593" s="38"/>
      <c r="T3593" s="38"/>
      <c r="U3593" s="38"/>
      <c r="V3593" s="38"/>
      <c r="W3593" s="38"/>
      <c r="X3593" s="38"/>
      <c r="Y3593" s="38"/>
      <c r="Z3593" s="38"/>
      <c r="AA3593" s="38"/>
      <c r="AB3593" s="38"/>
      <c r="AC3593" s="38"/>
      <c r="AD3593" s="38"/>
      <c r="AE3593" s="38"/>
      <c r="AF3593" s="38"/>
      <c r="AG3593" s="38"/>
      <c r="AH3593" s="38"/>
    </row>
    <row r="3594" spans="3:34" ht="20.100000000000001" customHeight="1">
      <c r="C3594" s="113"/>
      <c r="D3594" s="114"/>
      <c r="P3594" s="82"/>
      <c r="Q3594" s="82"/>
      <c r="R3594" s="38"/>
      <c r="S3594" s="38"/>
      <c r="T3594" s="38"/>
      <c r="U3594" s="38"/>
      <c r="V3594" s="38"/>
      <c r="W3594" s="38"/>
      <c r="X3594" s="38"/>
      <c r="Y3594" s="38"/>
      <c r="Z3594" s="38"/>
      <c r="AA3594" s="38"/>
      <c r="AB3594" s="38"/>
      <c r="AC3594" s="38"/>
      <c r="AD3594" s="38"/>
      <c r="AE3594" s="38"/>
      <c r="AF3594" s="38"/>
      <c r="AG3594" s="38"/>
      <c r="AH3594" s="38"/>
    </row>
    <row r="3595" spans="3:34" ht="20.100000000000001" customHeight="1">
      <c r="C3595" s="113"/>
      <c r="D3595" s="114"/>
      <c r="P3595" s="82"/>
      <c r="Q3595" s="82"/>
      <c r="R3595" s="38"/>
      <c r="S3595" s="38"/>
      <c r="T3595" s="38"/>
      <c r="U3595" s="38"/>
      <c r="V3595" s="38"/>
      <c r="W3595" s="38"/>
      <c r="X3595" s="38"/>
      <c r="Y3595" s="38"/>
      <c r="Z3595" s="38"/>
      <c r="AA3595" s="38"/>
      <c r="AB3595" s="38"/>
      <c r="AC3595" s="38"/>
      <c r="AD3595" s="38"/>
      <c r="AE3595" s="38"/>
      <c r="AF3595" s="38"/>
      <c r="AG3595" s="38"/>
      <c r="AH3595" s="38"/>
    </row>
    <row r="3596" spans="3:34" ht="20.100000000000001" customHeight="1">
      <c r="C3596" s="113"/>
      <c r="D3596" s="114"/>
      <c r="P3596" s="82"/>
      <c r="Q3596" s="82"/>
      <c r="R3596" s="38"/>
      <c r="S3596" s="38"/>
      <c r="T3596" s="38"/>
      <c r="U3596" s="38"/>
      <c r="V3596" s="38"/>
      <c r="W3596" s="38"/>
      <c r="X3596" s="38"/>
      <c r="Y3596" s="38"/>
      <c r="Z3596" s="38"/>
      <c r="AA3596" s="38"/>
      <c r="AB3596" s="38"/>
      <c r="AC3596" s="38"/>
      <c r="AD3596" s="38"/>
      <c r="AE3596" s="38"/>
      <c r="AF3596" s="38"/>
      <c r="AG3596" s="38"/>
      <c r="AH3596" s="38"/>
    </row>
    <row r="3597" spans="3:34" ht="20.100000000000001" customHeight="1">
      <c r="C3597" s="113"/>
      <c r="D3597" s="114"/>
      <c r="P3597" s="82"/>
      <c r="Q3597" s="82"/>
      <c r="R3597" s="38"/>
      <c r="S3597" s="38"/>
      <c r="T3597" s="38"/>
      <c r="U3597" s="38"/>
      <c r="V3597" s="38"/>
      <c r="W3597" s="38"/>
      <c r="X3597" s="38"/>
      <c r="Y3597" s="38"/>
      <c r="Z3597" s="38"/>
      <c r="AA3597" s="38"/>
      <c r="AB3597" s="38"/>
      <c r="AC3597" s="38"/>
      <c r="AD3597" s="38"/>
      <c r="AE3597" s="38"/>
      <c r="AF3597" s="38"/>
      <c r="AG3597" s="38"/>
      <c r="AH3597" s="38"/>
    </row>
    <row r="3598" spans="3:34" ht="20.100000000000001" customHeight="1">
      <c r="C3598" s="113"/>
      <c r="D3598" s="114"/>
      <c r="P3598" s="82"/>
      <c r="Q3598" s="82"/>
      <c r="R3598" s="38"/>
      <c r="S3598" s="38"/>
      <c r="T3598" s="38"/>
      <c r="U3598" s="38"/>
      <c r="V3598" s="38"/>
      <c r="W3598" s="38"/>
      <c r="X3598" s="38"/>
      <c r="Y3598" s="38"/>
      <c r="Z3598" s="38"/>
      <c r="AA3598" s="38"/>
      <c r="AB3598" s="38"/>
      <c r="AC3598" s="38"/>
      <c r="AD3598" s="38"/>
      <c r="AE3598" s="38"/>
      <c r="AF3598" s="38"/>
      <c r="AG3598" s="38"/>
      <c r="AH3598" s="38"/>
    </row>
    <row r="3599" spans="3:34" ht="20.100000000000001" customHeight="1">
      <c r="C3599" s="113"/>
      <c r="D3599" s="114"/>
      <c r="P3599" s="82"/>
      <c r="Q3599" s="82"/>
      <c r="R3599" s="38"/>
      <c r="S3599" s="38"/>
      <c r="T3599" s="38"/>
      <c r="U3599" s="38"/>
      <c r="V3599" s="38"/>
      <c r="W3599" s="38"/>
      <c r="X3599" s="38"/>
      <c r="Y3599" s="38"/>
      <c r="Z3599" s="38"/>
      <c r="AA3599" s="38"/>
      <c r="AB3599" s="38"/>
      <c r="AC3599" s="38"/>
      <c r="AD3599" s="38"/>
      <c r="AE3599" s="38"/>
      <c r="AF3599" s="38"/>
      <c r="AG3599" s="38"/>
      <c r="AH3599" s="38"/>
    </row>
    <row r="3600" spans="3:34" ht="20.100000000000001" customHeight="1">
      <c r="C3600" s="113"/>
      <c r="D3600" s="114"/>
      <c r="P3600" s="82"/>
      <c r="Q3600" s="82"/>
      <c r="R3600" s="38"/>
      <c r="S3600" s="38"/>
      <c r="T3600" s="38"/>
      <c r="U3600" s="38"/>
      <c r="V3600" s="38"/>
      <c r="W3600" s="38"/>
      <c r="X3600" s="38"/>
      <c r="Y3600" s="38"/>
      <c r="Z3600" s="38"/>
      <c r="AA3600" s="38"/>
      <c r="AB3600" s="38"/>
      <c r="AC3600" s="38"/>
      <c r="AD3600" s="38"/>
      <c r="AE3600" s="38"/>
      <c r="AF3600" s="38"/>
      <c r="AG3600" s="38"/>
      <c r="AH3600" s="38"/>
    </row>
    <row r="3601" spans="3:34" ht="20.100000000000001" customHeight="1">
      <c r="C3601" s="113"/>
      <c r="D3601" s="114"/>
      <c r="P3601" s="82"/>
      <c r="Q3601" s="82"/>
      <c r="R3601" s="38"/>
      <c r="S3601" s="38"/>
      <c r="T3601" s="38"/>
      <c r="U3601" s="38"/>
      <c r="V3601" s="38"/>
      <c r="W3601" s="38"/>
      <c r="X3601" s="38"/>
      <c r="Y3601" s="38"/>
      <c r="Z3601" s="38"/>
      <c r="AA3601" s="38"/>
      <c r="AB3601" s="38"/>
      <c r="AC3601" s="38"/>
      <c r="AD3601" s="38"/>
      <c r="AE3601" s="38"/>
      <c r="AF3601" s="38"/>
      <c r="AG3601" s="38"/>
      <c r="AH3601" s="38"/>
    </row>
    <row r="3602" spans="3:34" ht="20.100000000000001" customHeight="1">
      <c r="C3602" s="113"/>
      <c r="D3602" s="114"/>
      <c r="P3602" s="82"/>
      <c r="Q3602" s="82"/>
      <c r="R3602" s="38"/>
      <c r="S3602" s="38"/>
      <c r="T3602" s="38"/>
      <c r="U3602" s="38"/>
      <c r="V3602" s="38"/>
      <c r="W3602" s="38"/>
      <c r="X3602" s="38"/>
      <c r="Y3602" s="38"/>
      <c r="Z3602" s="38"/>
      <c r="AA3602" s="38"/>
      <c r="AB3602" s="38"/>
      <c r="AC3602" s="38"/>
      <c r="AD3602" s="38"/>
      <c r="AE3602" s="38"/>
      <c r="AF3602" s="38"/>
      <c r="AG3602" s="38"/>
      <c r="AH3602" s="38"/>
    </row>
    <row r="3603" spans="3:34" ht="20.100000000000001" customHeight="1">
      <c r="C3603" s="113"/>
      <c r="D3603" s="114"/>
      <c r="P3603" s="82"/>
      <c r="Q3603" s="82"/>
      <c r="R3603" s="38"/>
      <c r="S3603" s="38"/>
      <c r="T3603" s="38"/>
      <c r="U3603" s="38"/>
      <c r="V3603" s="38"/>
      <c r="W3603" s="38"/>
      <c r="X3603" s="38"/>
      <c r="Y3603" s="38"/>
      <c r="Z3603" s="38"/>
      <c r="AA3603" s="38"/>
      <c r="AB3603" s="38"/>
      <c r="AC3603" s="38"/>
      <c r="AD3603" s="38"/>
      <c r="AE3603" s="38"/>
      <c r="AF3603" s="38"/>
      <c r="AG3603" s="38"/>
      <c r="AH3603" s="38"/>
    </row>
    <row r="3604" spans="3:34" ht="20.100000000000001" customHeight="1">
      <c r="C3604" s="113"/>
      <c r="D3604" s="114"/>
      <c r="P3604" s="82"/>
      <c r="Q3604" s="82"/>
      <c r="R3604" s="38"/>
      <c r="S3604" s="38"/>
      <c r="T3604" s="38"/>
      <c r="U3604" s="38"/>
      <c r="V3604" s="38"/>
      <c r="W3604" s="38"/>
      <c r="X3604" s="38"/>
      <c r="Y3604" s="38"/>
      <c r="Z3604" s="38"/>
      <c r="AA3604" s="38"/>
      <c r="AB3604" s="38"/>
      <c r="AC3604" s="38"/>
      <c r="AD3604" s="38"/>
      <c r="AE3604" s="38"/>
      <c r="AF3604" s="38"/>
      <c r="AG3604" s="38"/>
      <c r="AH3604" s="38"/>
    </row>
    <row r="3605" spans="3:34" ht="20.100000000000001" customHeight="1">
      <c r="C3605" s="113"/>
      <c r="D3605" s="114"/>
      <c r="P3605" s="82"/>
      <c r="Q3605" s="82"/>
      <c r="R3605" s="38"/>
      <c r="S3605" s="38"/>
      <c r="T3605" s="38"/>
      <c r="U3605" s="38"/>
      <c r="V3605" s="38"/>
      <c r="W3605" s="38"/>
      <c r="X3605" s="38"/>
      <c r="Y3605" s="38"/>
      <c r="Z3605" s="38"/>
      <c r="AA3605" s="38"/>
      <c r="AB3605" s="38"/>
      <c r="AC3605" s="38"/>
      <c r="AD3605" s="38"/>
      <c r="AE3605" s="38"/>
      <c r="AF3605" s="38"/>
      <c r="AG3605" s="38"/>
      <c r="AH3605" s="38"/>
    </row>
    <row r="3606" spans="3:34" ht="20.100000000000001" customHeight="1">
      <c r="C3606" s="113"/>
      <c r="D3606" s="114"/>
      <c r="P3606" s="82"/>
      <c r="Q3606" s="82"/>
      <c r="R3606" s="38"/>
      <c r="S3606" s="38"/>
      <c r="T3606" s="38"/>
      <c r="U3606" s="38"/>
      <c r="V3606" s="38"/>
      <c r="W3606" s="38"/>
      <c r="X3606" s="38"/>
      <c r="Y3606" s="38"/>
      <c r="Z3606" s="38"/>
      <c r="AA3606" s="38"/>
      <c r="AB3606" s="38"/>
      <c r="AC3606" s="38"/>
      <c r="AD3606" s="38"/>
      <c r="AE3606" s="38"/>
      <c r="AF3606" s="38"/>
      <c r="AG3606" s="38"/>
      <c r="AH3606" s="38"/>
    </row>
    <row r="3607" spans="3:34" ht="20.100000000000001" customHeight="1">
      <c r="C3607" s="113"/>
      <c r="D3607" s="114"/>
      <c r="P3607" s="82"/>
      <c r="Q3607" s="82"/>
      <c r="R3607" s="38"/>
      <c r="S3607" s="38"/>
      <c r="T3607" s="38"/>
      <c r="U3607" s="38"/>
      <c r="V3607" s="38"/>
      <c r="W3607" s="38"/>
      <c r="X3607" s="38"/>
      <c r="Y3607" s="38"/>
      <c r="Z3607" s="38"/>
      <c r="AA3607" s="38"/>
      <c r="AB3607" s="38"/>
      <c r="AC3607" s="38"/>
      <c r="AD3607" s="38"/>
      <c r="AE3607" s="38"/>
      <c r="AF3607" s="38"/>
      <c r="AG3607" s="38"/>
      <c r="AH3607" s="38"/>
    </row>
    <row r="3608" spans="3:34" ht="20.100000000000001" customHeight="1">
      <c r="C3608" s="113"/>
      <c r="D3608" s="114"/>
      <c r="P3608" s="82"/>
      <c r="Q3608" s="82"/>
      <c r="R3608" s="38"/>
      <c r="S3608" s="38"/>
      <c r="T3608" s="38"/>
      <c r="U3608" s="38"/>
      <c r="V3608" s="38"/>
      <c r="W3608" s="38"/>
      <c r="X3608" s="38"/>
      <c r="Y3608" s="38"/>
      <c r="Z3608" s="38"/>
      <c r="AA3608" s="38"/>
      <c r="AB3608" s="38"/>
      <c r="AC3608" s="38"/>
      <c r="AD3608" s="38"/>
      <c r="AE3608" s="38"/>
      <c r="AF3608" s="38"/>
      <c r="AG3608" s="38"/>
      <c r="AH3608" s="38"/>
    </row>
    <row r="3609" spans="3:34" ht="20.100000000000001" customHeight="1">
      <c r="C3609" s="113"/>
      <c r="D3609" s="114"/>
      <c r="P3609" s="82"/>
      <c r="Q3609" s="82"/>
      <c r="R3609" s="38"/>
      <c r="S3609" s="38"/>
      <c r="T3609" s="38"/>
      <c r="U3609" s="38"/>
      <c r="V3609" s="38"/>
      <c r="W3609" s="38"/>
      <c r="X3609" s="38"/>
      <c r="Y3609" s="38"/>
      <c r="Z3609" s="38"/>
      <c r="AA3609" s="38"/>
      <c r="AB3609" s="38"/>
      <c r="AC3609" s="38"/>
      <c r="AD3609" s="38"/>
      <c r="AE3609" s="38"/>
      <c r="AF3609" s="38"/>
      <c r="AG3609" s="38"/>
      <c r="AH3609" s="38"/>
    </row>
    <row r="3610" spans="3:34" ht="20.100000000000001" customHeight="1">
      <c r="C3610" s="113"/>
      <c r="D3610" s="114"/>
      <c r="P3610" s="82"/>
      <c r="Q3610" s="82"/>
      <c r="R3610" s="38"/>
      <c r="S3610" s="38"/>
      <c r="T3610" s="38"/>
      <c r="U3610" s="38"/>
      <c r="V3610" s="38"/>
      <c r="W3610" s="38"/>
      <c r="X3610" s="38"/>
      <c r="Y3610" s="38"/>
      <c r="Z3610" s="38"/>
      <c r="AA3610" s="38"/>
      <c r="AB3610" s="38"/>
      <c r="AC3610" s="38"/>
      <c r="AD3610" s="38"/>
      <c r="AE3610" s="38"/>
      <c r="AF3610" s="38"/>
      <c r="AG3610" s="38"/>
      <c r="AH3610" s="38"/>
    </row>
    <row r="3611" spans="3:34" ht="20.100000000000001" customHeight="1">
      <c r="C3611" s="113"/>
      <c r="D3611" s="114"/>
      <c r="P3611" s="82"/>
      <c r="Q3611" s="82"/>
      <c r="R3611" s="38"/>
      <c r="S3611" s="38"/>
      <c r="T3611" s="38"/>
      <c r="U3611" s="38"/>
      <c r="V3611" s="38"/>
      <c r="W3611" s="38"/>
      <c r="X3611" s="38"/>
      <c r="Y3611" s="38"/>
      <c r="Z3611" s="38"/>
      <c r="AA3611" s="38"/>
      <c r="AB3611" s="38"/>
      <c r="AC3611" s="38"/>
      <c r="AD3611" s="38"/>
      <c r="AE3611" s="38"/>
      <c r="AF3611" s="38"/>
      <c r="AG3611" s="38"/>
      <c r="AH3611" s="38"/>
    </row>
    <row r="3612" spans="3:34" ht="20.100000000000001" customHeight="1">
      <c r="C3612" s="113"/>
      <c r="D3612" s="114"/>
      <c r="P3612" s="82"/>
      <c r="Q3612" s="82"/>
      <c r="R3612" s="38"/>
      <c r="S3612" s="38"/>
      <c r="T3612" s="38"/>
      <c r="U3612" s="38"/>
      <c r="V3612" s="38"/>
      <c r="W3612" s="38"/>
      <c r="X3612" s="38"/>
      <c r="Y3612" s="38"/>
      <c r="Z3612" s="38"/>
      <c r="AA3612" s="38"/>
      <c r="AB3612" s="38"/>
      <c r="AC3612" s="38"/>
      <c r="AD3612" s="38"/>
      <c r="AE3612" s="38"/>
      <c r="AF3612" s="38"/>
      <c r="AG3612" s="38"/>
      <c r="AH3612" s="38"/>
    </row>
    <row r="3613" spans="3:34" ht="20.100000000000001" customHeight="1">
      <c r="C3613" s="113"/>
      <c r="D3613" s="114"/>
      <c r="P3613" s="82"/>
      <c r="Q3613" s="82"/>
      <c r="R3613" s="38"/>
      <c r="S3613" s="38"/>
      <c r="T3613" s="38"/>
      <c r="U3613" s="38"/>
      <c r="V3613" s="38"/>
      <c r="W3613" s="38"/>
      <c r="X3613" s="38"/>
      <c r="Y3613" s="38"/>
      <c r="Z3613" s="38"/>
      <c r="AA3613" s="38"/>
      <c r="AB3613" s="38"/>
      <c r="AC3613" s="38"/>
      <c r="AD3613" s="38"/>
      <c r="AE3613" s="38"/>
      <c r="AF3613" s="38"/>
      <c r="AG3613" s="38"/>
      <c r="AH3613" s="38"/>
    </row>
    <row r="3614" spans="3:34" ht="20.100000000000001" customHeight="1">
      <c r="C3614" s="113"/>
      <c r="D3614" s="114"/>
      <c r="P3614" s="82"/>
      <c r="Q3614" s="82"/>
      <c r="R3614" s="38"/>
      <c r="S3614" s="38"/>
      <c r="T3614" s="38"/>
      <c r="U3614" s="38"/>
      <c r="V3614" s="38"/>
      <c r="W3614" s="38"/>
      <c r="X3614" s="38"/>
      <c r="Y3614" s="38"/>
      <c r="Z3614" s="38"/>
      <c r="AA3614" s="38"/>
      <c r="AB3614" s="38"/>
      <c r="AC3614" s="38"/>
      <c r="AD3614" s="38"/>
      <c r="AE3614" s="38"/>
      <c r="AF3614" s="38"/>
      <c r="AG3614" s="38"/>
      <c r="AH3614" s="38"/>
    </row>
    <row r="3615" spans="3:34" ht="20.100000000000001" customHeight="1">
      <c r="C3615" s="113"/>
      <c r="D3615" s="114"/>
      <c r="P3615" s="82"/>
      <c r="Q3615" s="82"/>
      <c r="R3615" s="38"/>
      <c r="S3615" s="38"/>
      <c r="T3615" s="38"/>
      <c r="U3615" s="38"/>
      <c r="V3615" s="38"/>
      <c r="W3615" s="38"/>
      <c r="X3615" s="38"/>
      <c r="Y3615" s="38"/>
      <c r="Z3615" s="38"/>
      <c r="AA3615" s="38"/>
      <c r="AB3615" s="38"/>
      <c r="AC3615" s="38"/>
      <c r="AD3615" s="38"/>
      <c r="AE3615" s="38"/>
      <c r="AF3615" s="38"/>
      <c r="AG3615" s="38"/>
      <c r="AH3615" s="38"/>
    </row>
    <row r="3616" spans="3:34" ht="20.100000000000001" customHeight="1">
      <c r="C3616" s="113"/>
      <c r="D3616" s="114"/>
      <c r="P3616" s="82"/>
      <c r="Q3616" s="82"/>
      <c r="R3616" s="38"/>
      <c r="S3616" s="38"/>
      <c r="T3616" s="38"/>
      <c r="U3616" s="38"/>
      <c r="V3616" s="38"/>
      <c r="W3616" s="38"/>
      <c r="X3616" s="38"/>
      <c r="Y3616" s="38"/>
      <c r="Z3616" s="38"/>
      <c r="AA3616" s="38"/>
      <c r="AB3616" s="38"/>
      <c r="AC3616" s="38"/>
      <c r="AD3616" s="38"/>
      <c r="AE3616" s="38"/>
      <c r="AF3616" s="38"/>
      <c r="AG3616" s="38"/>
      <c r="AH3616" s="38"/>
    </row>
    <row r="3617" spans="3:34" ht="20.100000000000001" customHeight="1">
      <c r="C3617" s="113"/>
      <c r="D3617" s="114"/>
      <c r="P3617" s="82"/>
      <c r="Q3617" s="82"/>
      <c r="R3617" s="38"/>
      <c r="S3617" s="38"/>
      <c r="T3617" s="38"/>
      <c r="U3617" s="38"/>
      <c r="V3617" s="38"/>
      <c r="W3617" s="38"/>
      <c r="X3617" s="38"/>
      <c r="Y3617" s="38"/>
      <c r="Z3617" s="38"/>
      <c r="AA3617" s="38"/>
      <c r="AB3617" s="38"/>
      <c r="AC3617" s="38"/>
      <c r="AD3617" s="38"/>
      <c r="AE3617" s="38"/>
      <c r="AF3617" s="38"/>
      <c r="AG3617" s="38"/>
      <c r="AH3617" s="38"/>
    </row>
    <row r="3618" spans="3:34" ht="20.100000000000001" customHeight="1">
      <c r="C3618" s="113"/>
      <c r="D3618" s="114"/>
      <c r="P3618" s="82"/>
      <c r="Q3618" s="82"/>
      <c r="R3618" s="38"/>
      <c r="S3618" s="38"/>
      <c r="T3618" s="38"/>
      <c r="U3618" s="38"/>
      <c r="V3618" s="38"/>
      <c r="W3618" s="38"/>
      <c r="X3618" s="38"/>
      <c r="Y3618" s="38"/>
      <c r="Z3618" s="38"/>
      <c r="AA3618" s="38"/>
      <c r="AB3618" s="38"/>
      <c r="AC3618" s="38"/>
      <c r="AD3618" s="38"/>
      <c r="AE3618" s="38"/>
      <c r="AF3618" s="38"/>
      <c r="AG3618" s="38"/>
      <c r="AH3618" s="38"/>
    </row>
    <row r="3619" spans="3:34" ht="20.100000000000001" customHeight="1">
      <c r="C3619" s="113"/>
      <c r="D3619" s="114"/>
      <c r="P3619" s="82"/>
      <c r="Q3619" s="82"/>
      <c r="R3619" s="38"/>
      <c r="S3619" s="38"/>
      <c r="T3619" s="38"/>
      <c r="U3619" s="38"/>
      <c r="V3619" s="38"/>
      <c r="W3619" s="38"/>
      <c r="X3619" s="38"/>
      <c r="Y3619" s="38"/>
      <c r="Z3619" s="38"/>
      <c r="AA3619" s="38"/>
      <c r="AB3619" s="38"/>
      <c r="AC3619" s="38"/>
      <c r="AD3619" s="38"/>
      <c r="AE3619" s="38"/>
      <c r="AF3619" s="38"/>
      <c r="AG3619" s="38"/>
      <c r="AH3619" s="38"/>
    </row>
    <row r="3620" spans="3:34" ht="20.100000000000001" customHeight="1">
      <c r="C3620" s="113"/>
      <c r="D3620" s="114"/>
      <c r="P3620" s="82"/>
      <c r="Q3620" s="82"/>
      <c r="R3620" s="38"/>
      <c r="S3620" s="38"/>
      <c r="T3620" s="38"/>
      <c r="U3620" s="38"/>
      <c r="V3620" s="38"/>
      <c r="W3620" s="38"/>
      <c r="X3620" s="38"/>
      <c r="Y3620" s="38"/>
      <c r="Z3620" s="38"/>
      <c r="AA3620" s="38"/>
      <c r="AB3620" s="38"/>
      <c r="AC3620" s="38"/>
      <c r="AD3620" s="38"/>
      <c r="AE3620" s="38"/>
      <c r="AF3620" s="38"/>
      <c r="AG3620" s="38"/>
      <c r="AH3620" s="38"/>
    </row>
    <row r="3621" spans="3:34" ht="20.100000000000001" customHeight="1">
      <c r="C3621" s="113"/>
      <c r="D3621" s="114"/>
      <c r="P3621" s="82"/>
      <c r="Q3621" s="82"/>
      <c r="R3621" s="38"/>
      <c r="S3621" s="38"/>
      <c r="T3621" s="38"/>
      <c r="U3621" s="38"/>
      <c r="V3621" s="38"/>
      <c r="W3621" s="38"/>
      <c r="X3621" s="38"/>
      <c r="Y3621" s="38"/>
      <c r="Z3621" s="38"/>
      <c r="AA3621" s="38"/>
      <c r="AB3621" s="38"/>
      <c r="AC3621" s="38"/>
      <c r="AD3621" s="38"/>
      <c r="AE3621" s="38"/>
      <c r="AF3621" s="38"/>
      <c r="AG3621" s="38"/>
      <c r="AH3621" s="38"/>
    </row>
    <row r="3622" spans="3:34" ht="20.100000000000001" customHeight="1">
      <c r="C3622" s="113"/>
      <c r="D3622" s="114"/>
      <c r="P3622" s="82"/>
      <c r="Q3622" s="82"/>
      <c r="R3622" s="38"/>
      <c r="S3622" s="38"/>
      <c r="T3622" s="38"/>
      <c r="U3622" s="38"/>
      <c r="V3622" s="38"/>
      <c r="W3622" s="38"/>
      <c r="X3622" s="38"/>
      <c r="Y3622" s="38"/>
      <c r="Z3622" s="38"/>
      <c r="AA3622" s="38"/>
      <c r="AB3622" s="38"/>
      <c r="AC3622" s="38"/>
      <c r="AD3622" s="38"/>
      <c r="AE3622" s="38"/>
      <c r="AF3622" s="38"/>
      <c r="AG3622" s="38"/>
      <c r="AH3622" s="38"/>
    </row>
    <row r="3623" spans="3:34" ht="20.100000000000001" customHeight="1">
      <c r="C3623" s="113"/>
      <c r="D3623" s="114"/>
      <c r="P3623" s="82"/>
      <c r="Q3623" s="82"/>
      <c r="R3623" s="38"/>
      <c r="S3623" s="38"/>
      <c r="T3623" s="38"/>
      <c r="U3623" s="38"/>
      <c r="V3623" s="38"/>
      <c r="W3623" s="38"/>
      <c r="X3623" s="38"/>
      <c r="Y3623" s="38"/>
      <c r="Z3623" s="38"/>
      <c r="AA3623" s="38"/>
      <c r="AB3623" s="38"/>
      <c r="AC3623" s="38"/>
      <c r="AD3623" s="38"/>
      <c r="AE3623" s="38"/>
      <c r="AF3623" s="38"/>
      <c r="AG3623" s="38"/>
      <c r="AH3623" s="38"/>
    </row>
    <row r="3624" spans="3:34" ht="20.100000000000001" customHeight="1">
      <c r="C3624" s="113"/>
      <c r="D3624" s="114"/>
      <c r="P3624" s="82"/>
      <c r="Q3624" s="82"/>
      <c r="R3624" s="38"/>
      <c r="S3624" s="38"/>
      <c r="T3624" s="38"/>
      <c r="U3624" s="38"/>
      <c r="V3624" s="38"/>
      <c r="W3624" s="38"/>
      <c r="X3624" s="38"/>
      <c r="Y3624" s="38"/>
      <c r="Z3624" s="38"/>
      <c r="AA3624" s="38"/>
      <c r="AB3624" s="38"/>
      <c r="AC3624" s="38"/>
      <c r="AD3624" s="38"/>
      <c r="AE3624" s="38"/>
      <c r="AF3624" s="38"/>
      <c r="AG3624" s="38"/>
      <c r="AH3624" s="38"/>
    </row>
    <row r="3625" spans="3:34" ht="20.100000000000001" customHeight="1">
      <c r="C3625" s="113"/>
      <c r="D3625" s="114"/>
      <c r="P3625" s="82"/>
      <c r="Q3625" s="82"/>
      <c r="R3625" s="38"/>
      <c r="S3625" s="38"/>
      <c r="T3625" s="38"/>
      <c r="U3625" s="38"/>
      <c r="V3625" s="38"/>
      <c r="W3625" s="38"/>
      <c r="X3625" s="38"/>
      <c r="Y3625" s="38"/>
      <c r="Z3625" s="38"/>
      <c r="AA3625" s="38"/>
      <c r="AB3625" s="38"/>
      <c r="AC3625" s="38"/>
      <c r="AD3625" s="38"/>
      <c r="AE3625" s="38"/>
      <c r="AF3625" s="38"/>
      <c r="AG3625" s="38"/>
      <c r="AH3625" s="38"/>
    </row>
    <row r="3626" spans="3:34" ht="20.100000000000001" customHeight="1">
      <c r="C3626" s="113"/>
      <c r="D3626" s="114"/>
      <c r="P3626" s="82"/>
      <c r="Q3626" s="82"/>
      <c r="R3626" s="38"/>
      <c r="S3626" s="38"/>
      <c r="T3626" s="38"/>
      <c r="U3626" s="38"/>
      <c r="V3626" s="38"/>
      <c r="W3626" s="38"/>
      <c r="X3626" s="38"/>
      <c r="Y3626" s="38"/>
      <c r="Z3626" s="38"/>
      <c r="AA3626" s="38"/>
      <c r="AB3626" s="38"/>
      <c r="AC3626" s="38"/>
      <c r="AD3626" s="38"/>
      <c r="AE3626" s="38"/>
      <c r="AF3626" s="38"/>
      <c r="AG3626" s="38"/>
      <c r="AH3626" s="38"/>
    </row>
    <row r="3627" spans="3:34" ht="20.100000000000001" customHeight="1">
      <c r="C3627" s="113"/>
      <c r="D3627" s="114"/>
      <c r="P3627" s="82"/>
      <c r="Q3627" s="82"/>
      <c r="R3627" s="38"/>
      <c r="S3627" s="38"/>
      <c r="T3627" s="38"/>
      <c r="U3627" s="38"/>
      <c r="V3627" s="38"/>
      <c r="W3627" s="38"/>
      <c r="X3627" s="38"/>
      <c r="Y3627" s="38"/>
      <c r="Z3627" s="38"/>
      <c r="AA3627" s="38"/>
      <c r="AB3627" s="38"/>
      <c r="AC3627" s="38"/>
      <c r="AD3627" s="38"/>
      <c r="AE3627" s="38"/>
      <c r="AF3627" s="38"/>
      <c r="AG3627" s="38"/>
      <c r="AH3627" s="38"/>
    </row>
    <row r="3628" spans="3:34" ht="20.100000000000001" customHeight="1">
      <c r="C3628" s="113"/>
      <c r="D3628" s="114"/>
      <c r="P3628" s="82"/>
      <c r="Q3628" s="82"/>
      <c r="R3628" s="38"/>
      <c r="S3628" s="38"/>
      <c r="T3628" s="38"/>
      <c r="U3628" s="38"/>
      <c r="V3628" s="38"/>
      <c r="W3628" s="38"/>
      <c r="X3628" s="38"/>
      <c r="Y3628" s="38"/>
      <c r="Z3628" s="38"/>
      <c r="AA3628" s="38"/>
      <c r="AB3628" s="38"/>
      <c r="AC3628" s="38"/>
      <c r="AD3628" s="38"/>
      <c r="AE3628" s="38"/>
      <c r="AF3628" s="38"/>
      <c r="AG3628" s="38"/>
      <c r="AH3628" s="38"/>
    </row>
    <row r="3629" spans="3:34" ht="20.100000000000001" customHeight="1">
      <c r="C3629" s="113"/>
      <c r="D3629" s="114"/>
      <c r="P3629" s="82"/>
      <c r="Q3629" s="82"/>
      <c r="R3629" s="38"/>
      <c r="S3629" s="38"/>
      <c r="T3629" s="38"/>
      <c r="U3629" s="38"/>
      <c r="V3629" s="38"/>
      <c r="W3629" s="38"/>
      <c r="X3629" s="38"/>
      <c r="Y3629" s="38"/>
      <c r="Z3629" s="38"/>
      <c r="AA3629" s="38"/>
      <c r="AB3629" s="38"/>
      <c r="AC3629" s="38"/>
      <c r="AD3629" s="38"/>
      <c r="AE3629" s="38"/>
      <c r="AF3629" s="38"/>
      <c r="AG3629" s="38"/>
      <c r="AH3629" s="38"/>
    </row>
    <row r="3630" spans="3:34" ht="20.100000000000001" customHeight="1">
      <c r="C3630" s="113"/>
      <c r="D3630" s="114"/>
      <c r="P3630" s="82"/>
      <c r="Q3630" s="82"/>
      <c r="R3630" s="38"/>
      <c r="S3630" s="38"/>
      <c r="T3630" s="38"/>
      <c r="U3630" s="38"/>
      <c r="V3630" s="38"/>
      <c r="W3630" s="38"/>
      <c r="X3630" s="38"/>
      <c r="Y3630" s="38"/>
      <c r="Z3630" s="38"/>
      <c r="AA3630" s="38"/>
      <c r="AB3630" s="38"/>
      <c r="AC3630" s="38"/>
      <c r="AD3630" s="38"/>
      <c r="AE3630" s="38"/>
      <c r="AF3630" s="38"/>
      <c r="AG3630" s="38"/>
      <c r="AH3630" s="38"/>
    </row>
    <row r="3631" spans="3:34" ht="20.100000000000001" customHeight="1">
      <c r="C3631" s="113"/>
      <c r="D3631" s="114"/>
      <c r="P3631" s="82"/>
      <c r="Q3631" s="82"/>
      <c r="R3631" s="38"/>
      <c r="S3631" s="38"/>
      <c r="T3631" s="38"/>
      <c r="U3631" s="38"/>
      <c r="V3631" s="38"/>
      <c r="W3631" s="38"/>
      <c r="X3631" s="38"/>
      <c r="Y3631" s="38"/>
      <c r="Z3631" s="38"/>
      <c r="AA3631" s="38"/>
      <c r="AB3631" s="38"/>
      <c r="AC3631" s="38"/>
      <c r="AD3631" s="38"/>
      <c r="AE3631" s="38"/>
      <c r="AF3631" s="38"/>
      <c r="AG3631" s="38"/>
      <c r="AH3631" s="38"/>
    </row>
    <row r="3632" spans="3:34" ht="20.100000000000001" customHeight="1">
      <c r="C3632" s="113"/>
      <c r="D3632" s="114"/>
      <c r="P3632" s="82"/>
      <c r="Q3632" s="82"/>
      <c r="R3632" s="38"/>
      <c r="S3632" s="38"/>
      <c r="T3632" s="38"/>
      <c r="U3632" s="38"/>
      <c r="V3632" s="38"/>
      <c r="W3632" s="38"/>
      <c r="X3632" s="38"/>
      <c r="Y3632" s="38"/>
      <c r="Z3632" s="38"/>
      <c r="AA3632" s="38"/>
      <c r="AB3632" s="38"/>
      <c r="AC3632" s="38"/>
      <c r="AD3632" s="38"/>
      <c r="AE3632" s="38"/>
      <c r="AF3632" s="38"/>
      <c r="AG3632" s="38"/>
      <c r="AH3632" s="38"/>
    </row>
    <row r="3633" spans="3:34" ht="20.100000000000001" customHeight="1">
      <c r="C3633" s="113"/>
      <c r="D3633" s="114"/>
      <c r="P3633" s="82"/>
      <c r="Q3633" s="82"/>
      <c r="R3633" s="38"/>
      <c r="S3633" s="38"/>
      <c r="T3633" s="38"/>
      <c r="U3633" s="38"/>
      <c r="V3633" s="38"/>
      <c r="W3633" s="38"/>
      <c r="X3633" s="38"/>
      <c r="Y3633" s="38"/>
      <c r="Z3633" s="38"/>
      <c r="AA3633" s="38"/>
      <c r="AB3633" s="38"/>
      <c r="AC3633" s="38"/>
      <c r="AD3633" s="38"/>
      <c r="AE3633" s="38"/>
      <c r="AF3633" s="38"/>
      <c r="AG3633" s="38"/>
      <c r="AH3633" s="38"/>
    </row>
    <row r="3634" spans="3:34" ht="20.100000000000001" customHeight="1">
      <c r="C3634" s="113"/>
      <c r="D3634" s="114"/>
      <c r="P3634" s="82"/>
      <c r="Q3634" s="82"/>
      <c r="R3634" s="38"/>
      <c r="S3634" s="38"/>
      <c r="T3634" s="38"/>
      <c r="U3634" s="38"/>
      <c r="V3634" s="38"/>
      <c r="W3634" s="38"/>
      <c r="X3634" s="38"/>
      <c r="Y3634" s="38"/>
      <c r="Z3634" s="38"/>
      <c r="AA3634" s="38"/>
      <c r="AB3634" s="38"/>
      <c r="AC3634" s="38"/>
      <c r="AD3634" s="38"/>
      <c r="AE3634" s="38"/>
      <c r="AF3634" s="38"/>
      <c r="AG3634" s="38"/>
      <c r="AH3634" s="38"/>
    </row>
    <row r="3635" spans="3:34" ht="20.100000000000001" customHeight="1">
      <c r="C3635" s="113"/>
      <c r="D3635" s="114"/>
      <c r="P3635" s="82"/>
      <c r="Q3635" s="82"/>
      <c r="R3635" s="38"/>
      <c r="S3635" s="38"/>
      <c r="T3635" s="38"/>
      <c r="U3635" s="38"/>
      <c r="V3635" s="38"/>
      <c r="W3635" s="38"/>
      <c r="X3635" s="38"/>
      <c r="Y3635" s="38"/>
      <c r="Z3635" s="38"/>
      <c r="AA3635" s="38"/>
      <c r="AB3635" s="38"/>
      <c r="AC3635" s="38"/>
      <c r="AD3635" s="38"/>
      <c r="AE3635" s="38"/>
      <c r="AF3635" s="38"/>
      <c r="AG3635" s="38"/>
      <c r="AH3635" s="38"/>
    </row>
    <row r="3636" spans="3:34" ht="20.100000000000001" customHeight="1">
      <c r="C3636" s="113"/>
      <c r="D3636" s="114"/>
      <c r="P3636" s="82"/>
      <c r="Q3636" s="82"/>
      <c r="R3636" s="38"/>
      <c r="S3636" s="38"/>
      <c r="T3636" s="38"/>
      <c r="U3636" s="38"/>
      <c r="V3636" s="38"/>
      <c r="W3636" s="38"/>
      <c r="X3636" s="38"/>
      <c r="Y3636" s="38"/>
      <c r="Z3636" s="38"/>
      <c r="AA3636" s="38"/>
      <c r="AB3636" s="38"/>
      <c r="AC3636" s="38"/>
      <c r="AD3636" s="38"/>
      <c r="AE3636" s="38"/>
      <c r="AF3636" s="38"/>
      <c r="AG3636" s="38"/>
      <c r="AH3636" s="38"/>
    </row>
    <row r="3637" spans="3:34" ht="20.100000000000001" customHeight="1">
      <c r="C3637" s="113"/>
      <c r="D3637" s="114"/>
      <c r="P3637" s="82"/>
      <c r="Q3637" s="82"/>
      <c r="R3637" s="38"/>
      <c r="S3637" s="38"/>
      <c r="T3637" s="38"/>
      <c r="U3637" s="38"/>
      <c r="V3637" s="38"/>
      <c r="W3637" s="38"/>
      <c r="X3637" s="38"/>
      <c r="Y3637" s="38"/>
      <c r="Z3637" s="38"/>
      <c r="AA3637" s="38"/>
      <c r="AB3637" s="38"/>
      <c r="AC3637" s="38"/>
      <c r="AD3637" s="38"/>
      <c r="AE3637" s="38"/>
      <c r="AF3637" s="38"/>
      <c r="AG3637" s="38"/>
      <c r="AH3637" s="38"/>
    </row>
    <row r="3638" spans="3:34" ht="20.100000000000001" customHeight="1">
      <c r="C3638" s="113"/>
      <c r="D3638" s="114"/>
      <c r="P3638" s="82"/>
      <c r="Q3638" s="82"/>
      <c r="R3638" s="38"/>
      <c r="S3638" s="38"/>
      <c r="T3638" s="38"/>
      <c r="U3638" s="38"/>
      <c r="V3638" s="38"/>
      <c r="W3638" s="38"/>
      <c r="X3638" s="38"/>
      <c r="Y3638" s="38"/>
      <c r="Z3638" s="38"/>
      <c r="AA3638" s="38"/>
      <c r="AB3638" s="38"/>
      <c r="AC3638" s="38"/>
      <c r="AD3638" s="38"/>
      <c r="AE3638" s="38"/>
      <c r="AF3638" s="38"/>
      <c r="AG3638" s="38"/>
      <c r="AH3638" s="38"/>
    </row>
    <row r="3639" spans="3:34" ht="20.100000000000001" customHeight="1">
      <c r="C3639" s="113"/>
      <c r="D3639" s="114"/>
      <c r="P3639" s="82"/>
      <c r="Q3639" s="82"/>
      <c r="R3639" s="38"/>
      <c r="S3639" s="38"/>
      <c r="T3639" s="38"/>
      <c r="U3639" s="38"/>
      <c r="V3639" s="38"/>
      <c r="W3639" s="38"/>
      <c r="X3639" s="38"/>
      <c r="Y3639" s="38"/>
      <c r="Z3639" s="38"/>
      <c r="AA3639" s="38"/>
      <c r="AB3639" s="38"/>
      <c r="AC3639" s="38"/>
      <c r="AD3639" s="38"/>
      <c r="AE3639" s="38"/>
      <c r="AF3639" s="38"/>
      <c r="AG3639" s="38"/>
      <c r="AH3639" s="38"/>
    </row>
    <row r="3640" spans="3:34" ht="20.100000000000001" customHeight="1">
      <c r="C3640" s="113"/>
      <c r="D3640" s="114"/>
      <c r="P3640" s="82"/>
      <c r="Q3640" s="82"/>
      <c r="R3640" s="38"/>
      <c r="S3640" s="38"/>
      <c r="T3640" s="38"/>
      <c r="U3640" s="38"/>
      <c r="V3640" s="38"/>
      <c r="W3640" s="38"/>
      <c r="X3640" s="38"/>
      <c r="Y3640" s="38"/>
      <c r="Z3640" s="38"/>
      <c r="AA3640" s="38"/>
      <c r="AB3640" s="38"/>
      <c r="AC3640" s="38"/>
      <c r="AD3640" s="38"/>
      <c r="AE3640" s="38"/>
      <c r="AF3640" s="38"/>
      <c r="AG3640" s="38"/>
      <c r="AH3640" s="38"/>
    </row>
    <row r="3641" spans="3:34" ht="20.100000000000001" customHeight="1">
      <c r="C3641" s="113"/>
      <c r="D3641" s="114"/>
      <c r="P3641" s="82"/>
      <c r="Q3641" s="82"/>
      <c r="R3641" s="38"/>
      <c r="S3641" s="38"/>
      <c r="T3641" s="38"/>
      <c r="U3641" s="38"/>
      <c r="V3641" s="38"/>
      <c r="W3641" s="38"/>
      <c r="X3641" s="38"/>
      <c r="Y3641" s="38"/>
      <c r="Z3641" s="38"/>
      <c r="AA3641" s="38"/>
      <c r="AB3641" s="38"/>
      <c r="AC3641" s="38"/>
      <c r="AD3641" s="38"/>
      <c r="AE3641" s="38"/>
      <c r="AF3641" s="38"/>
      <c r="AG3641" s="38"/>
      <c r="AH3641" s="38"/>
    </row>
    <row r="3642" spans="3:34" ht="20.100000000000001" customHeight="1">
      <c r="C3642" s="113"/>
      <c r="D3642" s="114"/>
      <c r="P3642" s="82"/>
      <c r="Q3642" s="82"/>
      <c r="R3642" s="38"/>
      <c r="S3642" s="38"/>
      <c r="T3642" s="38"/>
      <c r="U3642" s="38"/>
      <c r="V3642" s="38"/>
      <c r="W3642" s="38"/>
      <c r="X3642" s="38"/>
      <c r="Y3642" s="38"/>
      <c r="Z3642" s="38"/>
      <c r="AA3642" s="38"/>
      <c r="AB3642" s="38"/>
      <c r="AC3642" s="38"/>
      <c r="AD3642" s="38"/>
      <c r="AE3642" s="38"/>
      <c r="AF3642" s="38"/>
      <c r="AG3642" s="38"/>
      <c r="AH3642" s="38"/>
    </row>
    <row r="3643" spans="3:34" ht="20.100000000000001" customHeight="1">
      <c r="C3643" s="113"/>
      <c r="D3643" s="114"/>
      <c r="P3643" s="82"/>
      <c r="Q3643" s="82"/>
      <c r="R3643" s="38"/>
      <c r="S3643" s="38"/>
      <c r="T3643" s="38"/>
      <c r="U3643" s="38"/>
      <c r="V3643" s="38"/>
      <c r="W3643" s="38"/>
      <c r="X3643" s="38"/>
      <c r="Y3643" s="38"/>
      <c r="Z3643" s="38"/>
      <c r="AA3643" s="38"/>
      <c r="AB3643" s="38"/>
      <c r="AC3643" s="38"/>
      <c r="AD3643" s="38"/>
      <c r="AE3643" s="38"/>
      <c r="AF3643" s="38"/>
      <c r="AG3643" s="38"/>
      <c r="AH3643" s="38"/>
    </row>
    <row r="3644" spans="3:34" ht="20.100000000000001" customHeight="1">
      <c r="C3644" s="113"/>
      <c r="D3644" s="114"/>
      <c r="P3644" s="82"/>
      <c r="Q3644" s="82"/>
      <c r="R3644" s="38"/>
      <c r="S3644" s="38"/>
      <c r="T3644" s="38"/>
      <c r="U3644" s="38"/>
      <c r="V3644" s="38"/>
      <c r="W3644" s="38"/>
      <c r="X3644" s="38"/>
      <c r="Y3644" s="38"/>
      <c r="Z3644" s="38"/>
      <c r="AA3644" s="38"/>
      <c r="AB3644" s="38"/>
      <c r="AC3644" s="38"/>
      <c r="AD3644" s="38"/>
      <c r="AE3644" s="38"/>
      <c r="AF3644" s="38"/>
      <c r="AG3644" s="38"/>
      <c r="AH3644" s="38"/>
    </row>
    <row r="3645" spans="3:34" ht="20.100000000000001" customHeight="1">
      <c r="C3645" s="113"/>
      <c r="D3645" s="114"/>
      <c r="P3645" s="82"/>
      <c r="Q3645" s="82"/>
      <c r="R3645" s="38"/>
      <c r="S3645" s="38"/>
      <c r="T3645" s="38"/>
      <c r="U3645" s="38"/>
      <c r="V3645" s="38"/>
      <c r="W3645" s="38"/>
      <c r="X3645" s="38"/>
      <c r="Y3645" s="38"/>
      <c r="Z3645" s="38"/>
      <c r="AA3645" s="38"/>
      <c r="AB3645" s="38"/>
      <c r="AC3645" s="38"/>
      <c r="AD3645" s="38"/>
      <c r="AE3645" s="38"/>
      <c r="AF3645" s="38"/>
      <c r="AG3645" s="38"/>
      <c r="AH3645" s="38"/>
    </row>
    <row r="3646" spans="3:34" ht="20.100000000000001" customHeight="1">
      <c r="C3646" s="113"/>
      <c r="D3646" s="114"/>
      <c r="P3646" s="82"/>
      <c r="Q3646" s="82"/>
      <c r="R3646" s="38"/>
      <c r="S3646" s="38"/>
      <c r="T3646" s="38"/>
      <c r="U3646" s="38"/>
      <c r="V3646" s="38"/>
      <c r="W3646" s="38"/>
      <c r="X3646" s="38"/>
      <c r="Y3646" s="38"/>
      <c r="Z3646" s="38"/>
      <c r="AA3646" s="38"/>
      <c r="AB3646" s="38"/>
      <c r="AC3646" s="38"/>
      <c r="AD3646" s="38"/>
      <c r="AE3646" s="38"/>
      <c r="AF3646" s="38"/>
      <c r="AG3646" s="38"/>
      <c r="AH3646" s="38"/>
    </row>
    <row r="3647" spans="3:34" ht="20.100000000000001" customHeight="1">
      <c r="C3647" s="113"/>
      <c r="D3647" s="114"/>
      <c r="P3647" s="82"/>
      <c r="Q3647" s="82"/>
      <c r="R3647" s="38"/>
      <c r="S3647" s="38"/>
      <c r="T3647" s="38"/>
      <c r="U3647" s="38"/>
      <c r="V3647" s="38"/>
      <c r="W3647" s="38"/>
      <c r="X3647" s="38"/>
      <c r="Y3647" s="38"/>
      <c r="Z3647" s="38"/>
      <c r="AA3647" s="38"/>
      <c r="AB3647" s="38"/>
      <c r="AC3647" s="38"/>
      <c r="AD3647" s="38"/>
      <c r="AE3647" s="38"/>
      <c r="AF3647" s="38"/>
      <c r="AG3647" s="38"/>
      <c r="AH3647" s="38"/>
    </row>
    <row r="3648" spans="3:34" ht="20.100000000000001" customHeight="1">
      <c r="C3648" s="113"/>
      <c r="D3648" s="114"/>
      <c r="P3648" s="82"/>
      <c r="Q3648" s="82"/>
      <c r="R3648" s="38"/>
      <c r="S3648" s="38"/>
      <c r="T3648" s="38"/>
      <c r="U3648" s="38"/>
      <c r="V3648" s="38"/>
      <c r="W3648" s="38"/>
      <c r="X3648" s="38"/>
      <c r="Y3648" s="38"/>
      <c r="Z3648" s="38"/>
      <c r="AA3648" s="38"/>
      <c r="AB3648" s="38"/>
      <c r="AC3648" s="38"/>
      <c r="AD3648" s="38"/>
      <c r="AE3648" s="38"/>
      <c r="AF3648" s="38"/>
      <c r="AG3648" s="38"/>
      <c r="AH3648" s="38"/>
    </row>
    <row r="3649" spans="3:34" ht="20.100000000000001" customHeight="1">
      <c r="C3649" s="113"/>
      <c r="D3649" s="114"/>
      <c r="P3649" s="82"/>
      <c r="Q3649" s="82"/>
      <c r="R3649" s="38"/>
      <c r="S3649" s="38"/>
      <c r="T3649" s="38"/>
      <c r="U3649" s="38"/>
      <c r="V3649" s="38"/>
      <c r="W3649" s="38"/>
      <c r="X3649" s="38"/>
      <c r="Y3649" s="38"/>
      <c r="Z3649" s="38"/>
      <c r="AA3649" s="38"/>
      <c r="AB3649" s="38"/>
      <c r="AC3649" s="38"/>
      <c r="AD3649" s="38"/>
      <c r="AE3649" s="38"/>
      <c r="AF3649" s="38"/>
      <c r="AG3649" s="38"/>
      <c r="AH3649" s="38"/>
    </row>
    <row r="3650" spans="3:34" ht="20.100000000000001" customHeight="1">
      <c r="C3650" s="113"/>
      <c r="D3650" s="114"/>
      <c r="P3650" s="82"/>
      <c r="Q3650" s="82"/>
      <c r="R3650" s="38"/>
      <c r="S3650" s="38"/>
      <c r="T3650" s="38"/>
      <c r="U3650" s="38"/>
      <c r="V3650" s="38"/>
      <c r="W3650" s="38"/>
      <c r="X3650" s="38"/>
      <c r="Y3650" s="38"/>
      <c r="Z3650" s="38"/>
      <c r="AA3650" s="38"/>
      <c r="AB3650" s="38"/>
      <c r="AC3650" s="38"/>
      <c r="AD3650" s="38"/>
      <c r="AE3650" s="38"/>
      <c r="AF3650" s="38"/>
      <c r="AG3650" s="38"/>
      <c r="AH3650" s="38"/>
    </row>
    <row r="3651" spans="3:34" ht="20.100000000000001" customHeight="1">
      <c r="C3651" s="113"/>
      <c r="D3651" s="114"/>
      <c r="P3651" s="82"/>
      <c r="Q3651" s="82"/>
      <c r="R3651" s="38"/>
      <c r="S3651" s="38"/>
      <c r="T3651" s="38"/>
      <c r="U3651" s="38"/>
      <c r="V3651" s="38"/>
      <c r="W3651" s="38"/>
      <c r="X3651" s="38"/>
      <c r="Y3651" s="38"/>
      <c r="Z3651" s="38"/>
      <c r="AA3651" s="38"/>
      <c r="AB3651" s="38"/>
      <c r="AC3651" s="38"/>
      <c r="AD3651" s="38"/>
      <c r="AE3651" s="38"/>
      <c r="AF3651" s="38"/>
      <c r="AG3651" s="38"/>
      <c r="AH3651" s="38"/>
    </row>
    <row r="3652" spans="3:34" ht="20.100000000000001" customHeight="1">
      <c r="C3652" s="113"/>
      <c r="D3652" s="114"/>
      <c r="P3652" s="82"/>
      <c r="Q3652" s="82"/>
      <c r="R3652" s="38"/>
      <c r="S3652" s="38"/>
      <c r="T3652" s="38"/>
      <c r="U3652" s="38"/>
      <c r="V3652" s="38"/>
      <c r="W3652" s="38"/>
      <c r="X3652" s="38"/>
      <c r="Y3652" s="38"/>
      <c r="Z3652" s="38"/>
      <c r="AA3652" s="38"/>
      <c r="AB3652" s="38"/>
      <c r="AC3652" s="38"/>
      <c r="AD3652" s="38"/>
      <c r="AE3652" s="38"/>
      <c r="AF3652" s="38"/>
      <c r="AG3652" s="38"/>
      <c r="AH3652" s="38"/>
    </row>
    <row r="3653" spans="3:34" ht="20.100000000000001" customHeight="1">
      <c r="C3653" s="113"/>
      <c r="D3653" s="114"/>
      <c r="P3653" s="82"/>
      <c r="Q3653" s="82"/>
      <c r="R3653" s="38"/>
      <c r="S3653" s="38"/>
      <c r="T3653" s="38"/>
      <c r="U3653" s="38"/>
      <c r="V3653" s="38"/>
      <c r="W3653" s="38"/>
      <c r="X3653" s="38"/>
      <c r="Y3653" s="38"/>
      <c r="Z3653" s="38"/>
      <c r="AA3653" s="38"/>
      <c r="AB3653" s="38"/>
      <c r="AC3653" s="38"/>
      <c r="AD3653" s="38"/>
      <c r="AE3653" s="38"/>
      <c r="AF3653" s="38"/>
      <c r="AG3653" s="38"/>
      <c r="AH3653" s="38"/>
    </row>
    <row r="3654" spans="3:34" ht="20.100000000000001" customHeight="1">
      <c r="C3654" s="113"/>
      <c r="D3654" s="114"/>
      <c r="P3654" s="82"/>
      <c r="Q3654" s="82"/>
      <c r="R3654" s="38"/>
      <c r="S3654" s="38"/>
      <c r="T3654" s="38"/>
      <c r="U3654" s="38"/>
      <c r="V3654" s="38"/>
      <c r="W3654" s="38"/>
      <c r="X3654" s="38"/>
      <c r="Y3654" s="38"/>
      <c r="Z3654" s="38"/>
      <c r="AA3654" s="38"/>
      <c r="AB3654" s="38"/>
      <c r="AC3654" s="38"/>
      <c r="AD3654" s="38"/>
      <c r="AE3654" s="38"/>
      <c r="AF3654" s="38"/>
      <c r="AG3654" s="38"/>
      <c r="AH3654" s="38"/>
    </row>
    <row r="3655" spans="3:34" ht="20.100000000000001" customHeight="1">
      <c r="C3655" s="113"/>
      <c r="D3655" s="114"/>
      <c r="P3655" s="82"/>
      <c r="Q3655" s="82"/>
      <c r="R3655" s="38"/>
      <c r="S3655" s="38"/>
      <c r="T3655" s="38"/>
      <c r="U3655" s="38"/>
      <c r="V3655" s="38"/>
      <c r="W3655" s="38"/>
      <c r="X3655" s="38"/>
      <c r="Y3655" s="38"/>
      <c r="Z3655" s="38"/>
      <c r="AA3655" s="38"/>
      <c r="AB3655" s="38"/>
      <c r="AC3655" s="38"/>
      <c r="AD3655" s="38"/>
      <c r="AE3655" s="38"/>
      <c r="AF3655" s="38"/>
      <c r="AG3655" s="38"/>
      <c r="AH3655" s="38"/>
    </row>
    <row r="3656" spans="3:34" ht="20.100000000000001" customHeight="1">
      <c r="C3656" s="113"/>
      <c r="D3656" s="114"/>
      <c r="P3656" s="82"/>
      <c r="Q3656" s="82"/>
      <c r="R3656" s="38"/>
      <c r="S3656" s="38"/>
      <c r="T3656" s="38"/>
      <c r="U3656" s="38"/>
      <c r="V3656" s="38"/>
      <c r="W3656" s="38"/>
      <c r="X3656" s="38"/>
      <c r="Y3656" s="38"/>
      <c r="Z3656" s="38"/>
      <c r="AA3656" s="38"/>
      <c r="AB3656" s="38"/>
      <c r="AC3656" s="38"/>
      <c r="AD3656" s="38"/>
      <c r="AE3656" s="38"/>
      <c r="AF3656" s="38"/>
      <c r="AG3656" s="38"/>
      <c r="AH3656" s="38"/>
    </row>
    <row r="3657" spans="3:34" ht="20.100000000000001" customHeight="1">
      <c r="C3657" s="113"/>
      <c r="D3657" s="114"/>
      <c r="P3657" s="82"/>
      <c r="Q3657" s="82"/>
      <c r="R3657" s="38"/>
      <c r="S3657" s="38"/>
      <c r="T3657" s="38"/>
      <c r="U3657" s="38"/>
      <c r="V3657" s="38"/>
      <c r="W3657" s="38"/>
      <c r="X3657" s="38"/>
      <c r="Y3657" s="38"/>
      <c r="Z3657" s="38"/>
      <c r="AA3657" s="38"/>
      <c r="AB3657" s="38"/>
      <c r="AC3657" s="38"/>
      <c r="AD3657" s="38"/>
      <c r="AE3657" s="38"/>
      <c r="AF3657" s="38"/>
      <c r="AG3657" s="38"/>
      <c r="AH3657" s="38"/>
    </row>
    <row r="3658" spans="3:34" ht="20.100000000000001" customHeight="1">
      <c r="C3658" s="113"/>
      <c r="D3658" s="114"/>
      <c r="P3658" s="82"/>
      <c r="Q3658" s="82"/>
      <c r="R3658" s="38"/>
      <c r="S3658" s="38"/>
      <c r="T3658" s="38"/>
      <c r="U3658" s="38"/>
      <c r="V3658" s="38"/>
      <c r="W3658" s="38"/>
      <c r="X3658" s="38"/>
      <c r="Y3658" s="38"/>
      <c r="Z3658" s="38"/>
      <c r="AA3658" s="38"/>
      <c r="AB3658" s="38"/>
      <c r="AC3658" s="38"/>
      <c r="AD3658" s="38"/>
      <c r="AE3658" s="38"/>
      <c r="AF3658" s="38"/>
      <c r="AG3658" s="38"/>
      <c r="AH3658" s="38"/>
    </row>
    <row r="3659" spans="3:34" ht="20.100000000000001" customHeight="1">
      <c r="C3659" s="113"/>
      <c r="D3659" s="114"/>
      <c r="P3659" s="82"/>
      <c r="Q3659" s="82"/>
      <c r="R3659" s="38"/>
      <c r="S3659" s="38"/>
      <c r="T3659" s="38"/>
      <c r="U3659" s="38"/>
      <c r="V3659" s="38"/>
      <c r="W3659" s="38"/>
      <c r="X3659" s="38"/>
      <c r="Y3659" s="38"/>
      <c r="Z3659" s="38"/>
      <c r="AA3659" s="38"/>
      <c r="AB3659" s="38"/>
      <c r="AC3659" s="38"/>
      <c r="AD3659" s="38"/>
      <c r="AE3659" s="38"/>
      <c r="AF3659" s="38"/>
      <c r="AG3659" s="38"/>
      <c r="AH3659" s="38"/>
    </row>
    <row r="3660" spans="3:34" ht="20.100000000000001" customHeight="1">
      <c r="C3660" s="113"/>
      <c r="D3660" s="114"/>
      <c r="P3660" s="82"/>
      <c r="Q3660" s="82"/>
      <c r="R3660" s="38"/>
      <c r="S3660" s="38"/>
      <c r="T3660" s="38"/>
      <c r="U3660" s="38"/>
      <c r="V3660" s="38"/>
      <c r="W3660" s="38"/>
      <c r="X3660" s="38"/>
      <c r="Y3660" s="38"/>
      <c r="Z3660" s="38"/>
      <c r="AA3660" s="38"/>
      <c r="AB3660" s="38"/>
      <c r="AC3660" s="38"/>
      <c r="AD3660" s="38"/>
      <c r="AE3660" s="38"/>
      <c r="AF3660" s="38"/>
      <c r="AG3660" s="38"/>
      <c r="AH3660" s="38"/>
    </row>
    <row r="3661" spans="3:34" ht="20.100000000000001" customHeight="1">
      <c r="C3661" s="113"/>
      <c r="D3661" s="114"/>
      <c r="P3661" s="82"/>
      <c r="Q3661" s="82"/>
      <c r="R3661" s="38"/>
      <c r="S3661" s="38"/>
      <c r="T3661" s="38"/>
      <c r="U3661" s="38"/>
      <c r="V3661" s="38"/>
      <c r="W3661" s="38"/>
      <c r="X3661" s="38"/>
      <c r="Y3661" s="38"/>
      <c r="Z3661" s="38"/>
      <c r="AA3661" s="38"/>
      <c r="AB3661" s="38"/>
      <c r="AC3661" s="38"/>
      <c r="AD3661" s="38"/>
      <c r="AE3661" s="38"/>
      <c r="AF3661" s="38"/>
      <c r="AG3661" s="38"/>
      <c r="AH3661" s="38"/>
    </row>
    <row r="3662" spans="3:34" ht="20.100000000000001" customHeight="1">
      <c r="C3662" s="113"/>
      <c r="D3662" s="114"/>
      <c r="P3662" s="82"/>
      <c r="Q3662" s="82"/>
      <c r="R3662" s="38"/>
      <c r="S3662" s="38"/>
      <c r="T3662" s="38"/>
      <c r="U3662" s="38"/>
      <c r="V3662" s="38"/>
      <c r="W3662" s="38"/>
      <c r="X3662" s="38"/>
      <c r="Y3662" s="38"/>
      <c r="Z3662" s="38"/>
      <c r="AA3662" s="38"/>
      <c r="AB3662" s="38"/>
      <c r="AC3662" s="38"/>
      <c r="AD3662" s="38"/>
      <c r="AE3662" s="38"/>
      <c r="AF3662" s="38"/>
      <c r="AG3662" s="38"/>
      <c r="AH3662" s="38"/>
    </row>
    <row r="3663" spans="3:34" ht="20.100000000000001" customHeight="1">
      <c r="C3663" s="113"/>
      <c r="D3663" s="114"/>
      <c r="P3663" s="82"/>
      <c r="Q3663" s="82"/>
      <c r="R3663" s="38"/>
      <c r="S3663" s="38"/>
      <c r="T3663" s="38"/>
      <c r="U3663" s="38"/>
      <c r="V3663" s="38"/>
      <c r="W3663" s="38"/>
      <c r="X3663" s="38"/>
      <c r="Y3663" s="38"/>
      <c r="Z3663" s="38"/>
      <c r="AA3663" s="38"/>
      <c r="AB3663" s="38"/>
      <c r="AC3663" s="38"/>
      <c r="AD3663" s="38"/>
      <c r="AE3663" s="38"/>
      <c r="AF3663" s="38"/>
      <c r="AG3663" s="38"/>
      <c r="AH3663" s="38"/>
    </row>
    <row r="3664" spans="3:34" ht="20.100000000000001" customHeight="1">
      <c r="C3664" s="113"/>
      <c r="D3664" s="114"/>
      <c r="P3664" s="82"/>
      <c r="Q3664" s="82"/>
      <c r="R3664" s="38"/>
      <c r="S3664" s="38"/>
      <c r="T3664" s="38"/>
      <c r="U3664" s="38"/>
      <c r="V3664" s="38"/>
      <c r="W3664" s="38"/>
      <c r="X3664" s="38"/>
      <c r="Y3664" s="38"/>
      <c r="Z3664" s="38"/>
      <c r="AA3664" s="38"/>
      <c r="AB3664" s="38"/>
      <c r="AC3664" s="38"/>
      <c r="AD3664" s="38"/>
      <c r="AE3664" s="38"/>
      <c r="AF3664" s="38"/>
      <c r="AG3664" s="38"/>
      <c r="AH3664" s="38"/>
    </row>
    <row r="3665" spans="3:34" ht="20.100000000000001" customHeight="1">
      <c r="C3665" s="113"/>
      <c r="D3665" s="114"/>
      <c r="P3665" s="82"/>
      <c r="Q3665" s="82"/>
      <c r="R3665" s="38"/>
      <c r="S3665" s="38"/>
      <c r="T3665" s="38"/>
      <c r="U3665" s="38"/>
      <c r="V3665" s="38"/>
      <c r="W3665" s="38"/>
      <c r="X3665" s="38"/>
      <c r="Y3665" s="38"/>
      <c r="Z3665" s="38"/>
      <c r="AA3665" s="38"/>
      <c r="AB3665" s="38"/>
      <c r="AC3665" s="38"/>
      <c r="AD3665" s="38"/>
      <c r="AE3665" s="38"/>
      <c r="AF3665" s="38"/>
      <c r="AG3665" s="38"/>
      <c r="AH3665" s="38"/>
    </row>
    <row r="3666" spans="3:34" ht="20.100000000000001" customHeight="1">
      <c r="C3666" s="113"/>
      <c r="D3666" s="114"/>
      <c r="P3666" s="82"/>
      <c r="Q3666" s="82"/>
      <c r="R3666" s="38"/>
      <c r="S3666" s="38"/>
      <c r="T3666" s="38"/>
      <c r="U3666" s="38"/>
      <c r="V3666" s="38"/>
      <c r="W3666" s="38"/>
      <c r="X3666" s="38"/>
      <c r="Y3666" s="38"/>
      <c r="Z3666" s="38"/>
      <c r="AA3666" s="38"/>
      <c r="AB3666" s="38"/>
      <c r="AC3666" s="38"/>
      <c r="AD3666" s="38"/>
      <c r="AE3666" s="38"/>
      <c r="AF3666" s="38"/>
      <c r="AG3666" s="38"/>
      <c r="AH3666" s="38"/>
    </row>
    <row r="3667" spans="3:34" ht="20.100000000000001" customHeight="1">
      <c r="C3667" s="113"/>
      <c r="D3667" s="114"/>
      <c r="P3667" s="82"/>
      <c r="Q3667" s="82"/>
      <c r="R3667" s="38"/>
      <c r="S3667" s="38"/>
      <c r="T3667" s="38"/>
      <c r="U3667" s="38"/>
      <c r="V3667" s="38"/>
      <c r="W3667" s="38"/>
      <c r="X3667" s="38"/>
      <c r="Y3667" s="38"/>
      <c r="Z3667" s="38"/>
      <c r="AA3667" s="38"/>
      <c r="AB3667" s="38"/>
      <c r="AC3667" s="38"/>
      <c r="AD3667" s="38"/>
      <c r="AE3667" s="38"/>
      <c r="AF3667" s="38"/>
      <c r="AG3667" s="38"/>
      <c r="AH3667" s="38"/>
    </row>
    <row r="3668" spans="3:34" ht="20.100000000000001" customHeight="1">
      <c r="C3668" s="113"/>
      <c r="D3668" s="114"/>
      <c r="P3668" s="82"/>
      <c r="Q3668" s="82"/>
      <c r="R3668" s="38"/>
      <c r="S3668" s="38"/>
      <c r="T3668" s="38"/>
      <c r="U3668" s="38"/>
      <c r="V3668" s="38"/>
      <c r="W3668" s="38"/>
      <c r="X3668" s="38"/>
      <c r="Y3668" s="38"/>
      <c r="Z3668" s="38"/>
      <c r="AA3668" s="38"/>
      <c r="AB3668" s="38"/>
      <c r="AC3668" s="38"/>
      <c r="AD3668" s="38"/>
      <c r="AE3668" s="38"/>
      <c r="AF3668" s="38"/>
      <c r="AG3668" s="38"/>
      <c r="AH3668" s="38"/>
    </row>
    <row r="3669" spans="3:34" ht="20.100000000000001" customHeight="1">
      <c r="C3669" s="113"/>
      <c r="D3669" s="114"/>
      <c r="P3669" s="82"/>
      <c r="Q3669" s="82"/>
      <c r="R3669" s="38"/>
      <c r="S3669" s="38"/>
      <c r="T3669" s="38"/>
      <c r="U3669" s="38"/>
      <c r="V3669" s="38"/>
      <c r="W3669" s="38"/>
      <c r="X3669" s="38"/>
      <c r="Y3669" s="38"/>
      <c r="Z3669" s="38"/>
      <c r="AA3669" s="38"/>
      <c r="AB3669" s="38"/>
      <c r="AC3669" s="38"/>
      <c r="AD3669" s="38"/>
      <c r="AE3669" s="38"/>
      <c r="AF3669" s="38"/>
      <c r="AG3669" s="38"/>
      <c r="AH3669" s="38"/>
    </row>
    <row r="3670" spans="3:34" ht="20.100000000000001" customHeight="1">
      <c r="C3670" s="113"/>
      <c r="D3670" s="114"/>
      <c r="P3670" s="82"/>
      <c r="Q3670" s="82"/>
      <c r="R3670" s="38"/>
      <c r="S3670" s="38"/>
      <c r="T3670" s="38"/>
      <c r="U3670" s="38"/>
      <c r="V3670" s="38"/>
      <c r="W3670" s="38"/>
      <c r="X3670" s="38"/>
      <c r="Y3670" s="38"/>
      <c r="Z3670" s="38"/>
      <c r="AA3670" s="38"/>
      <c r="AB3670" s="38"/>
      <c r="AC3670" s="38"/>
      <c r="AD3670" s="38"/>
      <c r="AE3670" s="38"/>
      <c r="AF3670" s="38"/>
      <c r="AG3670" s="38"/>
      <c r="AH3670" s="38"/>
    </row>
    <row r="3671" spans="3:34" ht="20.100000000000001" customHeight="1">
      <c r="C3671" s="113"/>
      <c r="D3671" s="114"/>
      <c r="P3671" s="82"/>
      <c r="Q3671" s="82"/>
      <c r="R3671" s="38"/>
      <c r="S3671" s="38"/>
      <c r="T3671" s="38"/>
      <c r="U3671" s="38"/>
      <c r="V3671" s="38"/>
      <c r="W3671" s="38"/>
      <c r="X3671" s="38"/>
      <c r="Y3671" s="38"/>
      <c r="Z3671" s="38"/>
      <c r="AA3671" s="38"/>
      <c r="AB3671" s="38"/>
      <c r="AC3671" s="38"/>
      <c r="AD3671" s="38"/>
      <c r="AE3671" s="38"/>
      <c r="AF3671" s="38"/>
      <c r="AG3671" s="38"/>
      <c r="AH3671" s="38"/>
    </row>
    <row r="3672" spans="3:34" ht="20.100000000000001" customHeight="1">
      <c r="C3672" s="113"/>
      <c r="D3672" s="114"/>
      <c r="P3672" s="82"/>
      <c r="Q3672" s="82"/>
      <c r="R3672" s="38"/>
      <c r="S3672" s="38"/>
      <c r="T3672" s="38"/>
      <c r="U3672" s="38"/>
      <c r="V3672" s="38"/>
      <c r="W3672" s="38"/>
      <c r="X3672" s="38"/>
      <c r="Y3672" s="38"/>
      <c r="Z3672" s="38"/>
      <c r="AA3672" s="38"/>
      <c r="AB3672" s="38"/>
      <c r="AC3672" s="38"/>
      <c r="AD3672" s="38"/>
      <c r="AE3672" s="38"/>
      <c r="AF3672" s="38"/>
      <c r="AG3672" s="38"/>
      <c r="AH3672" s="38"/>
    </row>
    <row r="3673" spans="3:34" ht="20.100000000000001" customHeight="1">
      <c r="C3673" s="113"/>
      <c r="D3673" s="114"/>
      <c r="P3673" s="82"/>
      <c r="Q3673" s="82"/>
      <c r="R3673" s="38"/>
      <c r="S3673" s="38"/>
      <c r="T3673" s="38"/>
      <c r="U3673" s="38"/>
      <c r="V3673" s="38"/>
      <c r="W3673" s="38"/>
      <c r="X3673" s="38"/>
      <c r="Y3673" s="38"/>
      <c r="Z3673" s="38"/>
      <c r="AA3673" s="38"/>
      <c r="AB3673" s="38"/>
      <c r="AC3673" s="38"/>
      <c r="AD3673" s="38"/>
      <c r="AE3673" s="38"/>
      <c r="AF3673" s="38"/>
      <c r="AG3673" s="38"/>
      <c r="AH3673" s="38"/>
    </row>
    <row r="3674" spans="3:34" ht="20.100000000000001" customHeight="1">
      <c r="C3674" s="113"/>
      <c r="D3674" s="114"/>
      <c r="P3674" s="82"/>
      <c r="Q3674" s="82"/>
      <c r="R3674" s="38"/>
      <c r="S3674" s="38"/>
      <c r="T3674" s="38"/>
      <c r="U3674" s="38"/>
      <c r="V3674" s="38"/>
      <c r="W3674" s="38"/>
      <c r="X3674" s="38"/>
      <c r="Y3674" s="38"/>
      <c r="Z3674" s="38"/>
      <c r="AA3674" s="38"/>
      <c r="AB3674" s="38"/>
      <c r="AC3674" s="38"/>
      <c r="AD3674" s="38"/>
      <c r="AE3674" s="38"/>
      <c r="AF3674" s="38"/>
      <c r="AG3674" s="38"/>
      <c r="AH3674" s="38"/>
    </row>
    <row r="3675" spans="3:34" ht="20.100000000000001" customHeight="1">
      <c r="C3675" s="113"/>
      <c r="D3675" s="114"/>
      <c r="P3675" s="82"/>
      <c r="Q3675" s="82"/>
      <c r="R3675" s="38"/>
      <c r="S3675" s="38"/>
      <c r="T3675" s="38"/>
      <c r="U3675" s="38"/>
      <c r="V3675" s="38"/>
      <c r="W3675" s="38"/>
      <c r="X3675" s="38"/>
      <c r="Y3675" s="38"/>
      <c r="Z3675" s="38"/>
      <c r="AA3675" s="38"/>
      <c r="AB3675" s="38"/>
      <c r="AC3675" s="38"/>
      <c r="AD3675" s="38"/>
      <c r="AE3675" s="38"/>
      <c r="AF3675" s="38"/>
      <c r="AG3675" s="38"/>
      <c r="AH3675" s="38"/>
    </row>
    <row r="3676" spans="3:34" ht="20.100000000000001" customHeight="1">
      <c r="C3676" s="113"/>
      <c r="D3676" s="114"/>
      <c r="P3676" s="82"/>
      <c r="Q3676" s="82"/>
      <c r="R3676" s="38"/>
      <c r="S3676" s="38"/>
      <c r="T3676" s="38"/>
      <c r="U3676" s="38"/>
      <c r="V3676" s="38"/>
      <c r="W3676" s="38"/>
      <c r="X3676" s="38"/>
      <c r="Y3676" s="38"/>
      <c r="Z3676" s="38"/>
      <c r="AA3676" s="38"/>
      <c r="AB3676" s="38"/>
      <c r="AC3676" s="38"/>
      <c r="AD3676" s="38"/>
      <c r="AE3676" s="38"/>
      <c r="AF3676" s="38"/>
      <c r="AG3676" s="38"/>
      <c r="AH3676" s="38"/>
    </row>
    <row r="3677" spans="3:34" ht="20.100000000000001" customHeight="1">
      <c r="C3677" s="113"/>
      <c r="D3677" s="114"/>
      <c r="P3677" s="82"/>
      <c r="Q3677" s="82"/>
      <c r="R3677" s="38"/>
      <c r="S3677" s="38"/>
      <c r="T3677" s="38"/>
      <c r="U3677" s="38"/>
      <c r="V3677" s="38"/>
      <c r="W3677" s="38"/>
      <c r="X3677" s="38"/>
      <c r="Y3677" s="38"/>
      <c r="Z3677" s="38"/>
      <c r="AA3677" s="38"/>
      <c r="AB3677" s="38"/>
      <c r="AC3677" s="38"/>
      <c r="AD3677" s="38"/>
      <c r="AE3677" s="38"/>
      <c r="AF3677" s="38"/>
      <c r="AG3677" s="38"/>
      <c r="AH3677" s="38"/>
    </row>
    <row r="3678" spans="3:34" ht="20.100000000000001" customHeight="1">
      <c r="C3678" s="113"/>
      <c r="D3678" s="114"/>
      <c r="P3678" s="82"/>
      <c r="Q3678" s="82"/>
      <c r="R3678" s="38"/>
      <c r="S3678" s="38"/>
      <c r="T3678" s="38"/>
      <c r="U3678" s="38"/>
      <c r="V3678" s="38"/>
      <c r="W3678" s="38"/>
      <c r="X3678" s="38"/>
      <c r="Y3678" s="38"/>
      <c r="Z3678" s="38"/>
      <c r="AA3678" s="38"/>
      <c r="AB3678" s="38"/>
      <c r="AC3678" s="38"/>
      <c r="AD3678" s="38"/>
      <c r="AE3678" s="38"/>
      <c r="AF3678" s="38"/>
      <c r="AG3678" s="38"/>
      <c r="AH3678" s="38"/>
    </row>
    <row r="3679" spans="3:34" ht="20.100000000000001" customHeight="1">
      <c r="C3679" s="113"/>
      <c r="D3679" s="114"/>
      <c r="P3679" s="82"/>
      <c r="Q3679" s="82"/>
      <c r="R3679" s="38"/>
      <c r="S3679" s="38"/>
      <c r="T3679" s="38"/>
      <c r="U3679" s="38"/>
      <c r="V3679" s="38"/>
      <c r="W3679" s="38"/>
      <c r="X3679" s="38"/>
      <c r="Y3679" s="38"/>
      <c r="Z3679" s="38"/>
      <c r="AA3679" s="38"/>
      <c r="AB3679" s="38"/>
      <c r="AC3679" s="38"/>
      <c r="AD3679" s="38"/>
      <c r="AE3679" s="38"/>
      <c r="AF3679" s="38"/>
      <c r="AG3679" s="38"/>
      <c r="AH3679" s="38"/>
    </row>
    <row r="3680" spans="3:34" ht="20.100000000000001" customHeight="1">
      <c r="C3680" s="113"/>
      <c r="D3680" s="114"/>
      <c r="P3680" s="82"/>
      <c r="Q3680" s="82"/>
      <c r="R3680" s="38"/>
      <c r="S3680" s="38"/>
      <c r="T3680" s="38"/>
      <c r="U3680" s="38"/>
      <c r="V3680" s="38"/>
      <c r="W3680" s="38"/>
      <c r="X3680" s="38"/>
      <c r="Y3680" s="38"/>
      <c r="Z3680" s="38"/>
      <c r="AA3680" s="38"/>
      <c r="AB3680" s="38"/>
      <c r="AC3680" s="38"/>
      <c r="AD3680" s="38"/>
      <c r="AE3680" s="38"/>
      <c r="AF3680" s="38"/>
      <c r="AG3680" s="38"/>
      <c r="AH3680" s="38"/>
    </row>
    <row r="3681" spans="3:34" ht="20.100000000000001" customHeight="1">
      <c r="C3681" s="113"/>
      <c r="D3681" s="114"/>
      <c r="P3681" s="82"/>
      <c r="Q3681" s="82"/>
      <c r="R3681" s="38"/>
      <c r="S3681" s="38"/>
      <c r="T3681" s="38"/>
      <c r="U3681" s="38"/>
      <c r="V3681" s="38"/>
      <c r="W3681" s="38"/>
      <c r="X3681" s="38"/>
      <c r="Y3681" s="38"/>
      <c r="Z3681" s="38"/>
      <c r="AA3681" s="38"/>
      <c r="AB3681" s="38"/>
      <c r="AC3681" s="38"/>
      <c r="AD3681" s="38"/>
      <c r="AE3681" s="38"/>
      <c r="AF3681" s="38"/>
      <c r="AG3681" s="38"/>
      <c r="AH3681" s="38"/>
    </row>
    <row r="3682" spans="3:34" ht="20.100000000000001" customHeight="1">
      <c r="C3682" s="113"/>
      <c r="D3682" s="114"/>
      <c r="P3682" s="82"/>
      <c r="Q3682" s="82"/>
      <c r="R3682" s="38"/>
      <c r="S3682" s="38"/>
      <c r="T3682" s="38"/>
      <c r="U3682" s="38"/>
      <c r="V3682" s="38"/>
      <c r="W3682" s="38"/>
      <c r="X3682" s="38"/>
      <c r="Y3682" s="38"/>
      <c r="Z3682" s="38"/>
      <c r="AA3682" s="38"/>
      <c r="AB3682" s="38"/>
      <c r="AC3682" s="38"/>
      <c r="AD3682" s="38"/>
      <c r="AE3682" s="38"/>
      <c r="AF3682" s="38"/>
      <c r="AG3682" s="38"/>
      <c r="AH3682" s="38"/>
    </row>
    <row r="3683" spans="3:34" ht="20.100000000000001" customHeight="1">
      <c r="C3683" s="113"/>
      <c r="D3683" s="114"/>
      <c r="P3683" s="82"/>
      <c r="Q3683" s="82"/>
      <c r="R3683" s="38"/>
      <c r="S3683" s="38"/>
      <c r="T3683" s="38"/>
      <c r="U3683" s="38"/>
      <c r="V3683" s="38"/>
      <c r="W3683" s="38"/>
      <c r="X3683" s="38"/>
      <c r="Y3683" s="38"/>
      <c r="Z3683" s="38"/>
      <c r="AA3683" s="38"/>
      <c r="AB3683" s="38"/>
      <c r="AC3683" s="38"/>
      <c r="AD3683" s="38"/>
      <c r="AE3683" s="38"/>
      <c r="AF3683" s="38"/>
      <c r="AG3683" s="38"/>
      <c r="AH3683" s="38"/>
    </row>
    <row r="3684" spans="3:34" ht="20.100000000000001" customHeight="1">
      <c r="C3684" s="113"/>
      <c r="D3684" s="114"/>
      <c r="P3684" s="82"/>
      <c r="Q3684" s="82"/>
      <c r="R3684" s="38"/>
      <c r="S3684" s="38"/>
      <c r="T3684" s="38"/>
      <c r="U3684" s="38"/>
      <c r="V3684" s="38"/>
      <c r="W3684" s="38"/>
      <c r="X3684" s="38"/>
      <c r="Y3684" s="38"/>
      <c r="Z3684" s="38"/>
      <c r="AA3684" s="38"/>
      <c r="AB3684" s="38"/>
      <c r="AC3684" s="38"/>
      <c r="AD3684" s="38"/>
      <c r="AE3684" s="38"/>
      <c r="AF3684" s="38"/>
      <c r="AG3684" s="38"/>
      <c r="AH3684" s="38"/>
    </row>
    <row r="3685" spans="3:34" ht="20.100000000000001" customHeight="1">
      <c r="C3685" s="113"/>
      <c r="D3685" s="114"/>
      <c r="P3685" s="82"/>
      <c r="Q3685" s="82"/>
      <c r="R3685" s="38"/>
      <c r="S3685" s="38"/>
      <c r="T3685" s="38"/>
      <c r="U3685" s="38"/>
      <c r="V3685" s="38"/>
      <c r="W3685" s="38"/>
      <c r="X3685" s="38"/>
      <c r="Y3685" s="38"/>
      <c r="Z3685" s="38"/>
      <c r="AA3685" s="38"/>
      <c r="AB3685" s="38"/>
      <c r="AC3685" s="38"/>
      <c r="AD3685" s="38"/>
      <c r="AE3685" s="38"/>
      <c r="AF3685" s="38"/>
      <c r="AG3685" s="38"/>
      <c r="AH3685" s="38"/>
    </row>
    <row r="3686" spans="3:34" ht="20.100000000000001" customHeight="1">
      <c r="C3686" s="113"/>
      <c r="D3686" s="114"/>
      <c r="P3686" s="82"/>
      <c r="Q3686" s="82"/>
      <c r="R3686" s="38"/>
      <c r="S3686" s="38"/>
      <c r="T3686" s="38"/>
      <c r="U3686" s="38"/>
      <c r="V3686" s="38"/>
      <c r="W3686" s="38"/>
      <c r="X3686" s="38"/>
      <c r="Y3686" s="38"/>
      <c r="Z3686" s="38"/>
      <c r="AA3686" s="38"/>
      <c r="AB3686" s="38"/>
      <c r="AC3686" s="38"/>
      <c r="AD3686" s="38"/>
      <c r="AE3686" s="38"/>
      <c r="AF3686" s="38"/>
      <c r="AG3686" s="38"/>
      <c r="AH3686" s="38"/>
    </row>
    <row r="3687" spans="3:34" ht="20.100000000000001" customHeight="1">
      <c r="C3687" s="113"/>
      <c r="D3687" s="114"/>
      <c r="P3687" s="82"/>
      <c r="Q3687" s="82"/>
      <c r="R3687" s="38"/>
      <c r="S3687" s="38"/>
      <c r="T3687" s="38"/>
      <c r="U3687" s="38"/>
      <c r="V3687" s="38"/>
      <c r="W3687" s="38"/>
      <c r="X3687" s="38"/>
      <c r="Y3687" s="38"/>
      <c r="Z3687" s="38"/>
      <c r="AA3687" s="38"/>
      <c r="AB3687" s="38"/>
      <c r="AC3687" s="38"/>
      <c r="AD3687" s="38"/>
      <c r="AE3687" s="38"/>
      <c r="AF3687" s="38"/>
      <c r="AG3687" s="38"/>
      <c r="AH3687" s="38"/>
    </row>
    <row r="3688" spans="3:34" ht="20.100000000000001" customHeight="1">
      <c r="C3688" s="113"/>
      <c r="D3688" s="114"/>
      <c r="P3688" s="82"/>
      <c r="Q3688" s="82"/>
      <c r="R3688" s="38"/>
      <c r="S3688" s="38"/>
      <c r="T3688" s="38"/>
      <c r="U3688" s="38"/>
      <c r="V3688" s="38"/>
      <c r="W3688" s="38"/>
      <c r="X3688" s="38"/>
      <c r="Y3688" s="38"/>
      <c r="Z3688" s="38"/>
      <c r="AA3688" s="38"/>
      <c r="AB3688" s="38"/>
      <c r="AC3688" s="38"/>
      <c r="AD3688" s="38"/>
      <c r="AE3688" s="38"/>
      <c r="AF3688" s="38"/>
      <c r="AG3688" s="38"/>
      <c r="AH3688" s="38"/>
    </row>
    <row r="3689" spans="3:34" ht="20.100000000000001" customHeight="1">
      <c r="C3689" s="113"/>
      <c r="D3689" s="114"/>
      <c r="P3689" s="82"/>
      <c r="Q3689" s="82"/>
      <c r="R3689" s="38"/>
      <c r="S3689" s="38"/>
      <c r="T3689" s="38"/>
      <c r="U3689" s="38"/>
      <c r="V3689" s="38"/>
      <c r="W3689" s="38"/>
      <c r="X3689" s="38"/>
      <c r="Y3689" s="38"/>
      <c r="Z3689" s="38"/>
      <c r="AA3689" s="38"/>
      <c r="AB3689" s="38"/>
      <c r="AC3689" s="38"/>
      <c r="AD3689" s="38"/>
      <c r="AE3689" s="38"/>
      <c r="AF3689" s="38"/>
      <c r="AG3689" s="38"/>
      <c r="AH3689" s="38"/>
    </row>
    <row r="3690" spans="3:34" ht="20.100000000000001" customHeight="1">
      <c r="C3690" s="113"/>
      <c r="D3690" s="114"/>
      <c r="P3690" s="82"/>
      <c r="Q3690" s="82"/>
      <c r="R3690" s="38"/>
      <c r="S3690" s="38"/>
      <c r="T3690" s="38"/>
      <c r="U3690" s="38"/>
      <c r="V3690" s="38"/>
      <c r="W3690" s="38"/>
      <c r="X3690" s="38"/>
      <c r="Y3690" s="38"/>
      <c r="Z3690" s="38"/>
      <c r="AA3690" s="38"/>
      <c r="AB3690" s="38"/>
      <c r="AC3690" s="38"/>
      <c r="AD3690" s="38"/>
      <c r="AE3690" s="38"/>
      <c r="AF3690" s="38"/>
      <c r="AG3690" s="38"/>
      <c r="AH3690" s="38"/>
    </row>
    <row r="3691" spans="3:34" ht="20.100000000000001" customHeight="1">
      <c r="C3691" s="113"/>
      <c r="D3691" s="114"/>
      <c r="P3691" s="82"/>
      <c r="Q3691" s="82"/>
      <c r="R3691" s="38"/>
      <c r="S3691" s="38"/>
      <c r="T3691" s="38"/>
      <c r="U3691" s="38"/>
      <c r="V3691" s="38"/>
      <c r="W3691" s="38"/>
      <c r="X3691" s="38"/>
      <c r="Y3691" s="38"/>
      <c r="Z3691" s="38"/>
      <c r="AA3691" s="38"/>
      <c r="AB3691" s="38"/>
      <c r="AC3691" s="38"/>
      <c r="AD3691" s="38"/>
      <c r="AE3691" s="38"/>
      <c r="AF3691" s="38"/>
      <c r="AG3691" s="38"/>
      <c r="AH3691" s="38"/>
    </row>
    <row r="3692" spans="3:34" ht="20.100000000000001" customHeight="1">
      <c r="C3692" s="113"/>
      <c r="D3692" s="114"/>
      <c r="P3692" s="82"/>
      <c r="Q3692" s="82"/>
      <c r="R3692" s="38"/>
      <c r="S3692" s="38"/>
      <c r="T3692" s="38"/>
      <c r="U3692" s="38"/>
      <c r="V3692" s="38"/>
      <c r="W3692" s="38"/>
      <c r="X3692" s="38"/>
      <c r="Y3692" s="38"/>
      <c r="Z3692" s="38"/>
      <c r="AA3692" s="38"/>
      <c r="AB3692" s="38"/>
      <c r="AC3692" s="38"/>
      <c r="AD3692" s="38"/>
      <c r="AE3692" s="38"/>
      <c r="AF3692" s="38"/>
      <c r="AG3692" s="38"/>
      <c r="AH3692" s="38"/>
    </row>
    <row r="3693" spans="3:34" ht="20.100000000000001" customHeight="1">
      <c r="C3693" s="113"/>
      <c r="D3693" s="114"/>
      <c r="P3693" s="82"/>
      <c r="Q3693" s="82"/>
      <c r="R3693" s="38"/>
      <c r="S3693" s="38"/>
      <c r="T3693" s="38"/>
      <c r="U3693" s="38"/>
      <c r="V3693" s="38"/>
      <c r="W3693" s="38"/>
      <c r="X3693" s="38"/>
      <c r="Y3693" s="38"/>
      <c r="Z3693" s="38"/>
      <c r="AA3693" s="38"/>
      <c r="AB3693" s="38"/>
      <c r="AC3693" s="38"/>
      <c r="AD3693" s="38"/>
      <c r="AE3693" s="38"/>
      <c r="AF3693" s="38"/>
      <c r="AG3693" s="38"/>
      <c r="AH3693" s="38"/>
    </row>
    <row r="3694" spans="3:34" ht="20.100000000000001" customHeight="1">
      <c r="C3694" s="113"/>
      <c r="D3694" s="114"/>
      <c r="P3694" s="82"/>
      <c r="Q3694" s="82"/>
      <c r="R3694" s="38"/>
      <c r="S3694" s="38"/>
      <c r="T3694" s="38"/>
      <c r="U3694" s="38"/>
      <c r="V3694" s="38"/>
      <c r="W3694" s="38"/>
      <c r="X3694" s="38"/>
      <c r="Y3694" s="38"/>
      <c r="Z3694" s="38"/>
      <c r="AA3694" s="38"/>
      <c r="AB3694" s="38"/>
      <c r="AC3694" s="38"/>
      <c r="AD3694" s="38"/>
      <c r="AE3694" s="38"/>
      <c r="AF3694" s="38"/>
      <c r="AG3694" s="38"/>
      <c r="AH3694" s="38"/>
    </row>
    <row r="3695" spans="3:34" ht="20.100000000000001" customHeight="1">
      <c r="C3695" s="113"/>
      <c r="D3695" s="114"/>
      <c r="P3695" s="82"/>
      <c r="Q3695" s="82"/>
      <c r="R3695" s="38"/>
      <c r="S3695" s="38"/>
      <c r="T3695" s="38"/>
      <c r="U3695" s="38"/>
      <c r="V3695" s="38"/>
      <c r="W3695" s="38"/>
      <c r="X3695" s="38"/>
      <c r="Y3695" s="38"/>
      <c r="Z3695" s="38"/>
      <c r="AA3695" s="38"/>
      <c r="AB3695" s="38"/>
      <c r="AC3695" s="38"/>
      <c r="AD3695" s="38"/>
      <c r="AE3695" s="38"/>
      <c r="AF3695" s="38"/>
      <c r="AG3695" s="38"/>
      <c r="AH3695" s="38"/>
    </row>
    <row r="3696" spans="3:34" ht="20.100000000000001" customHeight="1">
      <c r="C3696" s="113"/>
      <c r="D3696" s="114"/>
      <c r="P3696" s="82"/>
      <c r="Q3696" s="82"/>
      <c r="R3696" s="38"/>
      <c r="S3696" s="38"/>
      <c r="T3696" s="38"/>
      <c r="U3696" s="38"/>
      <c r="V3696" s="38"/>
      <c r="W3696" s="38"/>
      <c r="X3696" s="38"/>
      <c r="Y3696" s="38"/>
      <c r="Z3696" s="38"/>
      <c r="AA3696" s="38"/>
      <c r="AB3696" s="38"/>
      <c r="AC3696" s="38"/>
      <c r="AD3696" s="38"/>
      <c r="AE3696" s="38"/>
      <c r="AF3696" s="38"/>
      <c r="AG3696" s="38"/>
      <c r="AH3696" s="38"/>
    </row>
    <row r="3697" spans="3:34" ht="20.100000000000001" customHeight="1">
      <c r="C3697" s="113"/>
      <c r="D3697" s="114"/>
      <c r="P3697" s="82"/>
      <c r="Q3697" s="82"/>
      <c r="R3697" s="38"/>
      <c r="S3697" s="38"/>
      <c r="T3697" s="38"/>
      <c r="U3697" s="38"/>
      <c r="V3697" s="38"/>
      <c r="W3697" s="38"/>
      <c r="X3697" s="38"/>
      <c r="Y3697" s="38"/>
      <c r="Z3697" s="38"/>
      <c r="AA3697" s="38"/>
      <c r="AB3697" s="38"/>
      <c r="AC3697" s="38"/>
      <c r="AD3697" s="38"/>
      <c r="AE3697" s="38"/>
      <c r="AF3697" s="38"/>
      <c r="AG3697" s="38"/>
      <c r="AH3697" s="38"/>
    </row>
    <row r="3698" spans="3:34" ht="20.100000000000001" customHeight="1">
      <c r="C3698" s="113"/>
      <c r="D3698" s="114"/>
      <c r="P3698" s="82"/>
      <c r="Q3698" s="82"/>
      <c r="R3698" s="38"/>
      <c r="S3698" s="38"/>
      <c r="T3698" s="38"/>
      <c r="U3698" s="38"/>
      <c r="V3698" s="38"/>
      <c r="W3698" s="38"/>
      <c r="X3698" s="38"/>
      <c r="Y3698" s="38"/>
      <c r="Z3698" s="38"/>
      <c r="AA3698" s="38"/>
      <c r="AB3698" s="38"/>
      <c r="AC3698" s="38"/>
      <c r="AD3698" s="38"/>
      <c r="AE3698" s="38"/>
      <c r="AF3698" s="38"/>
      <c r="AG3698" s="38"/>
      <c r="AH3698" s="38"/>
    </row>
    <row r="3699" spans="3:34" ht="20.100000000000001" customHeight="1">
      <c r="C3699" s="113"/>
      <c r="D3699" s="114"/>
      <c r="P3699" s="82"/>
      <c r="Q3699" s="82"/>
      <c r="R3699" s="38"/>
      <c r="S3699" s="38"/>
      <c r="T3699" s="38"/>
      <c r="U3699" s="38"/>
      <c r="V3699" s="38"/>
      <c r="W3699" s="38"/>
      <c r="X3699" s="38"/>
      <c r="Y3699" s="38"/>
      <c r="Z3699" s="38"/>
      <c r="AA3699" s="38"/>
      <c r="AB3699" s="38"/>
      <c r="AC3699" s="38"/>
      <c r="AD3699" s="38"/>
      <c r="AE3699" s="38"/>
      <c r="AF3699" s="38"/>
      <c r="AG3699" s="38"/>
      <c r="AH3699" s="38"/>
    </row>
    <row r="3700" spans="3:34" ht="20.100000000000001" customHeight="1">
      <c r="C3700" s="113"/>
      <c r="D3700" s="114"/>
      <c r="P3700" s="82"/>
      <c r="Q3700" s="82"/>
      <c r="R3700" s="38"/>
      <c r="S3700" s="38"/>
      <c r="T3700" s="38"/>
      <c r="U3700" s="38"/>
      <c r="V3700" s="38"/>
      <c r="W3700" s="38"/>
      <c r="X3700" s="38"/>
      <c r="Y3700" s="38"/>
      <c r="Z3700" s="38"/>
      <c r="AA3700" s="38"/>
      <c r="AB3700" s="38"/>
      <c r="AC3700" s="38"/>
      <c r="AD3700" s="38"/>
      <c r="AE3700" s="38"/>
      <c r="AF3700" s="38"/>
      <c r="AG3700" s="38"/>
      <c r="AH3700" s="38"/>
    </row>
    <row r="3701" spans="3:34" ht="20.100000000000001" customHeight="1">
      <c r="C3701" s="113"/>
      <c r="D3701" s="114"/>
      <c r="P3701" s="82"/>
      <c r="Q3701" s="82"/>
      <c r="R3701" s="38"/>
      <c r="S3701" s="38"/>
      <c r="T3701" s="38"/>
      <c r="U3701" s="38"/>
      <c r="V3701" s="38"/>
      <c r="W3701" s="38"/>
      <c r="X3701" s="38"/>
      <c r="Y3701" s="38"/>
      <c r="Z3701" s="38"/>
      <c r="AA3701" s="38"/>
      <c r="AB3701" s="38"/>
      <c r="AC3701" s="38"/>
      <c r="AD3701" s="38"/>
      <c r="AE3701" s="38"/>
      <c r="AF3701" s="38"/>
      <c r="AG3701" s="38"/>
      <c r="AH3701" s="38"/>
    </row>
    <row r="3702" spans="3:34" ht="20.100000000000001" customHeight="1">
      <c r="C3702" s="113"/>
      <c r="D3702" s="114"/>
      <c r="P3702" s="82"/>
      <c r="Q3702" s="82"/>
      <c r="R3702" s="38"/>
      <c r="S3702" s="38"/>
      <c r="T3702" s="38"/>
      <c r="U3702" s="38"/>
      <c r="V3702" s="38"/>
      <c r="W3702" s="38"/>
      <c r="X3702" s="38"/>
      <c r="Y3702" s="38"/>
      <c r="Z3702" s="38"/>
      <c r="AA3702" s="38"/>
      <c r="AB3702" s="38"/>
      <c r="AC3702" s="38"/>
      <c r="AD3702" s="38"/>
      <c r="AE3702" s="38"/>
      <c r="AF3702" s="38"/>
      <c r="AG3702" s="38"/>
      <c r="AH3702" s="38"/>
    </row>
    <row r="3703" spans="3:34" ht="20.100000000000001" customHeight="1">
      <c r="C3703" s="113"/>
      <c r="D3703" s="114"/>
      <c r="P3703" s="82"/>
      <c r="Q3703" s="82"/>
      <c r="R3703" s="38"/>
      <c r="S3703" s="38"/>
      <c r="T3703" s="38"/>
      <c r="U3703" s="38"/>
      <c r="V3703" s="38"/>
      <c r="W3703" s="38"/>
      <c r="X3703" s="38"/>
      <c r="Y3703" s="38"/>
      <c r="Z3703" s="38"/>
      <c r="AA3703" s="38"/>
      <c r="AB3703" s="38"/>
      <c r="AC3703" s="38"/>
      <c r="AD3703" s="38"/>
      <c r="AE3703" s="38"/>
      <c r="AF3703" s="38"/>
      <c r="AG3703" s="38"/>
      <c r="AH3703" s="38"/>
    </row>
    <row r="3704" spans="3:34" ht="20.100000000000001" customHeight="1">
      <c r="C3704" s="113"/>
      <c r="D3704" s="114"/>
      <c r="P3704" s="82"/>
      <c r="Q3704" s="82"/>
      <c r="R3704" s="38"/>
      <c r="S3704" s="38"/>
      <c r="T3704" s="38"/>
      <c r="U3704" s="38"/>
      <c r="V3704" s="38"/>
      <c r="W3704" s="38"/>
      <c r="X3704" s="38"/>
      <c r="Y3704" s="38"/>
      <c r="Z3704" s="38"/>
      <c r="AA3704" s="38"/>
      <c r="AB3704" s="38"/>
      <c r="AC3704" s="38"/>
      <c r="AD3704" s="38"/>
      <c r="AE3704" s="38"/>
      <c r="AF3704" s="38"/>
      <c r="AG3704" s="38"/>
      <c r="AH3704" s="38"/>
    </row>
    <row r="3705" spans="3:34" ht="20.100000000000001" customHeight="1">
      <c r="C3705" s="113"/>
      <c r="D3705" s="114"/>
      <c r="P3705" s="82"/>
      <c r="Q3705" s="82"/>
      <c r="R3705" s="38"/>
      <c r="S3705" s="38"/>
      <c r="T3705" s="38"/>
      <c r="U3705" s="38"/>
      <c r="V3705" s="38"/>
      <c r="W3705" s="38"/>
      <c r="X3705" s="38"/>
      <c r="Y3705" s="38"/>
      <c r="Z3705" s="38"/>
      <c r="AA3705" s="38"/>
      <c r="AB3705" s="38"/>
      <c r="AC3705" s="38"/>
      <c r="AD3705" s="38"/>
      <c r="AE3705" s="38"/>
      <c r="AF3705" s="38"/>
      <c r="AG3705" s="38"/>
      <c r="AH3705" s="38"/>
    </row>
    <row r="3706" spans="3:34" ht="20.100000000000001" customHeight="1">
      <c r="C3706" s="113"/>
      <c r="D3706" s="114"/>
      <c r="P3706" s="82"/>
      <c r="Q3706" s="82"/>
      <c r="R3706" s="38"/>
      <c r="S3706" s="38"/>
      <c r="T3706" s="38"/>
      <c r="U3706" s="38"/>
      <c r="V3706" s="38"/>
      <c r="W3706" s="38"/>
      <c r="X3706" s="38"/>
      <c r="Y3706" s="38"/>
      <c r="Z3706" s="38"/>
      <c r="AA3706" s="38"/>
      <c r="AB3706" s="38"/>
      <c r="AC3706" s="38"/>
      <c r="AD3706" s="38"/>
      <c r="AE3706" s="38"/>
      <c r="AF3706" s="38"/>
      <c r="AG3706" s="38"/>
      <c r="AH3706" s="38"/>
    </row>
    <row r="3707" spans="3:34" ht="20.100000000000001" customHeight="1">
      <c r="C3707" s="113"/>
      <c r="D3707" s="114"/>
      <c r="P3707" s="82"/>
      <c r="Q3707" s="82"/>
      <c r="R3707" s="38"/>
      <c r="S3707" s="38"/>
      <c r="T3707" s="38"/>
      <c r="U3707" s="38"/>
      <c r="V3707" s="38"/>
      <c r="W3707" s="38"/>
      <c r="X3707" s="38"/>
      <c r="Y3707" s="38"/>
      <c r="Z3707" s="38"/>
      <c r="AA3707" s="38"/>
      <c r="AB3707" s="38"/>
      <c r="AC3707" s="38"/>
      <c r="AD3707" s="38"/>
      <c r="AE3707" s="38"/>
      <c r="AF3707" s="38"/>
      <c r="AG3707" s="38"/>
      <c r="AH3707" s="38"/>
    </row>
    <row r="3708" spans="3:34" ht="20.100000000000001" customHeight="1">
      <c r="C3708" s="113"/>
      <c r="D3708" s="114"/>
      <c r="P3708" s="82"/>
      <c r="Q3708" s="82"/>
      <c r="R3708" s="38"/>
      <c r="S3708" s="38"/>
      <c r="T3708" s="38"/>
      <c r="U3708" s="38"/>
      <c r="V3708" s="38"/>
      <c r="W3708" s="38"/>
      <c r="X3708" s="38"/>
      <c r="Y3708" s="38"/>
      <c r="Z3708" s="38"/>
      <c r="AA3708" s="38"/>
      <c r="AB3708" s="38"/>
      <c r="AC3708" s="38"/>
      <c r="AD3708" s="38"/>
      <c r="AE3708" s="38"/>
      <c r="AF3708" s="38"/>
      <c r="AG3708" s="38"/>
      <c r="AH3708" s="38"/>
    </row>
    <row r="3709" spans="3:34" ht="20.100000000000001" customHeight="1">
      <c r="C3709" s="113"/>
      <c r="D3709" s="114"/>
      <c r="P3709" s="82"/>
      <c r="Q3709" s="82"/>
      <c r="R3709" s="38"/>
      <c r="S3709" s="38"/>
      <c r="T3709" s="38"/>
      <c r="U3709" s="38"/>
      <c r="V3709" s="38"/>
      <c r="W3709" s="38"/>
      <c r="X3709" s="38"/>
      <c r="Y3709" s="38"/>
      <c r="Z3709" s="38"/>
      <c r="AA3709" s="38"/>
      <c r="AB3709" s="38"/>
      <c r="AC3709" s="38"/>
      <c r="AD3709" s="38"/>
      <c r="AE3709" s="38"/>
      <c r="AF3709" s="38"/>
      <c r="AG3709" s="38"/>
      <c r="AH3709" s="38"/>
    </row>
    <row r="3710" spans="3:34" ht="20.100000000000001" customHeight="1">
      <c r="C3710" s="113"/>
      <c r="D3710" s="114"/>
      <c r="P3710" s="82"/>
      <c r="Q3710" s="82"/>
      <c r="R3710" s="38"/>
      <c r="S3710" s="38"/>
      <c r="T3710" s="38"/>
      <c r="U3710" s="38"/>
      <c r="V3710" s="38"/>
      <c r="W3710" s="38"/>
      <c r="X3710" s="38"/>
      <c r="Y3710" s="38"/>
      <c r="Z3710" s="38"/>
      <c r="AA3710" s="38"/>
      <c r="AB3710" s="38"/>
      <c r="AC3710" s="38"/>
      <c r="AD3710" s="38"/>
      <c r="AE3710" s="38"/>
      <c r="AF3710" s="38"/>
      <c r="AG3710" s="38"/>
      <c r="AH3710" s="38"/>
    </row>
    <row r="3711" spans="3:34" ht="20.100000000000001" customHeight="1">
      <c r="C3711" s="113"/>
      <c r="D3711" s="114"/>
      <c r="P3711" s="82"/>
      <c r="Q3711" s="82"/>
      <c r="R3711" s="38"/>
      <c r="S3711" s="38"/>
      <c r="T3711" s="38"/>
      <c r="U3711" s="38"/>
      <c r="V3711" s="38"/>
      <c r="W3711" s="38"/>
      <c r="X3711" s="38"/>
      <c r="Y3711" s="38"/>
      <c r="Z3711" s="38"/>
      <c r="AA3711" s="38"/>
      <c r="AB3711" s="38"/>
      <c r="AC3711" s="38"/>
      <c r="AD3711" s="38"/>
      <c r="AE3711" s="38"/>
      <c r="AF3711" s="38"/>
      <c r="AG3711" s="38"/>
      <c r="AH3711" s="38"/>
    </row>
    <row r="3712" spans="3:34" ht="20.100000000000001" customHeight="1">
      <c r="C3712" s="113"/>
      <c r="D3712" s="114"/>
      <c r="P3712" s="82"/>
      <c r="Q3712" s="82"/>
      <c r="R3712" s="38"/>
      <c r="S3712" s="38"/>
      <c r="T3712" s="38"/>
      <c r="U3712" s="38"/>
      <c r="V3712" s="38"/>
      <c r="W3712" s="38"/>
      <c r="X3712" s="38"/>
      <c r="Y3712" s="38"/>
      <c r="Z3712" s="38"/>
      <c r="AA3712" s="38"/>
      <c r="AB3712" s="38"/>
      <c r="AC3712" s="38"/>
      <c r="AD3712" s="38"/>
      <c r="AE3712" s="38"/>
      <c r="AF3712" s="38"/>
      <c r="AG3712" s="38"/>
      <c r="AH3712" s="38"/>
    </row>
    <row r="3713" spans="3:34" ht="20.100000000000001" customHeight="1">
      <c r="C3713" s="113"/>
      <c r="D3713" s="114"/>
      <c r="P3713" s="82"/>
      <c r="Q3713" s="82"/>
      <c r="R3713" s="38"/>
      <c r="S3713" s="38"/>
      <c r="T3713" s="38"/>
      <c r="U3713" s="38"/>
      <c r="V3713" s="38"/>
      <c r="W3713" s="38"/>
      <c r="X3713" s="38"/>
      <c r="Y3713" s="38"/>
      <c r="Z3713" s="38"/>
      <c r="AA3713" s="38"/>
      <c r="AB3713" s="38"/>
      <c r="AC3713" s="38"/>
      <c r="AD3713" s="38"/>
      <c r="AE3713" s="38"/>
      <c r="AF3713" s="38"/>
      <c r="AG3713" s="38"/>
      <c r="AH3713" s="38"/>
    </row>
    <row r="3714" spans="3:34" ht="20.100000000000001" customHeight="1">
      <c r="C3714" s="113"/>
      <c r="D3714" s="114"/>
      <c r="P3714" s="82"/>
      <c r="Q3714" s="82"/>
      <c r="R3714" s="38"/>
      <c r="S3714" s="38"/>
      <c r="T3714" s="38"/>
      <c r="U3714" s="38"/>
      <c r="V3714" s="38"/>
      <c r="W3714" s="38"/>
      <c r="X3714" s="38"/>
      <c r="Y3714" s="38"/>
      <c r="Z3714" s="38"/>
      <c r="AA3714" s="38"/>
      <c r="AB3714" s="38"/>
      <c r="AC3714" s="38"/>
      <c r="AD3714" s="38"/>
      <c r="AE3714" s="38"/>
      <c r="AF3714" s="38"/>
      <c r="AG3714" s="38"/>
      <c r="AH3714" s="38"/>
    </row>
    <row r="3715" spans="3:34" ht="20.100000000000001" customHeight="1">
      <c r="C3715" s="113"/>
      <c r="D3715" s="114"/>
      <c r="P3715" s="82"/>
      <c r="Q3715" s="82"/>
      <c r="R3715" s="38"/>
      <c r="S3715" s="38"/>
      <c r="T3715" s="38"/>
      <c r="U3715" s="38"/>
      <c r="V3715" s="38"/>
      <c r="W3715" s="38"/>
      <c r="X3715" s="38"/>
      <c r="Y3715" s="38"/>
      <c r="Z3715" s="38"/>
      <c r="AA3715" s="38"/>
      <c r="AB3715" s="38"/>
      <c r="AC3715" s="38"/>
      <c r="AD3715" s="38"/>
      <c r="AE3715" s="38"/>
      <c r="AF3715" s="38"/>
      <c r="AG3715" s="38"/>
      <c r="AH3715" s="38"/>
    </row>
    <row r="3716" spans="3:34" ht="20.100000000000001" customHeight="1">
      <c r="C3716" s="113"/>
      <c r="D3716" s="114"/>
      <c r="P3716" s="82"/>
      <c r="Q3716" s="82"/>
      <c r="R3716" s="38"/>
      <c r="S3716" s="38"/>
      <c r="T3716" s="38"/>
      <c r="U3716" s="38"/>
      <c r="V3716" s="38"/>
      <c r="W3716" s="38"/>
      <c r="X3716" s="38"/>
      <c r="Y3716" s="38"/>
      <c r="Z3716" s="38"/>
      <c r="AA3716" s="38"/>
      <c r="AB3716" s="38"/>
      <c r="AC3716" s="38"/>
      <c r="AD3716" s="38"/>
      <c r="AE3716" s="38"/>
      <c r="AF3716" s="38"/>
      <c r="AG3716" s="38"/>
      <c r="AH3716" s="38"/>
    </row>
    <row r="3717" spans="3:34" ht="20.100000000000001" customHeight="1">
      <c r="C3717" s="113"/>
      <c r="D3717" s="114"/>
      <c r="P3717" s="82"/>
      <c r="Q3717" s="82"/>
      <c r="R3717" s="38"/>
      <c r="S3717" s="38"/>
      <c r="T3717" s="38"/>
      <c r="U3717" s="38"/>
      <c r="V3717" s="38"/>
      <c r="W3717" s="38"/>
      <c r="X3717" s="38"/>
      <c r="Y3717" s="38"/>
      <c r="Z3717" s="38"/>
      <c r="AA3717" s="38"/>
      <c r="AB3717" s="38"/>
      <c r="AC3717" s="38"/>
      <c r="AD3717" s="38"/>
      <c r="AE3717" s="38"/>
      <c r="AF3717" s="38"/>
      <c r="AG3717" s="38"/>
      <c r="AH3717" s="38"/>
    </row>
    <row r="3718" spans="3:34" ht="20.100000000000001" customHeight="1">
      <c r="C3718" s="113"/>
      <c r="D3718" s="114"/>
      <c r="P3718" s="82"/>
      <c r="Q3718" s="82"/>
      <c r="R3718" s="38"/>
      <c r="S3718" s="38"/>
      <c r="T3718" s="38"/>
      <c r="U3718" s="38"/>
      <c r="V3718" s="38"/>
      <c r="W3718" s="38"/>
      <c r="X3718" s="38"/>
      <c r="Y3718" s="38"/>
      <c r="Z3718" s="38"/>
      <c r="AA3718" s="38"/>
      <c r="AB3718" s="38"/>
      <c r="AC3718" s="38"/>
      <c r="AD3718" s="38"/>
      <c r="AE3718" s="38"/>
      <c r="AF3718" s="38"/>
      <c r="AG3718" s="38"/>
      <c r="AH3718" s="38"/>
    </row>
    <row r="3719" spans="3:34" ht="20.100000000000001" customHeight="1">
      <c r="C3719" s="113"/>
      <c r="D3719" s="114"/>
      <c r="P3719" s="82"/>
      <c r="Q3719" s="82"/>
      <c r="R3719" s="38"/>
      <c r="S3719" s="38"/>
      <c r="T3719" s="38"/>
      <c r="U3719" s="38"/>
      <c r="V3719" s="38"/>
      <c r="W3719" s="38"/>
      <c r="X3719" s="38"/>
      <c r="Y3719" s="38"/>
      <c r="Z3719" s="38"/>
      <c r="AA3719" s="38"/>
      <c r="AB3719" s="38"/>
      <c r="AC3719" s="38"/>
      <c r="AD3719" s="38"/>
      <c r="AE3719" s="38"/>
      <c r="AF3719" s="38"/>
      <c r="AG3719" s="38"/>
      <c r="AH3719" s="38"/>
    </row>
    <row r="3720" spans="3:34" ht="20.100000000000001" customHeight="1">
      <c r="C3720" s="113"/>
      <c r="D3720" s="114"/>
      <c r="P3720" s="82"/>
      <c r="Q3720" s="82"/>
      <c r="R3720" s="38"/>
      <c r="S3720" s="38"/>
      <c r="T3720" s="38"/>
      <c r="U3720" s="38"/>
      <c r="V3720" s="38"/>
      <c r="W3720" s="38"/>
      <c r="X3720" s="38"/>
      <c r="Y3720" s="38"/>
      <c r="Z3720" s="38"/>
      <c r="AA3720" s="38"/>
      <c r="AB3720" s="38"/>
      <c r="AC3720" s="38"/>
      <c r="AD3720" s="38"/>
      <c r="AE3720" s="38"/>
      <c r="AF3720" s="38"/>
      <c r="AG3720" s="38"/>
      <c r="AH3720" s="38"/>
    </row>
    <row r="3721" spans="3:34" ht="20.100000000000001" customHeight="1">
      <c r="C3721" s="113"/>
      <c r="D3721" s="114"/>
      <c r="P3721" s="82"/>
      <c r="Q3721" s="82"/>
      <c r="R3721" s="38"/>
      <c r="S3721" s="38"/>
      <c r="T3721" s="38"/>
      <c r="U3721" s="38"/>
      <c r="V3721" s="38"/>
      <c r="W3721" s="38"/>
      <c r="X3721" s="38"/>
      <c r="Y3721" s="38"/>
      <c r="Z3721" s="38"/>
      <c r="AA3721" s="38"/>
      <c r="AB3721" s="38"/>
      <c r="AC3721" s="38"/>
      <c r="AD3721" s="38"/>
      <c r="AE3721" s="38"/>
      <c r="AF3721" s="38"/>
      <c r="AG3721" s="38"/>
      <c r="AH3721" s="38"/>
    </row>
    <row r="3722" spans="3:34" ht="20.100000000000001" customHeight="1">
      <c r="C3722" s="113"/>
      <c r="D3722" s="114"/>
      <c r="P3722" s="82"/>
      <c r="Q3722" s="82"/>
      <c r="R3722" s="38"/>
      <c r="S3722" s="38"/>
      <c r="T3722" s="38"/>
      <c r="U3722" s="38"/>
      <c r="V3722" s="38"/>
      <c r="W3722" s="38"/>
      <c r="X3722" s="38"/>
      <c r="Y3722" s="38"/>
      <c r="Z3722" s="38"/>
      <c r="AA3722" s="38"/>
      <c r="AB3722" s="38"/>
      <c r="AC3722" s="38"/>
      <c r="AD3722" s="38"/>
      <c r="AE3722" s="38"/>
      <c r="AF3722" s="38"/>
      <c r="AG3722" s="38"/>
      <c r="AH3722" s="38"/>
    </row>
    <row r="3723" spans="3:34" ht="20.100000000000001" customHeight="1">
      <c r="C3723" s="113"/>
      <c r="D3723" s="114"/>
      <c r="P3723" s="82"/>
      <c r="Q3723" s="82"/>
      <c r="R3723" s="38"/>
      <c r="S3723" s="38"/>
      <c r="T3723" s="38"/>
      <c r="U3723" s="38"/>
      <c r="V3723" s="38"/>
      <c r="W3723" s="38"/>
      <c r="X3723" s="38"/>
      <c r="Y3723" s="38"/>
      <c r="Z3723" s="38"/>
      <c r="AA3723" s="38"/>
      <c r="AB3723" s="38"/>
      <c r="AC3723" s="38"/>
      <c r="AD3723" s="38"/>
      <c r="AE3723" s="38"/>
      <c r="AF3723" s="38"/>
      <c r="AG3723" s="38"/>
      <c r="AH3723" s="38"/>
    </row>
    <row r="3724" spans="3:34" ht="20.100000000000001" customHeight="1">
      <c r="C3724" s="113"/>
      <c r="D3724" s="114"/>
      <c r="P3724" s="82"/>
      <c r="Q3724" s="82"/>
      <c r="R3724" s="38"/>
      <c r="S3724" s="38"/>
      <c r="T3724" s="38"/>
      <c r="U3724" s="38"/>
      <c r="V3724" s="38"/>
      <c r="W3724" s="38"/>
      <c r="X3724" s="38"/>
      <c r="Y3724" s="38"/>
      <c r="Z3724" s="38"/>
      <c r="AA3724" s="38"/>
      <c r="AB3724" s="38"/>
      <c r="AC3724" s="38"/>
      <c r="AD3724" s="38"/>
      <c r="AE3724" s="38"/>
      <c r="AF3724" s="38"/>
      <c r="AG3724" s="38"/>
      <c r="AH3724" s="38"/>
    </row>
    <row r="3725" spans="3:34" ht="20.100000000000001" customHeight="1">
      <c r="C3725" s="113"/>
      <c r="D3725" s="114"/>
      <c r="P3725" s="82"/>
      <c r="Q3725" s="82"/>
      <c r="R3725" s="38"/>
      <c r="S3725" s="38"/>
      <c r="T3725" s="38"/>
      <c r="U3725" s="38"/>
      <c r="V3725" s="38"/>
      <c r="W3725" s="38"/>
      <c r="X3725" s="38"/>
      <c r="Y3725" s="38"/>
      <c r="Z3725" s="38"/>
      <c r="AA3725" s="38"/>
      <c r="AB3725" s="38"/>
      <c r="AC3725" s="38"/>
      <c r="AD3725" s="38"/>
      <c r="AE3725" s="38"/>
      <c r="AF3725" s="38"/>
      <c r="AG3725" s="38"/>
      <c r="AH3725" s="38"/>
    </row>
    <row r="3726" spans="3:34" ht="20.100000000000001" customHeight="1">
      <c r="C3726" s="113"/>
      <c r="D3726" s="114"/>
      <c r="P3726" s="82"/>
      <c r="Q3726" s="82"/>
      <c r="R3726" s="38"/>
      <c r="S3726" s="38"/>
      <c r="T3726" s="38"/>
      <c r="U3726" s="38"/>
      <c r="V3726" s="38"/>
      <c r="W3726" s="38"/>
      <c r="X3726" s="38"/>
      <c r="Y3726" s="38"/>
      <c r="Z3726" s="38"/>
      <c r="AA3726" s="38"/>
      <c r="AB3726" s="38"/>
      <c r="AC3726" s="38"/>
      <c r="AD3726" s="38"/>
      <c r="AE3726" s="38"/>
      <c r="AF3726" s="38"/>
      <c r="AG3726" s="38"/>
      <c r="AH3726" s="38"/>
    </row>
    <row r="3727" spans="3:34" ht="20.100000000000001" customHeight="1">
      <c r="C3727" s="113"/>
      <c r="D3727" s="114"/>
      <c r="P3727" s="82"/>
      <c r="Q3727" s="82"/>
      <c r="R3727" s="38"/>
      <c r="S3727" s="38"/>
      <c r="T3727" s="38"/>
      <c r="U3727" s="38"/>
      <c r="V3727" s="38"/>
      <c r="W3727" s="38"/>
      <c r="X3727" s="38"/>
      <c r="Y3727" s="38"/>
      <c r="Z3727" s="38"/>
      <c r="AA3727" s="38"/>
      <c r="AB3727" s="38"/>
      <c r="AC3727" s="38"/>
      <c r="AD3727" s="38"/>
      <c r="AE3727" s="38"/>
      <c r="AF3727" s="38"/>
      <c r="AG3727" s="38"/>
      <c r="AH3727" s="38"/>
    </row>
    <row r="3728" spans="3:34" ht="20.100000000000001" customHeight="1">
      <c r="C3728" s="113"/>
      <c r="D3728" s="114"/>
      <c r="P3728" s="82"/>
      <c r="Q3728" s="82"/>
      <c r="R3728" s="38"/>
      <c r="S3728" s="38"/>
      <c r="T3728" s="38"/>
      <c r="U3728" s="38"/>
      <c r="V3728" s="38"/>
      <c r="W3728" s="38"/>
      <c r="X3728" s="38"/>
      <c r="Y3728" s="38"/>
      <c r="Z3728" s="38"/>
      <c r="AA3728" s="38"/>
      <c r="AB3728" s="38"/>
      <c r="AC3728" s="38"/>
      <c r="AD3728" s="38"/>
      <c r="AE3728" s="38"/>
      <c r="AF3728" s="38"/>
      <c r="AG3728" s="38"/>
      <c r="AH3728" s="38"/>
    </row>
    <row r="3729" spans="3:34" ht="20.100000000000001" customHeight="1">
      <c r="C3729" s="113"/>
      <c r="D3729" s="114"/>
      <c r="P3729" s="82"/>
      <c r="Q3729" s="82"/>
      <c r="R3729" s="38"/>
      <c r="S3729" s="38"/>
      <c r="T3729" s="38"/>
      <c r="U3729" s="38"/>
      <c r="V3729" s="38"/>
      <c r="W3729" s="38"/>
      <c r="X3729" s="38"/>
      <c r="Y3729" s="38"/>
      <c r="Z3729" s="38"/>
      <c r="AA3729" s="38"/>
      <c r="AB3729" s="38"/>
      <c r="AC3729" s="38"/>
      <c r="AD3729" s="38"/>
      <c r="AE3729" s="38"/>
      <c r="AF3729" s="38"/>
      <c r="AG3729" s="38"/>
      <c r="AH3729" s="38"/>
    </row>
    <row r="3730" spans="3:34" ht="20.100000000000001" customHeight="1">
      <c r="C3730" s="113"/>
      <c r="D3730" s="114"/>
      <c r="P3730" s="82"/>
      <c r="Q3730" s="82"/>
      <c r="R3730" s="38"/>
      <c r="S3730" s="38"/>
      <c r="T3730" s="38"/>
      <c r="U3730" s="38"/>
      <c r="V3730" s="38"/>
      <c r="W3730" s="38"/>
      <c r="X3730" s="38"/>
      <c r="Y3730" s="38"/>
      <c r="Z3730" s="38"/>
      <c r="AA3730" s="38"/>
      <c r="AB3730" s="38"/>
      <c r="AC3730" s="38"/>
      <c r="AD3730" s="38"/>
      <c r="AE3730" s="38"/>
      <c r="AF3730" s="38"/>
      <c r="AG3730" s="38"/>
      <c r="AH3730" s="38"/>
    </row>
    <row r="3731" spans="3:34" ht="20.100000000000001" customHeight="1">
      <c r="C3731" s="113"/>
      <c r="D3731" s="114"/>
      <c r="P3731" s="82"/>
      <c r="Q3731" s="82"/>
      <c r="R3731" s="38"/>
      <c r="S3731" s="38"/>
      <c r="T3731" s="38"/>
      <c r="U3731" s="38"/>
      <c r="V3731" s="38"/>
      <c r="W3731" s="38"/>
      <c r="X3731" s="38"/>
      <c r="Y3731" s="38"/>
      <c r="Z3731" s="38"/>
      <c r="AA3731" s="38"/>
      <c r="AB3731" s="38"/>
      <c r="AC3731" s="38"/>
      <c r="AD3731" s="38"/>
      <c r="AE3731" s="38"/>
      <c r="AF3731" s="38"/>
      <c r="AG3731" s="38"/>
      <c r="AH3731" s="38"/>
    </row>
    <row r="3732" spans="3:34" ht="20.100000000000001" customHeight="1">
      <c r="C3732" s="113"/>
      <c r="D3732" s="114"/>
      <c r="P3732" s="82"/>
      <c r="Q3732" s="82"/>
      <c r="R3732" s="38"/>
      <c r="S3732" s="38"/>
      <c r="T3732" s="38"/>
      <c r="U3732" s="38"/>
      <c r="V3732" s="38"/>
      <c r="W3732" s="38"/>
      <c r="X3732" s="38"/>
      <c r="Y3732" s="38"/>
      <c r="Z3732" s="38"/>
      <c r="AA3732" s="38"/>
      <c r="AB3732" s="38"/>
      <c r="AC3732" s="38"/>
      <c r="AD3732" s="38"/>
      <c r="AE3732" s="38"/>
      <c r="AF3732" s="38"/>
      <c r="AG3732" s="38"/>
      <c r="AH3732" s="38"/>
    </row>
    <row r="3733" spans="3:34" ht="20.100000000000001" customHeight="1">
      <c r="C3733" s="113"/>
      <c r="D3733" s="114"/>
      <c r="P3733" s="82"/>
      <c r="Q3733" s="82"/>
      <c r="R3733" s="38"/>
      <c r="S3733" s="38"/>
      <c r="T3733" s="38"/>
      <c r="U3733" s="38"/>
      <c r="V3733" s="38"/>
      <c r="W3733" s="38"/>
      <c r="X3733" s="38"/>
      <c r="Y3733" s="38"/>
      <c r="Z3733" s="38"/>
      <c r="AA3733" s="38"/>
      <c r="AB3733" s="38"/>
      <c r="AC3733" s="38"/>
      <c r="AD3733" s="38"/>
      <c r="AE3733" s="38"/>
      <c r="AF3733" s="38"/>
      <c r="AG3733" s="38"/>
      <c r="AH3733" s="38"/>
    </row>
    <row r="3734" spans="3:34" ht="20.100000000000001" customHeight="1">
      <c r="C3734" s="113"/>
      <c r="D3734" s="114"/>
      <c r="P3734" s="82"/>
      <c r="Q3734" s="82"/>
      <c r="R3734" s="38"/>
      <c r="S3734" s="38"/>
      <c r="T3734" s="38"/>
      <c r="U3734" s="38"/>
      <c r="V3734" s="38"/>
      <c r="W3734" s="38"/>
      <c r="X3734" s="38"/>
      <c r="Y3734" s="38"/>
      <c r="Z3734" s="38"/>
      <c r="AA3734" s="38"/>
      <c r="AB3734" s="38"/>
      <c r="AC3734" s="38"/>
      <c r="AD3734" s="38"/>
      <c r="AE3734" s="38"/>
      <c r="AF3734" s="38"/>
      <c r="AG3734" s="38"/>
      <c r="AH3734" s="38"/>
    </row>
    <row r="3735" spans="3:34" ht="20.100000000000001" customHeight="1">
      <c r="C3735" s="113"/>
      <c r="D3735" s="114"/>
      <c r="P3735" s="82"/>
      <c r="Q3735" s="82"/>
      <c r="R3735" s="38"/>
      <c r="S3735" s="38"/>
      <c r="T3735" s="38"/>
      <c r="U3735" s="38"/>
      <c r="V3735" s="38"/>
      <c r="W3735" s="38"/>
      <c r="X3735" s="38"/>
      <c r="Y3735" s="38"/>
      <c r="Z3735" s="38"/>
      <c r="AA3735" s="38"/>
      <c r="AB3735" s="38"/>
      <c r="AC3735" s="38"/>
      <c r="AD3735" s="38"/>
      <c r="AE3735" s="38"/>
      <c r="AF3735" s="38"/>
      <c r="AG3735" s="38"/>
      <c r="AH3735" s="38"/>
    </row>
    <row r="3736" spans="3:34" ht="20.100000000000001" customHeight="1">
      <c r="C3736" s="113"/>
      <c r="D3736" s="114"/>
      <c r="P3736" s="82"/>
      <c r="Q3736" s="82"/>
      <c r="R3736" s="38"/>
      <c r="S3736" s="38"/>
      <c r="T3736" s="38"/>
      <c r="U3736" s="38"/>
      <c r="V3736" s="38"/>
      <c r="W3736" s="38"/>
      <c r="X3736" s="38"/>
      <c r="Y3736" s="38"/>
      <c r="Z3736" s="38"/>
      <c r="AA3736" s="38"/>
      <c r="AB3736" s="38"/>
      <c r="AC3736" s="38"/>
      <c r="AD3736" s="38"/>
      <c r="AE3736" s="38"/>
      <c r="AF3736" s="38"/>
      <c r="AG3736" s="38"/>
      <c r="AH3736" s="38"/>
    </row>
    <row r="3737" spans="3:34" ht="20.100000000000001" customHeight="1">
      <c r="C3737" s="113"/>
      <c r="D3737" s="114"/>
      <c r="P3737" s="82"/>
      <c r="Q3737" s="82"/>
      <c r="R3737" s="38"/>
      <c r="S3737" s="38"/>
      <c r="T3737" s="38"/>
      <c r="U3737" s="38"/>
      <c r="V3737" s="38"/>
      <c r="W3737" s="38"/>
      <c r="X3737" s="38"/>
      <c r="Y3737" s="38"/>
      <c r="Z3737" s="38"/>
      <c r="AA3737" s="38"/>
      <c r="AB3737" s="38"/>
      <c r="AC3737" s="38"/>
      <c r="AD3737" s="38"/>
      <c r="AE3737" s="38"/>
      <c r="AF3737" s="38"/>
      <c r="AG3737" s="38"/>
      <c r="AH3737" s="38"/>
    </row>
    <row r="3738" spans="3:34" ht="20.100000000000001" customHeight="1">
      <c r="C3738" s="113"/>
      <c r="D3738" s="114"/>
      <c r="P3738" s="82"/>
      <c r="Q3738" s="82"/>
      <c r="R3738" s="38"/>
      <c r="S3738" s="38"/>
      <c r="T3738" s="38"/>
      <c r="U3738" s="38"/>
      <c r="V3738" s="38"/>
      <c r="W3738" s="38"/>
      <c r="X3738" s="38"/>
      <c r="Y3738" s="38"/>
      <c r="Z3738" s="38"/>
      <c r="AA3738" s="38"/>
      <c r="AB3738" s="38"/>
      <c r="AC3738" s="38"/>
      <c r="AD3738" s="38"/>
      <c r="AE3738" s="38"/>
      <c r="AF3738" s="38"/>
      <c r="AG3738" s="38"/>
      <c r="AH3738" s="38"/>
    </row>
    <row r="3739" spans="3:34" ht="20.100000000000001" customHeight="1">
      <c r="C3739" s="113"/>
      <c r="D3739" s="114"/>
      <c r="P3739" s="82"/>
      <c r="Q3739" s="82"/>
      <c r="R3739" s="38"/>
      <c r="S3739" s="38"/>
      <c r="T3739" s="38"/>
      <c r="U3739" s="38"/>
      <c r="V3739" s="38"/>
      <c r="W3739" s="38"/>
      <c r="X3739" s="38"/>
      <c r="Y3739" s="38"/>
      <c r="Z3739" s="38"/>
      <c r="AA3739" s="38"/>
      <c r="AB3739" s="38"/>
      <c r="AC3739" s="38"/>
      <c r="AD3739" s="38"/>
      <c r="AE3739" s="38"/>
      <c r="AF3739" s="38"/>
      <c r="AG3739" s="38"/>
      <c r="AH3739" s="38"/>
    </row>
    <row r="3740" spans="3:34" ht="20.100000000000001" customHeight="1">
      <c r="C3740" s="113"/>
      <c r="D3740" s="114"/>
      <c r="P3740" s="82"/>
      <c r="Q3740" s="82"/>
      <c r="R3740" s="38"/>
      <c r="S3740" s="38"/>
      <c r="T3740" s="38"/>
      <c r="U3740" s="38"/>
      <c r="V3740" s="38"/>
      <c r="W3740" s="38"/>
      <c r="X3740" s="38"/>
      <c r="Y3740" s="38"/>
      <c r="Z3740" s="38"/>
      <c r="AA3740" s="38"/>
      <c r="AB3740" s="38"/>
      <c r="AC3740" s="38"/>
      <c r="AD3740" s="38"/>
      <c r="AE3740" s="38"/>
      <c r="AF3740" s="38"/>
      <c r="AG3740" s="38"/>
      <c r="AH3740" s="38"/>
    </row>
    <row r="3741" spans="3:34" ht="20.100000000000001" customHeight="1">
      <c r="C3741" s="113"/>
      <c r="D3741" s="114"/>
      <c r="P3741" s="82"/>
      <c r="Q3741" s="82"/>
      <c r="R3741" s="38"/>
      <c r="S3741" s="38"/>
      <c r="T3741" s="38"/>
      <c r="U3741" s="38"/>
      <c r="V3741" s="38"/>
      <c r="W3741" s="38"/>
      <c r="X3741" s="38"/>
      <c r="Y3741" s="38"/>
      <c r="Z3741" s="38"/>
      <c r="AA3741" s="38"/>
      <c r="AB3741" s="38"/>
      <c r="AC3741" s="38"/>
      <c r="AD3741" s="38"/>
      <c r="AE3741" s="38"/>
      <c r="AF3741" s="38"/>
      <c r="AG3741" s="38"/>
      <c r="AH3741" s="38"/>
    </row>
    <row r="3742" spans="3:34" ht="20.100000000000001" customHeight="1">
      <c r="C3742" s="113"/>
      <c r="D3742" s="114"/>
      <c r="P3742" s="82"/>
      <c r="Q3742" s="82"/>
      <c r="R3742" s="38"/>
      <c r="S3742" s="38"/>
      <c r="T3742" s="38"/>
      <c r="U3742" s="38"/>
      <c r="V3742" s="38"/>
      <c r="W3742" s="38"/>
      <c r="X3742" s="38"/>
      <c r="Y3742" s="38"/>
      <c r="Z3742" s="38"/>
      <c r="AA3742" s="38"/>
      <c r="AB3742" s="38"/>
      <c r="AC3742" s="38"/>
      <c r="AD3742" s="38"/>
      <c r="AE3742" s="38"/>
      <c r="AF3742" s="38"/>
      <c r="AG3742" s="38"/>
      <c r="AH3742" s="38"/>
    </row>
    <row r="3743" spans="3:34" ht="20.100000000000001" customHeight="1">
      <c r="C3743" s="113"/>
      <c r="D3743" s="114"/>
      <c r="P3743" s="82"/>
      <c r="Q3743" s="82"/>
      <c r="R3743" s="38"/>
      <c r="S3743" s="38"/>
      <c r="T3743" s="38"/>
      <c r="U3743" s="38"/>
      <c r="V3743" s="38"/>
      <c r="W3743" s="38"/>
      <c r="X3743" s="38"/>
      <c r="Y3743" s="38"/>
      <c r="Z3743" s="38"/>
      <c r="AA3743" s="38"/>
      <c r="AB3743" s="38"/>
      <c r="AC3743" s="38"/>
      <c r="AD3743" s="38"/>
      <c r="AE3743" s="38"/>
      <c r="AF3743" s="38"/>
      <c r="AG3743" s="38"/>
      <c r="AH3743" s="38"/>
    </row>
    <row r="3744" spans="3:34" ht="20.100000000000001" customHeight="1">
      <c r="C3744" s="113"/>
      <c r="D3744" s="114"/>
      <c r="P3744" s="82"/>
      <c r="Q3744" s="82"/>
      <c r="R3744" s="38"/>
      <c r="S3744" s="38"/>
      <c r="T3744" s="38"/>
      <c r="U3744" s="38"/>
      <c r="V3744" s="38"/>
      <c r="W3744" s="38"/>
      <c r="X3744" s="38"/>
      <c r="Y3744" s="38"/>
      <c r="Z3744" s="38"/>
      <c r="AA3744" s="38"/>
      <c r="AB3744" s="38"/>
      <c r="AC3744" s="38"/>
      <c r="AD3744" s="38"/>
      <c r="AE3744" s="38"/>
      <c r="AF3744" s="38"/>
      <c r="AG3744" s="38"/>
      <c r="AH3744" s="38"/>
    </row>
    <row r="3745" spans="3:34" ht="20.100000000000001" customHeight="1">
      <c r="C3745" s="113"/>
      <c r="D3745" s="114"/>
      <c r="P3745" s="82"/>
      <c r="Q3745" s="82"/>
      <c r="R3745" s="38"/>
      <c r="S3745" s="38"/>
      <c r="T3745" s="38"/>
      <c r="U3745" s="38"/>
      <c r="V3745" s="38"/>
      <c r="W3745" s="38"/>
      <c r="X3745" s="38"/>
      <c r="Y3745" s="38"/>
      <c r="Z3745" s="38"/>
      <c r="AA3745" s="38"/>
      <c r="AB3745" s="38"/>
      <c r="AC3745" s="38"/>
      <c r="AD3745" s="38"/>
      <c r="AE3745" s="38"/>
      <c r="AF3745" s="38"/>
      <c r="AG3745" s="38"/>
      <c r="AH3745" s="38"/>
    </row>
    <row r="3746" spans="3:34" ht="20.100000000000001" customHeight="1">
      <c r="C3746" s="113"/>
      <c r="D3746" s="114"/>
      <c r="P3746" s="82"/>
      <c r="Q3746" s="82"/>
      <c r="R3746" s="38"/>
      <c r="S3746" s="38"/>
      <c r="T3746" s="38"/>
      <c r="U3746" s="38"/>
      <c r="V3746" s="38"/>
      <c r="W3746" s="38"/>
      <c r="X3746" s="38"/>
      <c r="Y3746" s="38"/>
      <c r="Z3746" s="38"/>
      <c r="AA3746" s="38"/>
      <c r="AB3746" s="38"/>
      <c r="AC3746" s="38"/>
      <c r="AD3746" s="38"/>
      <c r="AE3746" s="38"/>
      <c r="AF3746" s="38"/>
      <c r="AG3746" s="38"/>
      <c r="AH3746" s="38"/>
    </row>
    <row r="3747" spans="3:34" ht="20.100000000000001" customHeight="1">
      <c r="C3747" s="113"/>
      <c r="D3747" s="114"/>
      <c r="P3747" s="82"/>
      <c r="Q3747" s="82"/>
      <c r="R3747" s="38"/>
      <c r="S3747" s="38"/>
      <c r="T3747" s="38"/>
      <c r="U3747" s="38"/>
      <c r="V3747" s="38"/>
      <c r="W3747" s="38"/>
      <c r="X3747" s="38"/>
      <c r="Y3747" s="38"/>
      <c r="Z3747" s="38"/>
      <c r="AA3747" s="38"/>
      <c r="AB3747" s="38"/>
      <c r="AC3747" s="38"/>
      <c r="AD3747" s="38"/>
      <c r="AE3747" s="38"/>
      <c r="AF3747" s="38"/>
      <c r="AG3747" s="38"/>
      <c r="AH3747" s="38"/>
    </row>
    <row r="3748" spans="3:34" ht="20.100000000000001" customHeight="1">
      <c r="C3748" s="113"/>
      <c r="D3748" s="114"/>
      <c r="P3748" s="82"/>
      <c r="Q3748" s="82"/>
      <c r="R3748" s="38"/>
      <c r="S3748" s="38"/>
      <c r="T3748" s="38"/>
      <c r="U3748" s="38"/>
      <c r="V3748" s="38"/>
      <c r="W3748" s="38"/>
      <c r="X3748" s="38"/>
      <c r="Y3748" s="38"/>
      <c r="Z3748" s="38"/>
      <c r="AA3748" s="38"/>
      <c r="AB3748" s="38"/>
      <c r="AC3748" s="38"/>
      <c r="AD3748" s="38"/>
      <c r="AE3748" s="38"/>
      <c r="AF3748" s="38"/>
      <c r="AG3748" s="38"/>
      <c r="AH3748" s="38"/>
    </row>
    <row r="3749" spans="3:34" ht="20.100000000000001" customHeight="1">
      <c r="C3749" s="113"/>
      <c r="D3749" s="114"/>
      <c r="P3749" s="82"/>
      <c r="Q3749" s="82"/>
      <c r="R3749" s="38"/>
      <c r="S3749" s="38"/>
      <c r="T3749" s="38"/>
      <c r="U3749" s="38"/>
      <c r="V3749" s="38"/>
      <c r="W3749" s="38"/>
      <c r="X3749" s="38"/>
      <c r="Y3749" s="38"/>
      <c r="Z3749" s="38"/>
      <c r="AA3749" s="38"/>
      <c r="AB3749" s="38"/>
      <c r="AC3749" s="38"/>
      <c r="AD3749" s="38"/>
      <c r="AE3749" s="38"/>
      <c r="AF3749" s="38"/>
      <c r="AG3749" s="38"/>
      <c r="AH3749" s="38"/>
    </row>
    <row r="3750" spans="3:34" ht="20.100000000000001" customHeight="1">
      <c r="C3750" s="113"/>
      <c r="D3750" s="114"/>
      <c r="P3750" s="82"/>
      <c r="Q3750" s="82"/>
      <c r="R3750" s="38"/>
      <c r="S3750" s="38"/>
      <c r="T3750" s="38"/>
      <c r="U3750" s="38"/>
      <c r="V3750" s="38"/>
      <c r="W3750" s="38"/>
      <c r="X3750" s="38"/>
      <c r="Y3750" s="38"/>
      <c r="Z3750" s="38"/>
      <c r="AA3750" s="38"/>
      <c r="AB3750" s="38"/>
      <c r="AC3750" s="38"/>
      <c r="AD3750" s="38"/>
      <c r="AE3750" s="38"/>
      <c r="AF3750" s="38"/>
      <c r="AG3750" s="38"/>
      <c r="AH3750" s="38"/>
    </row>
    <row r="3751" spans="3:34" ht="20.100000000000001" customHeight="1">
      <c r="C3751" s="113"/>
      <c r="D3751" s="114"/>
      <c r="P3751" s="82"/>
      <c r="Q3751" s="82"/>
      <c r="R3751" s="38"/>
      <c r="S3751" s="38"/>
      <c r="T3751" s="38"/>
      <c r="U3751" s="38"/>
      <c r="V3751" s="38"/>
      <c r="W3751" s="38"/>
      <c r="X3751" s="38"/>
      <c r="Y3751" s="38"/>
      <c r="Z3751" s="38"/>
      <c r="AA3751" s="38"/>
      <c r="AB3751" s="38"/>
      <c r="AC3751" s="38"/>
      <c r="AD3751" s="38"/>
      <c r="AE3751" s="38"/>
      <c r="AF3751" s="38"/>
      <c r="AG3751" s="38"/>
      <c r="AH3751" s="38"/>
    </row>
    <row r="3752" spans="3:34" ht="20.100000000000001" customHeight="1">
      <c r="C3752" s="113"/>
      <c r="D3752" s="114"/>
      <c r="P3752" s="82"/>
      <c r="Q3752" s="82"/>
      <c r="R3752" s="38"/>
      <c r="S3752" s="38"/>
      <c r="T3752" s="38"/>
      <c r="U3752" s="38"/>
      <c r="V3752" s="38"/>
      <c r="W3752" s="38"/>
      <c r="X3752" s="38"/>
      <c r="Y3752" s="38"/>
      <c r="Z3752" s="38"/>
      <c r="AA3752" s="38"/>
      <c r="AB3752" s="38"/>
      <c r="AC3752" s="38"/>
      <c r="AD3752" s="38"/>
      <c r="AE3752" s="38"/>
      <c r="AF3752" s="38"/>
      <c r="AG3752" s="38"/>
      <c r="AH3752" s="38"/>
    </row>
    <row r="3753" spans="3:34" ht="20.100000000000001" customHeight="1">
      <c r="C3753" s="113"/>
      <c r="D3753" s="114"/>
      <c r="P3753" s="82"/>
      <c r="Q3753" s="82"/>
      <c r="R3753" s="38"/>
      <c r="S3753" s="38"/>
      <c r="T3753" s="38"/>
      <c r="U3753" s="38"/>
      <c r="V3753" s="38"/>
      <c r="W3753" s="38"/>
      <c r="X3753" s="38"/>
      <c r="Y3753" s="38"/>
      <c r="Z3753" s="38"/>
      <c r="AA3753" s="38"/>
      <c r="AB3753" s="38"/>
      <c r="AC3753" s="38"/>
      <c r="AD3753" s="38"/>
      <c r="AE3753" s="38"/>
      <c r="AF3753" s="38"/>
      <c r="AG3753" s="38"/>
      <c r="AH3753" s="38"/>
    </row>
    <row r="3754" spans="3:34" ht="20.100000000000001" customHeight="1">
      <c r="C3754" s="113"/>
      <c r="D3754" s="114"/>
      <c r="P3754" s="82"/>
      <c r="Q3754" s="82"/>
      <c r="R3754" s="38"/>
      <c r="S3754" s="38"/>
      <c r="T3754" s="38"/>
      <c r="U3754" s="38"/>
      <c r="V3754" s="38"/>
      <c r="W3754" s="38"/>
      <c r="X3754" s="38"/>
      <c r="Y3754" s="38"/>
      <c r="Z3754" s="38"/>
      <c r="AA3754" s="38"/>
      <c r="AB3754" s="38"/>
      <c r="AC3754" s="38"/>
      <c r="AD3754" s="38"/>
      <c r="AE3754" s="38"/>
      <c r="AF3754" s="38"/>
      <c r="AG3754" s="38"/>
      <c r="AH3754" s="38"/>
    </row>
    <row r="3755" spans="3:34" ht="20.100000000000001" customHeight="1">
      <c r="C3755" s="113"/>
      <c r="D3755" s="114"/>
      <c r="P3755" s="82"/>
      <c r="Q3755" s="82"/>
      <c r="R3755" s="38"/>
      <c r="S3755" s="38"/>
      <c r="T3755" s="38"/>
      <c r="U3755" s="38"/>
      <c r="V3755" s="38"/>
      <c r="W3755" s="38"/>
      <c r="X3755" s="38"/>
      <c r="Y3755" s="38"/>
      <c r="Z3755" s="38"/>
      <c r="AA3755" s="38"/>
      <c r="AB3755" s="38"/>
      <c r="AC3755" s="38"/>
      <c r="AD3755" s="38"/>
      <c r="AE3755" s="38"/>
      <c r="AF3755" s="38"/>
      <c r="AG3755" s="38"/>
      <c r="AH3755" s="38"/>
    </row>
    <row r="3756" spans="3:34" ht="20.100000000000001" customHeight="1">
      <c r="C3756" s="113"/>
      <c r="D3756" s="114"/>
      <c r="P3756" s="82"/>
      <c r="Q3756" s="82"/>
      <c r="R3756" s="38"/>
      <c r="S3756" s="38"/>
      <c r="T3756" s="38"/>
      <c r="U3756" s="38"/>
      <c r="V3756" s="38"/>
      <c r="W3756" s="38"/>
      <c r="X3756" s="38"/>
      <c r="Y3756" s="38"/>
      <c r="Z3756" s="38"/>
      <c r="AA3756" s="38"/>
      <c r="AB3756" s="38"/>
      <c r="AC3756" s="38"/>
      <c r="AD3756" s="38"/>
      <c r="AE3756" s="38"/>
      <c r="AF3756" s="38"/>
      <c r="AG3756" s="38"/>
      <c r="AH3756" s="38"/>
    </row>
    <row r="3757" spans="3:34" ht="20.100000000000001" customHeight="1">
      <c r="C3757" s="113"/>
      <c r="D3757" s="114"/>
      <c r="P3757" s="82"/>
      <c r="Q3757" s="82"/>
      <c r="R3757" s="38"/>
      <c r="S3757" s="38"/>
      <c r="T3757" s="38"/>
      <c r="U3757" s="38"/>
      <c r="V3757" s="38"/>
      <c r="W3757" s="38"/>
      <c r="X3757" s="38"/>
      <c r="Y3757" s="38"/>
      <c r="Z3757" s="38"/>
      <c r="AA3757" s="38"/>
      <c r="AB3757" s="38"/>
      <c r="AC3757" s="38"/>
      <c r="AD3757" s="38"/>
      <c r="AE3757" s="38"/>
      <c r="AF3757" s="38"/>
      <c r="AG3757" s="38"/>
      <c r="AH3757" s="38"/>
    </row>
    <row r="3758" spans="3:34" ht="20.100000000000001" customHeight="1">
      <c r="C3758" s="113"/>
      <c r="D3758" s="114"/>
      <c r="P3758" s="82"/>
      <c r="Q3758" s="82"/>
      <c r="R3758" s="38"/>
      <c r="S3758" s="38"/>
      <c r="T3758" s="38"/>
      <c r="U3758" s="38"/>
      <c r="V3758" s="38"/>
      <c r="W3758" s="38"/>
      <c r="X3758" s="38"/>
      <c r="Y3758" s="38"/>
      <c r="Z3758" s="38"/>
      <c r="AA3758" s="38"/>
      <c r="AB3758" s="38"/>
      <c r="AC3758" s="38"/>
      <c r="AD3758" s="38"/>
      <c r="AE3758" s="38"/>
      <c r="AF3758" s="38"/>
      <c r="AG3758" s="38"/>
      <c r="AH3758" s="38"/>
    </row>
    <row r="3759" spans="3:34" ht="20.100000000000001" customHeight="1">
      <c r="C3759" s="113"/>
      <c r="D3759" s="114"/>
      <c r="P3759" s="82"/>
      <c r="Q3759" s="82"/>
      <c r="R3759" s="38"/>
      <c r="S3759" s="38"/>
      <c r="T3759" s="38"/>
      <c r="U3759" s="38"/>
      <c r="V3759" s="38"/>
      <c r="W3759" s="38"/>
      <c r="X3759" s="38"/>
      <c r="Y3759" s="38"/>
      <c r="Z3759" s="38"/>
      <c r="AA3759" s="38"/>
      <c r="AB3759" s="38"/>
      <c r="AC3759" s="38"/>
      <c r="AD3759" s="38"/>
      <c r="AE3759" s="38"/>
      <c r="AF3759" s="38"/>
      <c r="AG3759" s="38"/>
      <c r="AH3759" s="38"/>
    </row>
    <row r="3760" spans="3:34" ht="20.100000000000001" customHeight="1">
      <c r="C3760" s="113"/>
      <c r="D3760" s="114"/>
      <c r="P3760" s="82"/>
      <c r="Q3760" s="82"/>
      <c r="R3760" s="38"/>
      <c r="S3760" s="38"/>
      <c r="T3760" s="38"/>
      <c r="U3760" s="38"/>
      <c r="V3760" s="38"/>
      <c r="W3760" s="38"/>
      <c r="X3760" s="38"/>
      <c r="Y3760" s="38"/>
      <c r="Z3760" s="38"/>
      <c r="AA3760" s="38"/>
      <c r="AB3760" s="38"/>
      <c r="AC3760" s="38"/>
      <c r="AD3760" s="38"/>
      <c r="AE3760" s="38"/>
      <c r="AF3760" s="38"/>
      <c r="AG3760" s="38"/>
      <c r="AH3760" s="38"/>
    </row>
    <row r="3761" spans="3:34" ht="20.100000000000001" customHeight="1">
      <c r="C3761" s="113"/>
      <c r="D3761" s="114"/>
      <c r="P3761" s="82"/>
      <c r="Q3761" s="82"/>
      <c r="R3761" s="38"/>
      <c r="S3761" s="38"/>
      <c r="T3761" s="38"/>
      <c r="U3761" s="38"/>
      <c r="V3761" s="38"/>
      <c r="W3761" s="38"/>
      <c r="X3761" s="38"/>
      <c r="Y3761" s="38"/>
      <c r="Z3761" s="38"/>
      <c r="AA3761" s="38"/>
      <c r="AB3761" s="38"/>
      <c r="AC3761" s="38"/>
      <c r="AD3761" s="38"/>
      <c r="AE3761" s="38"/>
      <c r="AF3761" s="38"/>
      <c r="AG3761" s="38"/>
      <c r="AH3761" s="38"/>
    </row>
    <row r="3762" spans="3:34" ht="20.100000000000001" customHeight="1">
      <c r="C3762" s="113"/>
      <c r="D3762" s="114"/>
      <c r="P3762" s="82"/>
      <c r="Q3762" s="82"/>
      <c r="R3762" s="38"/>
      <c r="S3762" s="38"/>
      <c r="T3762" s="38"/>
      <c r="U3762" s="38"/>
      <c r="V3762" s="38"/>
      <c r="W3762" s="38"/>
      <c r="X3762" s="38"/>
      <c r="Y3762" s="38"/>
      <c r="Z3762" s="38"/>
      <c r="AA3762" s="38"/>
      <c r="AB3762" s="38"/>
      <c r="AC3762" s="38"/>
      <c r="AD3762" s="38"/>
      <c r="AE3762" s="38"/>
      <c r="AF3762" s="38"/>
      <c r="AG3762" s="38"/>
      <c r="AH3762" s="38"/>
    </row>
    <row r="3763" spans="3:34" ht="20.100000000000001" customHeight="1">
      <c r="C3763" s="113"/>
      <c r="D3763" s="114"/>
      <c r="P3763" s="82"/>
      <c r="Q3763" s="82"/>
      <c r="R3763" s="38"/>
      <c r="S3763" s="38"/>
      <c r="T3763" s="38"/>
      <c r="U3763" s="38"/>
      <c r="V3763" s="38"/>
      <c r="W3763" s="38"/>
      <c r="X3763" s="38"/>
      <c r="Y3763" s="38"/>
      <c r="Z3763" s="38"/>
      <c r="AA3763" s="38"/>
      <c r="AB3763" s="38"/>
      <c r="AC3763" s="38"/>
      <c r="AD3763" s="38"/>
      <c r="AE3763" s="38"/>
      <c r="AF3763" s="38"/>
      <c r="AG3763" s="38"/>
      <c r="AH3763" s="38"/>
    </row>
    <row r="3764" spans="3:34" ht="20.100000000000001" customHeight="1">
      <c r="C3764" s="113"/>
      <c r="D3764" s="114"/>
      <c r="P3764" s="82"/>
      <c r="Q3764" s="82"/>
      <c r="R3764" s="38"/>
      <c r="S3764" s="38"/>
      <c r="T3764" s="38"/>
      <c r="U3764" s="38"/>
      <c r="V3764" s="38"/>
      <c r="W3764" s="38"/>
      <c r="X3764" s="38"/>
      <c r="Y3764" s="38"/>
      <c r="Z3764" s="38"/>
      <c r="AA3764" s="38"/>
      <c r="AB3764" s="38"/>
      <c r="AC3764" s="38"/>
      <c r="AD3764" s="38"/>
      <c r="AE3764" s="38"/>
      <c r="AF3764" s="38"/>
      <c r="AG3764" s="38"/>
      <c r="AH3764" s="38"/>
    </row>
    <row r="3765" spans="3:34" ht="20.100000000000001" customHeight="1">
      <c r="C3765" s="113"/>
      <c r="D3765" s="114"/>
      <c r="P3765" s="82"/>
      <c r="Q3765" s="82"/>
      <c r="R3765" s="38"/>
      <c r="S3765" s="38"/>
      <c r="T3765" s="38"/>
      <c r="U3765" s="38"/>
      <c r="V3765" s="38"/>
      <c r="W3765" s="38"/>
      <c r="X3765" s="38"/>
      <c r="Y3765" s="38"/>
      <c r="Z3765" s="38"/>
      <c r="AA3765" s="38"/>
      <c r="AB3765" s="38"/>
      <c r="AC3765" s="38"/>
      <c r="AD3765" s="38"/>
      <c r="AE3765" s="38"/>
      <c r="AF3765" s="38"/>
      <c r="AG3765" s="38"/>
      <c r="AH3765" s="38"/>
    </row>
    <row r="3766" spans="3:34" ht="20.100000000000001" customHeight="1">
      <c r="C3766" s="113"/>
      <c r="D3766" s="114"/>
      <c r="P3766" s="82"/>
      <c r="Q3766" s="82"/>
      <c r="R3766" s="38"/>
      <c r="S3766" s="38"/>
      <c r="T3766" s="38"/>
      <c r="U3766" s="38"/>
      <c r="V3766" s="38"/>
      <c r="W3766" s="38"/>
      <c r="X3766" s="38"/>
      <c r="Y3766" s="38"/>
      <c r="Z3766" s="38"/>
      <c r="AA3766" s="38"/>
      <c r="AB3766" s="38"/>
      <c r="AC3766" s="38"/>
      <c r="AD3766" s="38"/>
      <c r="AE3766" s="38"/>
      <c r="AF3766" s="38"/>
      <c r="AG3766" s="38"/>
      <c r="AH3766" s="38"/>
    </row>
    <row r="3767" spans="3:34" ht="20.100000000000001" customHeight="1">
      <c r="C3767" s="113"/>
      <c r="D3767" s="114"/>
      <c r="P3767" s="82"/>
      <c r="Q3767" s="82"/>
      <c r="R3767" s="38"/>
      <c r="S3767" s="38"/>
      <c r="T3767" s="38"/>
      <c r="U3767" s="38"/>
      <c r="V3767" s="38"/>
      <c r="W3767" s="38"/>
      <c r="X3767" s="38"/>
      <c r="Y3767" s="38"/>
      <c r="Z3767" s="38"/>
      <c r="AA3767" s="38"/>
      <c r="AB3767" s="38"/>
      <c r="AC3767" s="38"/>
      <c r="AD3767" s="38"/>
      <c r="AE3767" s="38"/>
      <c r="AF3767" s="38"/>
      <c r="AG3767" s="38"/>
      <c r="AH3767" s="38"/>
    </row>
    <row r="3768" spans="3:34" ht="20.100000000000001" customHeight="1">
      <c r="C3768" s="113"/>
      <c r="D3768" s="114"/>
      <c r="P3768" s="82"/>
      <c r="Q3768" s="82"/>
      <c r="R3768" s="38"/>
      <c r="S3768" s="38"/>
      <c r="T3768" s="38"/>
      <c r="U3768" s="38"/>
      <c r="V3768" s="38"/>
      <c r="W3768" s="38"/>
      <c r="X3768" s="38"/>
      <c r="Y3768" s="38"/>
      <c r="Z3768" s="38"/>
      <c r="AA3768" s="38"/>
      <c r="AB3768" s="38"/>
      <c r="AC3768" s="38"/>
      <c r="AD3768" s="38"/>
      <c r="AE3768" s="38"/>
      <c r="AF3768" s="38"/>
      <c r="AG3768" s="38"/>
      <c r="AH3768" s="38"/>
    </row>
    <row r="3769" spans="3:34" ht="20.100000000000001" customHeight="1">
      <c r="C3769" s="113"/>
      <c r="D3769" s="114"/>
      <c r="P3769" s="82"/>
      <c r="Q3769" s="82"/>
      <c r="R3769" s="38"/>
      <c r="S3769" s="38"/>
      <c r="T3769" s="38"/>
      <c r="U3769" s="38"/>
      <c r="V3769" s="38"/>
      <c r="W3769" s="38"/>
      <c r="X3769" s="38"/>
      <c r="Y3769" s="38"/>
      <c r="Z3769" s="38"/>
      <c r="AA3769" s="38"/>
      <c r="AB3769" s="38"/>
      <c r="AC3769" s="38"/>
      <c r="AD3769" s="38"/>
      <c r="AE3769" s="38"/>
      <c r="AF3769" s="38"/>
      <c r="AG3769" s="38"/>
      <c r="AH3769" s="38"/>
    </row>
    <row r="3770" spans="3:34" ht="20.100000000000001" customHeight="1">
      <c r="C3770" s="113"/>
      <c r="D3770" s="114"/>
      <c r="P3770" s="82"/>
      <c r="Q3770" s="82"/>
      <c r="R3770" s="38"/>
      <c r="S3770" s="38"/>
      <c r="T3770" s="38"/>
      <c r="U3770" s="38"/>
      <c r="V3770" s="38"/>
      <c r="W3770" s="38"/>
      <c r="X3770" s="38"/>
      <c r="Y3770" s="38"/>
      <c r="Z3770" s="38"/>
      <c r="AA3770" s="38"/>
      <c r="AB3770" s="38"/>
      <c r="AC3770" s="38"/>
      <c r="AD3770" s="38"/>
      <c r="AE3770" s="38"/>
      <c r="AF3770" s="38"/>
      <c r="AG3770" s="38"/>
      <c r="AH3770" s="38"/>
    </row>
    <row r="3771" spans="3:34" ht="20.100000000000001" customHeight="1">
      <c r="C3771" s="113"/>
      <c r="D3771" s="114"/>
      <c r="P3771" s="82"/>
      <c r="Q3771" s="82"/>
      <c r="R3771" s="38"/>
      <c r="S3771" s="38"/>
      <c r="T3771" s="38"/>
      <c r="U3771" s="38"/>
      <c r="V3771" s="38"/>
      <c r="W3771" s="38"/>
      <c r="X3771" s="38"/>
      <c r="Y3771" s="38"/>
      <c r="Z3771" s="38"/>
      <c r="AA3771" s="38"/>
      <c r="AB3771" s="38"/>
      <c r="AC3771" s="38"/>
      <c r="AD3771" s="38"/>
      <c r="AE3771" s="38"/>
      <c r="AF3771" s="38"/>
      <c r="AG3771" s="38"/>
      <c r="AH3771" s="38"/>
    </row>
    <row r="3772" spans="3:34" ht="20.100000000000001" customHeight="1">
      <c r="C3772" s="113"/>
      <c r="D3772" s="114"/>
      <c r="P3772" s="82"/>
      <c r="Q3772" s="82"/>
      <c r="R3772" s="38"/>
      <c r="S3772" s="38"/>
      <c r="T3772" s="38"/>
      <c r="U3772" s="38"/>
      <c r="V3772" s="38"/>
      <c r="W3772" s="38"/>
      <c r="X3772" s="38"/>
      <c r="Y3772" s="38"/>
      <c r="Z3772" s="38"/>
      <c r="AA3772" s="38"/>
      <c r="AB3772" s="38"/>
      <c r="AC3772" s="38"/>
      <c r="AD3772" s="38"/>
      <c r="AE3772" s="38"/>
      <c r="AF3772" s="38"/>
      <c r="AG3772" s="38"/>
      <c r="AH3772" s="38"/>
    </row>
    <row r="3773" spans="3:34" ht="20.100000000000001" customHeight="1">
      <c r="C3773" s="113"/>
      <c r="D3773" s="114"/>
      <c r="P3773" s="82"/>
      <c r="Q3773" s="82"/>
      <c r="R3773" s="38"/>
      <c r="S3773" s="38"/>
      <c r="T3773" s="38"/>
      <c r="U3773" s="38"/>
      <c r="V3773" s="38"/>
      <c r="W3773" s="38"/>
      <c r="X3773" s="38"/>
      <c r="Y3773" s="38"/>
      <c r="Z3773" s="38"/>
      <c r="AA3773" s="38"/>
      <c r="AB3773" s="38"/>
      <c r="AC3773" s="38"/>
      <c r="AD3773" s="38"/>
      <c r="AE3773" s="38"/>
      <c r="AF3773" s="38"/>
      <c r="AG3773" s="38"/>
      <c r="AH3773" s="38"/>
    </row>
    <row r="3774" spans="3:34" ht="20.100000000000001" customHeight="1">
      <c r="C3774" s="113"/>
      <c r="D3774" s="114"/>
      <c r="P3774" s="82"/>
      <c r="Q3774" s="82"/>
      <c r="R3774" s="38"/>
      <c r="S3774" s="38"/>
      <c r="T3774" s="38"/>
      <c r="U3774" s="38"/>
      <c r="V3774" s="38"/>
      <c r="W3774" s="38"/>
      <c r="X3774" s="38"/>
      <c r="Y3774" s="38"/>
      <c r="Z3774" s="38"/>
      <c r="AA3774" s="38"/>
      <c r="AB3774" s="38"/>
      <c r="AC3774" s="38"/>
      <c r="AD3774" s="38"/>
      <c r="AE3774" s="38"/>
      <c r="AF3774" s="38"/>
      <c r="AG3774" s="38"/>
      <c r="AH3774" s="38"/>
    </row>
    <row r="3775" spans="3:34" ht="20.100000000000001" customHeight="1">
      <c r="C3775" s="113"/>
      <c r="D3775" s="114"/>
      <c r="P3775" s="82"/>
      <c r="Q3775" s="82"/>
      <c r="R3775" s="38"/>
      <c r="S3775" s="38"/>
      <c r="T3775" s="38"/>
      <c r="U3775" s="38"/>
      <c r="V3775" s="38"/>
      <c r="W3775" s="38"/>
      <c r="X3775" s="38"/>
      <c r="Y3775" s="38"/>
      <c r="Z3775" s="38"/>
      <c r="AA3775" s="38"/>
      <c r="AB3775" s="38"/>
      <c r="AC3775" s="38"/>
      <c r="AD3775" s="38"/>
      <c r="AE3775" s="38"/>
      <c r="AF3775" s="38"/>
      <c r="AG3775" s="38"/>
      <c r="AH3775" s="38"/>
    </row>
    <row r="3776" spans="3:34" ht="20.100000000000001" customHeight="1">
      <c r="C3776" s="113"/>
      <c r="D3776" s="114"/>
      <c r="P3776" s="82"/>
      <c r="Q3776" s="82"/>
      <c r="R3776" s="38"/>
      <c r="S3776" s="38"/>
      <c r="T3776" s="38"/>
      <c r="U3776" s="38"/>
      <c r="V3776" s="38"/>
      <c r="W3776" s="38"/>
      <c r="X3776" s="38"/>
      <c r="Y3776" s="38"/>
      <c r="Z3776" s="38"/>
      <c r="AA3776" s="38"/>
      <c r="AB3776" s="38"/>
      <c r="AC3776" s="38"/>
      <c r="AD3776" s="38"/>
      <c r="AE3776" s="38"/>
      <c r="AF3776" s="38"/>
      <c r="AG3776" s="38"/>
      <c r="AH3776" s="38"/>
    </row>
    <row r="3777" spans="3:34" ht="20.100000000000001" customHeight="1">
      <c r="C3777" s="113"/>
      <c r="D3777" s="114"/>
      <c r="P3777" s="82"/>
      <c r="Q3777" s="82"/>
      <c r="R3777" s="38"/>
      <c r="S3777" s="38"/>
      <c r="T3777" s="38"/>
      <c r="U3777" s="38"/>
      <c r="V3777" s="38"/>
      <c r="W3777" s="38"/>
      <c r="X3777" s="38"/>
      <c r="Y3777" s="38"/>
      <c r="Z3777" s="38"/>
      <c r="AA3777" s="38"/>
      <c r="AB3777" s="38"/>
      <c r="AC3777" s="38"/>
      <c r="AD3777" s="38"/>
      <c r="AE3777" s="38"/>
      <c r="AF3777" s="38"/>
      <c r="AG3777" s="38"/>
      <c r="AH3777" s="38"/>
    </row>
    <row r="3778" spans="3:34" ht="20.100000000000001" customHeight="1">
      <c r="C3778" s="113"/>
      <c r="D3778" s="114"/>
      <c r="P3778" s="82"/>
      <c r="Q3778" s="82"/>
      <c r="R3778" s="38"/>
      <c r="S3778" s="38"/>
      <c r="T3778" s="38"/>
      <c r="U3778" s="38"/>
      <c r="V3778" s="38"/>
      <c r="W3778" s="38"/>
      <c r="X3778" s="38"/>
      <c r="Y3778" s="38"/>
      <c r="Z3778" s="38"/>
      <c r="AA3778" s="38"/>
      <c r="AB3778" s="38"/>
      <c r="AC3778" s="38"/>
      <c r="AD3778" s="38"/>
      <c r="AE3778" s="38"/>
      <c r="AF3778" s="38"/>
      <c r="AG3778" s="38"/>
      <c r="AH3778" s="38"/>
    </row>
    <row r="3779" spans="3:34" ht="20.100000000000001" customHeight="1">
      <c r="C3779" s="113"/>
      <c r="D3779" s="114"/>
      <c r="P3779" s="82"/>
      <c r="Q3779" s="82"/>
      <c r="R3779" s="38"/>
      <c r="S3779" s="38"/>
      <c r="T3779" s="38"/>
      <c r="U3779" s="38"/>
      <c r="V3779" s="38"/>
      <c r="W3779" s="38"/>
      <c r="X3779" s="38"/>
      <c r="Y3779" s="38"/>
      <c r="Z3779" s="38"/>
      <c r="AA3779" s="38"/>
      <c r="AB3779" s="38"/>
      <c r="AC3779" s="38"/>
      <c r="AD3779" s="38"/>
      <c r="AE3779" s="38"/>
      <c r="AF3779" s="38"/>
      <c r="AG3779" s="38"/>
      <c r="AH3779" s="38"/>
    </row>
    <row r="3780" spans="3:34" ht="20.100000000000001" customHeight="1">
      <c r="C3780" s="113"/>
      <c r="D3780" s="114"/>
      <c r="P3780" s="82"/>
      <c r="Q3780" s="82"/>
      <c r="R3780" s="38"/>
      <c r="S3780" s="38"/>
      <c r="T3780" s="38"/>
      <c r="U3780" s="38"/>
      <c r="V3780" s="38"/>
      <c r="W3780" s="38"/>
      <c r="X3780" s="38"/>
      <c r="Y3780" s="38"/>
      <c r="Z3780" s="38"/>
      <c r="AA3780" s="38"/>
      <c r="AB3780" s="38"/>
      <c r="AC3780" s="38"/>
      <c r="AD3780" s="38"/>
      <c r="AE3780" s="38"/>
      <c r="AF3780" s="38"/>
      <c r="AG3780" s="38"/>
      <c r="AH3780" s="38"/>
    </row>
    <row r="3781" spans="3:34" ht="20.100000000000001" customHeight="1">
      <c r="C3781" s="113"/>
      <c r="D3781" s="114"/>
      <c r="P3781" s="82"/>
      <c r="Q3781" s="82"/>
      <c r="R3781" s="38"/>
      <c r="S3781" s="38"/>
      <c r="T3781" s="38"/>
      <c r="U3781" s="38"/>
      <c r="V3781" s="38"/>
      <c r="W3781" s="38"/>
      <c r="X3781" s="38"/>
      <c r="Y3781" s="38"/>
      <c r="Z3781" s="38"/>
      <c r="AA3781" s="38"/>
      <c r="AB3781" s="38"/>
      <c r="AC3781" s="38"/>
      <c r="AD3781" s="38"/>
      <c r="AE3781" s="38"/>
      <c r="AF3781" s="38"/>
      <c r="AG3781" s="38"/>
      <c r="AH3781" s="38"/>
    </row>
    <row r="3782" spans="3:34" ht="20.100000000000001" customHeight="1">
      <c r="C3782" s="113"/>
      <c r="D3782" s="114"/>
      <c r="P3782" s="82"/>
      <c r="Q3782" s="82"/>
      <c r="R3782" s="38"/>
      <c r="S3782" s="38"/>
      <c r="T3782" s="38"/>
      <c r="U3782" s="38"/>
      <c r="V3782" s="38"/>
      <c r="W3782" s="38"/>
      <c r="X3782" s="38"/>
      <c r="Y3782" s="38"/>
      <c r="Z3782" s="38"/>
      <c r="AA3782" s="38"/>
      <c r="AB3782" s="38"/>
      <c r="AC3782" s="38"/>
      <c r="AD3782" s="38"/>
      <c r="AE3782" s="38"/>
      <c r="AF3782" s="38"/>
      <c r="AG3782" s="38"/>
      <c r="AH3782" s="38"/>
    </row>
    <row r="3783" spans="3:34" ht="20.100000000000001" customHeight="1">
      <c r="C3783" s="113"/>
      <c r="D3783" s="114"/>
      <c r="P3783" s="82"/>
      <c r="Q3783" s="82"/>
      <c r="R3783" s="38"/>
      <c r="S3783" s="38"/>
      <c r="T3783" s="38"/>
      <c r="U3783" s="38"/>
      <c r="V3783" s="38"/>
      <c r="W3783" s="38"/>
      <c r="X3783" s="38"/>
      <c r="Y3783" s="38"/>
      <c r="Z3783" s="38"/>
      <c r="AA3783" s="38"/>
      <c r="AB3783" s="38"/>
      <c r="AC3783" s="38"/>
      <c r="AD3783" s="38"/>
      <c r="AE3783" s="38"/>
      <c r="AF3783" s="38"/>
      <c r="AG3783" s="38"/>
      <c r="AH3783" s="38"/>
    </row>
    <row r="3784" spans="3:34" ht="20.100000000000001" customHeight="1">
      <c r="C3784" s="113"/>
      <c r="D3784" s="114"/>
      <c r="P3784" s="82"/>
      <c r="Q3784" s="82"/>
      <c r="R3784" s="38"/>
      <c r="S3784" s="38"/>
      <c r="T3784" s="38"/>
      <c r="U3784" s="38"/>
      <c r="V3784" s="38"/>
      <c r="W3784" s="38"/>
      <c r="X3784" s="38"/>
      <c r="Y3784" s="38"/>
      <c r="Z3784" s="38"/>
      <c r="AA3784" s="38"/>
      <c r="AB3784" s="38"/>
      <c r="AC3784" s="38"/>
      <c r="AD3784" s="38"/>
      <c r="AE3784" s="38"/>
      <c r="AF3784" s="38"/>
      <c r="AG3784" s="38"/>
      <c r="AH3784" s="38"/>
    </row>
    <row r="3785" spans="3:34" ht="20.100000000000001" customHeight="1">
      <c r="C3785" s="113"/>
      <c r="D3785" s="114"/>
      <c r="P3785" s="82"/>
      <c r="Q3785" s="82"/>
      <c r="R3785" s="38"/>
      <c r="S3785" s="38"/>
      <c r="T3785" s="38"/>
      <c r="U3785" s="38"/>
      <c r="V3785" s="38"/>
      <c r="W3785" s="38"/>
      <c r="X3785" s="38"/>
      <c r="Y3785" s="38"/>
      <c r="Z3785" s="38"/>
      <c r="AA3785" s="38"/>
      <c r="AB3785" s="38"/>
      <c r="AC3785" s="38"/>
      <c r="AD3785" s="38"/>
      <c r="AE3785" s="38"/>
      <c r="AF3785" s="38"/>
      <c r="AG3785" s="38"/>
      <c r="AH3785" s="38"/>
    </row>
    <row r="3786" spans="3:34" ht="20.100000000000001" customHeight="1">
      <c r="C3786" s="113"/>
      <c r="D3786" s="114"/>
      <c r="P3786" s="82"/>
      <c r="Q3786" s="82"/>
      <c r="R3786" s="38"/>
      <c r="S3786" s="38"/>
      <c r="T3786" s="38"/>
      <c r="U3786" s="38"/>
      <c r="V3786" s="38"/>
      <c r="W3786" s="38"/>
      <c r="X3786" s="38"/>
      <c r="Y3786" s="38"/>
      <c r="Z3786" s="38"/>
      <c r="AA3786" s="38"/>
      <c r="AB3786" s="38"/>
      <c r="AC3786" s="38"/>
      <c r="AD3786" s="38"/>
      <c r="AE3786" s="38"/>
      <c r="AF3786" s="38"/>
      <c r="AG3786" s="38"/>
      <c r="AH3786" s="38"/>
    </row>
    <row r="3787" spans="3:34" ht="20.100000000000001" customHeight="1">
      <c r="C3787" s="113"/>
      <c r="D3787" s="114"/>
      <c r="P3787" s="82"/>
      <c r="Q3787" s="82"/>
      <c r="R3787" s="38"/>
      <c r="S3787" s="38"/>
      <c r="T3787" s="38"/>
      <c r="U3787" s="38"/>
      <c r="V3787" s="38"/>
      <c r="W3787" s="38"/>
      <c r="X3787" s="38"/>
      <c r="Y3787" s="38"/>
      <c r="Z3787" s="38"/>
      <c r="AA3787" s="38"/>
      <c r="AB3787" s="38"/>
      <c r="AC3787" s="38"/>
      <c r="AD3787" s="38"/>
      <c r="AE3787" s="38"/>
      <c r="AF3787" s="38"/>
      <c r="AG3787" s="38"/>
      <c r="AH3787" s="38"/>
    </row>
    <row r="3788" spans="3:34" ht="20.100000000000001" customHeight="1">
      <c r="C3788" s="113"/>
      <c r="D3788" s="114"/>
      <c r="P3788" s="82"/>
      <c r="Q3788" s="82"/>
      <c r="R3788" s="38"/>
      <c r="S3788" s="38"/>
      <c r="T3788" s="38"/>
      <c r="U3788" s="38"/>
      <c r="V3788" s="38"/>
      <c r="W3788" s="38"/>
      <c r="X3788" s="38"/>
      <c r="Y3788" s="38"/>
      <c r="Z3788" s="38"/>
      <c r="AA3788" s="38"/>
      <c r="AB3788" s="38"/>
      <c r="AC3788" s="38"/>
      <c r="AD3788" s="38"/>
      <c r="AE3788" s="38"/>
      <c r="AF3788" s="38"/>
      <c r="AG3788" s="38"/>
      <c r="AH3788" s="38"/>
    </row>
    <row r="3789" spans="3:34" ht="20.100000000000001" customHeight="1">
      <c r="C3789" s="113"/>
      <c r="D3789" s="114"/>
      <c r="P3789" s="82"/>
      <c r="Q3789" s="82"/>
      <c r="R3789" s="38"/>
      <c r="S3789" s="38"/>
      <c r="T3789" s="38"/>
      <c r="U3789" s="38"/>
      <c r="V3789" s="38"/>
      <c r="W3789" s="38"/>
      <c r="X3789" s="38"/>
      <c r="Y3789" s="38"/>
      <c r="Z3789" s="38"/>
      <c r="AA3789" s="38"/>
      <c r="AB3789" s="38"/>
      <c r="AC3789" s="38"/>
      <c r="AD3789" s="38"/>
      <c r="AE3789" s="38"/>
      <c r="AF3789" s="38"/>
      <c r="AG3789" s="38"/>
      <c r="AH3789" s="38"/>
    </row>
    <row r="3790" spans="3:34" ht="20.100000000000001" customHeight="1">
      <c r="C3790" s="113"/>
      <c r="D3790" s="114"/>
      <c r="P3790" s="82"/>
      <c r="Q3790" s="82"/>
      <c r="R3790" s="38"/>
      <c r="S3790" s="38"/>
      <c r="T3790" s="38"/>
      <c r="U3790" s="38"/>
      <c r="V3790" s="38"/>
      <c r="W3790" s="38"/>
      <c r="X3790" s="38"/>
      <c r="Y3790" s="38"/>
      <c r="Z3790" s="38"/>
      <c r="AA3790" s="38"/>
      <c r="AB3790" s="38"/>
      <c r="AC3790" s="38"/>
      <c r="AD3790" s="38"/>
      <c r="AE3790" s="38"/>
      <c r="AF3790" s="38"/>
      <c r="AG3790" s="38"/>
      <c r="AH3790" s="38"/>
    </row>
    <row r="3791" spans="3:34" ht="20.100000000000001" customHeight="1">
      <c r="C3791" s="113"/>
      <c r="D3791" s="114"/>
      <c r="P3791" s="82"/>
      <c r="Q3791" s="82"/>
      <c r="R3791" s="38"/>
      <c r="S3791" s="38"/>
      <c r="T3791" s="38"/>
      <c r="U3791" s="38"/>
      <c r="V3791" s="38"/>
      <c r="W3791" s="38"/>
      <c r="X3791" s="38"/>
      <c r="Y3791" s="38"/>
      <c r="Z3791" s="38"/>
      <c r="AA3791" s="38"/>
      <c r="AB3791" s="38"/>
      <c r="AC3791" s="38"/>
      <c r="AD3791" s="38"/>
      <c r="AE3791" s="38"/>
      <c r="AF3791" s="38"/>
      <c r="AG3791" s="38"/>
      <c r="AH3791" s="38"/>
    </row>
    <row r="3792" spans="3:34" ht="20.100000000000001" customHeight="1">
      <c r="C3792" s="113"/>
      <c r="D3792" s="114"/>
      <c r="P3792" s="82"/>
      <c r="Q3792" s="82"/>
      <c r="R3792" s="38"/>
      <c r="S3792" s="38"/>
      <c r="T3792" s="38"/>
      <c r="U3792" s="38"/>
      <c r="V3792" s="38"/>
      <c r="W3792" s="38"/>
      <c r="X3792" s="38"/>
      <c r="Y3792" s="38"/>
      <c r="Z3792" s="38"/>
      <c r="AA3792" s="38"/>
      <c r="AB3792" s="38"/>
      <c r="AC3792" s="38"/>
      <c r="AD3792" s="38"/>
      <c r="AE3792" s="38"/>
      <c r="AF3792" s="38"/>
      <c r="AG3792" s="38"/>
      <c r="AH3792" s="38"/>
    </row>
    <row r="3793" spans="3:34" ht="20.100000000000001" customHeight="1">
      <c r="C3793" s="113"/>
      <c r="D3793" s="114"/>
      <c r="P3793" s="82"/>
      <c r="Q3793" s="82"/>
      <c r="R3793" s="38"/>
      <c r="S3793" s="38"/>
      <c r="T3793" s="38"/>
      <c r="U3793" s="38"/>
      <c r="V3793" s="38"/>
      <c r="W3793" s="38"/>
      <c r="X3793" s="38"/>
      <c r="Y3793" s="38"/>
      <c r="Z3793" s="38"/>
      <c r="AA3793" s="38"/>
      <c r="AB3793" s="38"/>
      <c r="AC3793" s="38"/>
      <c r="AD3793" s="38"/>
      <c r="AE3793" s="38"/>
      <c r="AF3793" s="38"/>
      <c r="AG3793" s="38"/>
      <c r="AH3793" s="38"/>
    </row>
    <row r="3794" spans="3:34" ht="20.100000000000001" customHeight="1">
      <c r="C3794" s="113"/>
      <c r="D3794" s="114"/>
      <c r="P3794" s="82"/>
      <c r="Q3794" s="82"/>
      <c r="R3794" s="38"/>
      <c r="S3794" s="38"/>
      <c r="T3794" s="38"/>
      <c r="U3794" s="38"/>
      <c r="V3794" s="38"/>
      <c r="W3794" s="38"/>
      <c r="X3794" s="38"/>
      <c r="Y3794" s="38"/>
      <c r="Z3794" s="38"/>
      <c r="AA3794" s="38"/>
      <c r="AB3794" s="38"/>
      <c r="AC3794" s="38"/>
      <c r="AD3794" s="38"/>
      <c r="AE3794" s="38"/>
      <c r="AF3794" s="38"/>
      <c r="AG3794" s="38"/>
      <c r="AH3794" s="38"/>
    </row>
    <row r="3795" spans="3:34" ht="20.100000000000001" customHeight="1">
      <c r="C3795" s="113"/>
      <c r="D3795" s="114"/>
      <c r="P3795" s="82"/>
      <c r="Q3795" s="82"/>
      <c r="R3795" s="38"/>
      <c r="S3795" s="38"/>
      <c r="T3795" s="38"/>
      <c r="U3795" s="38"/>
      <c r="V3795" s="38"/>
      <c r="W3795" s="38"/>
      <c r="X3795" s="38"/>
      <c r="Y3795" s="38"/>
      <c r="Z3795" s="38"/>
      <c r="AA3795" s="38"/>
      <c r="AB3795" s="38"/>
      <c r="AC3795" s="38"/>
      <c r="AD3795" s="38"/>
      <c r="AE3795" s="38"/>
      <c r="AF3795" s="38"/>
      <c r="AG3795" s="38"/>
      <c r="AH3795" s="38"/>
    </row>
    <row r="3796" spans="3:34" ht="20.100000000000001" customHeight="1">
      <c r="C3796" s="113"/>
      <c r="D3796" s="114"/>
      <c r="P3796" s="82"/>
      <c r="Q3796" s="82"/>
      <c r="R3796" s="38"/>
      <c r="S3796" s="38"/>
      <c r="T3796" s="38"/>
      <c r="U3796" s="38"/>
      <c r="V3796" s="38"/>
      <c r="W3796" s="38"/>
      <c r="X3796" s="38"/>
      <c r="Y3796" s="38"/>
      <c r="Z3796" s="38"/>
      <c r="AA3796" s="38"/>
      <c r="AB3796" s="38"/>
      <c r="AC3796" s="38"/>
      <c r="AD3796" s="38"/>
      <c r="AE3796" s="38"/>
      <c r="AF3796" s="38"/>
      <c r="AG3796" s="38"/>
      <c r="AH3796" s="38"/>
    </row>
    <row r="3797" spans="3:34" ht="20.100000000000001" customHeight="1">
      <c r="C3797" s="113"/>
      <c r="D3797" s="114"/>
      <c r="P3797" s="82"/>
      <c r="Q3797" s="82"/>
      <c r="R3797" s="38"/>
      <c r="S3797" s="38"/>
      <c r="T3797" s="38"/>
      <c r="U3797" s="38"/>
      <c r="V3797" s="38"/>
      <c r="W3797" s="38"/>
      <c r="X3797" s="38"/>
      <c r="Y3797" s="38"/>
      <c r="Z3797" s="38"/>
      <c r="AA3797" s="38"/>
      <c r="AB3797" s="38"/>
      <c r="AC3797" s="38"/>
      <c r="AD3797" s="38"/>
      <c r="AE3797" s="38"/>
      <c r="AF3797" s="38"/>
      <c r="AG3797" s="38"/>
      <c r="AH3797" s="38"/>
    </row>
    <row r="3798" spans="3:34" ht="20.100000000000001" customHeight="1">
      <c r="C3798" s="113"/>
      <c r="D3798" s="114"/>
      <c r="P3798" s="82"/>
      <c r="Q3798" s="82"/>
      <c r="R3798" s="38"/>
      <c r="S3798" s="38"/>
      <c r="T3798" s="38"/>
      <c r="U3798" s="38"/>
      <c r="V3798" s="38"/>
      <c r="W3798" s="38"/>
      <c r="X3798" s="38"/>
      <c r="Y3798" s="38"/>
      <c r="Z3798" s="38"/>
      <c r="AA3798" s="38"/>
      <c r="AB3798" s="38"/>
      <c r="AC3798" s="38"/>
      <c r="AD3798" s="38"/>
      <c r="AE3798" s="38"/>
      <c r="AF3798" s="38"/>
      <c r="AG3798" s="38"/>
      <c r="AH3798" s="38"/>
    </row>
    <row r="3799" spans="3:34" ht="20.100000000000001" customHeight="1">
      <c r="C3799" s="113"/>
      <c r="D3799" s="114"/>
      <c r="P3799" s="82"/>
      <c r="Q3799" s="82"/>
      <c r="R3799" s="38"/>
      <c r="S3799" s="38"/>
      <c r="T3799" s="38"/>
      <c r="U3799" s="38"/>
      <c r="V3799" s="38"/>
      <c r="W3799" s="38"/>
      <c r="X3799" s="38"/>
      <c r="Y3799" s="38"/>
      <c r="Z3799" s="38"/>
      <c r="AA3799" s="38"/>
      <c r="AB3799" s="38"/>
      <c r="AC3799" s="38"/>
      <c r="AD3799" s="38"/>
      <c r="AE3799" s="38"/>
      <c r="AF3799" s="38"/>
      <c r="AG3799" s="38"/>
      <c r="AH3799" s="38"/>
    </row>
    <row r="3800" spans="3:34" ht="20.100000000000001" customHeight="1">
      <c r="C3800" s="113"/>
      <c r="D3800" s="114"/>
      <c r="P3800" s="82"/>
      <c r="Q3800" s="82"/>
      <c r="R3800" s="38"/>
      <c r="S3800" s="38"/>
      <c r="T3800" s="38"/>
      <c r="U3800" s="38"/>
      <c r="V3800" s="38"/>
      <c r="W3800" s="38"/>
      <c r="X3800" s="38"/>
      <c r="Y3800" s="38"/>
      <c r="Z3800" s="38"/>
      <c r="AA3800" s="38"/>
      <c r="AB3800" s="38"/>
      <c r="AC3800" s="38"/>
      <c r="AD3800" s="38"/>
      <c r="AE3800" s="38"/>
      <c r="AF3800" s="38"/>
      <c r="AG3800" s="38"/>
      <c r="AH3800" s="38"/>
    </row>
    <row r="3801" spans="3:34" ht="20.100000000000001" customHeight="1">
      <c r="C3801" s="113"/>
      <c r="D3801" s="114"/>
      <c r="P3801" s="82"/>
      <c r="Q3801" s="82"/>
      <c r="R3801" s="38"/>
      <c r="S3801" s="38"/>
      <c r="T3801" s="38"/>
      <c r="U3801" s="38"/>
      <c r="V3801" s="38"/>
      <c r="W3801" s="38"/>
      <c r="X3801" s="38"/>
      <c r="Y3801" s="38"/>
      <c r="Z3801" s="38"/>
      <c r="AA3801" s="38"/>
      <c r="AB3801" s="38"/>
      <c r="AC3801" s="38"/>
      <c r="AD3801" s="38"/>
      <c r="AE3801" s="38"/>
      <c r="AF3801" s="38"/>
      <c r="AG3801" s="38"/>
      <c r="AH3801" s="38"/>
    </row>
    <row r="3802" spans="3:34" ht="20.100000000000001" customHeight="1">
      <c r="C3802" s="113"/>
      <c r="D3802" s="114"/>
      <c r="P3802" s="82"/>
      <c r="Q3802" s="82"/>
      <c r="R3802" s="38"/>
      <c r="S3802" s="38"/>
      <c r="T3802" s="38"/>
      <c r="U3802" s="38"/>
      <c r="V3802" s="38"/>
      <c r="W3802" s="38"/>
      <c r="X3802" s="38"/>
      <c r="Y3802" s="38"/>
      <c r="Z3802" s="38"/>
      <c r="AA3802" s="38"/>
      <c r="AB3802" s="38"/>
      <c r="AC3802" s="38"/>
      <c r="AD3802" s="38"/>
      <c r="AE3802" s="38"/>
      <c r="AF3802" s="38"/>
      <c r="AG3802" s="38"/>
      <c r="AH3802" s="38"/>
    </row>
    <row r="3803" spans="3:34" ht="20.100000000000001" customHeight="1">
      <c r="C3803" s="113"/>
      <c r="D3803" s="114"/>
      <c r="P3803" s="82"/>
      <c r="Q3803" s="82"/>
      <c r="R3803" s="38"/>
      <c r="S3803" s="38"/>
      <c r="T3803" s="38"/>
      <c r="U3803" s="38"/>
      <c r="V3803" s="38"/>
      <c r="W3803" s="38"/>
      <c r="X3803" s="38"/>
      <c r="Y3803" s="38"/>
      <c r="Z3803" s="38"/>
      <c r="AA3803" s="38"/>
      <c r="AB3803" s="38"/>
      <c r="AC3803" s="38"/>
      <c r="AD3803" s="38"/>
      <c r="AE3803" s="38"/>
      <c r="AF3803" s="38"/>
      <c r="AG3803" s="38"/>
      <c r="AH3803" s="38"/>
    </row>
    <row r="3804" spans="3:34" ht="20.100000000000001" customHeight="1">
      <c r="C3804" s="113"/>
      <c r="D3804" s="114"/>
      <c r="P3804" s="82"/>
      <c r="Q3804" s="82"/>
      <c r="R3804" s="38"/>
      <c r="S3804" s="38"/>
      <c r="T3804" s="38"/>
      <c r="U3804" s="38"/>
      <c r="V3804" s="38"/>
      <c r="W3804" s="38"/>
      <c r="X3804" s="38"/>
      <c r="Y3804" s="38"/>
      <c r="Z3804" s="38"/>
      <c r="AA3804" s="38"/>
      <c r="AB3804" s="38"/>
      <c r="AC3804" s="38"/>
      <c r="AD3804" s="38"/>
      <c r="AE3804" s="38"/>
      <c r="AF3804" s="38"/>
      <c r="AG3804" s="38"/>
      <c r="AH3804" s="38"/>
    </row>
    <row r="3805" spans="3:34" ht="20.100000000000001" customHeight="1">
      <c r="C3805" s="113"/>
      <c r="D3805" s="114"/>
      <c r="P3805" s="82"/>
      <c r="Q3805" s="82"/>
      <c r="R3805" s="38"/>
      <c r="S3805" s="38"/>
      <c r="T3805" s="38"/>
      <c r="U3805" s="38"/>
      <c r="V3805" s="38"/>
      <c r="W3805" s="38"/>
      <c r="X3805" s="38"/>
      <c r="Y3805" s="38"/>
      <c r="Z3805" s="38"/>
      <c r="AA3805" s="38"/>
      <c r="AB3805" s="38"/>
      <c r="AC3805" s="38"/>
      <c r="AD3805" s="38"/>
      <c r="AE3805" s="38"/>
      <c r="AF3805" s="38"/>
      <c r="AG3805" s="38"/>
      <c r="AH3805" s="38"/>
    </row>
    <row r="3806" spans="3:34" ht="20.100000000000001" customHeight="1">
      <c r="C3806" s="113"/>
      <c r="D3806" s="114"/>
      <c r="P3806" s="82"/>
      <c r="Q3806" s="82"/>
      <c r="R3806" s="38"/>
      <c r="S3806" s="38"/>
      <c r="T3806" s="38"/>
      <c r="U3806" s="38"/>
      <c r="V3806" s="38"/>
      <c r="W3806" s="38"/>
      <c r="X3806" s="38"/>
      <c r="Y3806" s="38"/>
      <c r="Z3806" s="38"/>
      <c r="AA3806" s="38"/>
      <c r="AB3806" s="38"/>
      <c r="AC3806" s="38"/>
      <c r="AD3806" s="38"/>
      <c r="AE3806" s="38"/>
      <c r="AF3806" s="38"/>
      <c r="AG3806" s="38"/>
      <c r="AH3806" s="38"/>
    </row>
    <row r="3807" spans="3:34" ht="20.100000000000001" customHeight="1">
      <c r="C3807" s="113"/>
      <c r="D3807" s="114"/>
      <c r="P3807" s="82"/>
      <c r="Q3807" s="82"/>
      <c r="R3807" s="38"/>
      <c r="S3807" s="38"/>
      <c r="T3807" s="38"/>
      <c r="U3807" s="38"/>
      <c r="V3807" s="38"/>
      <c r="W3807" s="38"/>
      <c r="X3807" s="38"/>
      <c r="Y3807" s="38"/>
      <c r="Z3807" s="38"/>
      <c r="AA3807" s="38"/>
      <c r="AB3807" s="38"/>
      <c r="AC3807" s="38"/>
      <c r="AD3807" s="38"/>
      <c r="AE3807" s="38"/>
      <c r="AF3807" s="38"/>
      <c r="AG3807" s="38"/>
      <c r="AH3807" s="38"/>
    </row>
    <row r="3808" spans="3:34" ht="20.100000000000001" customHeight="1">
      <c r="C3808" s="113"/>
      <c r="D3808" s="114"/>
      <c r="P3808" s="82"/>
      <c r="Q3808" s="82"/>
      <c r="R3808" s="38"/>
      <c r="S3808" s="38"/>
      <c r="T3808" s="38"/>
      <c r="U3808" s="38"/>
      <c r="V3808" s="38"/>
      <c r="W3808" s="38"/>
      <c r="X3808" s="38"/>
      <c r="Y3808" s="38"/>
      <c r="Z3808" s="38"/>
      <c r="AA3808" s="38"/>
      <c r="AB3808" s="38"/>
      <c r="AC3808" s="38"/>
      <c r="AD3808" s="38"/>
      <c r="AE3808" s="38"/>
      <c r="AF3808" s="38"/>
      <c r="AG3808" s="38"/>
      <c r="AH3808" s="38"/>
    </row>
    <row r="3809" spans="3:34" ht="20.100000000000001" customHeight="1">
      <c r="C3809" s="113"/>
      <c r="D3809" s="114"/>
      <c r="P3809" s="82"/>
      <c r="Q3809" s="82"/>
      <c r="R3809" s="38"/>
      <c r="S3809" s="38"/>
      <c r="T3809" s="38"/>
      <c r="U3809" s="38"/>
      <c r="V3809" s="38"/>
      <c r="W3809" s="38"/>
      <c r="X3809" s="38"/>
      <c r="Y3809" s="38"/>
      <c r="Z3809" s="38"/>
      <c r="AA3809" s="38"/>
      <c r="AB3809" s="38"/>
      <c r="AC3809" s="38"/>
      <c r="AD3809" s="38"/>
      <c r="AE3809" s="38"/>
      <c r="AF3809" s="38"/>
      <c r="AG3809" s="38"/>
      <c r="AH3809" s="38"/>
    </row>
    <row r="3810" spans="3:34" ht="20.100000000000001" customHeight="1">
      <c r="C3810" s="113"/>
      <c r="D3810" s="114"/>
      <c r="P3810" s="82"/>
      <c r="Q3810" s="82"/>
      <c r="R3810" s="38"/>
      <c r="S3810" s="38"/>
      <c r="T3810" s="38"/>
      <c r="U3810" s="38"/>
      <c r="V3810" s="38"/>
      <c r="W3810" s="38"/>
      <c r="X3810" s="38"/>
      <c r="Y3810" s="38"/>
      <c r="Z3810" s="38"/>
      <c r="AA3810" s="38"/>
      <c r="AB3810" s="38"/>
      <c r="AC3810" s="38"/>
      <c r="AD3810" s="38"/>
      <c r="AE3810" s="38"/>
      <c r="AF3810" s="38"/>
      <c r="AG3810" s="38"/>
      <c r="AH3810" s="38"/>
    </row>
    <row r="3811" spans="3:34" ht="20.100000000000001" customHeight="1">
      <c r="C3811" s="113"/>
      <c r="D3811" s="114"/>
      <c r="P3811" s="82"/>
      <c r="Q3811" s="82"/>
      <c r="R3811" s="38"/>
      <c r="S3811" s="38"/>
      <c r="T3811" s="38"/>
      <c r="U3811" s="38"/>
      <c r="V3811" s="38"/>
      <c r="W3811" s="38"/>
      <c r="X3811" s="38"/>
      <c r="Y3811" s="38"/>
      <c r="Z3811" s="38"/>
      <c r="AA3811" s="38"/>
      <c r="AB3811" s="38"/>
      <c r="AC3811" s="38"/>
      <c r="AD3811" s="38"/>
      <c r="AE3811" s="38"/>
      <c r="AF3811" s="38"/>
      <c r="AG3811" s="38"/>
      <c r="AH3811" s="38"/>
    </row>
    <row r="3812" spans="3:34" ht="20.100000000000001" customHeight="1">
      <c r="C3812" s="113"/>
      <c r="D3812" s="114"/>
      <c r="P3812" s="82"/>
      <c r="Q3812" s="82"/>
      <c r="R3812" s="38"/>
      <c r="S3812" s="38"/>
      <c r="T3812" s="38"/>
      <c r="U3812" s="38"/>
      <c r="V3812" s="38"/>
      <c r="W3812" s="38"/>
      <c r="X3812" s="38"/>
      <c r="Y3812" s="38"/>
      <c r="Z3812" s="38"/>
      <c r="AA3812" s="38"/>
      <c r="AB3812" s="38"/>
      <c r="AC3812" s="38"/>
      <c r="AD3812" s="38"/>
      <c r="AE3812" s="38"/>
      <c r="AF3812" s="38"/>
      <c r="AG3812" s="38"/>
      <c r="AH3812" s="38"/>
    </row>
    <row r="3813" spans="3:34" ht="20.100000000000001" customHeight="1">
      <c r="C3813" s="113"/>
      <c r="D3813" s="114"/>
      <c r="P3813" s="82"/>
      <c r="Q3813" s="82"/>
      <c r="R3813" s="38"/>
      <c r="S3813" s="38"/>
      <c r="T3813" s="38"/>
      <c r="U3813" s="38"/>
      <c r="V3813" s="38"/>
      <c r="W3813" s="38"/>
      <c r="X3813" s="38"/>
      <c r="Y3813" s="38"/>
      <c r="Z3813" s="38"/>
      <c r="AA3813" s="38"/>
      <c r="AB3813" s="38"/>
      <c r="AC3813" s="38"/>
      <c r="AD3813" s="38"/>
      <c r="AE3813" s="38"/>
      <c r="AF3813" s="38"/>
      <c r="AG3813" s="38"/>
      <c r="AH3813" s="38"/>
    </row>
    <row r="3814" spans="3:34" ht="20.100000000000001" customHeight="1">
      <c r="C3814" s="113"/>
      <c r="D3814" s="114"/>
      <c r="P3814" s="82"/>
      <c r="Q3814" s="82"/>
      <c r="R3814" s="38"/>
      <c r="S3814" s="38"/>
      <c r="T3814" s="38"/>
      <c r="U3814" s="38"/>
      <c r="V3814" s="38"/>
      <c r="W3814" s="38"/>
      <c r="X3814" s="38"/>
      <c r="Y3814" s="38"/>
      <c r="Z3814" s="38"/>
      <c r="AA3814" s="38"/>
      <c r="AB3814" s="38"/>
      <c r="AC3814" s="38"/>
      <c r="AD3814" s="38"/>
      <c r="AE3814" s="38"/>
      <c r="AF3814" s="38"/>
      <c r="AG3814" s="38"/>
      <c r="AH3814" s="38"/>
    </row>
    <row r="3815" spans="3:34" ht="20.100000000000001" customHeight="1">
      <c r="C3815" s="113"/>
      <c r="D3815" s="114"/>
      <c r="P3815" s="82"/>
      <c r="Q3815" s="82"/>
      <c r="R3815" s="38"/>
      <c r="S3815" s="38"/>
      <c r="T3815" s="38"/>
      <c r="U3815" s="38"/>
      <c r="V3815" s="38"/>
      <c r="W3815" s="38"/>
      <c r="X3815" s="38"/>
      <c r="Y3815" s="38"/>
      <c r="Z3815" s="38"/>
      <c r="AA3815" s="38"/>
      <c r="AB3815" s="38"/>
      <c r="AC3815" s="38"/>
      <c r="AD3815" s="38"/>
      <c r="AE3815" s="38"/>
      <c r="AF3815" s="38"/>
      <c r="AG3815" s="38"/>
      <c r="AH3815" s="38"/>
    </row>
    <row r="3816" spans="3:34" ht="20.100000000000001" customHeight="1">
      <c r="C3816" s="113"/>
      <c r="D3816" s="114"/>
      <c r="P3816" s="82"/>
      <c r="Q3816" s="82"/>
      <c r="R3816" s="38"/>
      <c r="S3816" s="38"/>
      <c r="T3816" s="38"/>
      <c r="U3816" s="38"/>
      <c r="V3816" s="38"/>
      <c r="W3816" s="38"/>
      <c r="X3816" s="38"/>
      <c r="Y3816" s="38"/>
      <c r="Z3816" s="38"/>
      <c r="AA3816" s="38"/>
      <c r="AB3816" s="38"/>
      <c r="AC3816" s="38"/>
      <c r="AD3816" s="38"/>
      <c r="AE3816" s="38"/>
      <c r="AF3816" s="38"/>
      <c r="AG3816" s="38"/>
      <c r="AH3816" s="38"/>
    </row>
    <row r="3817" spans="3:34" ht="20.100000000000001" customHeight="1">
      <c r="C3817" s="113"/>
      <c r="D3817" s="114"/>
      <c r="P3817" s="82"/>
      <c r="Q3817" s="82"/>
      <c r="R3817" s="38"/>
      <c r="S3817" s="38"/>
      <c r="T3817" s="38"/>
      <c r="U3817" s="38"/>
      <c r="V3817" s="38"/>
      <c r="W3817" s="38"/>
      <c r="X3817" s="38"/>
      <c r="Y3817" s="38"/>
      <c r="Z3817" s="38"/>
      <c r="AA3817" s="38"/>
      <c r="AB3817" s="38"/>
      <c r="AC3817" s="38"/>
      <c r="AD3817" s="38"/>
      <c r="AE3817" s="38"/>
      <c r="AF3817" s="38"/>
      <c r="AG3817" s="38"/>
      <c r="AH3817" s="38"/>
    </row>
    <row r="3818" spans="3:34" ht="20.100000000000001" customHeight="1">
      <c r="C3818" s="113"/>
      <c r="D3818" s="114"/>
      <c r="P3818" s="82"/>
      <c r="Q3818" s="82"/>
      <c r="R3818" s="38"/>
      <c r="S3818" s="38"/>
      <c r="T3818" s="38"/>
      <c r="U3818" s="38"/>
      <c r="V3818" s="38"/>
      <c r="W3818" s="38"/>
      <c r="X3818" s="38"/>
      <c r="Y3818" s="38"/>
      <c r="Z3818" s="38"/>
      <c r="AA3818" s="38"/>
      <c r="AB3818" s="38"/>
      <c r="AC3818" s="38"/>
      <c r="AD3818" s="38"/>
      <c r="AE3818" s="38"/>
      <c r="AF3818" s="38"/>
      <c r="AG3818" s="38"/>
      <c r="AH3818" s="38"/>
    </row>
    <row r="3819" spans="3:34" ht="20.100000000000001" customHeight="1">
      <c r="C3819" s="113"/>
      <c r="D3819" s="114"/>
      <c r="P3819" s="82"/>
      <c r="Q3819" s="82"/>
      <c r="R3819" s="38"/>
      <c r="S3819" s="38"/>
      <c r="T3819" s="38"/>
      <c r="U3819" s="38"/>
      <c r="V3819" s="38"/>
      <c r="W3819" s="38"/>
      <c r="X3819" s="38"/>
      <c r="Y3819" s="38"/>
      <c r="Z3819" s="38"/>
      <c r="AA3819" s="38"/>
      <c r="AB3819" s="38"/>
      <c r="AC3819" s="38"/>
      <c r="AD3819" s="38"/>
      <c r="AE3819" s="38"/>
      <c r="AF3819" s="38"/>
      <c r="AG3819" s="38"/>
      <c r="AH3819" s="38"/>
    </row>
    <row r="3820" spans="3:34" ht="20.100000000000001" customHeight="1">
      <c r="C3820" s="113"/>
      <c r="D3820" s="114"/>
      <c r="P3820" s="82"/>
      <c r="Q3820" s="82"/>
      <c r="R3820" s="38"/>
      <c r="S3820" s="38"/>
      <c r="T3820" s="38"/>
      <c r="U3820" s="38"/>
      <c r="V3820" s="38"/>
      <c r="W3820" s="38"/>
      <c r="X3820" s="38"/>
      <c r="Y3820" s="38"/>
      <c r="Z3820" s="38"/>
      <c r="AA3820" s="38"/>
      <c r="AB3820" s="38"/>
      <c r="AC3820" s="38"/>
      <c r="AD3820" s="38"/>
      <c r="AE3820" s="38"/>
      <c r="AF3820" s="38"/>
      <c r="AG3820" s="38"/>
      <c r="AH3820" s="38"/>
    </row>
    <row r="3821" spans="3:34" ht="20.100000000000001" customHeight="1">
      <c r="C3821" s="113"/>
      <c r="D3821" s="114"/>
      <c r="P3821" s="82"/>
      <c r="Q3821" s="82"/>
      <c r="R3821" s="38"/>
      <c r="S3821" s="38"/>
      <c r="T3821" s="38"/>
      <c r="U3821" s="38"/>
      <c r="V3821" s="38"/>
      <c r="W3821" s="38"/>
      <c r="X3821" s="38"/>
      <c r="Y3821" s="38"/>
      <c r="Z3821" s="38"/>
      <c r="AA3821" s="38"/>
      <c r="AB3821" s="38"/>
      <c r="AC3821" s="38"/>
      <c r="AD3821" s="38"/>
      <c r="AE3821" s="38"/>
      <c r="AF3821" s="38"/>
      <c r="AG3821" s="38"/>
      <c r="AH3821" s="38"/>
    </row>
    <row r="3822" spans="3:34" ht="20.100000000000001" customHeight="1">
      <c r="C3822" s="113"/>
      <c r="D3822" s="114"/>
      <c r="P3822" s="82"/>
      <c r="Q3822" s="82"/>
      <c r="R3822" s="38"/>
      <c r="S3822" s="38"/>
      <c r="T3822" s="38"/>
      <c r="U3822" s="38"/>
      <c r="V3822" s="38"/>
      <c r="W3822" s="38"/>
      <c r="X3822" s="38"/>
      <c r="Y3822" s="38"/>
      <c r="Z3822" s="38"/>
      <c r="AA3822" s="38"/>
      <c r="AB3822" s="38"/>
      <c r="AC3822" s="38"/>
      <c r="AD3822" s="38"/>
      <c r="AE3822" s="38"/>
      <c r="AF3822" s="38"/>
      <c r="AG3822" s="38"/>
      <c r="AH3822" s="38"/>
    </row>
    <row r="3823" spans="3:34" ht="20.100000000000001" customHeight="1">
      <c r="C3823" s="113"/>
      <c r="D3823" s="114"/>
      <c r="P3823" s="82"/>
      <c r="Q3823" s="82"/>
      <c r="R3823" s="38"/>
      <c r="S3823" s="38"/>
      <c r="T3823" s="38"/>
      <c r="U3823" s="38"/>
      <c r="V3823" s="38"/>
      <c r="W3823" s="38"/>
      <c r="X3823" s="38"/>
      <c r="Y3823" s="38"/>
      <c r="Z3823" s="38"/>
      <c r="AA3823" s="38"/>
      <c r="AB3823" s="38"/>
      <c r="AC3823" s="38"/>
      <c r="AD3823" s="38"/>
      <c r="AE3823" s="38"/>
      <c r="AF3823" s="38"/>
      <c r="AG3823" s="38"/>
      <c r="AH3823" s="38"/>
    </row>
    <row r="3824" spans="3:34" ht="20.100000000000001" customHeight="1">
      <c r="C3824" s="113"/>
      <c r="D3824" s="114"/>
      <c r="P3824" s="82"/>
      <c r="Q3824" s="82"/>
      <c r="R3824" s="38"/>
      <c r="S3824" s="38"/>
      <c r="T3824" s="38"/>
      <c r="U3824" s="38"/>
      <c r="V3824" s="38"/>
      <c r="W3824" s="38"/>
      <c r="X3824" s="38"/>
      <c r="Y3824" s="38"/>
      <c r="Z3824" s="38"/>
      <c r="AA3824" s="38"/>
      <c r="AB3824" s="38"/>
      <c r="AC3824" s="38"/>
      <c r="AD3824" s="38"/>
      <c r="AE3824" s="38"/>
      <c r="AF3824" s="38"/>
      <c r="AG3824" s="38"/>
      <c r="AH3824" s="38"/>
    </row>
    <row r="3825" spans="3:34" ht="20.100000000000001" customHeight="1">
      <c r="C3825" s="113"/>
      <c r="D3825" s="114"/>
      <c r="P3825" s="82"/>
      <c r="Q3825" s="82"/>
      <c r="R3825" s="38"/>
      <c r="S3825" s="38"/>
      <c r="T3825" s="38"/>
      <c r="U3825" s="38"/>
      <c r="V3825" s="38"/>
      <c r="W3825" s="38"/>
      <c r="X3825" s="38"/>
      <c r="Y3825" s="38"/>
      <c r="Z3825" s="38"/>
      <c r="AA3825" s="38"/>
      <c r="AB3825" s="38"/>
      <c r="AC3825" s="38"/>
      <c r="AD3825" s="38"/>
      <c r="AE3825" s="38"/>
      <c r="AF3825" s="38"/>
      <c r="AG3825" s="38"/>
      <c r="AH3825" s="38"/>
    </row>
    <row r="3826" spans="3:34" ht="20.100000000000001" customHeight="1">
      <c r="C3826" s="113"/>
      <c r="D3826" s="114"/>
      <c r="P3826" s="82"/>
      <c r="Q3826" s="82"/>
      <c r="R3826" s="38"/>
      <c r="S3826" s="38"/>
      <c r="T3826" s="38"/>
      <c r="U3826" s="38"/>
      <c r="V3826" s="38"/>
      <c r="W3826" s="38"/>
      <c r="X3826" s="38"/>
      <c r="Y3826" s="38"/>
      <c r="Z3826" s="38"/>
      <c r="AA3826" s="38"/>
      <c r="AB3826" s="38"/>
      <c r="AC3826" s="38"/>
      <c r="AD3826" s="38"/>
      <c r="AE3826" s="38"/>
      <c r="AF3826" s="38"/>
      <c r="AG3826" s="38"/>
      <c r="AH3826" s="38"/>
    </row>
    <row r="3827" spans="3:34" ht="20.100000000000001" customHeight="1">
      <c r="C3827" s="113"/>
      <c r="D3827" s="114"/>
      <c r="P3827" s="82"/>
      <c r="Q3827" s="82"/>
      <c r="R3827" s="38"/>
      <c r="S3827" s="38"/>
      <c r="T3827" s="38"/>
      <c r="U3827" s="38"/>
      <c r="V3827" s="38"/>
      <c r="W3827" s="38"/>
      <c r="X3827" s="38"/>
      <c r="Y3827" s="38"/>
      <c r="Z3827" s="38"/>
      <c r="AA3827" s="38"/>
      <c r="AB3827" s="38"/>
      <c r="AC3827" s="38"/>
      <c r="AD3827" s="38"/>
      <c r="AE3827" s="38"/>
      <c r="AF3827" s="38"/>
      <c r="AG3827" s="38"/>
      <c r="AH3827" s="38"/>
    </row>
    <row r="3828" spans="3:34" ht="20.100000000000001" customHeight="1">
      <c r="C3828" s="113"/>
      <c r="D3828" s="114"/>
      <c r="P3828" s="82"/>
      <c r="Q3828" s="82"/>
      <c r="R3828" s="38"/>
      <c r="S3828" s="38"/>
      <c r="T3828" s="38"/>
      <c r="U3828" s="38"/>
      <c r="V3828" s="38"/>
      <c r="W3828" s="38"/>
      <c r="X3828" s="38"/>
      <c r="Y3828" s="38"/>
      <c r="Z3828" s="38"/>
      <c r="AA3828" s="38"/>
      <c r="AB3828" s="38"/>
      <c r="AC3828" s="38"/>
      <c r="AD3828" s="38"/>
      <c r="AE3828" s="38"/>
      <c r="AF3828" s="38"/>
      <c r="AG3828" s="38"/>
      <c r="AH3828" s="38"/>
    </row>
    <row r="3829" spans="3:34" ht="20.100000000000001" customHeight="1">
      <c r="C3829" s="113"/>
      <c r="D3829" s="114"/>
      <c r="P3829" s="82"/>
      <c r="Q3829" s="82"/>
      <c r="R3829" s="38"/>
      <c r="S3829" s="38"/>
      <c r="T3829" s="38"/>
      <c r="U3829" s="38"/>
      <c r="V3829" s="38"/>
      <c r="W3829" s="38"/>
      <c r="X3829" s="38"/>
      <c r="Y3829" s="38"/>
      <c r="Z3829" s="38"/>
      <c r="AA3829" s="38"/>
      <c r="AB3829" s="38"/>
      <c r="AC3829" s="38"/>
      <c r="AD3829" s="38"/>
      <c r="AE3829" s="38"/>
      <c r="AF3829" s="38"/>
      <c r="AG3829" s="38"/>
      <c r="AH3829" s="38"/>
    </row>
    <row r="3830" spans="3:34" ht="20.100000000000001" customHeight="1">
      <c r="C3830" s="113"/>
      <c r="D3830" s="114"/>
      <c r="P3830" s="82"/>
      <c r="Q3830" s="82"/>
      <c r="R3830" s="38"/>
      <c r="S3830" s="38"/>
      <c r="T3830" s="38"/>
      <c r="U3830" s="38"/>
      <c r="V3830" s="38"/>
      <c r="W3830" s="38"/>
      <c r="X3830" s="38"/>
      <c r="Y3830" s="38"/>
      <c r="Z3830" s="38"/>
      <c r="AA3830" s="38"/>
      <c r="AB3830" s="38"/>
      <c r="AC3830" s="38"/>
      <c r="AD3830" s="38"/>
      <c r="AE3830" s="38"/>
      <c r="AF3830" s="38"/>
      <c r="AG3830" s="38"/>
      <c r="AH3830" s="38"/>
    </row>
    <row r="3831" spans="3:34" ht="20.100000000000001" customHeight="1">
      <c r="C3831" s="113"/>
      <c r="D3831" s="114"/>
      <c r="P3831" s="82"/>
      <c r="Q3831" s="82"/>
      <c r="R3831" s="38"/>
      <c r="S3831" s="38"/>
      <c r="T3831" s="38"/>
      <c r="U3831" s="38"/>
      <c r="V3831" s="38"/>
      <c r="W3831" s="38"/>
      <c r="X3831" s="38"/>
      <c r="Y3831" s="38"/>
      <c r="Z3831" s="38"/>
      <c r="AA3831" s="38"/>
      <c r="AB3831" s="38"/>
      <c r="AC3831" s="38"/>
      <c r="AD3831" s="38"/>
      <c r="AE3831" s="38"/>
      <c r="AF3831" s="38"/>
      <c r="AG3831" s="38"/>
      <c r="AH3831" s="38"/>
    </row>
    <row r="3832" spans="3:34" ht="20.100000000000001" customHeight="1">
      <c r="C3832" s="113"/>
      <c r="D3832" s="114"/>
      <c r="P3832" s="82"/>
      <c r="Q3832" s="82"/>
      <c r="R3832" s="38"/>
      <c r="S3832" s="38"/>
      <c r="T3832" s="38"/>
      <c r="U3832" s="38"/>
      <c r="V3832" s="38"/>
      <c r="W3832" s="38"/>
      <c r="X3832" s="38"/>
      <c r="Y3832" s="38"/>
      <c r="Z3832" s="38"/>
      <c r="AA3832" s="38"/>
      <c r="AB3832" s="38"/>
      <c r="AC3832" s="38"/>
      <c r="AD3832" s="38"/>
      <c r="AE3832" s="38"/>
      <c r="AF3832" s="38"/>
      <c r="AG3832" s="38"/>
      <c r="AH3832" s="38"/>
    </row>
    <row r="3833" spans="3:34" ht="20.100000000000001" customHeight="1">
      <c r="C3833" s="113"/>
      <c r="D3833" s="114"/>
      <c r="P3833" s="82"/>
      <c r="Q3833" s="82"/>
      <c r="R3833" s="38"/>
      <c r="S3833" s="38"/>
      <c r="T3833" s="38"/>
      <c r="U3833" s="38"/>
      <c r="V3833" s="38"/>
      <c r="W3833" s="38"/>
      <c r="X3833" s="38"/>
      <c r="Y3833" s="38"/>
      <c r="Z3833" s="38"/>
      <c r="AA3833" s="38"/>
      <c r="AB3833" s="38"/>
      <c r="AC3833" s="38"/>
      <c r="AD3833" s="38"/>
      <c r="AE3833" s="38"/>
      <c r="AF3833" s="38"/>
      <c r="AG3833" s="38"/>
      <c r="AH3833" s="38"/>
    </row>
    <row r="3834" spans="3:34" ht="20.100000000000001" customHeight="1">
      <c r="C3834" s="113"/>
      <c r="D3834" s="114"/>
      <c r="P3834" s="82"/>
      <c r="Q3834" s="82"/>
      <c r="R3834" s="38"/>
      <c r="S3834" s="38"/>
      <c r="T3834" s="38"/>
      <c r="U3834" s="38"/>
      <c r="V3834" s="38"/>
      <c r="W3834" s="38"/>
      <c r="X3834" s="38"/>
      <c r="Y3834" s="38"/>
      <c r="Z3834" s="38"/>
      <c r="AA3834" s="38"/>
      <c r="AB3834" s="38"/>
      <c r="AC3834" s="38"/>
      <c r="AD3834" s="38"/>
      <c r="AE3834" s="38"/>
      <c r="AF3834" s="38"/>
      <c r="AG3834" s="38"/>
      <c r="AH3834" s="38"/>
    </row>
    <row r="3835" spans="3:34" ht="20.100000000000001" customHeight="1">
      <c r="C3835" s="113"/>
      <c r="D3835" s="114"/>
      <c r="P3835" s="82"/>
      <c r="Q3835" s="82"/>
      <c r="R3835" s="38"/>
      <c r="S3835" s="38"/>
      <c r="T3835" s="38"/>
      <c r="U3835" s="38"/>
      <c r="V3835" s="38"/>
      <c r="W3835" s="38"/>
      <c r="X3835" s="38"/>
      <c r="Y3835" s="38"/>
      <c r="Z3835" s="38"/>
      <c r="AA3835" s="38"/>
      <c r="AB3835" s="38"/>
      <c r="AC3835" s="38"/>
      <c r="AD3835" s="38"/>
      <c r="AE3835" s="38"/>
      <c r="AF3835" s="38"/>
      <c r="AG3835" s="38"/>
      <c r="AH3835" s="38"/>
    </row>
    <row r="3836" spans="3:34" ht="20.100000000000001" customHeight="1">
      <c r="C3836" s="113"/>
      <c r="D3836" s="114"/>
      <c r="P3836" s="82"/>
      <c r="Q3836" s="82"/>
      <c r="R3836" s="38"/>
      <c r="S3836" s="38"/>
      <c r="T3836" s="38"/>
      <c r="U3836" s="38"/>
      <c r="V3836" s="38"/>
      <c r="W3836" s="38"/>
      <c r="X3836" s="38"/>
      <c r="Y3836" s="38"/>
      <c r="Z3836" s="38"/>
      <c r="AA3836" s="38"/>
      <c r="AB3836" s="38"/>
      <c r="AC3836" s="38"/>
      <c r="AD3836" s="38"/>
      <c r="AE3836" s="38"/>
      <c r="AF3836" s="38"/>
      <c r="AG3836" s="38"/>
      <c r="AH3836" s="38"/>
    </row>
    <row r="3837" spans="3:34" ht="20.100000000000001" customHeight="1">
      <c r="C3837" s="113"/>
      <c r="D3837" s="114"/>
      <c r="P3837" s="82"/>
      <c r="Q3837" s="82"/>
      <c r="R3837" s="38"/>
      <c r="S3837" s="38"/>
      <c r="T3837" s="38"/>
      <c r="U3837" s="38"/>
      <c r="V3837" s="38"/>
      <c r="W3837" s="38"/>
      <c r="X3837" s="38"/>
      <c r="Y3837" s="38"/>
      <c r="Z3837" s="38"/>
      <c r="AA3837" s="38"/>
      <c r="AB3837" s="38"/>
      <c r="AC3837" s="38"/>
      <c r="AD3837" s="38"/>
      <c r="AE3837" s="38"/>
      <c r="AF3837" s="38"/>
      <c r="AG3837" s="38"/>
      <c r="AH3837" s="38"/>
    </row>
    <row r="3838" spans="3:34" ht="20.100000000000001" customHeight="1">
      <c r="C3838" s="113"/>
      <c r="D3838" s="114"/>
      <c r="P3838" s="82"/>
      <c r="Q3838" s="82"/>
      <c r="R3838" s="38"/>
      <c r="S3838" s="38"/>
      <c r="T3838" s="38"/>
      <c r="U3838" s="38"/>
      <c r="V3838" s="38"/>
      <c r="W3838" s="38"/>
      <c r="X3838" s="38"/>
      <c r="Y3838" s="38"/>
      <c r="Z3838" s="38"/>
      <c r="AA3838" s="38"/>
      <c r="AB3838" s="38"/>
      <c r="AC3838" s="38"/>
      <c r="AD3838" s="38"/>
      <c r="AE3838" s="38"/>
      <c r="AF3838" s="38"/>
      <c r="AG3838" s="38"/>
      <c r="AH3838" s="38"/>
    </row>
    <row r="3839" spans="3:34" ht="20.100000000000001" customHeight="1">
      <c r="C3839" s="113"/>
      <c r="D3839" s="114"/>
      <c r="P3839" s="82"/>
      <c r="Q3839" s="82"/>
      <c r="R3839" s="38"/>
      <c r="S3839" s="38"/>
      <c r="T3839" s="38"/>
      <c r="U3839" s="38"/>
      <c r="V3839" s="38"/>
      <c r="W3839" s="38"/>
      <c r="X3839" s="38"/>
      <c r="Y3839" s="38"/>
      <c r="Z3839" s="38"/>
      <c r="AA3839" s="38"/>
      <c r="AB3839" s="38"/>
      <c r="AC3839" s="38"/>
      <c r="AD3839" s="38"/>
      <c r="AE3839" s="38"/>
      <c r="AF3839" s="38"/>
      <c r="AG3839" s="38"/>
      <c r="AH3839" s="38"/>
    </row>
    <row r="3840" spans="3:34" ht="20.100000000000001" customHeight="1">
      <c r="C3840" s="113"/>
      <c r="D3840" s="114"/>
      <c r="P3840" s="82"/>
      <c r="Q3840" s="82"/>
      <c r="R3840" s="38"/>
      <c r="S3840" s="38"/>
      <c r="T3840" s="38"/>
      <c r="U3840" s="38"/>
      <c r="V3840" s="38"/>
      <c r="W3840" s="38"/>
      <c r="X3840" s="38"/>
      <c r="Y3840" s="38"/>
      <c r="Z3840" s="38"/>
      <c r="AA3840" s="38"/>
      <c r="AB3840" s="38"/>
      <c r="AC3840" s="38"/>
      <c r="AD3840" s="38"/>
      <c r="AE3840" s="38"/>
      <c r="AF3840" s="38"/>
      <c r="AG3840" s="38"/>
      <c r="AH3840" s="38"/>
    </row>
    <row r="3841" spans="3:34" ht="20.100000000000001" customHeight="1">
      <c r="C3841" s="113"/>
      <c r="D3841" s="114"/>
      <c r="P3841" s="82"/>
      <c r="Q3841" s="82"/>
      <c r="R3841" s="38"/>
      <c r="S3841" s="38"/>
      <c r="T3841" s="38"/>
      <c r="U3841" s="38"/>
      <c r="V3841" s="38"/>
      <c r="W3841" s="38"/>
      <c r="X3841" s="38"/>
      <c r="Y3841" s="38"/>
      <c r="Z3841" s="38"/>
      <c r="AA3841" s="38"/>
      <c r="AB3841" s="38"/>
      <c r="AC3841" s="38"/>
      <c r="AD3841" s="38"/>
      <c r="AE3841" s="38"/>
      <c r="AF3841" s="38"/>
      <c r="AG3841" s="38"/>
      <c r="AH3841" s="38"/>
    </row>
    <row r="3842" spans="3:34" ht="20.100000000000001" customHeight="1">
      <c r="C3842" s="113"/>
      <c r="D3842" s="114"/>
      <c r="P3842" s="82"/>
      <c r="Q3842" s="82"/>
      <c r="R3842" s="38"/>
      <c r="S3842" s="38"/>
      <c r="T3842" s="38"/>
      <c r="U3842" s="38"/>
      <c r="V3842" s="38"/>
      <c r="W3842" s="38"/>
      <c r="X3842" s="38"/>
      <c r="Y3842" s="38"/>
      <c r="Z3842" s="38"/>
      <c r="AA3842" s="38"/>
      <c r="AB3842" s="38"/>
      <c r="AC3842" s="38"/>
      <c r="AD3842" s="38"/>
      <c r="AE3842" s="38"/>
      <c r="AF3842" s="38"/>
      <c r="AG3842" s="38"/>
      <c r="AH3842" s="38"/>
    </row>
    <row r="3843" spans="3:34" ht="20.100000000000001" customHeight="1">
      <c r="C3843" s="113"/>
      <c r="D3843" s="114"/>
      <c r="P3843" s="82"/>
      <c r="Q3843" s="82"/>
      <c r="R3843" s="38"/>
      <c r="S3843" s="38"/>
      <c r="T3843" s="38"/>
      <c r="U3843" s="38"/>
      <c r="V3843" s="38"/>
      <c r="W3843" s="38"/>
      <c r="X3843" s="38"/>
      <c r="Y3843" s="38"/>
      <c r="Z3843" s="38"/>
      <c r="AA3843" s="38"/>
      <c r="AB3843" s="38"/>
      <c r="AC3843" s="38"/>
      <c r="AD3843" s="38"/>
      <c r="AE3843" s="38"/>
      <c r="AF3843" s="38"/>
      <c r="AG3843" s="38"/>
      <c r="AH3843" s="38"/>
    </row>
    <row r="3844" spans="3:34" ht="20.100000000000001" customHeight="1">
      <c r="C3844" s="113"/>
      <c r="D3844" s="114"/>
      <c r="P3844" s="82"/>
      <c r="Q3844" s="82"/>
      <c r="R3844" s="38"/>
      <c r="S3844" s="38"/>
      <c r="T3844" s="38"/>
      <c r="U3844" s="38"/>
      <c r="V3844" s="38"/>
      <c r="W3844" s="38"/>
      <c r="X3844" s="38"/>
      <c r="Y3844" s="38"/>
      <c r="Z3844" s="38"/>
      <c r="AA3844" s="38"/>
      <c r="AB3844" s="38"/>
      <c r="AC3844" s="38"/>
      <c r="AD3844" s="38"/>
      <c r="AE3844" s="38"/>
      <c r="AF3844" s="38"/>
      <c r="AG3844" s="38"/>
      <c r="AH3844" s="38"/>
    </row>
    <row r="3845" spans="3:34" ht="20.100000000000001" customHeight="1">
      <c r="C3845" s="113"/>
      <c r="D3845" s="114"/>
      <c r="P3845" s="82"/>
      <c r="Q3845" s="82"/>
      <c r="R3845" s="38"/>
      <c r="S3845" s="38"/>
      <c r="T3845" s="38"/>
      <c r="U3845" s="38"/>
      <c r="V3845" s="38"/>
      <c r="W3845" s="38"/>
      <c r="X3845" s="38"/>
      <c r="Y3845" s="38"/>
      <c r="Z3845" s="38"/>
      <c r="AA3845" s="38"/>
      <c r="AB3845" s="38"/>
      <c r="AC3845" s="38"/>
      <c r="AD3845" s="38"/>
      <c r="AE3845" s="38"/>
      <c r="AF3845" s="38"/>
      <c r="AG3845" s="38"/>
      <c r="AH3845" s="38"/>
    </row>
    <row r="3846" spans="3:34" ht="20.100000000000001" customHeight="1">
      <c r="C3846" s="113"/>
      <c r="D3846" s="114"/>
      <c r="P3846" s="82"/>
      <c r="Q3846" s="82"/>
      <c r="R3846" s="38"/>
      <c r="S3846" s="38"/>
      <c r="T3846" s="38"/>
      <c r="U3846" s="38"/>
      <c r="V3846" s="38"/>
      <c r="W3846" s="38"/>
      <c r="X3846" s="38"/>
      <c r="Y3846" s="38"/>
      <c r="Z3846" s="38"/>
      <c r="AA3846" s="38"/>
      <c r="AB3846" s="38"/>
      <c r="AC3846" s="38"/>
      <c r="AD3846" s="38"/>
      <c r="AE3846" s="38"/>
      <c r="AF3846" s="38"/>
      <c r="AG3846" s="38"/>
      <c r="AH3846" s="38"/>
    </row>
    <row r="3847" spans="3:34" ht="20.100000000000001" customHeight="1">
      <c r="C3847" s="113"/>
      <c r="D3847" s="114"/>
      <c r="P3847" s="82"/>
      <c r="Q3847" s="82"/>
      <c r="R3847" s="38"/>
      <c r="S3847" s="38"/>
      <c r="T3847" s="38"/>
      <c r="U3847" s="38"/>
      <c r="V3847" s="38"/>
      <c r="W3847" s="38"/>
      <c r="X3847" s="38"/>
      <c r="Y3847" s="38"/>
      <c r="Z3847" s="38"/>
      <c r="AA3847" s="38"/>
      <c r="AB3847" s="38"/>
      <c r="AC3847" s="38"/>
      <c r="AD3847" s="38"/>
      <c r="AE3847" s="38"/>
      <c r="AF3847" s="38"/>
      <c r="AG3847" s="38"/>
      <c r="AH3847" s="38"/>
    </row>
    <row r="3848" spans="3:34" ht="20.100000000000001" customHeight="1">
      <c r="C3848" s="113"/>
      <c r="D3848" s="114"/>
      <c r="P3848" s="82"/>
      <c r="Q3848" s="82"/>
      <c r="R3848" s="38"/>
      <c r="S3848" s="38"/>
      <c r="T3848" s="38"/>
      <c r="U3848" s="38"/>
      <c r="V3848" s="38"/>
      <c r="W3848" s="38"/>
      <c r="X3848" s="38"/>
      <c r="Y3848" s="38"/>
      <c r="Z3848" s="38"/>
      <c r="AA3848" s="38"/>
      <c r="AB3848" s="38"/>
      <c r="AC3848" s="38"/>
      <c r="AD3848" s="38"/>
      <c r="AE3848" s="38"/>
      <c r="AF3848" s="38"/>
      <c r="AG3848" s="38"/>
      <c r="AH3848" s="38"/>
    </row>
    <row r="3849" spans="3:34" ht="20.100000000000001" customHeight="1">
      <c r="C3849" s="113"/>
      <c r="D3849" s="114"/>
      <c r="P3849" s="82"/>
      <c r="Q3849" s="82"/>
      <c r="R3849" s="38"/>
      <c r="S3849" s="38"/>
      <c r="T3849" s="38"/>
      <c r="U3849" s="38"/>
      <c r="V3849" s="38"/>
      <c r="W3849" s="38"/>
      <c r="X3849" s="38"/>
      <c r="Y3849" s="38"/>
      <c r="Z3849" s="38"/>
      <c r="AA3849" s="38"/>
      <c r="AB3849" s="38"/>
      <c r="AC3849" s="38"/>
      <c r="AD3849" s="38"/>
      <c r="AE3849" s="38"/>
      <c r="AF3849" s="38"/>
      <c r="AG3849" s="38"/>
      <c r="AH3849" s="38"/>
    </row>
    <row r="3850" spans="3:34" ht="20.100000000000001" customHeight="1">
      <c r="C3850" s="113"/>
      <c r="D3850" s="114"/>
      <c r="P3850" s="82"/>
      <c r="Q3850" s="82"/>
      <c r="R3850" s="38"/>
      <c r="S3850" s="38"/>
      <c r="T3850" s="38"/>
      <c r="U3850" s="38"/>
      <c r="V3850" s="38"/>
      <c r="W3850" s="38"/>
      <c r="X3850" s="38"/>
      <c r="Y3850" s="38"/>
      <c r="Z3850" s="38"/>
      <c r="AA3850" s="38"/>
      <c r="AB3850" s="38"/>
      <c r="AC3850" s="38"/>
      <c r="AD3850" s="38"/>
      <c r="AE3850" s="38"/>
      <c r="AF3850" s="38"/>
      <c r="AG3850" s="38"/>
      <c r="AH3850" s="38"/>
    </row>
    <row r="3851" spans="3:34" ht="20.100000000000001" customHeight="1">
      <c r="C3851" s="113"/>
      <c r="D3851" s="114"/>
      <c r="P3851" s="82"/>
      <c r="Q3851" s="82"/>
      <c r="R3851" s="38"/>
      <c r="S3851" s="38"/>
      <c r="T3851" s="38"/>
      <c r="U3851" s="38"/>
      <c r="V3851" s="38"/>
      <c r="W3851" s="38"/>
      <c r="X3851" s="38"/>
      <c r="Y3851" s="38"/>
      <c r="Z3851" s="38"/>
      <c r="AA3851" s="38"/>
      <c r="AB3851" s="38"/>
      <c r="AC3851" s="38"/>
      <c r="AD3851" s="38"/>
      <c r="AE3851" s="38"/>
      <c r="AF3851" s="38"/>
      <c r="AG3851" s="38"/>
      <c r="AH3851" s="38"/>
    </row>
    <row r="3852" spans="3:34" ht="20.100000000000001" customHeight="1">
      <c r="C3852" s="113"/>
      <c r="D3852" s="114"/>
      <c r="P3852" s="82"/>
      <c r="Q3852" s="82"/>
      <c r="R3852" s="38"/>
      <c r="S3852" s="38"/>
      <c r="T3852" s="38"/>
      <c r="U3852" s="38"/>
      <c r="V3852" s="38"/>
      <c r="W3852" s="38"/>
      <c r="X3852" s="38"/>
      <c r="Y3852" s="38"/>
      <c r="Z3852" s="38"/>
      <c r="AA3852" s="38"/>
      <c r="AB3852" s="38"/>
      <c r="AC3852" s="38"/>
      <c r="AD3852" s="38"/>
      <c r="AE3852" s="38"/>
      <c r="AF3852" s="38"/>
      <c r="AG3852" s="38"/>
      <c r="AH3852" s="38"/>
    </row>
    <row r="3853" spans="3:34" ht="20.100000000000001" customHeight="1">
      <c r="C3853" s="113"/>
      <c r="D3853" s="114"/>
      <c r="P3853" s="82"/>
      <c r="Q3853" s="82"/>
      <c r="R3853" s="38"/>
      <c r="S3853" s="38"/>
      <c r="T3853" s="38"/>
      <c r="U3853" s="38"/>
      <c r="V3853" s="38"/>
      <c r="W3853" s="38"/>
      <c r="X3853" s="38"/>
      <c r="Y3853" s="38"/>
      <c r="Z3853" s="38"/>
      <c r="AA3853" s="38"/>
      <c r="AB3853" s="38"/>
      <c r="AC3853" s="38"/>
      <c r="AD3853" s="38"/>
      <c r="AE3853" s="38"/>
      <c r="AF3853" s="38"/>
      <c r="AG3853" s="38"/>
      <c r="AH3853" s="38"/>
    </row>
    <row r="3854" spans="3:34" ht="20.100000000000001" customHeight="1">
      <c r="C3854" s="113"/>
      <c r="D3854" s="114"/>
      <c r="P3854" s="82"/>
      <c r="Q3854" s="82"/>
      <c r="R3854" s="38"/>
      <c r="S3854" s="38"/>
      <c r="T3854" s="38"/>
      <c r="U3854" s="38"/>
      <c r="V3854" s="38"/>
      <c r="W3854" s="38"/>
      <c r="X3854" s="38"/>
      <c r="Y3854" s="38"/>
      <c r="Z3854" s="38"/>
      <c r="AA3854" s="38"/>
      <c r="AB3854" s="38"/>
      <c r="AC3854" s="38"/>
      <c r="AD3854" s="38"/>
      <c r="AE3854" s="38"/>
      <c r="AF3854" s="38"/>
      <c r="AG3854" s="38"/>
      <c r="AH3854" s="38"/>
    </row>
    <row r="3855" spans="3:34" ht="20.100000000000001" customHeight="1">
      <c r="C3855" s="113"/>
      <c r="D3855" s="114"/>
      <c r="P3855" s="82"/>
      <c r="Q3855" s="82"/>
      <c r="R3855" s="38"/>
      <c r="S3855" s="38"/>
      <c r="T3855" s="38"/>
      <c r="U3855" s="38"/>
      <c r="V3855" s="38"/>
      <c r="W3855" s="38"/>
      <c r="X3855" s="38"/>
      <c r="Y3855" s="38"/>
      <c r="Z3855" s="38"/>
      <c r="AA3855" s="38"/>
      <c r="AB3855" s="38"/>
      <c r="AC3855" s="38"/>
      <c r="AD3855" s="38"/>
      <c r="AE3855" s="38"/>
      <c r="AF3855" s="38"/>
      <c r="AG3855" s="38"/>
      <c r="AH3855" s="38"/>
    </row>
    <row r="3856" spans="3:34" ht="20.100000000000001" customHeight="1">
      <c r="C3856" s="113"/>
      <c r="D3856" s="114"/>
      <c r="P3856" s="82"/>
      <c r="Q3856" s="82"/>
      <c r="R3856" s="38"/>
      <c r="S3856" s="38"/>
      <c r="T3856" s="38"/>
      <c r="U3856" s="38"/>
      <c r="V3856" s="38"/>
      <c r="W3856" s="38"/>
      <c r="X3856" s="38"/>
      <c r="Y3856" s="38"/>
      <c r="Z3856" s="38"/>
      <c r="AA3856" s="38"/>
      <c r="AB3856" s="38"/>
      <c r="AC3856" s="38"/>
      <c r="AD3856" s="38"/>
      <c r="AE3856" s="38"/>
      <c r="AF3856" s="38"/>
      <c r="AG3856" s="38"/>
      <c r="AH3856" s="38"/>
    </row>
    <row r="3857" spans="3:34" ht="20.100000000000001" customHeight="1">
      <c r="C3857" s="113"/>
      <c r="D3857" s="114"/>
      <c r="P3857" s="82"/>
      <c r="Q3857" s="82"/>
      <c r="R3857" s="38"/>
      <c r="S3857" s="38"/>
      <c r="T3857" s="38"/>
      <c r="U3857" s="38"/>
      <c r="V3857" s="38"/>
      <c r="W3857" s="38"/>
      <c r="X3857" s="38"/>
      <c r="Y3857" s="38"/>
      <c r="Z3857" s="38"/>
      <c r="AA3857" s="38"/>
      <c r="AB3857" s="38"/>
      <c r="AC3857" s="38"/>
      <c r="AD3857" s="38"/>
      <c r="AE3857" s="38"/>
      <c r="AF3857" s="38"/>
      <c r="AG3857" s="38"/>
      <c r="AH3857" s="38"/>
    </row>
    <row r="3858" spans="3:34" ht="20.100000000000001" customHeight="1">
      <c r="C3858" s="113"/>
      <c r="D3858" s="114"/>
      <c r="P3858" s="82"/>
      <c r="Q3858" s="82"/>
      <c r="R3858" s="38"/>
      <c r="S3858" s="38"/>
      <c r="T3858" s="38"/>
      <c r="U3858" s="38"/>
      <c r="V3858" s="38"/>
      <c r="W3858" s="38"/>
      <c r="X3858" s="38"/>
      <c r="Y3858" s="38"/>
      <c r="Z3858" s="38"/>
      <c r="AA3858" s="38"/>
      <c r="AB3858" s="38"/>
      <c r="AC3858" s="38"/>
      <c r="AD3858" s="38"/>
      <c r="AE3858" s="38"/>
      <c r="AF3858" s="38"/>
      <c r="AG3858" s="38"/>
      <c r="AH3858" s="38"/>
    </row>
    <row r="3859" spans="3:34" ht="20.100000000000001" customHeight="1">
      <c r="C3859" s="113"/>
      <c r="D3859" s="114"/>
      <c r="P3859" s="82"/>
      <c r="Q3859" s="82"/>
      <c r="R3859" s="38"/>
      <c r="S3859" s="38"/>
      <c r="T3859" s="38"/>
      <c r="U3859" s="38"/>
      <c r="V3859" s="38"/>
      <c r="W3859" s="38"/>
      <c r="X3859" s="38"/>
      <c r="Y3859" s="38"/>
      <c r="Z3859" s="38"/>
      <c r="AA3859" s="38"/>
      <c r="AB3859" s="38"/>
      <c r="AC3859" s="38"/>
      <c r="AD3859" s="38"/>
      <c r="AE3859" s="38"/>
      <c r="AF3859" s="38"/>
      <c r="AG3859" s="38"/>
      <c r="AH3859" s="38"/>
    </row>
    <row r="3860" spans="3:34" ht="20.100000000000001" customHeight="1">
      <c r="C3860" s="113"/>
      <c r="D3860" s="114"/>
      <c r="P3860" s="82"/>
      <c r="Q3860" s="82"/>
      <c r="R3860" s="38"/>
      <c r="S3860" s="38"/>
      <c r="T3860" s="38"/>
      <c r="U3860" s="38"/>
      <c r="V3860" s="38"/>
      <c r="W3860" s="38"/>
      <c r="X3860" s="38"/>
      <c r="Y3860" s="38"/>
      <c r="Z3860" s="38"/>
      <c r="AA3860" s="38"/>
      <c r="AB3860" s="38"/>
      <c r="AC3860" s="38"/>
      <c r="AD3860" s="38"/>
      <c r="AE3860" s="38"/>
      <c r="AF3860" s="38"/>
      <c r="AG3860" s="38"/>
      <c r="AH3860" s="38"/>
    </row>
    <row r="3861" spans="3:34" ht="20.100000000000001" customHeight="1">
      <c r="C3861" s="113"/>
      <c r="D3861" s="114"/>
      <c r="P3861" s="82"/>
      <c r="Q3861" s="82"/>
      <c r="R3861" s="38"/>
      <c r="S3861" s="38"/>
      <c r="T3861" s="38"/>
      <c r="U3861" s="38"/>
      <c r="V3861" s="38"/>
      <c r="W3861" s="38"/>
      <c r="X3861" s="38"/>
      <c r="Y3861" s="38"/>
      <c r="Z3861" s="38"/>
      <c r="AA3861" s="38"/>
      <c r="AB3861" s="38"/>
      <c r="AC3861" s="38"/>
      <c r="AD3861" s="38"/>
      <c r="AE3861" s="38"/>
      <c r="AF3861" s="38"/>
      <c r="AG3861" s="38"/>
      <c r="AH3861" s="38"/>
    </row>
    <row r="3862" spans="3:34" ht="20.100000000000001" customHeight="1">
      <c r="C3862" s="113"/>
      <c r="D3862" s="114"/>
      <c r="P3862" s="82"/>
      <c r="Q3862" s="82"/>
      <c r="R3862" s="38"/>
      <c r="S3862" s="38"/>
      <c r="T3862" s="38"/>
      <c r="U3862" s="38"/>
      <c r="V3862" s="38"/>
      <c r="W3862" s="38"/>
      <c r="X3862" s="38"/>
      <c r="Y3862" s="38"/>
      <c r="Z3862" s="38"/>
      <c r="AA3862" s="38"/>
      <c r="AB3862" s="38"/>
      <c r="AC3862" s="38"/>
      <c r="AD3862" s="38"/>
      <c r="AE3862" s="38"/>
      <c r="AF3862" s="38"/>
      <c r="AG3862" s="38"/>
      <c r="AH3862" s="38"/>
    </row>
    <row r="3863" spans="3:34" ht="20.100000000000001" customHeight="1">
      <c r="C3863" s="113"/>
      <c r="D3863" s="114"/>
      <c r="P3863" s="82"/>
      <c r="Q3863" s="82"/>
      <c r="R3863" s="38"/>
      <c r="S3863" s="38"/>
      <c r="T3863" s="38"/>
      <c r="U3863" s="38"/>
      <c r="V3863" s="38"/>
      <c r="W3863" s="38"/>
      <c r="X3863" s="38"/>
      <c r="Y3863" s="38"/>
      <c r="Z3863" s="38"/>
      <c r="AA3863" s="38"/>
      <c r="AB3863" s="38"/>
      <c r="AC3863" s="38"/>
      <c r="AD3863" s="38"/>
      <c r="AE3863" s="38"/>
      <c r="AF3863" s="38"/>
      <c r="AG3863" s="38"/>
      <c r="AH3863" s="38"/>
    </row>
    <row r="3864" spans="3:34" ht="20.100000000000001" customHeight="1">
      <c r="C3864" s="113"/>
      <c r="D3864" s="114"/>
      <c r="P3864" s="82"/>
      <c r="Q3864" s="82"/>
      <c r="R3864" s="38"/>
      <c r="S3864" s="38"/>
      <c r="T3864" s="38"/>
      <c r="U3864" s="38"/>
      <c r="V3864" s="38"/>
      <c r="W3864" s="38"/>
      <c r="X3864" s="38"/>
      <c r="Y3864" s="38"/>
      <c r="Z3864" s="38"/>
      <c r="AA3864" s="38"/>
      <c r="AB3864" s="38"/>
      <c r="AC3864" s="38"/>
      <c r="AD3864" s="38"/>
      <c r="AE3864" s="38"/>
      <c r="AF3864" s="38"/>
      <c r="AG3864" s="38"/>
      <c r="AH3864" s="38"/>
    </row>
    <row r="3865" spans="3:34" ht="20.100000000000001" customHeight="1">
      <c r="C3865" s="113"/>
      <c r="D3865" s="114"/>
      <c r="P3865" s="82"/>
      <c r="Q3865" s="82"/>
      <c r="R3865" s="38"/>
      <c r="S3865" s="38"/>
      <c r="T3865" s="38"/>
      <c r="U3865" s="38"/>
      <c r="V3865" s="38"/>
      <c r="W3865" s="38"/>
      <c r="X3865" s="38"/>
      <c r="Y3865" s="38"/>
      <c r="Z3865" s="38"/>
      <c r="AA3865" s="38"/>
      <c r="AB3865" s="38"/>
      <c r="AC3865" s="38"/>
      <c r="AD3865" s="38"/>
      <c r="AE3865" s="38"/>
      <c r="AF3865" s="38"/>
      <c r="AG3865" s="38"/>
      <c r="AH3865" s="38"/>
    </row>
    <row r="3866" spans="3:34" ht="20.100000000000001" customHeight="1">
      <c r="C3866" s="113"/>
      <c r="D3866" s="114"/>
      <c r="P3866" s="82"/>
      <c r="Q3866" s="82"/>
      <c r="R3866" s="38"/>
      <c r="S3866" s="38"/>
      <c r="T3866" s="38"/>
      <c r="U3866" s="38"/>
      <c r="V3866" s="38"/>
      <c r="W3866" s="38"/>
      <c r="X3866" s="38"/>
      <c r="Y3866" s="38"/>
      <c r="Z3866" s="38"/>
      <c r="AA3866" s="38"/>
      <c r="AB3866" s="38"/>
      <c r="AC3866" s="38"/>
      <c r="AD3866" s="38"/>
      <c r="AE3866" s="38"/>
      <c r="AF3866" s="38"/>
      <c r="AG3866" s="38"/>
      <c r="AH3866" s="38"/>
    </row>
    <row r="3867" spans="3:34" ht="20.100000000000001" customHeight="1">
      <c r="C3867" s="113"/>
      <c r="D3867" s="114"/>
      <c r="P3867" s="82"/>
      <c r="Q3867" s="82"/>
      <c r="R3867" s="38"/>
      <c r="S3867" s="38"/>
      <c r="T3867" s="38"/>
      <c r="U3867" s="38"/>
      <c r="V3867" s="38"/>
      <c r="W3867" s="38"/>
      <c r="X3867" s="38"/>
      <c r="Y3867" s="38"/>
      <c r="Z3867" s="38"/>
      <c r="AA3867" s="38"/>
      <c r="AB3867" s="38"/>
      <c r="AC3867" s="38"/>
      <c r="AD3867" s="38"/>
      <c r="AE3867" s="38"/>
      <c r="AF3867" s="38"/>
      <c r="AG3867" s="38"/>
      <c r="AH3867" s="38"/>
    </row>
    <row r="3868" spans="3:34" ht="20.100000000000001" customHeight="1">
      <c r="C3868" s="113"/>
      <c r="D3868" s="114"/>
      <c r="P3868" s="82"/>
      <c r="Q3868" s="82"/>
      <c r="R3868" s="38"/>
      <c r="S3868" s="38"/>
      <c r="T3868" s="38"/>
      <c r="U3868" s="38"/>
      <c r="V3868" s="38"/>
      <c r="W3868" s="38"/>
      <c r="X3868" s="38"/>
      <c r="Y3868" s="38"/>
      <c r="Z3868" s="38"/>
      <c r="AA3868" s="38"/>
      <c r="AB3868" s="38"/>
      <c r="AC3868" s="38"/>
      <c r="AD3868" s="38"/>
      <c r="AE3868" s="38"/>
      <c r="AF3868" s="38"/>
      <c r="AG3868" s="38"/>
      <c r="AH3868" s="38"/>
    </row>
    <row r="3869" spans="3:34" ht="20.100000000000001" customHeight="1">
      <c r="C3869" s="113"/>
      <c r="D3869" s="114"/>
      <c r="P3869" s="82"/>
      <c r="Q3869" s="82"/>
      <c r="R3869" s="38"/>
      <c r="S3869" s="38"/>
      <c r="T3869" s="38"/>
      <c r="U3869" s="38"/>
      <c r="V3869" s="38"/>
      <c r="W3869" s="38"/>
      <c r="X3869" s="38"/>
      <c r="Y3869" s="38"/>
      <c r="Z3869" s="38"/>
      <c r="AA3869" s="38"/>
      <c r="AB3869" s="38"/>
      <c r="AC3869" s="38"/>
      <c r="AD3869" s="38"/>
      <c r="AE3869" s="38"/>
      <c r="AF3869" s="38"/>
      <c r="AG3869" s="38"/>
      <c r="AH3869" s="38"/>
    </row>
    <row r="3870" spans="3:34" ht="20.100000000000001" customHeight="1">
      <c r="C3870" s="113"/>
      <c r="D3870" s="114"/>
      <c r="P3870" s="82"/>
      <c r="Q3870" s="82"/>
      <c r="R3870" s="38"/>
      <c r="S3870" s="38"/>
      <c r="T3870" s="38"/>
      <c r="U3870" s="38"/>
      <c r="V3870" s="38"/>
      <c r="W3870" s="38"/>
      <c r="X3870" s="38"/>
      <c r="Y3870" s="38"/>
      <c r="Z3870" s="38"/>
      <c r="AA3870" s="38"/>
      <c r="AB3870" s="38"/>
      <c r="AC3870" s="38"/>
      <c r="AD3870" s="38"/>
      <c r="AE3870" s="38"/>
      <c r="AF3870" s="38"/>
      <c r="AG3870" s="38"/>
      <c r="AH3870" s="38"/>
    </row>
    <row r="3871" spans="3:34" ht="20.100000000000001" customHeight="1">
      <c r="C3871" s="113"/>
      <c r="D3871" s="114"/>
      <c r="P3871" s="82"/>
      <c r="Q3871" s="82"/>
      <c r="R3871" s="38"/>
      <c r="S3871" s="38"/>
      <c r="T3871" s="38"/>
      <c r="U3871" s="38"/>
      <c r="V3871" s="38"/>
      <c r="W3871" s="38"/>
      <c r="X3871" s="38"/>
      <c r="Y3871" s="38"/>
      <c r="Z3871" s="38"/>
      <c r="AA3871" s="38"/>
      <c r="AB3871" s="38"/>
      <c r="AC3871" s="38"/>
      <c r="AD3871" s="38"/>
      <c r="AE3871" s="38"/>
      <c r="AF3871" s="38"/>
      <c r="AG3871" s="38"/>
      <c r="AH3871" s="38"/>
    </row>
    <row r="3872" spans="3:34" ht="20.100000000000001" customHeight="1">
      <c r="C3872" s="113"/>
      <c r="D3872" s="114"/>
      <c r="P3872" s="82"/>
      <c r="Q3872" s="82"/>
      <c r="R3872" s="38"/>
      <c r="S3872" s="38"/>
      <c r="T3872" s="38"/>
      <c r="U3872" s="38"/>
      <c r="V3872" s="38"/>
      <c r="W3872" s="38"/>
      <c r="X3872" s="38"/>
      <c r="Y3872" s="38"/>
      <c r="Z3872" s="38"/>
      <c r="AA3872" s="38"/>
      <c r="AB3872" s="38"/>
      <c r="AC3872" s="38"/>
      <c r="AD3872" s="38"/>
      <c r="AE3872" s="38"/>
      <c r="AF3872" s="38"/>
      <c r="AG3872" s="38"/>
      <c r="AH3872" s="38"/>
    </row>
    <row r="3873" spans="3:34" ht="20.100000000000001" customHeight="1">
      <c r="C3873" s="113"/>
      <c r="D3873" s="114"/>
      <c r="P3873" s="82"/>
      <c r="Q3873" s="82"/>
      <c r="R3873" s="38"/>
      <c r="S3873" s="38"/>
      <c r="T3873" s="38"/>
      <c r="U3873" s="38"/>
      <c r="V3873" s="38"/>
      <c r="W3873" s="38"/>
      <c r="X3873" s="38"/>
      <c r="Y3873" s="38"/>
      <c r="Z3873" s="38"/>
      <c r="AA3873" s="38"/>
      <c r="AB3873" s="38"/>
      <c r="AC3873" s="38"/>
      <c r="AD3873" s="38"/>
      <c r="AE3873" s="38"/>
      <c r="AF3873" s="38"/>
      <c r="AG3873" s="38"/>
      <c r="AH3873" s="38"/>
    </row>
    <row r="3874" spans="3:34" ht="20.100000000000001" customHeight="1">
      <c r="C3874" s="113"/>
      <c r="D3874" s="114"/>
      <c r="P3874" s="82"/>
      <c r="Q3874" s="82"/>
      <c r="R3874" s="38"/>
      <c r="S3874" s="38"/>
      <c r="T3874" s="38"/>
      <c r="U3874" s="38"/>
      <c r="V3874" s="38"/>
      <c r="W3874" s="38"/>
      <c r="X3874" s="38"/>
      <c r="Y3874" s="38"/>
      <c r="Z3874" s="38"/>
      <c r="AA3874" s="38"/>
      <c r="AB3874" s="38"/>
      <c r="AC3874" s="38"/>
      <c r="AD3874" s="38"/>
      <c r="AE3874" s="38"/>
      <c r="AF3874" s="38"/>
      <c r="AG3874" s="38"/>
      <c r="AH3874" s="38"/>
    </row>
    <row r="3875" spans="3:34" ht="20.100000000000001" customHeight="1">
      <c r="C3875" s="113"/>
      <c r="D3875" s="114"/>
      <c r="P3875" s="82"/>
      <c r="Q3875" s="82"/>
      <c r="R3875" s="38"/>
      <c r="S3875" s="38"/>
      <c r="T3875" s="38"/>
      <c r="U3875" s="38"/>
      <c r="V3875" s="38"/>
      <c r="W3875" s="38"/>
      <c r="X3875" s="38"/>
      <c r="Y3875" s="38"/>
      <c r="Z3875" s="38"/>
      <c r="AA3875" s="38"/>
      <c r="AB3875" s="38"/>
      <c r="AC3875" s="38"/>
      <c r="AD3875" s="38"/>
      <c r="AE3875" s="38"/>
      <c r="AF3875" s="38"/>
      <c r="AG3875" s="38"/>
      <c r="AH3875" s="38"/>
    </row>
    <row r="3876" spans="3:34" ht="20.100000000000001" customHeight="1">
      <c r="C3876" s="113"/>
      <c r="D3876" s="114"/>
      <c r="P3876" s="82"/>
      <c r="Q3876" s="82"/>
      <c r="R3876" s="38"/>
      <c r="S3876" s="38"/>
      <c r="T3876" s="38"/>
      <c r="U3876" s="38"/>
      <c r="V3876" s="38"/>
      <c r="W3876" s="38"/>
      <c r="X3876" s="38"/>
      <c r="Y3876" s="38"/>
      <c r="Z3876" s="38"/>
      <c r="AA3876" s="38"/>
      <c r="AB3876" s="38"/>
      <c r="AC3876" s="38"/>
      <c r="AD3876" s="38"/>
      <c r="AE3876" s="38"/>
      <c r="AF3876" s="38"/>
      <c r="AG3876" s="38"/>
      <c r="AH3876" s="38"/>
    </row>
    <row r="3877" spans="3:34" ht="20.100000000000001" customHeight="1">
      <c r="C3877" s="113"/>
      <c r="D3877" s="114"/>
      <c r="P3877" s="82"/>
      <c r="Q3877" s="82"/>
      <c r="R3877" s="38"/>
      <c r="S3877" s="38"/>
      <c r="T3877" s="38"/>
      <c r="U3877" s="38"/>
      <c r="V3877" s="38"/>
      <c r="W3877" s="38"/>
      <c r="X3877" s="38"/>
      <c r="Y3877" s="38"/>
      <c r="Z3877" s="38"/>
      <c r="AA3877" s="38"/>
      <c r="AB3877" s="38"/>
      <c r="AC3877" s="38"/>
      <c r="AD3877" s="38"/>
      <c r="AE3877" s="38"/>
      <c r="AF3877" s="38"/>
      <c r="AG3877" s="38"/>
      <c r="AH3877" s="38"/>
    </row>
    <row r="3878" spans="3:34" ht="20.100000000000001" customHeight="1">
      <c r="C3878" s="113"/>
      <c r="D3878" s="114"/>
      <c r="P3878" s="82"/>
      <c r="Q3878" s="82"/>
      <c r="R3878" s="38"/>
      <c r="S3878" s="38"/>
      <c r="T3878" s="38"/>
      <c r="U3878" s="38"/>
      <c r="V3878" s="38"/>
      <c r="W3878" s="38"/>
      <c r="X3878" s="38"/>
      <c r="Y3878" s="38"/>
      <c r="Z3878" s="38"/>
      <c r="AA3878" s="38"/>
      <c r="AB3878" s="38"/>
      <c r="AC3878" s="38"/>
      <c r="AD3878" s="38"/>
      <c r="AE3878" s="38"/>
      <c r="AF3878" s="38"/>
      <c r="AG3878" s="38"/>
      <c r="AH3878" s="38"/>
    </row>
    <row r="3879" spans="3:34" ht="20.100000000000001" customHeight="1">
      <c r="C3879" s="113"/>
      <c r="D3879" s="114"/>
      <c r="P3879" s="82"/>
      <c r="Q3879" s="82"/>
      <c r="R3879" s="38"/>
      <c r="S3879" s="38"/>
      <c r="T3879" s="38"/>
      <c r="U3879" s="38"/>
      <c r="V3879" s="38"/>
      <c r="W3879" s="38"/>
      <c r="X3879" s="38"/>
      <c r="Y3879" s="38"/>
      <c r="Z3879" s="38"/>
      <c r="AA3879" s="38"/>
      <c r="AB3879" s="38"/>
      <c r="AC3879" s="38"/>
      <c r="AD3879" s="38"/>
      <c r="AE3879" s="38"/>
      <c r="AF3879" s="38"/>
      <c r="AG3879" s="38"/>
      <c r="AH3879" s="38"/>
    </row>
    <row r="3880" spans="3:34" ht="20.100000000000001" customHeight="1">
      <c r="C3880" s="113"/>
      <c r="D3880" s="114"/>
      <c r="P3880" s="82"/>
      <c r="Q3880" s="82"/>
      <c r="R3880" s="38"/>
      <c r="S3880" s="38"/>
      <c r="T3880" s="38"/>
      <c r="U3880" s="38"/>
      <c r="V3880" s="38"/>
      <c r="W3880" s="38"/>
      <c r="X3880" s="38"/>
      <c r="Y3880" s="38"/>
      <c r="Z3880" s="38"/>
      <c r="AA3880" s="38"/>
      <c r="AB3880" s="38"/>
      <c r="AC3880" s="38"/>
      <c r="AD3880" s="38"/>
      <c r="AE3880" s="38"/>
      <c r="AF3880" s="38"/>
      <c r="AG3880" s="38"/>
      <c r="AH3880" s="38"/>
    </row>
    <row r="3881" spans="3:34" ht="20.100000000000001" customHeight="1">
      <c r="C3881" s="113"/>
      <c r="D3881" s="114"/>
      <c r="P3881" s="82"/>
      <c r="Q3881" s="82"/>
      <c r="R3881" s="38"/>
      <c r="S3881" s="38"/>
      <c r="T3881" s="38"/>
      <c r="U3881" s="38"/>
      <c r="V3881" s="38"/>
      <c r="W3881" s="38"/>
      <c r="X3881" s="38"/>
      <c r="Y3881" s="38"/>
      <c r="Z3881" s="38"/>
      <c r="AA3881" s="38"/>
      <c r="AB3881" s="38"/>
      <c r="AC3881" s="38"/>
      <c r="AD3881" s="38"/>
      <c r="AE3881" s="38"/>
      <c r="AF3881" s="38"/>
      <c r="AG3881" s="38"/>
      <c r="AH3881" s="38"/>
    </row>
    <row r="3882" spans="3:34" ht="20.100000000000001" customHeight="1">
      <c r="C3882" s="113"/>
      <c r="D3882" s="114"/>
      <c r="P3882" s="82"/>
      <c r="Q3882" s="82"/>
      <c r="R3882" s="38"/>
      <c r="S3882" s="38"/>
      <c r="T3882" s="38"/>
      <c r="U3882" s="38"/>
      <c r="V3882" s="38"/>
      <c r="W3882" s="38"/>
      <c r="X3882" s="38"/>
      <c r="Y3882" s="38"/>
      <c r="Z3882" s="38"/>
      <c r="AA3882" s="38"/>
      <c r="AB3882" s="38"/>
      <c r="AC3882" s="38"/>
      <c r="AD3882" s="38"/>
      <c r="AE3882" s="38"/>
      <c r="AF3882" s="38"/>
      <c r="AG3882" s="38"/>
      <c r="AH3882" s="38"/>
    </row>
    <row r="3883" spans="3:34" ht="20.100000000000001" customHeight="1">
      <c r="C3883" s="113"/>
      <c r="D3883" s="114"/>
      <c r="P3883" s="82"/>
      <c r="Q3883" s="82"/>
      <c r="R3883" s="38"/>
      <c r="S3883" s="38"/>
      <c r="T3883" s="38"/>
      <c r="U3883" s="38"/>
      <c r="V3883" s="38"/>
      <c r="W3883" s="38"/>
      <c r="X3883" s="38"/>
      <c r="Y3883" s="38"/>
      <c r="Z3883" s="38"/>
      <c r="AA3883" s="38"/>
      <c r="AB3883" s="38"/>
      <c r="AC3883" s="38"/>
      <c r="AD3883" s="38"/>
      <c r="AE3883" s="38"/>
      <c r="AF3883" s="38"/>
      <c r="AG3883" s="38"/>
      <c r="AH3883" s="38"/>
    </row>
    <row r="3884" spans="3:34" ht="20.100000000000001" customHeight="1">
      <c r="C3884" s="113"/>
      <c r="D3884" s="114"/>
      <c r="P3884" s="82"/>
      <c r="Q3884" s="82"/>
      <c r="R3884" s="38"/>
      <c r="S3884" s="38"/>
      <c r="T3884" s="38"/>
      <c r="U3884" s="38"/>
      <c r="V3884" s="38"/>
      <c r="W3884" s="38"/>
      <c r="X3884" s="38"/>
      <c r="Y3884" s="38"/>
      <c r="Z3884" s="38"/>
      <c r="AA3884" s="38"/>
      <c r="AB3884" s="38"/>
      <c r="AC3884" s="38"/>
      <c r="AD3884" s="38"/>
      <c r="AE3884" s="38"/>
      <c r="AF3884" s="38"/>
      <c r="AG3884" s="38"/>
      <c r="AH3884" s="38"/>
    </row>
    <row r="3885" spans="3:34" ht="20.100000000000001" customHeight="1">
      <c r="C3885" s="113"/>
      <c r="D3885" s="114"/>
      <c r="P3885" s="82"/>
      <c r="Q3885" s="82"/>
      <c r="R3885" s="38"/>
      <c r="S3885" s="38"/>
      <c r="T3885" s="38"/>
      <c r="U3885" s="38"/>
      <c r="V3885" s="38"/>
      <c r="W3885" s="38"/>
      <c r="X3885" s="38"/>
      <c r="Y3885" s="38"/>
      <c r="Z3885" s="38"/>
      <c r="AA3885" s="38"/>
      <c r="AB3885" s="38"/>
      <c r="AC3885" s="38"/>
      <c r="AD3885" s="38"/>
      <c r="AE3885" s="38"/>
      <c r="AF3885" s="38"/>
      <c r="AG3885" s="38"/>
      <c r="AH3885" s="38"/>
    </row>
    <row r="3886" spans="3:34" ht="20.100000000000001" customHeight="1">
      <c r="C3886" s="113"/>
      <c r="D3886" s="114"/>
      <c r="P3886" s="82"/>
      <c r="Q3886" s="82"/>
      <c r="R3886" s="38"/>
      <c r="S3886" s="38"/>
      <c r="T3886" s="38"/>
      <c r="U3886" s="38"/>
      <c r="V3886" s="38"/>
      <c r="W3886" s="38"/>
      <c r="X3886" s="38"/>
      <c r="Y3886" s="38"/>
      <c r="Z3886" s="38"/>
      <c r="AA3886" s="38"/>
      <c r="AB3886" s="38"/>
      <c r="AC3886" s="38"/>
      <c r="AD3886" s="38"/>
      <c r="AE3886" s="38"/>
      <c r="AF3886" s="38"/>
      <c r="AG3886" s="38"/>
      <c r="AH3886" s="38"/>
    </row>
    <row r="3887" spans="3:34" ht="20.100000000000001" customHeight="1">
      <c r="C3887" s="113"/>
      <c r="D3887" s="114"/>
      <c r="P3887" s="82"/>
      <c r="Q3887" s="82"/>
      <c r="R3887" s="38"/>
      <c r="S3887" s="38"/>
      <c r="T3887" s="38"/>
      <c r="U3887" s="38"/>
      <c r="V3887" s="38"/>
      <c r="W3887" s="38"/>
      <c r="X3887" s="38"/>
      <c r="Y3887" s="38"/>
      <c r="Z3887" s="38"/>
      <c r="AA3887" s="38"/>
      <c r="AB3887" s="38"/>
      <c r="AC3887" s="38"/>
      <c r="AD3887" s="38"/>
      <c r="AE3887" s="38"/>
      <c r="AF3887" s="38"/>
      <c r="AG3887" s="38"/>
      <c r="AH3887" s="38"/>
    </row>
    <row r="3888" spans="3:34" ht="20.100000000000001" customHeight="1">
      <c r="C3888" s="113"/>
      <c r="D3888" s="114"/>
      <c r="P3888" s="82"/>
      <c r="Q3888" s="82"/>
      <c r="R3888" s="38"/>
      <c r="S3888" s="38"/>
      <c r="T3888" s="38"/>
      <c r="U3888" s="38"/>
      <c r="V3888" s="38"/>
      <c r="W3888" s="38"/>
      <c r="X3888" s="38"/>
      <c r="Y3888" s="38"/>
      <c r="Z3888" s="38"/>
      <c r="AA3888" s="38"/>
      <c r="AB3888" s="38"/>
      <c r="AC3888" s="38"/>
      <c r="AD3888" s="38"/>
      <c r="AE3888" s="38"/>
      <c r="AF3888" s="38"/>
      <c r="AG3888" s="38"/>
      <c r="AH3888" s="38"/>
    </row>
    <row r="3889" spans="3:34" ht="20.100000000000001" customHeight="1">
      <c r="C3889" s="113"/>
      <c r="D3889" s="114"/>
      <c r="P3889" s="82"/>
      <c r="Q3889" s="82"/>
      <c r="R3889" s="38"/>
      <c r="S3889" s="38"/>
      <c r="T3889" s="38"/>
      <c r="U3889" s="38"/>
      <c r="V3889" s="38"/>
      <c r="W3889" s="38"/>
      <c r="X3889" s="38"/>
      <c r="Y3889" s="38"/>
      <c r="Z3889" s="38"/>
      <c r="AA3889" s="38"/>
      <c r="AB3889" s="38"/>
      <c r="AC3889" s="38"/>
      <c r="AD3889" s="38"/>
      <c r="AE3889" s="38"/>
      <c r="AF3889" s="38"/>
      <c r="AG3889" s="38"/>
      <c r="AH3889" s="38"/>
    </row>
    <row r="3890" spans="3:34" ht="20.100000000000001" customHeight="1">
      <c r="C3890" s="113"/>
      <c r="D3890" s="114"/>
      <c r="P3890" s="82"/>
      <c r="Q3890" s="82"/>
      <c r="R3890" s="38"/>
      <c r="S3890" s="38"/>
      <c r="T3890" s="38"/>
      <c r="U3890" s="38"/>
      <c r="V3890" s="38"/>
      <c r="W3890" s="38"/>
      <c r="X3890" s="38"/>
      <c r="Y3890" s="38"/>
      <c r="Z3890" s="38"/>
      <c r="AA3890" s="38"/>
      <c r="AB3890" s="38"/>
      <c r="AC3890" s="38"/>
      <c r="AD3890" s="38"/>
      <c r="AE3890" s="38"/>
      <c r="AF3890" s="38"/>
      <c r="AG3890" s="38"/>
      <c r="AH3890" s="38"/>
    </row>
    <row r="3891" spans="3:34" ht="20.100000000000001" customHeight="1">
      <c r="C3891" s="113"/>
      <c r="D3891" s="114"/>
      <c r="P3891" s="82"/>
      <c r="Q3891" s="82"/>
      <c r="R3891" s="38"/>
      <c r="S3891" s="38"/>
      <c r="T3891" s="38"/>
      <c r="U3891" s="38"/>
      <c r="V3891" s="38"/>
      <c r="W3891" s="38"/>
      <c r="X3891" s="38"/>
      <c r="Y3891" s="38"/>
      <c r="Z3891" s="38"/>
      <c r="AA3891" s="38"/>
      <c r="AB3891" s="38"/>
      <c r="AC3891" s="38"/>
      <c r="AD3891" s="38"/>
      <c r="AE3891" s="38"/>
      <c r="AF3891" s="38"/>
      <c r="AG3891" s="38"/>
      <c r="AH3891" s="38"/>
    </row>
    <row r="3892" spans="3:34" ht="20.100000000000001" customHeight="1">
      <c r="C3892" s="113"/>
      <c r="D3892" s="114"/>
      <c r="P3892" s="82"/>
      <c r="Q3892" s="82"/>
      <c r="R3892" s="38"/>
      <c r="S3892" s="38"/>
      <c r="T3892" s="38"/>
      <c r="U3892" s="38"/>
      <c r="V3892" s="38"/>
      <c r="W3892" s="38"/>
      <c r="X3892" s="38"/>
      <c r="Y3892" s="38"/>
      <c r="Z3892" s="38"/>
      <c r="AA3892" s="38"/>
      <c r="AB3892" s="38"/>
      <c r="AC3892" s="38"/>
      <c r="AD3892" s="38"/>
      <c r="AE3892" s="38"/>
      <c r="AF3892" s="38"/>
      <c r="AG3892" s="38"/>
      <c r="AH3892" s="38"/>
    </row>
    <row r="3893" spans="3:34" ht="20.100000000000001" customHeight="1">
      <c r="C3893" s="113"/>
      <c r="D3893" s="114"/>
      <c r="P3893" s="82"/>
      <c r="Q3893" s="82"/>
      <c r="R3893" s="38"/>
      <c r="S3893" s="38"/>
      <c r="T3893" s="38"/>
      <c r="U3893" s="38"/>
      <c r="V3893" s="38"/>
      <c r="W3893" s="38"/>
      <c r="X3893" s="38"/>
      <c r="Y3893" s="38"/>
      <c r="Z3893" s="38"/>
      <c r="AA3893" s="38"/>
      <c r="AB3893" s="38"/>
      <c r="AC3893" s="38"/>
      <c r="AD3893" s="38"/>
      <c r="AE3893" s="38"/>
      <c r="AF3893" s="38"/>
      <c r="AG3893" s="38"/>
      <c r="AH3893" s="38"/>
    </row>
    <row r="3894" spans="3:34" ht="20.100000000000001" customHeight="1">
      <c r="C3894" s="113"/>
      <c r="D3894" s="114"/>
      <c r="P3894" s="82"/>
      <c r="Q3894" s="82"/>
      <c r="R3894" s="38"/>
      <c r="S3894" s="38"/>
      <c r="T3894" s="38"/>
      <c r="U3894" s="38"/>
      <c r="V3894" s="38"/>
      <c r="W3894" s="38"/>
      <c r="X3894" s="38"/>
      <c r="Y3894" s="38"/>
      <c r="Z3894" s="38"/>
      <c r="AA3894" s="38"/>
      <c r="AB3894" s="38"/>
      <c r="AC3894" s="38"/>
      <c r="AD3894" s="38"/>
      <c r="AE3894" s="38"/>
      <c r="AF3894" s="38"/>
      <c r="AG3894" s="38"/>
      <c r="AH3894" s="38"/>
    </row>
    <row r="3895" spans="3:34" ht="20.100000000000001" customHeight="1">
      <c r="C3895" s="113"/>
      <c r="D3895" s="114"/>
      <c r="P3895" s="82"/>
      <c r="Q3895" s="82"/>
      <c r="R3895" s="38"/>
      <c r="S3895" s="38"/>
      <c r="T3895" s="38"/>
      <c r="U3895" s="38"/>
      <c r="V3895" s="38"/>
      <c r="W3895" s="38"/>
      <c r="X3895" s="38"/>
      <c r="Y3895" s="38"/>
      <c r="Z3895" s="38"/>
      <c r="AA3895" s="38"/>
      <c r="AB3895" s="38"/>
      <c r="AC3895" s="38"/>
      <c r="AD3895" s="38"/>
      <c r="AE3895" s="38"/>
      <c r="AF3895" s="38"/>
      <c r="AG3895" s="38"/>
      <c r="AH3895" s="38"/>
    </row>
    <row r="3896" spans="3:34" ht="20.100000000000001" customHeight="1">
      <c r="C3896" s="113"/>
      <c r="D3896" s="114"/>
      <c r="P3896" s="82"/>
      <c r="Q3896" s="82"/>
      <c r="R3896" s="38"/>
      <c r="S3896" s="38"/>
      <c r="T3896" s="38"/>
      <c r="U3896" s="38"/>
      <c r="V3896" s="38"/>
      <c r="W3896" s="38"/>
      <c r="X3896" s="38"/>
      <c r="Y3896" s="38"/>
      <c r="Z3896" s="38"/>
      <c r="AA3896" s="38"/>
      <c r="AB3896" s="38"/>
      <c r="AC3896" s="38"/>
      <c r="AD3896" s="38"/>
      <c r="AE3896" s="38"/>
      <c r="AF3896" s="38"/>
      <c r="AG3896" s="38"/>
      <c r="AH3896" s="38"/>
    </row>
    <row r="3897" spans="3:34" ht="20.100000000000001" customHeight="1">
      <c r="C3897" s="113"/>
      <c r="D3897" s="114"/>
      <c r="P3897" s="82"/>
      <c r="Q3897" s="82"/>
      <c r="R3897" s="38"/>
      <c r="S3897" s="38"/>
      <c r="T3897" s="38"/>
      <c r="U3897" s="38"/>
      <c r="V3897" s="38"/>
      <c r="W3897" s="38"/>
      <c r="X3897" s="38"/>
      <c r="Y3897" s="38"/>
      <c r="Z3897" s="38"/>
      <c r="AA3897" s="38"/>
      <c r="AB3897" s="38"/>
      <c r="AC3897" s="38"/>
      <c r="AD3897" s="38"/>
      <c r="AE3897" s="38"/>
      <c r="AF3897" s="38"/>
      <c r="AG3897" s="38"/>
      <c r="AH3897" s="38"/>
    </row>
    <row r="3898" spans="3:34" ht="20.100000000000001" customHeight="1">
      <c r="C3898" s="113"/>
      <c r="D3898" s="114"/>
      <c r="P3898" s="82"/>
      <c r="Q3898" s="82"/>
      <c r="R3898" s="38"/>
      <c r="S3898" s="38"/>
      <c r="T3898" s="38"/>
      <c r="U3898" s="38"/>
      <c r="V3898" s="38"/>
      <c r="W3898" s="38"/>
      <c r="X3898" s="38"/>
      <c r="Y3898" s="38"/>
      <c r="Z3898" s="38"/>
      <c r="AA3898" s="38"/>
      <c r="AB3898" s="38"/>
      <c r="AC3898" s="38"/>
      <c r="AD3898" s="38"/>
      <c r="AE3898" s="38"/>
      <c r="AF3898" s="38"/>
      <c r="AG3898" s="38"/>
      <c r="AH3898" s="38"/>
    </row>
    <row r="3899" spans="3:34" ht="20.100000000000001" customHeight="1">
      <c r="C3899" s="113"/>
      <c r="D3899" s="114"/>
      <c r="P3899" s="82"/>
      <c r="Q3899" s="82"/>
      <c r="R3899" s="38"/>
      <c r="S3899" s="38"/>
      <c r="T3899" s="38"/>
      <c r="U3899" s="38"/>
      <c r="V3899" s="38"/>
      <c r="W3899" s="38"/>
      <c r="X3899" s="38"/>
      <c r="Y3899" s="38"/>
      <c r="Z3899" s="38"/>
      <c r="AA3899" s="38"/>
      <c r="AB3899" s="38"/>
      <c r="AC3899" s="38"/>
      <c r="AD3899" s="38"/>
      <c r="AE3899" s="38"/>
      <c r="AF3899" s="38"/>
      <c r="AG3899" s="38"/>
      <c r="AH3899" s="38"/>
    </row>
    <row r="3900" spans="3:34" ht="20.100000000000001" customHeight="1">
      <c r="C3900" s="113"/>
      <c r="D3900" s="114"/>
      <c r="P3900" s="82"/>
      <c r="Q3900" s="82"/>
      <c r="R3900" s="38"/>
      <c r="S3900" s="38"/>
      <c r="T3900" s="38"/>
      <c r="U3900" s="38"/>
      <c r="V3900" s="38"/>
      <c r="W3900" s="38"/>
      <c r="X3900" s="38"/>
      <c r="Y3900" s="38"/>
      <c r="Z3900" s="38"/>
      <c r="AA3900" s="38"/>
      <c r="AB3900" s="38"/>
      <c r="AC3900" s="38"/>
      <c r="AD3900" s="38"/>
      <c r="AE3900" s="38"/>
      <c r="AF3900" s="38"/>
      <c r="AG3900" s="38"/>
      <c r="AH3900" s="38"/>
    </row>
    <row r="3901" spans="3:34" ht="20.100000000000001" customHeight="1">
      <c r="C3901" s="113"/>
      <c r="D3901" s="114"/>
      <c r="P3901" s="82"/>
      <c r="Q3901" s="82"/>
      <c r="R3901" s="38"/>
      <c r="S3901" s="38"/>
      <c r="T3901" s="38"/>
      <c r="U3901" s="38"/>
      <c r="V3901" s="38"/>
      <c r="W3901" s="38"/>
      <c r="X3901" s="38"/>
      <c r="Y3901" s="38"/>
      <c r="Z3901" s="38"/>
      <c r="AA3901" s="38"/>
      <c r="AB3901" s="38"/>
      <c r="AC3901" s="38"/>
      <c r="AD3901" s="38"/>
      <c r="AE3901" s="38"/>
      <c r="AF3901" s="38"/>
      <c r="AG3901" s="38"/>
      <c r="AH3901" s="38"/>
    </row>
    <row r="3902" spans="3:34" ht="20.100000000000001" customHeight="1">
      <c r="C3902" s="113"/>
      <c r="D3902" s="114"/>
      <c r="P3902" s="82"/>
      <c r="Q3902" s="82"/>
      <c r="R3902" s="38"/>
      <c r="S3902" s="38"/>
      <c r="T3902" s="38"/>
      <c r="U3902" s="38"/>
      <c r="V3902" s="38"/>
      <c r="W3902" s="38"/>
      <c r="X3902" s="38"/>
      <c r="Y3902" s="38"/>
      <c r="Z3902" s="38"/>
      <c r="AA3902" s="38"/>
      <c r="AB3902" s="38"/>
      <c r="AC3902" s="38"/>
      <c r="AD3902" s="38"/>
      <c r="AE3902" s="38"/>
      <c r="AF3902" s="38"/>
      <c r="AG3902" s="38"/>
      <c r="AH3902" s="38"/>
    </row>
    <row r="3903" spans="3:34" ht="20.100000000000001" customHeight="1">
      <c r="C3903" s="113"/>
      <c r="D3903" s="114"/>
      <c r="P3903" s="82"/>
      <c r="Q3903" s="82"/>
      <c r="R3903" s="38"/>
      <c r="S3903" s="38"/>
      <c r="T3903" s="38"/>
      <c r="U3903" s="38"/>
      <c r="V3903" s="38"/>
      <c r="W3903" s="38"/>
      <c r="X3903" s="38"/>
      <c r="Y3903" s="38"/>
      <c r="Z3903" s="38"/>
      <c r="AA3903" s="38"/>
      <c r="AB3903" s="38"/>
      <c r="AC3903" s="38"/>
      <c r="AD3903" s="38"/>
      <c r="AE3903" s="38"/>
      <c r="AF3903" s="38"/>
      <c r="AG3903" s="38"/>
      <c r="AH3903" s="38"/>
    </row>
    <row r="3904" spans="3:34" ht="20.100000000000001" customHeight="1">
      <c r="C3904" s="113"/>
      <c r="D3904" s="114"/>
      <c r="P3904" s="82"/>
      <c r="Q3904" s="82"/>
      <c r="R3904" s="38"/>
      <c r="S3904" s="38"/>
      <c r="T3904" s="38"/>
      <c r="U3904" s="38"/>
      <c r="V3904" s="38"/>
      <c r="W3904" s="38"/>
      <c r="X3904" s="38"/>
      <c r="Y3904" s="38"/>
      <c r="Z3904" s="38"/>
      <c r="AA3904" s="38"/>
      <c r="AB3904" s="38"/>
      <c r="AC3904" s="38"/>
      <c r="AD3904" s="38"/>
      <c r="AE3904" s="38"/>
      <c r="AF3904" s="38"/>
      <c r="AG3904" s="38"/>
      <c r="AH3904" s="38"/>
    </row>
    <row r="3905" spans="3:34" ht="20.100000000000001" customHeight="1">
      <c r="C3905" s="113"/>
      <c r="D3905" s="114"/>
      <c r="P3905" s="82"/>
      <c r="Q3905" s="82"/>
      <c r="R3905" s="38"/>
      <c r="S3905" s="38"/>
      <c r="T3905" s="38"/>
      <c r="U3905" s="38"/>
      <c r="V3905" s="38"/>
      <c r="W3905" s="38"/>
      <c r="X3905" s="38"/>
      <c r="Y3905" s="38"/>
      <c r="Z3905" s="38"/>
      <c r="AA3905" s="38"/>
      <c r="AB3905" s="38"/>
      <c r="AC3905" s="38"/>
      <c r="AD3905" s="38"/>
      <c r="AE3905" s="38"/>
      <c r="AF3905" s="38"/>
      <c r="AG3905" s="38"/>
      <c r="AH3905" s="38"/>
    </row>
    <row r="3906" spans="3:34" ht="20.100000000000001" customHeight="1">
      <c r="C3906" s="113"/>
      <c r="D3906" s="114"/>
      <c r="P3906" s="82"/>
      <c r="Q3906" s="82"/>
      <c r="R3906" s="38"/>
      <c r="S3906" s="38"/>
      <c r="T3906" s="38"/>
      <c r="U3906" s="38"/>
      <c r="V3906" s="38"/>
      <c r="W3906" s="38"/>
      <c r="X3906" s="38"/>
      <c r="Y3906" s="38"/>
      <c r="Z3906" s="38"/>
      <c r="AA3906" s="38"/>
      <c r="AB3906" s="38"/>
      <c r="AC3906" s="38"/>
      <c r="AD3906" s="38"/>
      <c r="AE3906" s="38"/>
      <c r="AF3906" s="38"/>
      <c r="AG3906" s="38"/>
      <c r="AH3906" s="38"/>
    </row>
    <row r="3907" spans="3:34" ht="20.100000000000001" customHeight="1">
      <c r="C3907" s="113"/>
      <c r="D3907" s="114"/>
      <c r="P3907" s="82"/>
      <c r="Q3907" s="82"/>
      <c r="R3907" s="38"/>
      <c r="S3907" s="38"/>
      <c r="T3907" s="38"/>
      <c r="U3907" s="38"/>
      <c r="V3907" s="38"/>
      <c r="W3907" s="38"/>
      <c r="X3907" s="38"/>
      <c r="Y3907" s="38"/>
      <c r="Z3907" s="38"/>
      <c r="AA3907" s="38"/>
      <c r="AB3907" s="38"/>
      <c r="AC3907" s="38"/>
      <c r="AD3907" s="38"/>
      <c r="AE3907" s="38"/>
      <c r="AF3907" s="38"/>
      <c r="AG3907" s="38"/>
      <c r="AH3907" s="38"/>
    </row>
    <row r="3908" spans="3:34" ht="20.100000000000001" customHeight="1">
      <c r="C3908" s="113"/>
      <c r="D3908" s="114"/>
      <c r="P3908" s="82"/>
      <c r="Q3908" s="82"/>
      <c r="R3908" s="38"/>
      <c r="S3908" s="38"/>
      <c r="T3908" s="38"/>
      <c r="U3908" s="38"/>
      <c r="V3908" s="38"/>
      <c r="W3908" s="38"/>
      <c r="X3908" s="38"/>
      <c r="Y3908" s="38"/>
      <c r="Z3908" s="38"/>
      <c r="AA3908" s="38"/>
      <c r="AB3908" s="38"/>
      <c r="AC3908" s="38"/>
      <c r="AD3908" s="38"/>
      <c r="AE3908" s="38"/>
      <c r="AF3908" s="38"/>
      <c r="AG3908" s="38"/>
      <c r="AH3908" s="38"/>
    </row>
    <row r="3909" spans="3:34" ht="20.100000000000001" customHeight="1">
      <c r="C3909" s="113"/>
      <c r="D3909" s="114"/>
      <c r="P3909" s="82"/>
      <c r="Q3909" s="82"/>
      <c r="R3909" s="38"/>
      <c r="S3909" s="38"/>
      <c r="T3909" s="38"/>
      <c r="U3909" s="38"/>
      <c r="V3909" s="38"/>
      <c r="W3909" s="38"/>
      <c r="X3909" s="38"/>
      <c r="Y3909" s="38"/>
      <c r="Z3909" s="38"/>
      <c r="AA3909" s="38"/>
      <c r="AB3909" s="38"/>
      <c r="AC3909" s="38"/>
      <c r="AD3909" s="38"/>
      <c r="AE3909" s="38"/>
      <c r="AF3909" s="38"/>
      <c r="AG3909" s="38"/>
      <c r="AH3909" s="38"/>
    </row>
    <row r="3910" spans="3:34" ht="20.100000000000001" customHeight="1">
      <c r="C3910" s="113"/>
      <c r="D3910" s="114"/>
      <c r="P3910" s="82"/>
      <c r="Q3910" s="82"/>
      <c r="R3910" s="38"/>
      <c r="S3910" s="38"/>
      <c r="T3910" s="38"/>
      <c r="U3910" s="38"/>
      <c r="V3910" s="38"/>
      <c r="W3910" s="38"/>
      <c r="X3910" s="38"/>
      <c r="Y3910" s="38"/>
      <c r="Z3910" s="38"/>
      <c r="AA3910" s="38"/>
      <c r="AB3910" s="38"/>
      <c r="AC3910" s="38"/>
      <c r="AD3910" s="38"/>
      <c r="AE3910" s="38"/>
      <c r="AF3910" s="38"/>
      <c r="AG3910" s="38"/>
      <c r="AH3910" s="38"/>
    </row>
    <row r="3911" spans="3:34" ht="20.100000000000001" customHeight="1">
      <c r="C3911" s="113"/>
      <c r="D3911" s="114"/>
      <c r="P3911" s="82"/>
      <c r="Q3911" s="82"/>
      <c r="R3911" s="38"/>
      <c r="S3911" s="38"/>
      <c r="T3911" s="38"/>
      <c r="U3911" s="38"/>
      <c r="V3911" s="38"/>
      <c r="W3911" s="38"/>
      <c r="X3911" s="38"/>
      <c r="Y3911" s="38"/>
      <c r="Z3911" s="38"/>
      <c r="AA3911" s="38"/>
      <c r="AB3911" s="38"/>
      <c r="AC3911" s="38"/>
      <c r="AD3911" s="38"/>
      <c r="AE3911" s="38"/>
      <c r="AF3911" s="38"/>
      <c r="AG3911" s="38"/>
      <c r="AH3911" s="38"/>
    </row>
    <row r="3912" spans="3:34" ht="20.100000000000001" customHeight="1">
      <c r="C3912" s="113"/>
      <c r="D3912" s="114"/>
      <c r="P3912" s="82"/>
      <c r="Q3912" s="82"/>
      <c r="R3912" s="38"/>
      <c r="S3912" s="38"/>
      <c r="T3912" s="38"/>
      <c r="U3912" s="38"/>
      <c r="V3912" s="38"/>
      <c r="W3912" s="38"/>
      <c r="X3912" s="38"/>
      <c r="Y3912" s="38"/>
      <c r="Z3912" s="38"/>
      <c r="AA3912" s="38"/>
      <c r="AB3912" s="38"/>
      <c r="AC3912" s="38"/>
      <c r="AD3912" s="38"/>
      <c r="AE3912" s="38"/>
      <c r="AF3912" s="38"/>
      <c r="AG3912" s="38"/>
      <c r="AH3912" s="38"/>
    </row>
    <row r="3913" spans="3:34" ht="20.100000000000001" customHeight="1">
      <c r="C3913" s="113"/>
      <c r="D3913" s="114"/>
      <c r="P3913" s="82"/>
      <c r="Q3913" s="82"/>
      <c r="R3913" s="38"/>
      <c r="S3913" s="38"/>
      <c r="T3913" s="38"/>
      <c r="U3913" s="38"/>
      <c r="V3913" s="38"/>
      <c r="W3913" s="38"/>
      <c r="X3913" s="38"/>
      <c r="Y3913" s="38"/>
      <c r="Z3913" s="38"/>
      <c r="AA3913" s="38"/>
      <c r="AB3913" s="38"/>
      <c r="AC3913" s="38"/>
      <c r="AD3913" s="38"/>
      <c r="AE3913" s="38"/>
      <c r="AF3913" s="38"/>
      <c r="AG3913" s="38"/>
      <c r="AH3913" s="38"/>
    </row>
    <row r="3914" spans="3:34" ht="20.100000000000001" customHeight="1">
      <c r="C3914" s="113"/>
      <c r="D3914" s="114"/>
      <c r="P3914" s="82"/>
      <c r="Q3914" s="82"/>
      <c r="R3914" s="38"/>
      <c r="S3914" s="38"/>
      <c r="T3914" s="38"/>
      <c r="U3914" s="38"/>
      <c r="V3914" s="38"/>
      <c r="W3914" s="38"/>
      <c r="X3914" s="38"/>
      <c r="Y3914" s="38"/>
      <c r="Z3914" s="38"/>
      <c r="AA3914" s="38"/>
      <c r="AB3914" s="38"/>
      <c r="AC3914" s="38"/>
      <c r="AD3914" s="38"/>
      <c r="AE3914" s="38"/>
      <c r="AF3914" s="38"/>
      <c r="AG3914" s="38"/>
      <c r="AH3914" s="38"/>
    </row>
    <row r="3915" spans="3:34" ht="20.100000000000001" customHeight="1">
      <c r="C3915" s="113"/>
      <c r="D3915" s="114"/>
      <c r="P3915" s="82"/>
      <c r="Q3915" s="82"/>
      <c r="R3915" s="38"/>
      <c r="S3915" s="38"/>
      <c r="T3915" s="38"/>
      <c r="U3915" s="38"/>
      <c r="V3915" s="38"/>
      <c r="W3915" s="38"/>
      <c r="X3915" s="38"/>
      <c r="Y3915" s="38"/>
      <c r="Z3915" s="38"/>
      <c r="AA3915" s="38"/>
      <c r="AB3915" s="38"/>
      <c r="AC3915" s="38"/>
      <c r="AD3915" s="38"/>
      <c r="AE3915" s="38"/>
      <c r="AF3915" s="38"/>
      <c r="AG3915" s="38"/>
      <c r="AH3915" s="38"/>
    </row>
    <row r="3916" spans="3:34" ht="20.100000000000001" customHeight="1">
      <c r="C3916" s="113"/>
      <c r="D3916" s="114"/>
      <c r="P3916" s="82"/>
      <c r="Q3916" s="82"/>
      <c r="R3916" s="38"/>
      <c r="S3916" s="38"/>
      <c r="T3916" s="38"/>
      <c r="U3916" s="38"/>
      <c r="V3916" s="38"/>
      <c r="W3916" s="38"/>
      <c r="X3916" s="38"/>
      <c r="Y3916" s="38"/>
      <c r="Z3916" s="38"/>
      <c r="AA3916" s="38"/>
      <c r="AB3916" s="38"/>
      <c r="AC3916" s="38"/>
      <c r="AD3916" s="38"/>
      <c r="AE3916" s="38"/>
      <c r="AF3916" s="38"/>
      <c r="AG3916" s="38"/>
      <c r="AH3916" s="38"/>
    </row>
    <row r="3917" spans="3:34" ht="20.100000000000001" customHeight="1">
      <c r="C3917" s="113"/>
      <c r="D3917" s="114"/>
      <c r="P3917" s="82"/>
      <c r="Q3917" s="82"/>
      <c r="R3917" s="38"/>
      <c r="S3917" s="38"/>
      <c r="T3917" s="38"/>
      <c r="U3917" s="38"/>
      <c r="V3917" s="38"/>
      <c r="W3917" s="38"/>
      <c r="X3917" s="38"/>
      <c r="Y3917" s="38"/>
      <c r="Z3917" s="38"/>
      <c r="AA3917" s="38"/>
      <c r="AB3917" s="38"/>
      <c r="AC3917" s="38"/>
      <c r="AD3917" s="38"/>
      <c r="AE3917" s="38"/>
      <c r="AF3917" s="38"/>
      <c r="AG3917" s="38"/>
      <c r="AH3917" s="38"/>
    </row>
    <row r="3918" spans="3:34" ht="20.100000000000001" customHeight="1">
      <c r="C3918" s="113"/>
      <c r="D3918" s="114"/>
      <c r="P3918" s="82"/>
      <c r="Q3918" s="82"/>
      <c r="R3918" s="38"/>
      <c r="S3918" s="38"/>
      <c r="T3918" s="38"/>
      <c r="U3918" s="38"/>
      <c r="V3918" s="38"/>
      <c r="W3918" s="38"/>
      <c r="X3918" s="38"/>
      <c r="Y3918" s="38"/>
      <c r="Z3918" s="38"/>
      <c r="AA3918" s="38"/>
      <c r="AB3918" s="38"/>
      <c r="AC3918" s="38"/>
      <c r="AD3918" s="38"/>
      <c r="AE3918" s="38"/>
      <c r="AF3918" s="38"/>
      <c r="AG3918" s="38"/>
      <c r="AH3918" s="38"/>
    </row>
    <row r="3919" spans="3:34" ht="20.100000000000001" customHeight="1">
      <c r="C3919" s="113"/>
      <c r="D3919" s="114"/>
      <c r="P3919" s="82"/>
      <c r="Q3919" s="82"/>
      <c r="R3919" s="38"/>
      <c r="S3919" s="38"/>
      <c r="T3919" s="38"/>
      <c r="U3919" s="38"/>
      <c r="V3919" s="38"/>
      <c r="W3919" s="38"/>
      <c r="X3919" s="38"/>
      <c r="Y3919" s="38"/>
      <c r="Z3919" s="38"/>
      <c r="AA3919" s="38"/>
      <c r="AB3919" s="38"/>
      <c r="AC3919" s="38"/>
      <c r="AD3919" s="38"/>
      <c r="AE3919" s="38"/>
      <c r="AF3919" s="38"/>
      <c r="AG3919" s="38"/>
      <c r="AH3919" s="38"/>
    </row>
    <row r="3920" spans="3:34" ht="20.100000000000001" customHeight="1">
      <c r="C3920" s="113"/>
      <c r="D3920" s="114"/>
      <c r="P3920" s="82"/>
      <c r="Q3920" s="82"/>
      <c r="R3920" s="38"/>
      <c r="S3920" s="38"/>
      <c r="T3920" s="38"/>
      <c r="U3920" s="38"/>
      <c r="V3920" s="38"/>
      <c r="W3920" s="38"/>
      <c r="X3920" s="38"/>
      <c r="Y3920" s="38"/>
      <c r="Z3920" s="38"/>
      <c r="AA3920" s="38"/>
      <c r="AB3920" s="38"/>
      <c r="AC3920" s="38"/>
      <c r="AD3920" s="38"/>
      <c r="AE3920" s="38"/>
      <c r="AF3920" s="38"/>
      <c r="AG3920" s="38"/>
      <c r="AH3920" s="38"/>
    </row>
    <row r="3921" spans="3:34" ht="20.100000000000001" customHeight="1">
      <c r="C3921" s="113"/>
      <c r="D3921" s="114"/>
      <c r="P3921" s="82"/>
      <c r="Q3921" s="82"/>
      <c r="R3921" s="38"/>
      <c r="S3921" s="38"/>
      <c r="T3921" s="38"/>
      <c r="U3921" s="38"/>
      <c r="V3921" s="38"/>
      <c r="W3921" s="38"/>
      <c r="X3921" s="38"/>
      <c r="Y3921" s="38"/>
      <c r="Z3921" s="38"/>
      <c r="AA3921" s="38"/>
      <c r="AB3921" s="38"/>
      <c r="AC3921" s="38"/>
      <c r="AD3921" s="38"/>
      <c r="AE3921" s="38"/>
      <c r="AF3921" s="38"/>
      <c r="AG3921" s="38"/>
      <c r="AH3921" s="38"/>
    </row>
    <row r="3922" spans="3:34" ht="20.100000000000001" customHeight="1">
      <c r="C3922" s="113"/>
      <c r="D3922" s="114"/>
      <c r="P3922" s="82"/>
      <c r="Q3922" s="82"/>
      <c r="R3922" s="38"/>
      <c r="S3922" s="38"/>
      <c r="T3922" s="38"/>
      <c r="U3922" s="38"/>
      <c r="V3922" s="38"/>
      <c r="W3922" s="38"/>
      <c r="X3922" s="38"/>
      <c r="Y3922" s="38"/>
      <c r="Z3922" s="38"/>
      <c r="AA3922" s="38"/>
      <c r="AB3922" s="38"/>
      <c r="AC3922" s="38"/>
      <c r="AD3922" s="38"/>
      <c r="AE3922" s="38"/>
      <c r="AF3922" s="38"/>
      <c r="AG3922" s="38"/>
      <c r="AH3922" s="38"/>
    </row>
    <row r="3923" spans="3:34" ht="20.100000000000001" customHeight="1">
      <c r="C3923" s="113"/>
      <c r="D3923" s="114"/>
      <c r="P3923" s="82"/>
      <c r="Q3923" s="82"/>
      <c r="R3923" s="38"/>
      <c r="S3923" s="38"/>
      <c r="T3923" s="38"/>
      <c r="U3923" s="38"/>
      <c r="V3923" s="38"/>
      <c r="W3923" s="38"/>
      <c r="X3923" s="38"/>
      <c r="Y3923" s="38"/>
      <c r="Z3923" s="38"/>
      <c r="AA3923" s="38"/>
      <c r="AB3923" s="38"/>
      <c r="AC3923" s="38"/>
      <c r="AD3923" s="38"/>
      <c r="AE3923" s="38"/>
      <c r="AF3923" s="38"/>
      <c r="AG3923" s="38"/>
      <c r="AH3923" s="38"/>
    </row>
    <row r="3924" spans="3:34" ht="20.100000000000001" customHeight="1">
      <c r="C3924" s="113"/>
      <c r="D3924" s="114"/>
      <c r="P3924" s="82"/>
      <c r="Q3924" s="82"/>
      <c r="R3924" s="38"/>
      <c r="S3924" s="38"/>
      <c r="T3924" s="38"/>
      <c r="U3924" s="38"/>
      <c r="V3924" s="38"/>
      <c r="W3924" s="38"/>
      <c r="X3924" s="38"/>
      <c r="Y3924" s="38"/>
      <c r="Z3924" s="38"/>
      <c r="AA3924" s="38"/>
      <c r="AB3924" s="38"/>
      <c r="AC3924" s="38"/>
      <c r="AD3924" s="38"/>
      <c r="AE3924" s="38"/>
      <c r="AF3924" s="38"/>
      <c r="AG3924" s="38"/>
      <c r="AH3924" s="38"/>
    </row>
    <row r="3925" spans="3:34" ht="20.100000000000001" customHeight="1">
      <c r="C3925" s="113"/>
      <c r="D3925" s="114"/>
      <c r="P3925" s="82"/>
      <c r="Q3925" s="82"/>
      <c r="R3925" s="38"/>
      <c r="S3925" s="38"/>
      <c r="T3925" s="38"/>
      <c r="U3925" s="38"/>
      <c r="V3925" s="38"/>
      <c r="W3925" s="38"/>
      <c r="X3925" s="38"/>
      <c r="Y3925" s="38"/>
      <c r="Z3925" s="38"/>
      <c r="AA3925" s="38"/>
      <c r="AB3925" s="38"/>
      <c r="AC3925" s="38"/>
      <c r="AD3925" s="38"/>
      <c r="AE3925" s="38"/>
      <c r="AF3925" s="38"/>
      <c r="AG3925" s="38"/>
      <c r="AH3925" s="38"/>
    </row>
    <row r="3926" spans="3:34" ht="20.100000000000001" customHeight="1">
      <c r="C3926" s="113"/>
      <c r="D3926" s="114"/>
      <c r="P3926" s="82"/>
      <c r="Q3926" s="82"/>
      <c r="R3926" s="38"/>
      <c r="S3926" s="38"/>
      <c r="T3926" s="38"/>
      <c r="U3926" s="38"/>
      <c r="V3926" s="38"/>
      <c r="W3926" s="38"/>
      <c r="X3926" s="38"/>
      <c r="Y3926" s="38"/>
      <c r="Z3926" s="38"/>
      <c r="AA3926" s="38"/>
      <c r="AB3926" s="38"/>
      <c r="AC3926" s="38"/>
      <c r="AD3926" s="38"/>
      <c r="AE3926" s="38"/>
      <c r="AF3926" s="38"/>
      <c r="AG3926" s="38"/>
      <c r="AH3926" s="38"/>
    </row>
    <row r="3927" spans="3:34" ht="20.100000000000001" customHeight="1">
      <c r="C3927" s="113"/>
      <c r="D3927" s="114"/>
      <c r="P3927" s="82"/>
      <c r="Q3927" s="82"/>
      <c r="R3927" s="38"/>
      <c r="S3927" s="38"/>
      <c r="T3927" s="38"/>
      <c r="U3927" s="38"/>
      <c r="V3927" s="38"/>
      <c r="W3927" s="38"/>
      <c r="X3927" s="38"/>
      <c r="Y3927" s="38"/>
      <c r="Z3927" s="38"/>
      <c r="AA3927" s="38"/>
      <c r="AB3927" s="38"/>
      <c r="AC3927" s="38"/>
      <c r="AD3927" s="38"/>
      <c r="AE3927" s="38"/>
      <c r="AF3927" s="38"/>
      <c r="AG3927" s="38"/>
      <c r="AH3927" s="38"/>
    </row>
    <row r="3928" spans="3:34" ht="20.100000000000001" customHeight="1">
      <c r="C3928" s="113"/>
      <c r="D3928" s="114"/>
      <c r="P3928" s="82"/>
      <c r="Q3928" s="82"/>
      <c r="R3928" s="38"/>
      <c r="S3928" s="38"/>
      <c r="T3928" s="38"/>
      <c r="U3928" s="38"/>
      <c r="V3928" s="38"/>
      <c r="W3928" s="38"/>
      <c r="X3928" s="38"/>
      <c r="Y3928" s="38"/>
      <c r="Z3928" s="38"/>
      <c r="AA3928" s="38"/>
      <c r="AB3928" s="38"/>
      <c r="AC3928" s="38"/>
      <c r="AD3928" s="38"/>
      <c r="AE3928" s="38"/>
      <c r="AF3928" s="38"/>
      <c r="AG3928" s="38"/>
      <c r="AH3928" s="38"/>
    </row>
    <row r="3929" spans="3:34" ht="20.100000000000001" customHeight="1">
      <c r="C3929" s="113"/>
      <c r="D3929" s="114"/>
      <c r="P3929" s="82"/>
      <c r="Q3929" s="82"/>
      <c r="R3929" s="38"/>
      <c r="S3929" s="38"/>
      <c r="T3929" s="38"/>
      <c r="U3929" s="38"/>
      <c r="V3929" s="38"/>
      <c r="W3929" s="38"/>
      <c r="X3929" s="38"/>
      <c r="Y3929" s="38"/>
      <c r="Z3929" s="38"/>
      <c r="AA3929" s="38"/>
      <c r="AB3929" s="38"/>
      <c r="AC3929" s="38"/>
      <c r="AD3929" s="38"/>
      <c r="AE3929" s="38"/>
      <c r="AF3929" s="38"/>
      <c r="AG3929" s="38"/>
      <c r="AH3929" s="38"/>
    </row>
    <row r="3930" spans="3:34" ht="20.100000000000001" customHeight="1">
      <c r="C3930" s="113"/>
      <c r="D3930" s="114"/>
      <c r="P3930" s="82"/>
      <c r="Q3930" s="82"/>
      <c r="R3930" s="38"/>
      <c r="S3930" s="38"/>
      <c r="T3930" s="38"/>
      <c r="U3930" s="38"/>
      <c r="V3930" s="38"/>
      <c r="W3930" s="38"/>
      <c r="X3930" s="38"/>
      <c r="Y3930" s="38"/>
      <c r="Z3930" s="38"/>
      <c r="AA3930" s="38"/>
      <c r="AB3930" s="38"/>
      <c r="AC3930" s="38"/>
      <c r="AD3930" s="38"/>
      <c r="AE3930" s="38"/>
      <c r="AF3930" s="38"/>
      <c r="AG3930" s="38"/>
      <c r="AH3930" s="38"/>
    </row>
    <row r="3931" spans="3:34" ht="20.100000000000001" customHeight="1">
      <c r="C3931" s="113"/>
      <c r="D3931" s="114"/>
      <c r="P3931" s="82"/>
      <c r="Q3931" s="82"/>
      <c r="R3931" s="38"/>
      <c r="S3931" s="38"/>
      <c r="T3931" s="38"/>
      <c r="U3931" s="38"/>
      <c r="V3931" s="38"/>
      <c r="W3931" s="38"/>
      <c r="X3931" s="38"/>
      <c r="Y3931" s="38"/>
      <c r="Z3931" s="38"/>
      <c r="AA3931" s="38"/>
      <c r="AB3931" s="38"/>
      <c r="AC3931" s="38"/>
      <c r="AD3931" s="38"/>
      <c r="AE3931" s="38"/>
      <c r="AF3931" s="38"/>
      <c r="AG3931" s="38"/>
      <c r="AH3931" s="38"/>
    </row>
    <row r="3932" spans="3:34" ht="20.100000000000001" customHeight="1">
      <c r="C3932" s="113"/>
      <c r="D3932" s="114"/>
      <c r="P3932" s="82"/>
      <c r="Q3932" s="82"/>
      <c r="R3932" s="38"/>
      <c r="S3932" s="38"/>
      <c r="T3932" s="38"/>
      <c r="U3932" s="38"/>
      <c r="V3932" s="38"/>
      <c r="W3932" s="38"/>
      <c r="X3932" s="38"/>
      <c r="Y3932" s="38"/>
      <c r="Z3932" s="38"/>
      <c r="AA3932" s="38"/>
      <c r="AB3932" s="38"/>
      <c r="AC3932" s="38"/>
      <c r="AD3932" s="38"/>
      <c r="AE3932" s="38"/>
      <c r="AF3932" s="38"/>
      <c r="AG3932" s="38"/>
      <c r="AH3932" s="38"/>
    </row>
    <row r="3933" spans="3:34" ht="20.100000000000001" customHeight="1">
      <c r="C3933" s="113"/>
      <c r="D3933" s="114"/>
      <c r="P3933" s="82"/>
      <c r="Q3933" s="82"/>
      <c r="R3933" s="38"/>
      <c r="S3933" s="38"/>
      <c r="T3933" s="38"/>
      <c r="U3933" s="38"/>
      <c r="V3933" s="38"/>
      <c r="W3933" s="38"/>
      <c r="X3933" s="38"/>
      <c r="Y3933" s="38"/>
      <c r="Z3933" s="38"/>
      <c r="AA3933" s="38"/>
      <c r="AB3933" s="38"/>
      <c r="AC3933" s="38"/>
      <c r="AD3933" s="38"/>
      <c r="AE3933" s="38"/>
      <c r="AF3933" s="38"/>
      <c r="AG3933" s="38"/>
      <c r="AH3933" s="38"/>
    </row>
    <row r="3934" spans="3:34" ht="20.100000000000001" customHeight="1">
      <c r="C3934" s="113"/>
      <c r="D3934" s="114"/>
      <c r="P3934" s="82"/>
      <c r="Q3934" s="82"/>
      <c r="R3934" s="38"/>
      <c r="S3934" s="38"/>
      <c r="T3934" s="38"/>
      <c r="U3934" s="38"/>
      <c r="V3934" s="38"/>
      <c r="W3934" s="38"/>
      <c r="X3934" s="38"/>
      <c r="Y3934" s="38"/>
      <c r="Z3934" s="38"/>
      <c r="AA3934" s="38"/>
      <c r="AB3934" s="38"/>
      <c r="AC3934" s="38"/>
      <c r="AD3934" s="38"/>
      <c r="AE3934" s="38"/>
      <c r="AF3934" s="38"/>
      <c r="AG3934" s="38"/>
      <c r="AH3934" s="38"/>
    </row>
    <row r="3935" spans="3:34" ht="20.100000000000001" customHeight="1">
      <c r="C3935" s="113"/>
      <c r="D3935" s="114"/>
      <c r="P3935" s="82"/>
      <c r="Q3935" s="82"/>
      <c r="R3935" s="38"/>
      <c r="S3935" s="38"/>
      <c r="T3935" s="38"/>
      <c r="U3935" s="38"/>
      <c r="V3935" s="38"/>
      <c r="W3935" s="38"/>
      <c r="X3935" s="38"/>
      <c r="Y3935" s="38"/>
      <c r="Z3935" s="38"/>
      <c r="AA3935" s="38"/>
      <c r="AB3935" s="38"/>
      <c r="AC3935" s="38"/>
      <c r="AD3935" s="38"/>
      <c r="AE3935" s="38"/>
      <c r="AF3935" s="38"/>
      <c r="AG3935" s="38"/>
      <c r="AH3935" s="38"/>
    </row>
    <row r="3936" spans="3:34" ht="20.100000000000001" customHeight="1">
      <c r="C3936" s="113"/>
      <c r="D3936" s="114"/>
      <c r="P3936" s="82"/>
      <c r="Q3936" s="82"/>
      <c r="R3936" s="38"/>
      <c r="S3936" s="38"/>
      <c r="T3936" s="38"/>
      <c r="U3936" s="38"/>
      <c r="V3936" s="38"/>
      <c r="W3936" s="38"/>
      <c r="X3936" s="38"/>
      <c r="Y3936" s="38"/>
      <c r="Z3936" s="38"/>
      <c r="AA3936" s="38"/>
      <c r="AB3936" s="38"/>
      <c r="AC3936" s="38"/>
      <c r="AD3936" s="38"/>
      <c r="AE3936" s="38"/>
      <c r="AF3936" s="38"/>
      <c r="AG3936" s="38"/>
      <c r="AH3936" s="38"/>
    </row>
    <row r="3937" spans="3:34" ht="20.100000000000001" customHeight="1">
      <c r="C3937" s="113"/>
      <c r="D3937" s="114"/>
      <c r="P3937" s="82"/>
      <c r="Q3937" s="82"/>
      <c r="R3937" s="38"/>
      <c r="S3937" s="38"/>
      <c r="T3937" s="38"/>
      <c r="U3937" s="38"/>
      <c r="V3937" s="38"/>
      <c r="W3937" s="38"/>
      <c r="X3937" s="38"/>
      <c r="Y3937" s="38"/>
      <c r="Z3937" s="38"/>
      <c r="AA3937" s="38"/>
      <c r="AB3937" s="38"/>
      <c r="AC3937" s="38"/>
      <c r="AD3937" s="38"/>
      <c r="AE3937" s="38"/>
      <c r="AF3937" s="38"/>
      <c r="AG3937" s="38"/>
      <c r="AH3937" s="38"/>
    </row>
    <row r="3938" spans="3:34" ht="20.100000000000001" customHeight="1">
      <c r="C3938" s="113"/>
      <c r="D3938" s="114"/>
      <c r="P3938" s="82"/>
      <c r="Q3938" s="82"/>
      <c r="R3938" s="38"/>
      <c r="S3938" s="38"/>
      <c r="T3938" s="38"/>
      <c r="U3938" s="38"/>
      <c r="V3938" s="38"/>
      <c r="W3938" s="38"/>
      <c r="X3938" s="38"/>
      <c r="Y3938" s="38"/>
      <c r="Z3938" s="38"/>
      <c r="AA3938" s="38"/>
      <c r="AB3938" s="38"/>
      <c r="AC3938" s="38"/>
      <c r="AD3938" s="38"/>
      <c r="AE3938" s="38"/>
      <c r="AF3938" s="38"/>
      <c r="AG3938" s="38"/>
      <c r="AH3938" s="38"/>
    </row>
    <row r="3939" spans="3:34" ht="20.100000000000001" customHeight="1">
      <c r="C3939" s="113"/>
      <c r="D3939" s="114"/>
      <c r="P3939" s="82"/>
      <c r="Q3939" s="82"/>
      <c r="R3939" s="38"/>
      <c r="S3939" s="38"/>
      <c r="T3939" s="38"/>
      <c r="U3939" s="38"/>
      <c r="V3939" s="38"/>
      <c r="W3939" s="38"/>
      <c r="X3939" s="38"/>
      <c r="Y3939" s="38"/>
      <c r="Z3939" s="38"/>
      <c r="AA3939" s="38"/>
      <c r="AB3939" s="38"/>
      <c r="AC3939" s="38"/>
      <c r="AD3939" s="38"/>
      <c r="AE3939" s="38"/>
      <c r="AF3939" s="38"/>
      <c r="AG3939" s="38"/>
      <c r="AH3939" s="38"/>
    </row>
    <row r="3940" spans="3:34" ht="20.100000000000001" customHeight="1">
      <c r="C3940" s="113"/>
      <c r="D3940" s="114"/>
      <c r="P3940" s="82"/>
      <c r="Q3940" s="82"/>
      <c r="R3940" s="38"/>
      <c r="S3940" s="38"/>
      <c r="T3940" s="38"/>
      <c r="U3940" s="38"/>
      <c r="V3940" s="38"/>
      <c r="W3940" s="38"/>
      <c r="X3940" s="38"/>
      <c r="Y3940" s="38"/>
      <c r="Z3940" s="38"/>
      <c r="AA3940" s="38"/>
      <c r="AB3940" s="38"/>
      <c r="AC3940" s="38"/>
      <c r="AD3940" s="38"/>
      <c r="AE3940" s="38"/>
      <c r="AF3940" s="38"/>
      <c r="AG3940" s="38"/>
      <c r="AH3940" s="38"/>
    </row>
    <row r="3941" spans="3:34" ht="20.100000000000001" customHeight="1">
      <c r="C3941" s="113"/>
      <c r="D3941" s="114"/>
      <c r="P3941" s="82"/>
      <c r="Q3941" s="82"/>
      <c r="R3941" s="38"/>
      <c r="S3941" s="38"/>
      <c r="T3941" s="38"/>
      <c r="U3941" s="38"/>
      <c r="V3941" s="38"/>
      <c r="W3941" s="38"/>
      <c r="X3941" s="38"/>
      <c r="Y3941" s="38"/>
      <c r="Z3941" s="38"/>
      <c r="AA3941" s="38"/>
      <c r="AB3941" s="38"/>
      <c r="AC3941" s="38"/>
      <c r="AD3941" s="38"/>
      <c r="AE3941" s="38"/>
      <c r="AF3941" s="38"/>
      <c r="AG3941" s="38"/>
      <c r="AH3941" s="38"/>
    </row>
    <row r="3942" spans="3:34" ht="20.100000000000001" customHeight="1">
      <c r="C3942" s="113"/>
      <c r="D3942" s="114"/>
      <c r="P3942" s="82"/>
      <c r="Q3942" s="82"/>
      <c r="R3942" s="38"/>
      <c r="S3942" s="38"/>
      <c r="T3942" s="38"/>
      <c r="U3942" s="38"/>
      <c r="V3942" s="38"/>
      <c r="W3942" s="38"/>
      <c r="X3942" s="38"/>
      <c r="Y3942" s="38"/>
      <c r="Z3942" s="38"/>
      <c r="AA3942" s="38"/>
      <c r="AB3942" s="38"/>
      <c r="AC3942" s="38"/>
      <c r="AD3942" s="38"/>
      <c r="AE3942" s="38"/>
      <c r="AF3942" s="38"/>
      <c r="AG3942" s="38"/>
      <c r="AH3942" s="38"/>
    </row>
    <row r="3943" spans="3:34" ht="20.100000000000001" customHeight="1">
      <c r="C3943" s="113"/>
      <c r="D3943" s="114"/>
      <c r="P3943" s="82"/>
      <c r="Q3943" s="82"/>
      <c r="R3943" s="38"/>
      <c r="S3943" s="38"/>
      <c r="T3943" s="38"/>
      <c r="U3943" s="38"/>
      <c r="V3943" s="38"/>
      <c r="W3943" s="38"/>
      <c r="X3943" s="38"/>
      <c r="Y3943" s="38"/>
      <c r="Z3943" s="38"/>
      <c r="AA3943" s="38"/>
      <c r="AB3943" s="38"/>
      <c r="AC3943" s="38"/>
      <c r="AD3943" s="38"/>
      <c r="AE3943" s="38"/>
      <c r="AF3943" s="38"/>
      <c r="AG3943" s="38"/>
      <c r="AH3943" s="38"/>
    </row>
    <row r="3944" spans="3:34" ht="20.100000000000001" customHeight="1">
      <c r="C3944" s="113"/>
      <c r="D3944" s="114"/>
      <c r="P3944" s="82"/>
      <c r="Q3944" s="82"/>
      <c r="R3944" s="38"/>
      <c r="S3944" s="38"/>
      <c r="T3944" s="38"/>
      <c r="U3944" s="38"/>
      <c r="V3944" s="38"/>
      <c r="W3944" s="38"/>
      <c r="X3944" s="38"/>
      <c r="Y3944" s="38"/>
      <c r="Z3944" s="38"/>
      <c r="AA3944" s="38"/>
      <c r="AB3944" s="38"/>
      <c r="AC3944" s="38"/>
      <c r="AD3944" s="38"/>
      <c r="AE3944" s="38"/>
      <c r="AF3944" s="38"/>
      <c r="AG3944" s="38"/>
      <c r="AH3944" s="38"/>
    </row>
    <row r="3945" spans="3:34" ht="20.100000000000001" customHeight="1">
      <c r="C3945" s="113"/>
      <c r="D3945" s="114"/>
      <c r="P3945" s="82"/>
      <c r="Q3945" s="82"/>
      <c r="R3945" s="38"/>
      <c r="S3945" s="38"/>
      <c r="T3945" s="38"/>
      <c r="U3945" s="38"/>
      <c r="V3945" s="38"/>
      <c r="W3945" s="38"/>
      <c r="X3945" s="38"/>
      <c r="Y3945" s="38"/>
      <c r="Z3945" s="38"/>
      <c r="AA3945" s="38"/>
      <c r="AB3945" s="38"/>
      <c r="AC3945" s="38"/>
      <c r="AD3945" s="38"/>
      <c r="AE3945" s="38"/>
      <c r="AF3945" s="38"/>
      <c r="AG3945" s="38"/>
      <c r="AH3945" s="38"/>
    </row>
    <row r="3946" spans="3:34" ht="20.100000000000001" customHeight="1">
      <c r="C3946" s="113"/>
      <c r="D3946" s="114"/>
      <c r="P3946" s="82"/>
      <c r="Q3946" s="82"/>
      <c r="R3946" s="38"/>
      <c r="S3946" s="38"/>
      <c r="T3946" s="38"/>
      <c r="U3946" s="38"/>
      <c r="V3946" s="38"/>
      <c r="W3946" s="38"/>
      <c r="X3946" s="38"/>
      <c r="Y3946" s="38"/>
      <c r="Z3946" s="38"/>
      <c r="AA3946" s="38"/>
      <c r="AB3946" s="38"/>
      <c r="AC3946" s="38"/>
      <c r="AD3946" s="38"/>
      <c r="AE3946" s="38"/>
      <c r="AF3946" s="38"/>
      <c r="AG3946" s="38"/>
      <c r="AH3946" s="38"/>
    </row>
    <row r="3947" spans="3:34" ht="20.100000000000001" customHeight="1">
      <c r="C3947" s="113"/>
      <c r="D3947" s="114"/>
      <c r="P3947" s="82"/>
      <c r="Q3947" s="82"/>
      <c r="R3947" s="38"/>
      <c r="S3947" s="38"/>
      <c r="T3947" s="38"/>
      <c r="U3947" s="38"/>
      <c r="V3947" s="38"/>
      <c r="W3947" s="38"/>
      <c r="X3947" s="38"/>
      <c r="Y3947" s="38"/>
      <c r="Z3947" s="38"/>
      <c r="AA3947" s="38"/>
      <c r="AB3947" s="38"/>
      <c r="AC3947" s="38"/>
      <c r="AD3947" s="38"/>
      <c r="AE3947" s="38"/>
      <c r="AF3947" s="38"/>
      <c r="AG3947" s="38"/>
      <c r="AH3947" s="38"/>
    </row>
    <row r="3948" spans="3:34" ht="20.100000000000001" customHeight="1">
      <c r="C3948" s="113"/>
      <c r="D3948" s="114"/>
      <c r="P3948" s="82"/>
      <c r="Q3948" s="82"/>
      <c r="R3948" s="38"/>
      <c r="S3948" s="38"/>
      <c r="T3948" s="38"/>
      <c r="U3948" s="38"/>
      <c r="V3948" s="38"/>
      <c r="W3948" s="38"/>
      <c r="X3948" s="38"/>
      <c r="Y3948" s="38"/>
      <c r="Z3948" s="38"/>
      <c r="AA3948" s="38"/>
      <c r="AB3948" s="38"/>
      <c r="AC3948" s="38"/>
      <c r="AD3948" s="38"/>
      <c r="AE3948" s="38"/>
      <c r="AF3948" s="38"/>
      <c r="AG3948" s="38"/>
      <c r="AH3948" s="38"/>
    </row>
    <row r="3949" spans="3:34" ht="20.100000000000001" customHeight="1">
      <c r="C3949" s="113"/>
      <c r="D3949" s="114"/>
      <c r="P3949" s="82"/>
      <c r="Q3949" s="82"/>
      <c r="R3949" s="38"/>
      <c r="S3949" s="38"/>
      <c r="T3949" s="38"/>
      <c r="U3949" s="38"/>
      <c r="V3949" s="38"/>
      <c r="W3949" s="38"/>
      <c r="X3949" s="38"/>
      <c r="Y3949" s="38"/>
      <c r="Z3949" s="38"/>
      <c r="AA3949" s="38"/>
      <c r="AB3949" s="38"/>
      <c r="AC3949" s="38"/>
      <c r="AD3949" s="38"/>
      <c r="AE3949" s="38"/>
      <c r="AF3949" s="38"/>
      <c r="AG3949" s="38"/>
      <c r="AH3949" s="38"/>
    </row>
    <row r="3950" spans="3:34" ht="20.100000000000001" customHeight="1">
      <c r="C3950" s="113"/>
      <c r="D3950" s="114"/>
      <c r="P3950" s="82"/>
      <c r="Q3950" s="82"/>
      <c r="R3950" s="38"/>
      <c r="S3950" s="38"/>
      <c r="T3950" s="38"/>
      <c r="U3950" s="38"/>
      <c r="V3950" s="38"/>
      <c r="W3950" s="38"/>
      <c r="X3950" s="38"/>
      <c r="Y3950" s="38"/>
      <c r="Z3950" s="38"/>
      <c r="AA3950" s="38"/>
      <c r="AB3950" s="38"/>
      <c r="AC3950" s="38"/>
      <c r="AD3950" s="38"/>
      <c r="AE3950" s="38"/>
      <c r="AF3950" s="38"/>
      <c r="AG3950" s="38"/>
      <c r="AH3950" s="38"/>
    </row>
    <row r="3951" spans="3:34" ht="20.100000000000001" customHeight="1">
      <c r="C3951" s="113"/>
      <c r="D3951" s="114"/>
      <c r="P3951" s="82"/>
      <c r="Q3951" s="82"/>
      <c r="R3951" s="38"/>
      <c r="S3951" s="38"/>
      <c r="T3951" s="38"/>
      <c r="U3951" s="38"/>
      <c r="V3951" s="38"/>
      <c r="W3951" s="38"/>
      <c r="X3951" s="38"/>
      <c r="Y3951" s="38"/>
      <c r="Z3951" s="38"/>
      <c r="AA3951" s="38"/>
      <c r="AB3951" s="38"/>
      <c r="AC3951" s="38"/>
      <c r="AD3951" s="38"/>
      <c r="AE3951" s="38"/>
      <c r="AF3951" s="38"/>
      <c r="AG3951" s="38"/>
      <c r="AH3951" s="38"/>
    </row>
    <row r="3952" spans="3:34" ht="20.100000000000001" customHeight="1">
      <c r="C3952" s="113"/>
      <c r="D3952" s="114"/>
      <c r="P3952" s="82"/>
      <c r="Q3952" s="82"/>
      <c r="R3952" s="38"/>
      <c r="S3952" s="38"/>
      <c r="T3952" s="38"/>
      <c r="U3952" s="38"/>
      <c r="V3952" s="38"/>
      <c r="W3952" s="38"/>
      <c r="X3952" s="38"/>
      <c r="Y3952" s="38"/>
      <c r="Z3952" s="38"/>
      <c r="AA3952" s="38"/>
      <c r="AB3952" s="38"/>
      <c r="AC3952" s="38"/>
      <c r="AD3952" s="38"/>
      <c r="AE3952" s="38"/>
      <c r="AF3952" s="38"/>
      <c r="AG3952" s="38"/>
      <c r="AH3952" s="38"/>
    </row>
    <row r="3953" spans="3:34" ht="20.100000000000001" customHeight="1">
      <c r="C3953" s="113"/>
      <c r="D3953" s="114"/>
      <c r="P3953" s="82"/>
      <c r="Q3953" s="82"/>
      <c r="R3953" s="38"/>
      <c r="S3953" s="38"/>
      <c r="T3953" s="38"/>
      <c r="U3953" s="38"/>
      <c r="V3953" s="38"/>
      <c r="W3953" s="38"/>
      <c r="X3953" s="38"/>
      <c r="Y3953" s="38"/>
      <c r="Z3953" s="38"/>
      <c r="AA3953" s="38"/>
      <c r="AB3953" s="38"/>
      <c r="AC3953" s="38"/>
      <c r="AD3953" s="38"/>
      <c r="AE3953" s="38"/>
      <c r="AF3953" s="38"/>
      <c r="AG3953" s="38"/>
      <c r="AH3953" s="38"/>
    </row>
    <row r="3954" spans="3:34" ht="20.100000000000001" customHeight="1">
      <c r="C3954" s="113"/>
      <c r="D3954" s="114"/>
      <c r="P3954" s="82"/>
      <c r="Q3954" s="82"/>
      <c r="R3954" s="38"/>
      <c r="S3954" s="38"/>
      <c r="T3954" s="38"/>
      <c r="U3954" s="38"/>
      <c r="V3954" s="38"/>
      <c r="W3954" s="38"/>
      <c r="X3954" s="38"/>
      <c r="Y3954" s="38"/>
      <c r="Z3954" s="38"/>
      <c r="AA3954" s="38"/>
      <c r="AB3954" s="38"/>
      <c r="AC3954" s="38"/>
      <c r="AD3954" s="38"/>
      <c r="AE3954" s="38"/>
      <c r="AF3954" s="38"/>
      <c r="AG3954" s="38"/>
      <c r="AH3954" s="38"/>
    </row>
    <row r="3955" spans="3:34" ht="20.100000000000001" customHeight="1">
      <c r="C3955" s="113"/>
      <c r="D3955" s="114"/>
      <c r="P3955" s="82"/>
      <c r="Q3955" s="82"/>
      <c r="R3955" s="38"/>
      <c r="S3955" s="38"/>
      <c r="T3955" s="38"/>
      <c r="U3955" s="38"/>
      <c r="V3955" s="38"/>
      <c r="W3955" s="38"/>
      <c r="X3955" s="38"/>
      <c r="Y3955" s="38"/>
      <c r="Z3955" s="38"/>
      <c r="AA3955" s="38"/>
      <c r="AB3955" s="38"/>
      <c r="AC3955" s="38"/>
      <c r="AD3955" s="38"/>
      <c r="AE3955" s="38"/>
      <c r="AF3955" s="38"/>
      <c r="AG3955" s="38"/>
      <c r="AH3955" s="38"/>
    </row>
    <row r="3956" spans="3:34" ht="20.100000000000001" customHeight="1">
      <c r="C3956" s="113"/>
      <c r="D3956" s="114"/>
      <c r="P3956" s="82"/>
      <c r="Q3956" s="82"/>
      <c r="R3956" s="38"/>
      <c r="S3956" s="38"/>
      <c r="T3956" s="38"/>
      <c r="U3956" s="38"/>
      <c r="V3956" s="38"/>
      <c r="W3956" s="38"/>
      <c r="X3956" s="38"/>
      <c r="Y3956" s="38"/>
      <c r="Z3956" s="38"/>
      <c r="AA3956" s="38"/>
      <c r="AB3956" s="38"/>
      <c r="AC3956" s="38"/>
      <c r="AD3956" s="38"/>
      <c r="AE3956" s="38"/>
      <c r="AF3956" s="38"/>
      <c r="AG3956" s="38"/>
      <c r="AH3956" s="38"/>
    </row>
    <row r="3957" spans="3:34" ht="20.100000000000001" customHeight="1">
      <c r="C3957" s="113"/>
      <c r="D3957" s="114"/>
      <c r="P3957" s="82"/>
      <c r="Q3957" s="82"/>
      <c r="R3957" s="38"/>
      <c r="S3957" s="38"/>
      <c r="T3957" s="38"/>
      <c r="U3957" s="38"/>
      <c r="V3957" s="38"/>
      <c r="W3957" s="38"/>
      <c r="X3957" s="38"/>
      <c r="Y3957" s="38"/>
      <c r="Z3957" s="38"/>
      <c r="AA3957" s="38"/>
      <c r="AB3957" s="38"/>
      <c r="AC3957" s="38"/>
      <c r="AD3957" s="38"/>
      <c r="AE3957" s="38"/>
      <c r="AF3957" s="38"/>
      <c r="AG3957" s="38"/>
      <c r="AH3957" s="38"/>
    </row>
    <row r="3958" spans="3:34" ht="20.100000000000001" customHeight="1">
      <c r="C3958" s="113"/>
      <c r="D3958" s="114"/>
      <c r="P3958" s="82"/>
      <c r="Q3958" s="82"/>
      <c r="R3958" s="38"/>
      <c r="S3958" s="38"/>
      <c r="T3958" s="38"/>
      <c r="U3958" s="38"/>
      <c r="V3958" s="38"/>
      <c r="W3958" s="38"/>
      <c r="X3958" s="38"/>
      <c r="Y3958" s="38"/>
      <c r="Z3958" s="38"/>
      <c r="AA3958" s="38"/>
      <c r="AB3958" s="38"/>
      <c r="AC3958" s="38"/>
      <c r="AD3958" s="38"/>
      <c r="AE3958" s="38"/>
      <c r="AF3958" s="38"/>
      <c r="AG3958" s="38"/>
      <c r="AH3958" s="38"/>
    </row>
    <row r="3959" spans="3:34" ht="20.100000000000001" customHeight="1">
      <c r="C3959" s="113"/>
      <c r="D3959" s="114"/>
      <c r="P3959" s="82"/>
      <c r="Q3959" s="82"/>
      <c r="R3959" s="38"/>
      <c r="S3959" s="38"/>
      <c r="T3959" s="38"/>
      <c r="U3959" s="38"/>
      <c r="V3959" s="38"/>
      <c r="W3959" s="38"/>
      <c r="X3959" s="38"/>
      <c r="Y3959" s="38"/>
      <c r="Z3959" s="38"/>
      <c r="AA3959" s="38"/>
      <c r="AB3959" s="38"/>
      <c r="AC3959" s="38"/>
      <c r="AD3959" s="38"/>
      <c r="AE3959" s="38"/>
      <c r="AF3959" s="38"/>
      <c r="AG3959" s="38"/>
      <c r="AH3959" s="38"/>
    </row>
    <row r="3960" spans="3:34" ht="20.100000000000001" customHeight="1">
      <c r="C3960" s="113"/>
      <c r="D3960" s="114"/>
      <c r="P3960" s="82"/>
      <c r="Q3960" s="82"/>
      <c r="R3960" s="38"/>
      <c r="S3960" s="38"/>
      <c r="T3960" s="38"/>
      <c r="U3960" s="38"/>
      <c r="V3960" s="38"/>
      <c r="W3960" s="38"/>
      <c r="X3960" s="38"/>
      <c r="Y3960" s="38"/>
      <c r="Z3960" s="38"/>
      <c r="AA3960" s="38"/>
      <c r="AB3960" s="38"/>
      <c r="AC3960" s="38"/>
      <c r="AD3960" s="38"/>
      <c r="AE3960" s="38"/>
      <c r="AF3960" s="38"/>
      <c r="AG3960" s="38"/>
      <c r="AH3960" s="38"/>
    </row>
    <row r="3961" spans="3:34" ht="20.100000000000001" customHeight="1">
      <c r="C3961" s="113"/>
      <c r="D3961" s="114"/>
      <c r="P3961" s="82"/>
      <c r="Q3961" s="82"/>
      <c r="R3961" s="38"/>
      <c r="S3961" s="38"/>
      <c r="T3961" s="38"/>
      <c r="U3961" s="38"/>
      <c r="V3961" s="38"/>
      <c r="W3961" s="38"/>
      <c r="X3961" s="38"/>
      <c r="Y3961" s="38"/>
      <c r="Z3961" s="38"/>
      <c r="AA3961" s="38"/>
      <c r="AB3961" s="38"/>
      <c r="AC3961" s="38"/>
      <c r="AD3961" s="38"/>
      <c r="AE3961" s="38"/>
      <c r="AF3961" s="38"/>
      <c r="AG3961" s="38"/>
      <c r="AH3961" s="38"/>
    </row>
    <row r="3962" spans="3:34" ht="20.100000000000001" customHeight="1">
      <c r="C3962" s="113"/>
      <c r="D3962" s="114"/>
      <c r="P3962" s="82"/>
      <c r="Q3962" s="82"/>
      <c r="R3962" s="38"/>
      <c r="S3962" s="38"/>
      <c r="T3962" s="38"/>
      <c r="U3962" s="38"/>
      <c r="V3962" s="38"/>
      <c r="W3962" s="38"/>
      <c r="X3962" s="38"/>
      <c r="Y3962" s="38"/>
      <c r="Z3962" s="38"/>
      <c r="AA3962" s="38"/>
      <c r="AB3962" s="38"/>
      <c r="AC3962" s="38"/>
      <c r="AD3962" s="38"/>
      <c r="AE3962" s="38"/>
      <c r="AF3962" s="38"/>
      <c r="AG3962" s="38"/>
      <c r="AH3962" s="38"/>
    </row>
    <row r="3963" spans="3:34" ht="20.100000000000001" customHeight="1">
      <c r="C3963" s="113"/>
      <c r="D3963" s="114"/>
      <c r="P3963" s="82"/>
      <c r="Q3963" s="82"/>
      <c r="R3963" s="38"/>
      <c r="S3963" s="38"/>
      <c r="T3963" s="38"/>
      <c r="U3963" s="38"/>
      <c r="V3963" s="38"/>
      <c r="W3963" s="38"/>
      <c r="X3963" s="38"/>
      <c r="Y3963" s="38"/>
      <c r="Z3963" s="38"/>
      <c r="AA3963" s="38"/>
      <c r="AB3963" s="38"/>
      <c r="AC3963" s="38"/>
      <c r="AD3963" s="38"/>
      <c r="AE3963" s="38"/>
      <c r="AF3963" s="38"/>
      <c r="AG3963" s="38"/>
      <c r="AH3963" s="38"/>
    </row>
    <row r="3964" spans="3:34" ht="20.100000000000001" customHeight="1">
      <c r="C3964" s="113"/>
      <c r="D3964" s="114"/>
      <c r="P3964" s="82"/>
      <c r="Q3964" s="82"/>
      <c r="R3964" s="38"/>
      <c r="S3964" s="38"/>
      <c r="T3964" s="38"/>
      <c r="U3964" s="38"/>
      <c r="V3964" s="38"/>
      <c r="W3964" s="38"/>
      <c r="X3964" s="38"/>
      <c r="Y3964" s="38"/>
      <c r="Z3964" s="38"/>
      <c r="AA3964" s="38"/>
      <c r="AB3964" s="38"/>
      <c r="AC3964" s="38"/>
      <c r="AD3964" s="38"/>
      <c r="AE3964" s="38"/>
      <c r="AF3964" s="38"/>
      <c r="AG3964" s="38"/>
      <c r="AH3964" s="38"/>
    </row>
    <row r="3965" spans="3:34" ht="20.100000000000001" customHeight="1">
      <c r="C3965" s="113"/>
      <c r="D3965" s="114"/>
      <c r="P3965" s="82"/>
      <c r="Q3965" s="82"/>
      <c r="R3965" s="38"/>
      <c r="S3965" s="38"/>
      <c r="T3965" s="38"/>
      <c r="U3965" s="38"/>
      <c r="V3965" s="38"/>
      <c r="W3965" s="38"/>
      <c r="X3965" s="38"/>
      <c r="Y3965" s="38"/>
      <c r="Z3965" s="38"/>
      <c r="AA3965" s="38"/>
      <c r="AB3965" s="38"/>
      <c r="AC3965" s="38"/>
      <c r="AD3965" s="38"/>
      <c r="AE3965" s="38"/>
      <c r="AF3965" s="38"/>
      <c r="AG3965" s="38"/>
      <c r="AH3965" s="38"/>
    </row>
    <row r="3966" spans="3:34" ht="20.100000000000001" customHeight="1">
      <c r="C3966" s="113"/>
      <c r="D3966" s="114"/>
      <c r="P3966" s="82"/>
      <c r="Q3966" s="82"/>
      <c r="R3966" s="38"/>
      <c r="S3966" s="38"/>
      <c r="T3966" s="38"/>
      <c r="U3966" s="38"/>
      <c r="V3966" s="38"/>
      <c r="W3966" s="38"/>
      <c r="X3966" s="38"/>
      <c r="Y3966" s="38"/>
      <c r="Z3966" s="38"/>
      <c r="AA3966" s="38"/>
      <c r="AB3966" s="38"/>
      <c r="AC3966" s="38"/>
      <c r="AD3966" s="38"/>
      <c r="AE3966" s="38"/>
      <c r="AF3966" s="38"/>
      <c r="AG3966" s="38"/>
      <c r="AH3966" s="38"/>
    </row>
    <row r="3967" spans="3:34" ht="20.100000000000001" customHeight="1">
      <c r="C3967" s="113"/>
      <c r="D3967" s="114"/>
      <c r="P3967" s="82"/>
      <c r="Q3967" s="82"/>
      <c r="R3967" s="38"/>
      <c r="S3967" s="38"/>
      <c r="T3967" s="38"/>
      <c r="U3967" s="38"/>
      <c r="V3967" s="38"/>
      <c r="W3967" s="38"/>
      <c r="X3967" s="38"/>
      <c r="Y3967" s="38"/>
      <c r="Z3967" s="38"/>
      <c r="AA3967" s="38"/>
      <c r="AB3967" s="38"/>
      <c r="AC3967" s="38"/>
      <c r="AD3967" s="38"/>
      <c r="AE3967" s="38"/>
      <c r="AF3967" s="38"/>
      <c r="AG3967" s="38"/>
      <c r="AH3967" s="38"/>
    </row>
    <row r="3968" spans="3:34" ht="20.100000000000001" customHeight="1">
      <c r="C3968" s="113"/>
      <c r="D3968" s="114"/>
      <c r="P3968" s="82"/>
      <c r="Q3968" s="82"/>
      <c r="R3968" s="38"/>
      <c r="S3968" s="38"/>
      <c r="T3968" s="38"/>
      <c r="U3968" s="38"/>
      <c r="V3968" s="38"/>
      <c r="W3968" s="38"/>
      <c r="X3968" s="38"/>
      <c r="Y3968" s="38"/>
      <c r="Z3968" s="38"/>
      <c r="AA3968" s="38"/>
      <c r="AB3968" s="38"/>
      <c r="AC3968" s="38"/>
      <c r="AD3968" s="38"/>
      <c r="AE3968" s="38"/>
      <c r="AF3968" s="38"/>
      <c r="AG3968" s="38"/>
      <c r="AH3968" s="38"/>
    </row>
    <row r="3969" spans="3:34" ht="20.100000000000001" customHeight="1">
      <c r="C3969" s="113"/>
      <c r="D3969" s="114"/>
      <c r="P3969" s="82"/>
      <c r="Q3969" s="82"/>
      <c r="R3969" s="38"/>
      <c r="S3969" s="38"/>
      <c r="T3969" s="38"/>
      <c r="U3969" s="38"/>
      <c r="V3969" s="38"/>
      <c r="W3969" s="38"/>
      <c r="X3969" s="38"/>
      <c r="Y3969" s="38"/>
      <c r="Z3969" s="38"/>
      <c r="AA3969" s="38"/>
      <c r="AB3969" s="38"/>
      <c r="AC3969" s="38"/>
      <c r="AD3969" s="38"/>
      <c r="AE3969" s="38"/>
      <c r="AF3969" s="38"/>
      <c r="AG3969" s="38"/>
      <c r="AH3969" s="38"/>
    </row>
    <row r="3970" spans="3:34" ht="20.100000000000001" customHeight="1">
      <c r="C3970" s="113"/>
      <c r="D3970" s="114"/>
      <c r="P3970" s="82"/>
      <c r="Q3970" s="82"/>
      <c r="R3970" s="38"/>
      <c r="S3970" s="38"/>
      <c r="T3970" s="38"/>
      <c r="U3970" s="38"/>
      <c r="V3970" s="38"/>
      <c r="W3970" s="38"/>
      <c r="X3970" s="38"/>
      <c r="Y3970" s="38"/>
      <c r="Z3970" s="38"/>
      <c r="AA3970" s="38"/>
      <c r="AB3970" s="38"/>
      <c r="AC3970" s="38"/>
      <c r="AD3970" s="38"/>
      <c r="AE3970" s="38"/>
      <c r="AF3970" s="38"/>
      <c r="AG3970" s="38"/>
      <c r="AH3970" s="38"/>
    </row>
    <row r="3971" spans="3:34" ht="20.100000000000001" customHeight="1">
      <c r="C3971" s="113"/>
      <c r="D3971" s="114"/>
      <c r="P3971" s="82"/>
      <c r="Q3971" s="82"/>
      <c r="R3971" s="38"/>
      <c r="S3971" s="38"/>
      <c r="T3971" s="38"/>
      <c r="U3971" s="38"/>
      <c r="V3971" s="38"/>
      <c r="W3971" s="38"/>
      <c r="X3971" s="38"/>
      <c r="Y3971" s="38"/>
      <c r="Z3971" s="38"/>
      <c r="AA3971" s="38"/>
      <c r="AB3971" s="38"/>
      <c r="AC3971" s="38"/>
      <c r="AD3971" s="38"/>
      <c r="AE3971" s="38"/>
      <c r="AF3971" s="38"/>
      <c r="AG3971" s="38"/>
      <c r="AH3971" s="38"/>
    </row>
    <row r="3972" spans="3:34" ht="20.100000000000001" customHeight="1">
      <c r="C3972" s="113"/>
      <c r="D3972" s="114"/>
      <c r="P3972" s="82"/>
      <c r="Q3972" s="82"/>
      <c r="R3972" s="38"/>
      <c r="S3972" s="38"/>
      <c r="T3972" s="38"/>
      <c r="U3972" s="38"/>
      <c r="V3972" s="38"/>
      <c r="W3972" s="38"/>
      <c r="X3972" s="38"/>
      <c r="Y3972" s="38"/>
      <c r="Z3972" s="38"/>
      <c r="AA3972" s="38"/>
      <c r="AB3972" s="38"/>
      <c r="AC3972" s="38"/>
      <c r="AD3972" s="38"/>
      <c r="AE3972" s="38"/>
      <c r="AF3972" s="38"/>
      <c r="AG3972" s="38"/>
      <c r="AH3972" s="38"/>
    </row>
    <row r="3973" spans="3:34" ht="20.100000000000001" customHeight="1">
      <c r="C3973" s="113"/>
      <c r="D3973" s="114"/>
      <c r="P3973" s="82"/>
      <c r="Q3973" s="82"/>
      <c r="R3973" s="38"/>
      <c r="S3973" s="38"/>
      <c r="T3973" s="38"/>
      <c r="U3973" s="38"/>
      <c r="V3973" s="38"/>
      <c r="W3973" s="38"/>
      <c r="X3973" s="38"/>
      <c r="Y3973" s="38"/>
      <c r="Z3973" s="38"/>
      <c r="AA3973" s="38"/>
      <c r="AB3973" s="38"/>
      <c r="AC3973" s="38"/>
      <c r="AD3973" s="38"/>
      <c r="AE3973" s="38"/>
      <c r="AF3973" s="38"/>
      <c r="AG3973" s="38"/>
      <c r="AH3973" s="38"/>
    </row>
    <row r="3974" spans="3:34" ht="20.100000000000001" customHeight="1">
      <c r="C3974" s="113"/>
      <c r="D3974" s="114"/>
      <c r="P3974" s="82"/>
      <c r="Q3974" s="82"/>
      <c r="R3974" s="38"/>
      <c r="S3974" s="38"/>
      <c r="T3974" s="38"/>
      <c r="U3974" s="38"/>
      <c r="V3974" s="38"/>
      <c r="W3974" s="38"/>
      <c r="X3974" s="38"/>
      <c r="Y3974" s="38"/>
      <c r="Z3974" s="38"/>
      <c r="AA3974" s="38"/>
      <c r="AB3974" s="38"/>
      <c r="AC3974" s="38"/>
      <c r="AD3974" s="38"/>
      <c r="AE3974" s="38"/>
      <c r="AF3974" s="38"/>
      <c r="AG3974" s="38"/>
      <c r="AH3974" s="38"/>
    </row>
    <row r="3975" spans="3:34" ht="20.100000000000001" customHeight="1">
      <c r="C3975" s="113"/>
      <c r="D3975" s="114"/>
      <c r="P3975" s="82"/>
      <c r="Q3975" s="82"/>
      <c r="R3975" s="38"/>
      <c r="S3975" s="38"/>
      <c r="T3975" s="38"/>
      <c r="U3975" s="38"/>
      <c r="V3975" s="38"/>
      <c r="W3975" s="38"/>
      <c r="X3975" s="38"/>
      <c r="Y3975" s="38"/>
      <c r="Z3975" s="38"/>
      <c r="AA3975" s="38"/>
      <c r="AB3975" s="38"/>
      <c r="AC3975" s="38"/>
      <c r="AD3975" s="38"/>
      <c r="AE3975" s="38"/>
      <c r="AF3975" s="38"/>
      <c r="AG3975" s="38"/>
      <c r="AH3975" s="38"/>
    </row>
    <row r="3976" spans="3:34" ht="20.100000000000001" customHeight="1">
      <c r="C3976" s="113"/>
      <c r="D3976" s="114"/>
      <c r="P3976" s="82"/>
      <c r="Q3976" s="82"/>
      <c r="R3976" s="38"/>
      <c r="S3976" s="38"/>
      <c r="T3976" s="38"/>
      <c r="U3976" s="38"/>
      <c r="V3976" s="38"/>
      <c r="W3976" s="38"/>
      <c r="X3976" s="38"/>
      <c r="Y3976" s="38"/>
      <c r="Z3976" s="38"/>
      <c r="AA3976" s="38"/>
      <c r="AB3976" s="38"/>
      <c r="AC3976" s="38"/>
      <c r="AD3976" s="38"/>
      <c r="AE3976" s="38"/>
      <c r="AF3976" s="38"/>
      <c r="AG3976" s="38"/>
      <c r="AH3976" s="38"/>
    </row>
    <row r="3977" spans="3:34" ht="20.100000000000001" customHeight="1">
      <c r="C3977" s="113"/>
      <c r="D3977" s="114"/>
      <c r="P3977" s="82"/>
      <c r="Q3977" s="82"/>
      <c r="R3977" s="38"/>
      <c r="S3977" s="38"/>
      <c r="T3977" s="38"/>
      <c r="U3977" s="38"/>
      <c r="V3977" s="38"/>
      <c r="W3977" s="38"/>
      <c r="X3977" s="38"/>
      <c r="Y3977" s="38"/>
      <c r="Z3977" s="38"/>
      <c r="AA3977" s="38"/>
      <c r="AB3977" s="38"/>
      <c r="AC3977" s="38"/>
      <c r="AD3977" s="38"/>
      <c r="AE3977" s="38"/>
      <c r="AF3977" s="38"/>
      <c r="AG3977" s="38"/>
      <c r="AH3977" s="38"/>
    </row>
    <row r="3978" spans="3:34" ht="20.100000000000001" customHeight="1">
      <c r="C3978" s="113"/>
      <c r="D3978" s="114"/>
      <c r="P3978" s="82"/>
      <c r="Q3978" s="82"/>
      <c r="R3978" s="38"/>
      <c r="S3978" s="38"/>
      <c r="T3978" s="38"/>
      <c r="U3978" s="38"/>
      <c r="V3978" s="38"/>
      <c r="W3978" s="38"/>
      <c r="X3978" s="38"/>
      <c r="Y3978" s="38"/>
      <c r="Z3978" s="38"/>
      <c r="AA3978" s="38"/>
      <c r="AB3978" s="38"/>
      <c r="AC3978" s="38"/>
      <c r="AD3978" s="38"/>
      <c r="AE3978" s="38"/>
      <c r="AF3978" s="38"/>
      <c r="AG3978" s="38"/>
      <c r="AH3978" s="38"/>
    </row>
    <row r="3979" spans="3:34" ht="20.100000000000001" customHeight="1">
      <c r="C3979" s="113"/>
      <c r="D3979" s="114"/>
      <c r="P3979" s="82"/>
      <c r="Q3979" s="82"/>
      <c r="R3979" s="38"/>
      <c r="S3979" s="38"/>
      <c r="T3979" s="38"/>
      <c r="U3979" s="38"/>
      <c r="V3979" s="38"/>
      <c r="W3979" s="38"/>
      <c r="X3979" s="38"/>
      <c r="Y3979" s="38"/>
      <c r="Z3979" s="38"/>
      <c r="AA3979" s="38"/>
      <c r="AB3979" s="38"/>
      <c r="AC3979" s="38"/>
      <c r="AD3979" s="38"/>
      <c r="AE3979" s="38"/>
      <c r="AF3979" s="38"/>
      <c r="AG3979" s="38"/>
      <c r="AH3979" s="38"/>
    </row>
    <row r="3980" spans="3:34" ht="20.100000000000001" customHeight="1">
      <c r="C3980" s="113"/>
      <c r="D3980" s="114"/>
      <c r="P3980" s="82"/>
      <c r="Q3980" s="82"/>
      <c r="R3980" s="38"/>
      <c r="S3980" s="38"/>
      <c r="T3980" s="38"/>
      <c r="U3980" s="38"/>
      <c r="V3980" s="38"/>
      <c r="W3980" s="38"/>
      <c r="X3980" s="38"/>
      <c r="Y3980" s="38"/>
      <c r="Z3980" s="38"/>
      <c r="AA3980" s="38"/>
      <c r="AB3980" s="38"/>
      <c r="AC3980" s="38"/>
      <c r="AD3980" s="38"/>
      <c r="AE3980" s="38"/>
      <c r="AF3980" s="38"/>
      <c r="AG3980" s="38"/>
      <c r="AH3980" s="38"/>
    </row>
    <row r="3981" spans="3:34" ht="20.100000000000001" customHeight="1">
      <c r="C3981" s="113"/>
      <c r="D3981" s="114"/>
      <c r="P3981" s="82"/>
      <c r="Q3981" s="82"/>
      <c r="R3981" s="38"/>
      <c r="S3981" s="38"/>
      <c r="T3981" s="38"/>
      <c r="U3981" s="38"/>
      <c r="V3981" s="38"/>
      <c r="W3981" s="38"/>
      <c r="X3981" s="38"/>
      <c r="Y3981" s="38"/>
      <c r="Z3981" s="38"/>
      <c r="AA3981" s="38"/>
      <c r="AB3981" s="38"/>
      <c r="AC3981" s="38"/>
      <c r="AD3981" s="38"/>
      <c r="AE3981" s="38"/>
      <c r="AF3981" s="38"/>
      <c r="AG3981" s="38"/>
      <c r="AH3981" s="38"/>
    </row>
    <row r="3982" spans="3:34" ht="20.100000000000001" customHeight="1">
      <c r="C3982" s="113"/>
      <c r="D3982" s="114"/>
      <c r="P3982" s="82"/>
      <c r="Q3982" s="82"/>
      <c r="R3982" s="38"/>
      <c r="S3982" s="38"/>
      <c r="T3982" s="38"/>
      <c r="U3982" s="38"/>
      <c r="V3982" s="38"/>
      <c r="W3982" s="38"/>
      <c r="X3982" s="38"/>
      <c r="Y3982" s="38"/>
      <c r="Z3982" s="38"/>
      <c r="AA3982" s="38"/>
      <c r="AB3982" s="38"/>
      <c r="AC3982" s="38"/>
      <c r="AD3982" s="38"/>
      <c r="AE3982" s="38"/>
      <c r="AF3982" s="38"/>
      <c r="AG3982" s="38"/>
      <c r="AH3982" s="38"/>
    </row>
    <row r="3983" spans="3:34" ht="20.100000000000001" customHeight="1">
      <c r="C3983" s="113"/>
      <c r="D3983" s="114"/>
      <c r="P3983" s="82"/>
      <c r="Q3983" s="82"/>
      <c r="R3983" s="38"/>
      <c r="S3983" s="38"/>
      <c r="T3983" s="38"/>
      <c r="U3983" s="38"/>
      <c r="V3983" s="38"/>
      <c r="W3983" s="38"/>
      <c r="X3983" s="38"/>
      <c r="Y3983" s="38"/>
      <c r="Z3983" s="38"/>
      <c r="AA3983" s="38"/>
      <c r="AB3983" s="38"/>
      <c r="AC3983" s="38"/>
      <c r="AD3983" s="38"/>
      <c r="AE3983" s="38"/>
      <c r="AF3983" s="38"/>
      <c r="AG3983" s="38"/>
      <c r="AH3983" s="38"/>
    </row>
    <row r="3984" spans="3:34" ht="20.100000000000001" customHeight="1">
      <c r="C3984" s="113"/>
      <c r="D3984" s="114"/>
      <c r="P3984" s="82"/>
      <c r="Q3984" s="82"/>
      <c r="R3984" s="38"/>
      <c r="S3984" s="38"/>
      <c r="T3984" s="38"/>
      <c r="U3984" s="38"/>
      <c r="V3984" s="38"/>
      <c r="W3984" s="38"/>
      <c r="X3984" s="38"/>
      <c r="Y3984" s="38"/>
      <c r="Z3984" s="38"/>
      <c r="AA3984" s="38"/>
      <c r="AB3984" s="38"/>
      <c r="AC3984" s="38"/>
      <c r="AD3984" s="38"/>
      <c r="AE3984" s="38"/>
      <c r="AF3984" s="38"/>
      <c r="AG3984" s="38"/>
      <c r="AH3984" s="38"/>
    </row>
    <row r="3985" spans="3:34" ht="20.100000000000001" customHeight="1">
      <c r="C3985" s="113"/>
      <c r="D3985" s="114"/>
      <c r="P3985" s="82"/>
      <c r="Q3985" s="82"/>
      <c r="R3985" s="38"/>
      <c r="S3985" s="38"/>
      <c r="T3985" s="38"/>
      <c r="U3985" s="38"/>
      <c r="V3985" s="38"/>
      <c r="W3985" s="38"/>
      <c r="X3985" s="38"/>
      <c r="Y3985" s="38"/>
      <c r="Z3985" s="38"/>
      <c r="AA3985" s="38"/>
      <c r="AB3985" s="38"/>
      <c r="AC3985" s="38"/>
      <c r="AD3985" s="38"/>
      <c r="AE3985" s="38"/>
      <c r="AF3985" s="38"/>
      <c r="AG3985" s="38"/>
      <c r="AH3985" s="38"/>
    </row>
    <row r="3986" spans="3:34" ht="20.100000000000001" customHeight="1">
      <c r="C3986" s="113"/>
      <c r="D3986" s="114"/>
      <c r="P3986" s="82"/>
      <c r="Q3986" s="82"/>
      <c r="R3986" s="38"/>
      <c r="S3986" s="38"/>
      <c r="T3986" s="38"/>
      <c r="U3986" s="38"/>
      <c r="V3986" s="38"/>
      <c r="W3986" s="38"/>
      <c r="X3986" s="38"/>
      <c r="Y3986" s="38"/>
      <c r="Z3986" s="38"/>
      <c r="AA3986" s="38"/>
      <c r="AB3986" s="38"/>
      <c r="AC3986" s="38"/>
      <c r="AD3986" s="38"/>
      <c r="AE3986" s="38"/>
      <c r="AF3986" s="38"/>
      <c r="AG3986" s="38"/>
      <c r="AH3986" s="38"/>
    </row>
    <row r="3987" spans="3:34" ht="20.100000000000001" customHeight="1">
      <c r="C3987" s="113"/>
      <c r="D3987" s="114"/>
      <c r="P3987" s="82"/>
      <c r="Q3987" s="82"/>
      <c r="R3987" s="38"/>
      <c r="S3987" s="38"/>
      <c r="T3987" s="38"/>
      <c r="U3987" s="38"/>
      <c r="V3987" s="38"/>
      <c r="W3987" s="38"/>
      <c r="X3987" s="38"/>
      <c r="Y3987" s="38"/>
      <c r="Z3987" s="38"/>
      <c r="AA3987" s="38"/>
      <c r="AB3987" s="38"/>
      <c r="AC3987" s="38"/>
      <c r="AD3987" s="38"/>
      <c r="AE3987" s="38"/>
      <c r="AF3987" s="38"/>
      <c r="AG3987" s="38"/>
      <c r="AH3987" s="38"/>
    </row>
    <row r="3988" spans="3:34" ht="20.100000000000001" customHeight="1">
      <c r="C3988" s="113"/>
      <c r="D3988" s="114"/>
      <c r="P3988" s="82"/>
      <c r="Q3988" s="82"/>
      <c r="R3988" s="38"/>
      <c r="S3988" s="38"/>
      <c r="T3988" s="38"/>
      <c r="U3988" s="38"/>
      <c r="V3988" s="38"/>
      <c r="W3988" s="38"/>
      <c r="X3988" s="38"/>
      <c r="Y3988" s="38"/>
      <c r="Z3988" s="38"/>
      <c r="AA3988" s="38"/>
      <c r="AB3988" s="38"/>
      <c r="AC3988" s="38"/>
      <c r="AD3988" s="38"/>
      <c r="AE3988" s="38"/>
      <c r="AF3988" s="38"/>
      <c r="AG3988" s="38"/>
      <c r="AH3988" s="38"/>
    </row>
    <row r="3989" spans="3:34" ht="20.100000000000001" customHeight="1">
      <c r="C3989" s="113"/>
      <c r="D3989" s="114"/>
      <c r="P3989" s="82"/>
      <c r="Q3989" s="82"/>
      <c r="R3989" s="38"/>
      <c r="S3989" s="38"/>
      <c r="T3989" s="38"/>
      <c r="U3989" s="38"/>
      <c r="V3989" s="38"/>
      <c r="W3989" s="38"/>
      <c r="X3989" s="38"/>
      <c r="Y3989" s="38"/>
      <c r="Z3989" s="38"/>
      <c r="AA3989" s="38"/>
      <c r="AB3989" s="38"/>
      <c r="AC3989" s="38"/>
      <c r="AD3989" s="38"/>
      <c r="AE3989" s="38"/>
      <c r="AF3989" s="38"/>
      <c r="AG3989" s="38"/>
      <c r="AH3989" s="38"/>
    </row>
    <row r="3990" spans="3:34" ht="20.100000000000001" customHeight="1">
      <c r="C3990" s="113"/>
      <c r="D3990" s="114"/>
      <c r="P3990" s="82"/>
      <c r="Q3990" s="82"/>
      <c r="R3990" s="38"/>
      <c r="S3990" s="38"/>
      <c r="T3990" s="38"/>
      <c r="U3990" s="38"/>
      <c r="V3990" s="38"/>
      <c r="W3990" s="38"/>
      <c r="X3990" s="38"/>
      <c r="Y3990" s="38"/>
      <c r="Z3990" s="38"/>
      <c r="AA3990" s="38"/>
      <c r="AB3990" s="38"/>
      <c r="AC3990" s="38"/>
      <c r="AD3990" s="38"/>
      <c r="AE3990" s="38"/>
      <c r="AF3990" s="38"/>
      <c r="AG3990" s="38"/>
      <c r="AH3990" s="38"/>
    </row>
    <row r="3991" spans="3:34" ht="20.100000000000001" customHeight="1">
      <c r="C3991" s="113"/>
      <c r="D3991" s="114"/>
      <c r="P3991" s="82"/>
      <c r="Q3991" s="82"/>
      <c r="R3991" s="38"/>
      <c r="S3991" s="38"/>
      <c r="T3991" s="38"/>
      <c r="U3991" s="38"/>
      <c r="V3991" s="38"/>
      <c r="W3991" s="38"/>
      <c r="X3991" s="38"/>
      <c r="Y3991" s="38"/>
      <c r="Z3991" s="38"/>
      <c r="AA3991" s="38"/>
      <c r="AB3991" s="38"/>
      <c r="AC3991" s="38"/>
      <c r="AD3991" s="38"/>
      <c r="AE3991" s="38"/>
      <c r="AF3991" s="38"/>
      <c r="AG3991" s="38"/>
      <c r="AH3991" s="38"/>
    </row>
    <row r="3992" spans="3:34" ht="20.100000000000001" customHeight="1">
      <c r="C3992" s="113"/>
      <c r="D3992" s="114"/>
      <c r="P3992" s="82"/>
      <c r="Q3992" s="82"/>
      <c r="R3992" s="38"/>
      <c r="S3992" s="38"/>
      <c r="T3992" s="38"/>
      <c r="U3992" s="38"/>
      <c r="V3992" s="38"/>
      <c r="W3992" s="38"/>
      <c r="X3992" s="38"/>
      <c r="Y3992" s="38"/>
      <c r="Z3992" s="38"/>
      <c r="AA3992" s="38"/>
      <c r="AB3992" s="38"/>
      <c r="AC3992" s="38"/>
      <c r="AD3992" s="38"/>
      <c r="AE3992" s="38"/>
      <c r="AF3992" s="38"/>
      <c r="AG3992" s="38"/>
      <c r="AH3992" s="38"/>
    </row>
    <row r="3993" spans="3:34" ht="20.100000000000001" customHeight="1">
      <c r="C3993" s="113"/>
      <c r="D3993" s="114"/>
      <c r="P3993" s="82"/>
      <c r="Q3993" s="82"/>
      <c r="R3993" s="38"/>
      <c r="S3993" s="38"/>
      <c r="T3993" s="38"/>
      <c r="U3993" s="38"/>
      <c r="V3993" s="38"/>
      <c r="W3993" s="38"/>
      <c r="X3993" s="38"/>
      <c r="Y3993" s="38"/>
      <c r="Z3993" s="38"/>
      <c r="AA3993" s="38"/>
      <c r="AB3993" s="38"/>
      <c r="AC3993" s="38"/>
      <c r="AD3993" s="38"/>
      <c r="AE3993" s="38"/>
      <c r="AF3993" s="38"/>
      <c r="AG3993" s="38"/>
      <c r="AH3993" s="38"/>
    </row>
    <row r="3994" spans="3:34" ht="20.100000000000001" customHeight="1">
      <c r="C3994" s="113"/>
      <c r="D3994" s="114"/>
      <c r="P3994" s="82"/>
      <c r="Q3994" s="82"/>
      <c r="R3994" s="38"/>
      <c r="S3994" s="38"/>
      <c r="T3994" s="38"/>
      <c r="U3994" s="38"/>
      <c r="V3994" s="38"/>
      <c r="W3994" s="38"/>
      <c r="X3994" s="38"/>
      <c r="Y3994" s="38"/>
      <c r="Z3994" s="38"/>
      <c r="AA3994" s="38"/>
      <c r="AB3994" s="38"/>
      <c r="AC3994" s="38"/>
      <c r="AD3994" s="38"/>
      <c r="AE3994" s="38"/>
      <c r="AF3994" s="38"/>
      <c r="AG3994" s="38"/>
      <c r="AH3994" s="38"/>
    </row>
    <row r="3995" spans="3:34" ht="20.100000000000001" customHeight="1">
      <c r="C3995" s="113"/>
      <c r="D3995" s="114"/>
      <c r="P3995" s="82"/>
      <c r="Q3995" s="82"/>
      <c r="R3995" s="38"/>
      <c r="S3995" s="38"/>
      <c r="T3995" s="38"/>
      <c r="U3995" s="38"/>
      <c r="V3995" s="38"/>
      <c r="W3995" s="38"/>
      <c r="X3995" s="38"/>
      <c r="Y3995" s="38"/>
      <c r="Z3995" s="38"/>
      <c r="AA3995" s="38"/>
      <c r="AB3995" s="38"/>
      <c r="AC3995" s="38"/>
      <c r="AD3995" s="38"/>
      <c r="AE3995" s="38"/>
      <c r="AF3995" s="38"/>
      <c r="AG3995" s="38"/>
      <c r="AH3995" s="38"/>
    </row>
    <row r="3996" spans="3:34" ht="20.100000000000001" customHeight="1">
      <c r="C3996" s="113"/>
      <c r="D3996" s="114"/>
      <c r="P3996" s="82"/>
      <c r="Q3996" s="82"/>
      <c r="R3996" s="38"/>
      <c r="S3996" s="38"/>
      <c r="T3996" s="38"/>
      <c r="U3996" s="38"/>
      <c r="V3996" s="38"/>
      <c r="W3996" s="38"/>
      <c r="X3996" s="38"/>
      <c r="Y3996" s="38"/>
      <c r="Z3996" s="38"/>
      <c r="AA3996" s="38"/>
      <c r="AB3996" s="38"/>
      <c r="AC3996" s="38"/>
      <c r="AD3996" s="38"/>
      <c r="AE3996" s="38"/>
      <c r="AF3996" s="38"/>
      <c r="AG3996" s="38"/>
      <c r="AH3996" s="38"/>
    </row>
    <row r="3997" spans="3:34" ht="20.100000000000001" customHeight="1">
      <c r="C3997" s="113"/>
      <c r="D3997" s="114"/>
      <c r="P3997" s="82"/>
      <c r="Q3997" s="82"/>
      <c r="R3997" s="38"/>
      <c r="S3997" s="38"/>
      <c r="T3997" s="38"/>
      <c r="U3997" s="38"/>
      <c r="V3997" s="38"/>
      <c r="W3997" s="38"/>
      <c r="X3997" s="38"/>
      <c r="Y3997" s="38"/>
      <c r="Z3997" s="38"/>
      <c r="AA3997" s="38"/>
      <c r="AB3997" s="38"/>
      <c r="AC3997" s="38"/>
      <c r="AD3997" s="38"/>
      <c r="AE3997" s="38"/>
      <c r="AF3997" s="38"/>
      <c r="AG3997" s="38"/>
      <c r="AH3997" s="38"/>
    </row>
    <row r="3998" spans="3:34" ht="20.100000000000001" customHeight="1">
      <c r="C3998" s="113"/>
      <c r="D3998" s="114"/>
      <c r="P3998" s="82"/>
      <c r="Q3998" s="82"/>
      <c r="R3998" s="38"/>
      <c r="S3998" s="38"/>
      <c r="T3998" s="38"/>
      <c r="U3998" s="38"/>
      <c r="V3998" s="38"/>
      <c r="W3998" s="38"/>
      <c r="X3998" s="38"/>
      <c r="Y3998" s="38"/>
      <c r="Z3998" s="38"/>
      <c r="AA3998" s="38"/>
      <c r="AB3998" s="38"/>
      <c r="AC3998" s="38"/>
      <c r="AD3998" s="38"/>
      <c r="AE3998" s="38"/>
      <c r="AF3998" s="38"/>
      <c r="AG3998" s="38"/>
      <c r="AH3998" s="38"/>
    </row>
    <row r="3999" spans="3:34" ht="20.100000000000001" customHeight="1">
      <c r="C3999" s="113"/>
      <c r="D3999" s="114"/>
      <c r="P3999" s="82"/>
      <c r="Q3999" s="82"/>
      <c r="R3999" s="38"/>
      <c r="S3999" s="38"/>
      <c r="T3999" s="38"/>
      <c r="U3999" s="38"/>
      <c r="V3999" s="38"/>
      <c r="W3999" s="38"/>
      <c r="X3999" s="38"/>
      <c r="Y3999" s="38"/>
      <c r="Z3999" s="38"/>
      <c r="AA3999" s="38"/>
      <c r="AB3999" s="38"/>
      <c r="AC3999" s="38"/>
      <c r="AD3999" s="38"/>
      <c r="AE3999" s="38"/>
      <c r="AF3999" s="38"/>
      <c r="AG3999" s="38"/>
      <c r="AH3999" s="38"/>
    </row>
    <row r="4000" spans="3:34" ht="20.100000000000001" customHeight="1">
      <c r="C4000" s="113"/>
      <c r="D4000" s="114"/>
      <c r="P4000" s="82"/>
      <c r="Q4000" s="82"/>
      <c r="R4000" s="38"/>
      <c r="S4000" s="38"/>
      <c r="T4000" s="38"/>
      <c r="U4000" s="38"/>
      <c r="V4000" s="38"/>
      <c r="W4000" s="38"/>
      <c r="X4000" s="38"/>
      <c r="Y4000" s="38"/>
      <c r="Z4000" s="38"/>
      <c r="AA4000" s="38"/>
      <c r="AB4000" s="38"/>
      <c r="AC4000" s="38"/>
      <c r="AD4000" s="38"/>
      <c r="AE4000" s="38"/>
      <c r="AF4000" s="38"/>
      <c r="AG4000" s="38"/>
      <c r="AH4000" s="38"/>
    </row>
    <row r="4001" spans="3:34" ht="20.100000000000001" customHeight="1">
      <c r="C4001" s="113"/>
      <c r="D4001" s="114"/>
      <c r="P4001" s="82"/>
      <c r="Q4001" s="82"/>
      <c r="R4001" s="38"/>
      <c r="S4001" s="38"/>
      <c r="T4001" s="38"/>
      <c r="U4001" s="38"/>
      <c r="V4001" s="38"/>
      <c r="W4001" s="38"/>
      <c r="X4001" s="38"/>
      <c r="Y4001" s="38"/>
      <c r="Z4001" s="38"/>
      <c r="AA4001" s="38"/>
      <c r="AB4001" s="38"/>
      <c r="AC4001" s="38"/>
      <c r="AD4001" s="38"/>
      <c r="AE4001" s="38"/>
      <c r="AF4001" s="38"/>
      <c r="AG4001" s="38"/>
      <c r="AH4001" s="38"/>
    </row>
    <row r="4002" spans="3:34" ht="20.100000000000001" customHeight="1">
      <c r="C4002" s="113"/>
      <c r="D4002" s="114"/>
      <c r="P4002" s="82"/>
      <c r="Q4002" s="82"/>
      <c r="R4002" s="38"/>
      <c r="S4002" s="38"/>
      <c r="T4002" s="38"/>
      <c r="U4002" s="38"/>
      <c r="V4002" s="38"/>
      <c r="W4002" s="38"/>
      <c r="X4002" s="38"/>
      <c r="Y4002" s="38"/>
      <c r="Z4002" s="38"/>
      <c r="AA4002" s="38"/>
      <c r="AB4002" s="38"/>
      <c r="AC4002" s="38"/>
      <c r="AD4002" s="38"/>
      <c r="AE4002" s="38"/>
      <c r="AF4002" s="38"/>
      <c r="AG4002" s="38"/>
      <c r="AH4002" s="38"/>
    </row>
    <row r="4003" spans="3:34" ht="20.100000000000001" customHeight="1">
      <c r="C4003" s="113"/>
      <c r="D4003" s="114"/>
      <c r="P4003" s="82"/>
      <c r="Q4003" s="82"/>
      <c r="R4003" s="38"/>
      <c r="S4003" s="38"/>
      <c r="T4003" s="38"/>
      <c r="U4003" s="38"/>
      <c r="V4003" s="38"/>
      <c r="W4003" s="38"/>
      <c r="X4003" s="38"/>
      <c r="Y4003" s="38"/>
      <c r="Z4003" s="38"/>
      <c r="AA4003" s="38"/>
      <c r="AB4003" s="38"/>
      <c r="AC4003" s="38"/>
      <c r="AD4003" s="38"/>
      <c r="AE4003" s="38"/>
      <c r="AF4003" s="38"/>
      <c r="AG4003" s="38"/>
      <c r="AH4003" s="38"/>
    </row>
    <row r="4004" spans="3:34" ht="20.100000000000001" customHeight="1">
      <c r="C4004" s="113"/>
      <c r="D4004" s="114"/>
      <c r="P4004" s="82"/>
      <c r="Q4004" s="82"/>
      <c r="R4004" s="38"/>
      <c r="S4004" s="38"/>
      <c r="T4004" s="38"/>
      <c r="U4004" s="38"/>
      <c r="V4004" s="38"/>
      <c r="W4004" s="38"/>
      <c r="X4004" s="38"/>
      <c r="Y4004" s="38"/>
      <c r="Z4004" s="38"/>
      <c r="AA4004" s="38"/>
      <c r="AB4004" s="38"/>
      <c r="AC4004" s="38"/>
      <c r="AD4004" s="38"/>
      <c r="AE4004" s="38"/>
      <c r="AF4004" s="38"/>
      <c r="AG4004" s="38"/>
      <c r="AH4004" s="38"/>
    </row>
    <row r="4005" spans="3:34" ht="20.100000000000001" customHeight="1">
      <c r="C4005" s="113"/>
      <c r="D4005" s="114"/>
      <c r="P4005" s="82"/>
      <c r="Q4005" s="82"/>
      <c r="R4005" s="38"/>
      <c r="S4005" s="38"/>
      <c r="T4005" s="38"/>
      <c r="U4005" s="38"/>
      <c r="V4005" s="38"/>
      <c r="W4005" s="38"/>
      <c r="X4005" s="38"/>
      <c r="Y4005" s="38"/>
      <c r="Z4005" s="38"/>
      <c r="AA4005" s="38"/>
      <c r="AB4005" s="38"/>
      <c r="AC4005" s="38"/>
      <c r="AD4005" s="38"/>
      <c r="AE4005" s="38"/>
      <c r="AF4005" s="38"/>
      <c r="AG4005" s="38"/>
      <c r="AH4005" s="38"/>
    </row>
    <row r="4006" spans="3:34" ht="20.100000000000001" customHeight="1">
      <c r="C4006" s="113"/>
      <c r="D4006" s="114"/>
      <c r="P4006" s="82"/>
      <c r="Q4006" s="82"/>
      <c r="R4006" s="38"/>
      <c r="S4006" s="38"/>
      <c r="T4006" s="38"/>
      <c r="U4006" s="38"/>
      <c r="V4006" s="38"/>
      <c r="W4006" s="38"/>
      <c r="X4006" s="38"/>
      <c r="Y4006" s="38"/>
      <c r="Z4006" s="38"/>
      <c r="AA4006" s="38"/>
      <c r="AB4006" s="38"/>
      <c r="AC4006" s="38"/>
      <c r="AD4006" s="38"/>
      <c r="AE4006" s="38"/>
      <c r="AF4006" s="38"/>
      <c r="AG4006" s="38"/>
      <c r="AH4006" s="38"/>
    </row>
    <row r="4007" spans="3:34" ht="20.100000000000001" customHeight="1">
      <c r="C4007" s="113"/>
      <c r="D4007" s="114"/>
      <c r="P4007" s="82"/>
      <c r="Q4007" s="82"/>
      <c r="R4007" s="38"/>
      <c r="S4007" s="38"/>
      <c r="T4007" s="38"/>
      <c r="U4007" s="38"/>
      <c r="V4007" s="38"/>
      <c r="W4007" s="38"/>
      <c r="X4007" s="38"/>
      <c r="Y4007" s="38"/>
      <c r="Z4007" s="38"/>
      <c r="AA4007" s="38"/>
      <c r="AB4007" s="38"/>
      <c r="AC4007" s="38"/>
      <c r="AD4007" s="38"/>
      <c r="AE4007" s="38"/>
      <c r="AF4007" s="38"/>
      <c r="AG4007" s="38"/>
      <c r="AH4007" s="38"/>
    </row>
    <row r="4008" spans="3:34" ht="20.100000000000001" customHeight="1">
      <c r="C4008" s="113"/>
      <c r="D4008" s="114"/>
      <c r="P4008" s="82"/>
      <c r="Q4008" s="82"/>
      <c r="R4008" s="38"/>
      <c r="S4008" s="38"/>
      <c r="T4008" s="38"/>
      <c r="U4008" s="38"/>
      <c r="V4008" s="38"/>
      <c r="W4008" s="38"/>
      <c r="X4008" s="38"/>
      <c r="Y4008" s="38"/>
      <c r="Z4008" s="38"/>
      <c r="AA4008" s="38"/>
      <c r="AB4008" s="38"/>
      <c r="AC4008" s="38"/>
      <c r="AD4008" s="38"/>
      <c r="AE4008" s="38"/>
      <c r="AF4008" s="38"/>
      <c r="AG4008" s="38"/>
      <c r="AH4008" s="38"/>
    </row>
    <row r="4009" spans="3:34" ht="20.100000000000001" customHeight="1">
      <c r="C4009" s="113"/>
      <c r="D4009" s="114"/>
      <c r="P4009" s="82"/>
      <c r="Q4009" s="82"/>
      <c r="R4009" s="38"/>
      <c r="S4009" s="38"/>
      <c r="T4009" s="38"/>
      <c r="U4009" s="38"/>
      <c r="V4009" s="38"/>
      <c r="W4009" s="38"/>
      <c r="X4009" s="38"/>
      <c r="Y4009" s="38"/>
      <c r="Z4009" s="38"/>
      <c r="AA4009" s="38"/>
      <c r="AB4009" s="38"/>
      <c r="AC4009" s="38"/>
      <c r="AD4009" s="38"/>
      <c r="AE4009" s="38"/>
      <c r="AF4009" s="38"/>
      <c r="AG4009" s="38"/>
      <c r="AH4009" s="38"/>
    </row>
    <row r="4010" spans="3:34" ht="20.100000000000001" customHeight="1">
      <c r="C4010" s="113"/>
      <c r="D4010" s="114"/>
      <c r="P4010" s="82"/>
      <c r="Q4010" s="82"/>
      <c r="R4010" s="38"/>
      <c r="S4010" s="38"/>
      <c r="T4010" s="38"/>
      <c r="U4010" s="38"/>
      <c r="V4010" s="38"/>
      <c r="W4010" s="38"/>
      <c r="X4010" s="38"/>
      <c r="Y4010" s="38"/>
      <c r="Z4010" s="38"/>
      <c r="AA4010" s="38"/>
      <c r="AB4010" s="38"/>
      <c r="AC4010" s="38"/>
      <c r="AD4010" s="38"/>
      <c r="AE4010" s="38"/>
      <c r="AF4010" s="38"/>
      <c r="AG4010" s="38"/>
      <c r="AH4010" s="38"/>
    </row>
    <row r="4011" spans="3:34" ht="20.100000000000001" customHeight="1">
      <c r="C4011" s="113"/>
      <c r="D4011" s="114"/>
      <c r="P4011" s="82"/>
      <c r="Q4011" s="82"/>
      <c r="R4011" s="38"/>
      <c r="S4011" s="38"/>
      <c r="T4011" s="38"/>
      <c r="U4011" s="38"/>
      <c r="V4011" s="38"/>
      <c r="W4011" s="38"/>
      <c r="X4011" s="38"/>
      <c r="Y4011" s="38"/>
      <c r="Z4011" s="38"/>
      <c r="AA4011" s="38"/>
      <c r="AB4011" s="38"/>
      <c r="AC4011" s="38"/>
      <c r="AD4011" s="38"/>
      <c r="AE4011" s="38"/>
      <c r="AF4011" s="38"/>
      <c r="AG4011" s="38"/>
      <c r="AH4011" s="38"/>
    </row>
    <row r="4012" spans="3:34" ht="20.100000000000001" customHeight="1">
      <c r="C4012" s="113"/>
      <c r="D4012" s="114"/>
      <c r="P4012" s="82"/>
      <c r="Q4012" s="82"/>
      <c r="R4012" s="38"/>
      <c r="S4012" s="38"/>
      <c r="T4012" s="38"/>
      <c r="U4012" s="38"/>
      <c r="V4012" s="38"/>
      <c r="W4012" s="38"/>
      <c r="X4012" s="38"/>
      <c r="Y4012" s="38"/>
      <c r="Z4012" s="38"/>
      <c r="AA4012" s="38"/>
      <c r="AB4012" s="38"/>
      <c r="AC4012" s="38"/>
      <c r="AD4012" s="38"/>
      <c r="AE4012" s="38"/>
      <c r="AF4012" s="38"/>
      <c r="AG4012" s="38"/>
      <c r="AH4012" s="38"/>
    </row>
    <row r="4013" spans="3:34" ht="20.100000000000001" customHeight="1">
      <c r="C4013" s="113"/>
      <c r="D4013" s="114"/>
      <c r="P4013" s="82"/>
      <c r="Q4013" s="82"/>
      <c r="R4013" s="38"/>
      <c r="S4013" s="38"/>
      <c r="T4013" s="38"/>
      <c r="U4013" s="38"/>
      <c r="V4013" s="38"/>
      <c r="W4013" s="38"/>
      <c r="X4013" s="38"/>
      <c r="Y4013" s="38"/>
      <c r="Z4013" s="38"/>
      <c r="AA4013" s="38"/>
      <c r="AB4013" s="38"/>
      <c r="AC4013" s="38"/>
      <c r="AD4013" s="38"/>
      <c r="AE4013" s="38"/>
      <c r="AF4013" s="38"/>
      <c r="AG4013" s="38"/>
      <c r="AH4013" s="38"/>
    </row>
    <row r="4014" spans="3:34" ht="20.100000000000001" customHeight="1">
      <c r="C4014" s="113"/>
      <c r="D4014" s="114"/>
      <c r="P4014" s="82"/>
      <c r="Q4014" s="82"/>
      <c r="R4014" s="38"/>
      <c r="S4014" s="38"/>
      <c r="T4014" s="38"/>
      <c r="U4014" s="38"/>
      <c r="V4014" s="38"/>
      <c r="W4014" s="38"/>
      <c r="X4014" s="38"/>
      <c r="Y4014" s="38"/>
      <c r="Z4014" s="38"/>
      <c r="AA4014" s="38"/>
      <c r="AB4014" s="38"/>
      <c r="AC4014" s="38"/>
      <c r="AD4014" s="38"/>
      <c r="AE4014" s="38"/>
      <c r="AF4014" s="38"/>
      <c r="AG4014" s="38"/>
      <c r="AH4014" s="38"/>
    </row>
    <row r="4015" spans="3:34" ht="20.100000000000001" customHeight="1">
      <c r="C4015" s="113"/>
      <c r="D4015" s="114"/>
      <c r="P4015" s="82"/>
      <c r="Q4015" s="82"/>
      <c r="R4015" s="38"/>
      <c r="S4015" s="38"/>
      <c r="T4015" s="38"/>
      <c r="U4015" s="38"/>
      <c r="V4015" s="38"/>
      <c r="W4015" s="38"/>
      <c r="X4015" s="38"/>
      <c r="Y4015" s="38"/>
      <c r="Z4015" s="38"/>
      <c r="AA4015" s="38"/>
      <c r="AB4015" s="38"/>
      <c r="AC4015" s="38"/>
      <c r="AD4015" s="38"/>
      <c r="AE4015" s="38"/>
      <c r="AF4015" s="38"/>
      <c r="AG4015" s="38"/>
      <c r="AH4015" s="38"/>
    </row>
    <row r="4016" spans="3:34" ht="20.100000000000001" customHeight="1">
      <c r="C4016" s="113"/>
      <c r="D4016" s="114"/>
      <c r="P4016" s="82"/>
      <c r="Q4016" s="82"/>
      <c r="R4016" s="38"/>
      <c r="S4016" s="38"/>
      <c r="T4016" s="38"/>
      <c r="U4016" s="38"/>
      <c r="V4016" s="38"/>
      <c r="W4016" s="38"/>
      <c r="X4016" s="38"/>
      <c r="Y4016" s="38"/>
      <c r="Z4016" s="38"/>
      <c r="AA4016" s="38"/>
      <c r="AB4016" s="38"/>
      <c r="AC4016" s="38"/>
      <c r="AD4016" s="38"/>
      <c r="AE4016" s="38"/>
      <c r="AF4016" s="38"/>
      <c r="AG4016" s="38"/>
      <c r="AH4016" s="38"/>
    </row>
    <row r="4017" spans="3:34" ht="20.100000000000001" customHeight="1">
      <c r="C4017" s="113"/>
      <c r="D4017" s="114"/>
      <c r="P4017" s="82"/>
      <c r="Q4017" s="82"/>
      <c r="R4017" s="38"/>
      <c r="S4017" s="38"/>
      <c r="T4017" s="38"/>
      <c r="U4017" s="38"/>
      <c r="V4017" s="38"/>
      <c r="W4017" s="38"/>
      <c r="X4017" s="38"/>
      <c r="Y4017" s="38"/>
      <c r="Z4017" s="38"/>
      <c r="AA4017" s="38"/>
      <c r="AB4017" s="38"/>
      <c r="AC4017" s="38"/>
      <c r="AD4017" s="38"/>
      <c r="AE4017" s="38"/>
      <c r="AF4017" s="38"/>
      <c r="AG4017" s="38"/>
      <c r="AH4017" s="38"/>
    </row>
    <row r="4018" spans="3:34" ht="20.100000000000001" customHeight="1">
      <c r="C4018" s="113"/>
      <c r="D4018" s="114"/>
      <c r="P4018" s="82"/>
      <c r="Q4018" s="82"/>
      <c r="R4018" s="38"/>
      <c r="S4018" s="38"/>
      <c r="T4018" s="38"/>
      <c r="U4018" s="38"/>
      <c r="V4018" s="38"/>
      <c r="W4018" s="38"/>
      <c r="X4018" s="38"/>
      <c r="Y4018" s="38"/>
      <c r="Z4018" s="38"/>
      <c r="AA4018" s="38"/>
      <c r="AB4018" s="38"/>
      <c r="AC4018" s="38"/>
      <c r="AD4018" s="38"/>
      <c r="AE4018" s="38"/>
      <c r="AF4018" s="38"/>
      <c r="AG4018" s="38"/>
      <c r="AH4018" s="38"/>
    </row>
    <row r="4019" spans="3:34" ht="20.100000000000001" customHeight="1">
      <c r="C4019" s="113"/>
      <c r="D4019" s="114"/>
      <c r="P4019" s="82"/>
      <c r="Q4019" s="82"/>
      <c r="R4019" s="38"/>
      <c r="S4019" s="38"/>
      <c r="T4019" s="38"/>
      <c r="U4019" s="38"/>
      <c r="V4019" s="38"/>
      <c r="W4019" s="38"/>
      <c r="X4019" s="38"/>
      <c r="Y4019" s="38"/>
      <c r="Z4019" s="38"/>
      <c r="AA4019" s="38"/>
      <c r="AB4019" s="38"/>
      <c r="AC4019" s="38"/>
      <c r="AD4019" s="38"/>
      <c r="AE4019" s="38"/>
      <c r="AF4019" s="38"/>
      <c r="AG4019" s="38"/>
      <c r="AH4019" s="38"/>
    </row>
    <row r="4020" spans="3:34" ht="20.100000000000001" customHeight="1">
      <c r="C4020" s="113"/>
      <c r="D4020" s="114"/>
      <c r="P4020" s="82"/>
      <c r="Q4020" s="82"/>
      <c r="R4020" s="38"/>
      <c r="S4020" s="38"/>
      <c r="T4020" s="38"/>
      <c r="U4020" s="38"/>
      <c r="V4020" s="38"/>
      <c r="W4020" s="38"/>
      <c r="X4020" s="38"/>
      <c r="Y4020" s="38"/>
      <c r="Z4020" s="38"/>
      <c r="AA4020" s="38"/>
      <c r="AB4020" s="38"/>
      <c r="AC4020" s="38"/>
      <c r="AD4020" s="38"/>
      <c r="AE4020" s="38"/>
      <c r="AF4020" s="38"/>
      <c r="AG4020" s="38"/>
      <c r="AH4020" s="38"/>
    </row>
    <row r="4021" spans="3:34" ht="20.100000000000001" customHeight="1">
      <c r="C4021" s="113"/>
      <c r="D4021" s="114"/>
      <c r="P4021" s="82"/>
      <c r="Q4021" s="82"/>
      <c r="R4021" s="38"/>
      <c r="S4021" s="38"/>
      <c r="T4021" s="38"/>
      <c r="U4021" s="38"/>
      <c r="V4021" s="38"/>
      <c r="W4021" s="38"/>
      <c r="X4021" s="38"/>
      <c r="Y4021" s="38"/>
      <c r="Z4021" s="38"/>
      <c r="AA4021" s="38"/>
      <c r="AB4021" s="38"/>
      <c r="AC4021" s="38"/>
      <c r="AD4021" s="38"/>
      <c r="AE4021" s="38"/>
      <c r="AF4021" s="38"/>
      <c r="AG4021" s="38"/>
      <c r="AH4021" s="38"/>
    </row>
    <row r="4022" spans="3:34" ht="20.100000000000001" customHeight="1">
      <c r="C4022" s="113"/>
      <c r="D4022" s="114"/>
      <c r="P4022" s="82"/>
      <c r="Q4022" s="82"/>
      <c r="R4022" s="38"/>
      <c r="S4022" s="38"/>
      <c r="T4022" s="38"/>
      <c r="U4022" s="38"/>
      <c r="V4022" s="38"/>
      <c r="W4022" s="38"/>
      <c r="X4022" s="38"/>
      <c r="Y4022" s="38"/>
      <c r="Z4022" s="38"/>
      <c r="AA4022" s="38"/>
      <c r="AB4022" s="38"/>
      <c r="AC4022" s="38"/>
      <c r="AD4022" s="38"/>
      <c r="AE4022" s="38"/>
      <c r="AF4022" s="38"/>
      <c r="AG4022" s="38"/>
      <c r="AH4022" s="38"/>
    </row>
    <row r="4023" spans="3:34" ht="20.100000000000001" customHeight="1">
      <c r="C4023" s="113"/>
      <c r="D4023" s="114"/>
      <c r="P4023" s="82"/>
      <c r="Q4023" s="82"/>
      <c r="R4023" s="38"/>
      <c r="S4023" s="38"/>
      <c r="T4023" s="38"/>
      <c r="U4023" s="38"/>
      <c r="V4023" s="38"/>
      <c r="W4023" s="38"/>
      <c r="X4023" s="38"/>
      <c r="Y4023" s="38"/>
      <c r="Z4023" s="38"/>
      <c r="AA4023" s="38"/>
      <c r="AB4023" s="38"/>
      <c r="AC4023" s="38"/>
      <c r="AD4023" s="38"/>
      <c r="AE4023" s="38"/>
      <c r="AF4023" s="38"/>
      <c r="AG4023" s="38"/>
      <c r="AH4023" s="38"/>
    </row>
    <row r="4024" spans="3:34" ht="20.100000000000001" customHeight="1">
      <c r="C4024" s="113"/>
      <c r="D4024" s="114"/>
      <c r="P4024" s="82"/>
      <c r="Q4024" s="82"/>
      <c r="R4024" s="38"/>
      <c r="S4024" s="38"/>
      <c r="T4024" s="38"/>
      <c r="U4024" s="38"/>
      <c r="V4024" s="38"/>
      <c r="W4024" s="38"/>
      <c r="X4024" s="38"/>
      <c r="Y4024" s="38"/>
      <c r="Z4024" s="38"/>
      <c r="AA4024" s="38"/>
      <c r="AB4024" s="38"/>
      <c r="AC4024" s="38"/>
      <c r="AD4024" s="38"/>
      <c r="AE4024" s="38"/>
      <c r="AF4024" s="38"/>
      <c r="AG4024" s="38"/>
      <c r="AH4024" s="38"/>
    </row>
    <row r="4025" spans="3:34" ht="20.100000000000001" customHeight="1">
      <c r="C4025" s="113"/>
      <c r="D4025" s="114"/>
      <c r="P4025" s="82"/>
      <c r="Q4025" s="82"/>
      <c r="R4025" s="38"/>
      <c r="S4025" s="38"/>
      <c r="T4025" s="38"/>
      <c r="U4025" s="38"/>
      <c r="V4025" s="38"/>
      <c r="W4025" s="38"/>
      <c r="X4025" s="38"/>
      <c r="Y4025" s="38"/>
      <c r="Z4025" s="38"/>
      <c r="AA4025" s="38"/>
      <c r="AB4025" s="38"/>
      <c r="AC4025" s="38"/>
      <c r="AD4025" s="38"/>
      <c r="AE4025" s="38"/>
      <c r="AF4025" s="38"/>
      <c r="AG4025" s="38"/>
      <c r="AH4025" s="38"/>
    </row>
    <row r="4026" spans="3:34" ht="20.100000000000001" customHeight="1">
      <c r="C4026" s="113"/>
      <c r="D4026" s="114"/>
      <c r="P4026" s="82"/>
      <c r="Q4026" s="82"/>
      <c r="R4026" s="38"/>
      <c r="S4026" s="38"/>
      <c r="T4026" s="38"/>
      <c r="U4026" s="38"/>
      <c r="V4026" s="38"/>
      <c r="W4026" s="38"/>
      <c r="X4026" s="38"/>
      <c r="Y4026" s="38"/>
      <c r="Z4026" s="38"/>
      <c r="AA4026" s="38"/>
      <c r="AB4026" s="38"/>
      <c r="AC4026" s="38"/>
      <c r="AD4026" s="38"/>
      <c r="AE4026" s="38"/>
      <c r="AF4026" s="38"/>
      <c r="AG4026" s="38"/>
      <c r="AH4026" s="38"/>
    </row>
    <row r="4027" spans="3:34" ht="20.100000000000001" customHeight="1">
      <c r="C4027" s="113"/>
      <c r="D4027" s="114"/>
      <c r="P4027" s="82"/>
      <c r="Q4027" s="82"/>
      <c r="R4027" s="38"/>
      <c r="S4027" s="38"/>
      <c r="T4027" s="38"/>
      <c r="U4027" s="38"/>
      <c r="V4027" s="38"/>
      <c r="W4027" s="38"/>
      <c r="X4027" s="38"/>
      <c r="Y4027" s="38"/>
      <c r="Z4027" s="38"/>
      <c r="AA4027" s="38"/>
      <c r="AB4027" s="38"/>
      <c r="AC4027" s="38"/>
      <c r="AD4027" s="38"/>
      <c r="AE4027" s="38"/>
      <c r="AF4027" s="38"/>
      <c r="AG4027" s="38"/>
      <c r="AH4027" s="38"/>
    </row>
    <row r="4028" spans="3:34" ht="20.100000000000001" customHeight="1">
      <c r="C4028" s="113"/>
      <c r="D4028" s="114"/>
      <c r="P4028" s="82"/>
      <c r="Q4028" s="82"/>
      <c r="R4028" s="38"/>
      <c r="S4028" s="38"/>
      <c r="T4028" s="38"/>
      <c r="U4028" s="38"/>
      <c r="V4028" s="38"/>
      <c r="W4028" s="38"/>
      <c r="X4028" s="38"/>
      <c r="Y4028" s="38"/>
      <c r="Z4028" s="38"/>
      <c r="AA4028" s="38"/>
      <c r="AB4028" s="38"/>
      <c r="AC4028" s="38"/>
      <c r="AD4028" s="38"/>
      <c r="AE4028" s="38"/>
      <c r="AF4028" s="38"/>
      <c r="AG4028" s="38"/>
      <c r="AH4028" s="38"/>
    </row>
    <row r="4029" spans="3:34" ht="20.100000000000001" customHeight="1">
      <c r="C4029" s="113"/>
      <c r="D4029" s="114"/>
      <c r="P4029" s="82"/>
      <c r="Q4029" s="82"/>
      <c r="R4029" s="38"/>
      <c r="S4029" s="38"/>
      <c r="T4029" s="38"/>
      <c r="U4029" s="38"/>
      <c r="V4029" s="38"/>
      <c r="W4029" s="38"/>
      <c r="X4029" s="38"/>
      <c r="Y4029" s="38"/>
      <c r="Z4029" s="38"/>
      <c r="AA4029" s="38"/>
      <c r="AB4029" s="38"/>
      <c r="AC4029" s="38"/>
      <c r="AD4029" s="38"/>
      <c r="AE4029" s="38"/>
      <c r="AF4029" s="38"/>
      <c r="AG4029" s="38"/>
      <c r="AH4029" s="38"/>
    </row>
    <row r="4030" spans="3:34" ht="20.100000000000001" customHeight="1">
      <c r="C4030" s="113"/>
      <c r="D4030" s="114"/>
      <c r="P4030" s="82"/>
      <c r="Q4030" s="82"/>
      <c r="R4030" s="38"/>
      <c r="S4030" s="38"/>
      <c r="T4030" s="38"/>
      <c r="U4030" s="38"/>
      <c r="V4030" s="38"/>
      <c r="W4030" s="38"/>
      <c r="X4030" s="38"/>
      <c r="Y4030" s="38"/>
      <c r="Z4030" s="38"/>
      <c r="AA4030" s="38"/>
      <c r="AB4030" s="38"/>
      <c r="AC4030" s="38"/>
      <c r="AD4030" s="38"/>
      <c r="AE4030" s="38"/>
      <c r="AF4030" s="38"/>
      <c r="AG4030" s="38"/>
      <c r="AH4030" s="38"/>
    </row>
    <row r="4031" spans="3:34" ht="20.100000000000001" customHeight="1">
      <c r="C4031" s="113"/>
      <c r="D4031" s="114"/>
      <c r="P4031" s="82"/>
      <c r="Q4031" s="82"/>
      <c r="R4031" s="38"/>
      <c r="S4031" s="38"/>
      <c r="T4031" s="38"/>
      <c r="U4031" s="38"/>
      <c r="V4031" s="38"/>
      <c r="W4031" s="38"/>
      <c r="X4031" s="38"/>
      <c r="Y4031" s="38"/>
      <c r="Z4031" s="38"/>
      <c r="AA4031" s="38"/>
      <c r="AB4031" s="38"/>
      <c r="AC4031" s="38"/>
      <c r="AD4031" s="38"/>
      <c r="AE4031" s="38"/>
      <c r="AF4031" s="38"/>
      <c r="AG4031" s="38"/>
      <c r="AH4031" s="38"/>
    </row>
    <row r="4032" spans="3:34" ht="20.100000000000001" customHeight="1">
      <c r="C4032" s="113"/>
      <c r="D4032" s="114"/>
      <c r="P4032" s="82"/>
      <c r="Q4032" s="82"/>
      <c r="R4032" s="38"/>
      <c r="S4032" s="38"/>
      <c r="T4032" s="38"/>
      <c r="U4032" s="38"/>
      <c r="V4032" s="38"/>
      <c r="W4032" s="38"/>
      <c r="X4032" s="38"/>
      <c r="Y4032" s="38"/>
      <c r="Z4032" s="38"/>
      <c r="AA4032" s="38"/>
      <c r="AB4032" s="38"/>
      <c r="AC4032" s="38"/>
      <c r="AD4032" s="38"/>
      <c r="AE4032" s="38"/>
      <c r="AF4032" s="38"/>
      <c r="AG4032" s="38"/>
      <c r="AH4032" s="38"/>
    </row>
    <row r="4033" spans="3:34" ht="20.100000000000001" customHeight="1">
      <c r="C4033" s="113"/>
      <c r="D4033" s="114"/>
      <c r="P4033" s="82"/>
      <c r="Q4033" s="82"/>
      <c r="R4033" s="38"/>
      <c r="S4033" s="38"/>
      <c r="T4033" s="38"/>
      <c r="U4033" s="38"/>
      <c r="V4033" s="38"/>
      <c r="W4033" s="38"/>
      <c r="X4033" s="38"/>
      <c r="Y4033" s="38"/>
      <c r="Z4033" s="38"/>
      <c r="AA4033" s="38"/>
      <c r="AB4033" s="38"/>
      <c r="AC4033" s="38"/>
      <c r="AD4033" s="38"/>
      <c r="AE4033" s="38"/>
      <c r="AF4033" s="38"/>
      <c r="AG4033" s="38"/>
      <c r="AH4033" s="38"/>
    </row>
    <row r="4034" spans="3:34" ht="20.100000000000001" customHeight="1">
      <c r="C4034" s="113"/>
      <c r="D4034" s="114"/>
      <c r="P4034" s="82"/>
      <c r="Q4034" s="82"/>
      <c r="R4034" s="38"/>
      <c r="S4034" s="38"/>
      <c r="T4034" s="38"/>
      <c r="U4034" s="38"/>
      <c r="V4034" s="38"/>
      <c r="W4034" s="38"/>
      <c r="X4034" s="38"/>
      <c r="Y4034" s="38"/>
      <c r="Z4034" s="38"/>
      <c r="AA4034" s="38"/>
      <c r="AB4034" s="38"/>
      <c r="AC4034" s="38"/>
      <c r="AD4034" s="38"/>
      <c r="AE4034" s="38"/>
      <c r="AF4034" s="38"/>
      <c r="AG4034" s="38"/>
      <c r="AH4034" s="38"/>
    </row>
    <row r="4035" spans="3:34" ht="20.100000000000001" customHeight="1">
      <c r="C4035" s="113"/>
      <c r="D4035" s="114"/>
      <c r="P4035" s="82"/>
      <c r="Q4035" s="82"/>
      <c r="R4035" s="38"/>
      <c r="S4035" s="38"/>
      <c r="T4035" s="38"/>
      <c r="U4035" s="38"/>
      <c r="V4035" s="38"/>
      <c r="W4035" s="38"/>
      <c r="X4035" s="38"/>
      <c r="Y4035" s="38"/>
      <c r="Z4035" s="38"/>
      <c r="AA4035" s="38"/>
      <c r="AB4035" s="38"/>
      <c r="AC4035" s="38"/>
      <c r="AD4035" s="38"/>
      <c r="AE4035" s="38"/>
      <c r="AF4035" s="38"/>
      <c r="AG4035" s="38"/>
      <c r="AH4035" s="38"/>
    </row>
    <row r="4036" spans="3:34" ht="20.100000000000001" customHeight="1">
      <c r="C4036" s="113"/>
      <c r="D4036" s="114"/>
      <c r="P4036" s="82"/>
      <c r="Q4036" s="82"/>
      <c r="R4036" s="38"/>
      <c r="S4036" s="38"/>
      <c r="T4036" s="38"/>
      <c r="U4036" s="38"/>
      <c r="V4036" s="38"/>
      <c r="W4036" s="38"/>
      <c r="X4036" s="38"/>
      <c r="Y4036" s="38"/>
      <c r="Z4036" s="38"/>
      <c r="AA4036" s="38"/>
      <c r="AB4036" s="38"/>
      <c r="AC4036" s="38"/>
      <c r="AD4036" s="38"/>
      <c r="AE4036" s="38"/>
      <c r="AF4036" s="38"/>
      <c r="AG4036" s="38"/>
      <c r="AH4036" s="38"/>
    </row>
    <row r="4037" spans="3:34" ht="20.100000000000001" customHeight="1">
      <c r="C4037" s="113"/>
      <c r="D4037" s="114"/>
      <c r="P4037" s="82"/>
      <c r="Q4037" s="82"/>
      <c r="R4037" s="38"/>
      <c r="S4037" s="38"/>
      <c r="T4037" s="38"/>
      <c r="U4037" s="38"/>
      <c r="V4037" s="38"/>
      <c r="W4037" s="38"/>
      <c r="X4037" s="38"/>
      <c r="Y4037" s="38"/>
      <c r="Z4037" s="38"/>
      <c r="AA4037" s="38"/>
      <c r="AB4037" s="38"/>
      <c r="AC4037" s="38"/>
      <c r="AD4037" s="38"/>
      <c r="AE4037" s="38"/>
      <c r="AF4037" s="38"/>
      <c r="AG4037" s="38"/>
      <c r="AH4037" s="38"/>
    </row>
    <row r="4038" spans="3:34" ht="20.100000000000001" customHeight="1">
      <c r="C4038" s="113"/>
      <c r="D4038" s="114"/>
      <c r="P4038" s="82"/>
      <c r="Q4038" s="82"/>
      <c r="R4038" s="38"/>
      <c r="S4038" s="38"/>
      <c r="T4038" s="38"/>
      <c r="U4038" s="38"/>
      <c r="V4038" s="38"/>
      <c r="W4038" s="38"/>
      <c r="X4038" s="38"/>
      <c r="Y4038" s="38"/>
      <c r="Z4038" s="38"/>
      <c r="AA4038" s="38"/>
      <c r="AB4038" s="38"/>
      <c r="AC4038" s="38"/>
      <c r="AD4038" s="38"/>
      <c r="AE4038" s="38"/>
      <c r="AF4038" s="38"/>
      <c r="AG4038" s="38"/>
      <c r="AH4038" s="38"/>
    </row>
    <row r="4039" spans="3:34" ht="20.100000000000001" customHeight="1">
      <c r="C4039" s="113"/>
      <c r="D4039" s="114"/>
      <c r="P4039" s="82"/>
      <c r="Q4039" s="82"/>
      <c r="R4039" s="38"/>
      <c r="S4039" s="38"/>
      <c r="T4039" s="38"/>
      <c r="U4039" s="38"/>
      <c r="V4039" s="38"/>
      <c r="W4039" s="38"/>
      <c r="X4039" s="38"/>
      <c r="Y4039" s="38"/>
      <c r="Z4039" s="38"/>
      <c r="AA4039" s="38"/>
      <c r="AB4039" s="38"/>
      <c r="AC4039" s="38"/>
      <c r="AD4039" s="38"/>
      <c r="AE4039" s="38"/>
      <c r="AF4039" s="38"/>
      <c r="AG4039" s="38"/>
      <c r="AH4039" s="38"/>
    </row>
    <row r="4040" spans="3:34" ht="20.100000000000001" customHeight="1">
      <c r="C4040" s="113"/>
      <c r="D4040" s="114"/>
      <c r="P4040" s="82"/>
      <c r="Q4040" s="82"/>
      <c r="R4040" s="38"/>
      <c r="S4040" s="38"/>
      <c r="T4040" s="38"/>
      <c r="U4040" s="38"/>
      <c r="V4040" s="38"/>
      <c r="W4040" s="38"/>
      <c r="X4040" s="38"/>
      <c r="Y4040" s="38"/>
      <c r="Z4040" s="38"/>
      <c r="AA4040" s="38"/>
      <c r="AB4040" s="38"/>
      <c r="AC4040" s="38"/>
      <c r="AD4040" s="38"/>
      <c r="AE4040" s="38"/>
      <c r="AF4040" s="38"/>
      <c r="AG4040" s="38"/>
      <c r="AH4040" s="38"/>
    </row>
    <row r="4041" spans="3:34" ht="20.100000000000001" customHeight="1">
      <c r="C4041" s="113"/>
      <c r="D4041" s="114"/>
      <c r="P4041" s="82"/>
      <c r="Q4041" s="82"/>
      <c r="R4041" s="38"/>
      <c r="S4041" s="38"/>
      <c r="T4041" s="38"/>
      <c r="U4041" s="38"/>
      <c r="V4041" s="38"/>
      <c r="W4041" s="38"/>
      <c r="X4041" s="38"/>
      <c r="Y4041" s="38"/>
      <c r="Z4041" s="38"/>
      <c r="AA4041" s="38"/>
      <c r="AB4041" s="38"/>
      <c r="AC4041" s="38"/>
      <c r="AD4041" s="38"/>
      <c r="AE4041" s="38"/>
      <c r="AF4041" s="38"/>
      <c r="AG4041" s="38"/>
      <c r="AH4041" s="38"/>
    </row>
    <row r="4042" spans="3:34" ht="20.100000000000001" customHeight="1">
      <c r="C4042" s="113"/>
      <c r="D4042" s="114"/>
      <c r="P4042" s="82"/>
      <c r="Q4042" s="82"/>
      <c r="R4042" s="38"/>
      <c r="S4042" s="38"/>
      <c r="T4042" s="38"/>
      <c r="U4042" s="38"/>
      <c r="V4042" s="38"/>
      <c r="W4042" s="38"/>
      <c r="X4042" s="38"/>
      <c r="Y4042" s="38"/>
      <c r="Z4042" s="38"/>
      <c r="AA4042" s="38"/>
      <c r="AB4042" s="38"/>
      <c r="AC4042" s="38"/>
      <c r="AD4042" s="38"/>
      <c r="AE4042" s="38"/>
      <c r="AF4042" s="38"/>
      <c r="AG4042" s="38"/>
      <c r="AH4042" s="38"/>
    </row>
    <row r="4043" spans="3:34" ht="20.100000000000001" customHeight="1">
      <c r="C4043" s="113"/>
      <c r="D4043" s="114"/>
      <c r="P4043" s="82"/>
      <c r="Q4043" s="82"/>
      <c r="R4043" s="38"/>
      <c r="S4043" s="38"/>
      <c r="T4043" s="38"/>
      <c r="U4043" s="38"/>
      <c r="V4043" s="38"/>
      <c r="W4043" s="38"/>
      <c r="X4043" s="38"/>
      <c r="Y4043" s="38"/>
      <c r="Z4043" s="38"/>
      <c r="AA4043" s="38"/>
      <c r="AB4043" s="38"/>
      <c r="AC4043" s="38"/>
      <c r="AD4043" s="38"/>
      <c r="AE4043" s="38"/>
      <c r="AF4043" s="38"/>
      <c r="AG4043" s="38"/>
      <c r="AH4043" s="38"/>
    </row>
    <row r="4044" spans="3:34" ht="20.100000000000001" customHeight="1">
      <c r="C4044" s="113"/>
      <c r="D4044" s="114"/>
      <c r="P4044" s="82"/>
      <c r="Q4044" s="82"/>
      <c r="R4044" s="38"/>
      <c r="S4044" s="38"/>
      <c r="T4044" s="38"/>
      <c r="U4044" s="38"/>
      <c r="V4044" s="38"/>
      <c r="W4044" s="38"/>
      <c r="X4044" s="38"/>
      <c r="Y4044" s="38"/>
      <c r="Z4044" s="38"/>
      <c r="AA4044" s="38"/>
      <c r="AB4044" s="38"/>
      <c r="AC4044" s="38"/>
      <c r="AD4044" s="38"/>
      <c r="AE4044" s="38"/>
      <c r="AF4044" s="38"/>
      <c r="AG4044" s="38"/>
      <c r="AH4044" s="38"/>
    </row>
    <row r="4045" spans="3:34" ht="20.100000000000001" customHeight="1">
      <c r="C4045" s="113"/>
      <c r="D4045" s="114"/>
      <c r="P4045" s="82"/>
      <c r="Q4045" s="82"/>
      <c r="R4045" s="38"/>
      <c r="S4045" s="38"/>
      <c r="T4045" s="38"/>
      <c r="U4045" s="38"/>
      <c r="V4045" s="38"/>
      <c r="W4045" s="38"/>
      <c r="X4045" s="38"/>
      <c r="Y4045" s="38"/>
      <c r="Z4045" s="38"/>
      <c r="AA4045" s="38"/>
      <c r="AB4045" s="38"/>
      <c r="AC4045" s="38"/>
      <c r="AD4045" s="38"/>
      <c r="AE4045" s="38"/>
      <c r="AF4045" s="38"/>
      <c r="AG4045" s="38"/>
      <c r="AH4045" s="38"/>
    </row>
    <row r="4046" spans="3:34" ht="20.100000000000001" customHeight="1">
      <c r="C4046" s="113"/>
      <c r="D4046" s="114"/>
      <c r="P4046" s="82"/>
      <c r="Q4046" s="82"/>
      <c r="R4046" s="38"/>
      <c r="S4046" s="38"/>
      <c r="T4046" s="38"/>
      <c r="U4046" s="38"/>
      <c r="V4046" s="38"/>
      <c r="W4046" s="38"/>
      <c r="X4046" s="38"/>
      <c r="Y4046" s="38"/>
      <c r="Z4046" s="38"/>
      <c r="AA4046" s="38"/>
      <c r="AB4046" s="38"/>
      <c r="AC4046" s="38"/>
      <c r="AD4046" s="38"/>
      <c r="AE4046" s="38"/>
      <c r="AF4046" s="38"/>
      <c r="AG4046" s="38"/>
      <c r="AH4046" s="38"/>
    </row>
    <row r="4047" spans="3:34" ht="20.100000000000001" customHeight="1">
      <c r="C4047" s="113"/>
      <c r="D4047" s="114"/>
      <c r="P4047" s="82"/>
      <c r="Q4047" s="82"/>
      <c r="R4047" s="38"/>
      <c r="S4047" s="38"/>
      <c r="T4047" s="38"/>
      <c r="U4047" s="38"/>
      <c r="V4047" s="38"/>
      <c r="W4047" s="38"/>
      <c r="X4047" s="38"/>
      <c r="Y4047" s="38"/>
      <c r="Z4047" s="38"/>
      <c r="AA4047" s="38"/>
      <c r="AB4047" s="38"/>
      <c r="AC4047" s="38"/>
      <c r="AD4047" s="38"/>
      <c r="AE4047" s="38"/>
      <c r="AF4047" s="38"/>
      <c r="AG4047" s="38"/>
      <c r="AH4047" s="38"/>
    </row>
    <row r="4048" spans="3:34" ht="20.100000000000001" customHeight="1">
      <c r="C4048" s="113"/>
      <c r="D4048" s="114"/>
      <c r="P4048" s="82"/>
      <c r="Q4048" s="82"/>
      <c r="R4048" s="38"/>
      <c r="S4048" s="38"/>
      <c r="T4048" s="38"/>
      <c r="U4048" s="38"/>
      <c r="V4048" s="38"/>
      <c r="W4048" s="38"/>
      <c r="X4048" s="38"/>
      <c r="Y4048" s="38"/>
      <c r="Z4048" s="38"/>
      <c r="AA4048" s="38"/>
      <c r="AB4048" s="38"/>
      <c r="AC4048" s="38"/>
      <c r="AD4048" s="38"/>
      <c r="AE4048" s="38"/>
      <c r="AF4048" s="38"/>
      <c r="AG4048" s="38"/>
      <c r="AH4048" s="38"/>
    </row>
    <row r="4049" spans="3:34" ht="20.100000000000001" customHeight="1">
      <c r="C4049" s="113"/>
      <c r="D4049" s="114"/>
      <c r="P4049" s="82"/>
      <c r="Q4049" s="82"/>
      <c r="R4049" s="38"/>
      <c r="S4049" s="38"/>
      <c r="T4049" s="38"/>
      <c r="U4049" s="38"/>
      <c r="V4049" s="38"/>
      <c r="W4049" s="38"/>
      <c r="X4049" s="38"/>
      <c r="Y4049" s="38"/>
      <c r="Z4049" s="38"/>
      <c r="AA4049" s="38"/>
      <c r="AB4049" s="38"/>
      <c r="AC4049" s="38"/>
      <c r="AD4049" s="38"/>
      <c r="AE4049" s="38"/>
      <c r="AF4049" s="38"/>
      <c r="AG4049" s="38"/>
      <c r="AH4049" s="38"/>
    </row>
    <row r="4050" spans="3:34" ht="20.100000000000001" customHeight="1">
      <c r="C4050" s="113"/>
      <c r="D4050" s="114"/>
      <c r="P4050" s="82"/>
      <c r="Q4050" s="82"/>
      <c r="R4050" s="38"/>
      <c r="S4050" s="38"/>
      <c r="T4050" s="38"/>
      <c r="U4050" s="38"/>
      <c r="V4050" s="38"/>
      <c r="W4050" s="38"/>
      <c r="X4050" s="38"/>
      <c r="Y4050" s="38"/>
      <c r="Z4050" s="38"/>
      <c r="AA4050" s="38"/>
      <c r="AB4050" s="38"/>
      <c r="AC4050" s="38"/>
      <c r="AD4050" s="38"/>
      <c r="AE4050" s="38"/>
      <c r="AF4050" s="38"/>
      <c r="AG4050" s="38"/>
      <c r="AH4050" s="38"/>
    </row>
    <row r="4051" spans="3:34" ht="20.100000000000001" customHeight="1">
      <c r="C4051" s="113"/>
      <c r="D4051" s="114"/>
      <c r="P4051" s="82"/>
      <c r="Q4051" s="82"/>
      <c r="R4051" s="38"/>
      <c r="S4051" s="38"/>
      <c r="T4051" s="38"/>
      <c r="U4051" s="38"/>
      <c r="V4051" s="38"/>
      <c r="W4051" s="38"/>
      <c r="X4051" s="38"/>
      <c r="Y4051" s="38"/>
      <c r="Z4051" s="38"/>
      <c r="AA4051" s="38"/>
      <c r="AB4051" s="38"/>
      <c r="AC4051" s="38"/>
      <c r="AD4051" s="38"/>
      <c r="AE4051" s="38"/>
      <c r="AF4051" s="38"/>
      <c r="AG4051" s="38"/>
      <c r="AH4051" s="38"/>
    </row>
    <row r="4052" spans="3:34" ht="20.100000000000001" customHeight="1">
      <c r="C4052" s="113"/>
      <c r="D4052" s="114"/>
      <c r="P4052" s="82"/>
      <c r="Q4052" s="82"/>
      <c r="R4052" s="38"/>
      <c r="S4052" s="38"/>
      <c r="T4052" s="38"/>
      <c r="U4052" s="38"/>
      <c r="V4052" s="38"/>
      <c r="W4052" s="38"/>
      <c r="X4052" s="38"/>
      <c r="Y4052" s="38"/>
      <c r="Z4052" s="38"/>
      <c r="AA4052" s="38"/>
      <c r="AB4052" s="38"/>
      <c r="AC4052" s="38"/>
      <c r="AD4052" s="38"/>
      <c r="AE4052" s="38"/>
      <c r="AF4052" s="38"/>
      <c r="AG4052" s="38"/>
      <c r="AH4052" s="38"/>
    </row>
    <row r="4053" spans="3:34" ht="20.100000000000001" customHeight="1">
      <c r="C4053" s="113"/>
      <c r="D4053" s="114"/>
      <c r="P4053" s="82"/>
      <c r="Q4053" s="82"/>
      <c r="R4053" s="38"/>
      <c r="S4053" s="38"/>
      <c r="T4053" s="38"/>
      <c r="U4053" s="38"/>
      <c r="V4053" s="38"/>
      <c r="W4053" s="38"/>
      <c r="X4053" s="38"/>
      <c r="Y4053" s="38"/>
      <c r="Z4053" s="38"/>
      <c r="AA4053" s="38"/>
      <c r="AB4053" s="38"/>
      <c r="AC4053" s="38"/>
      <c r="AD4053" s="38"/>
      <c r="AE4053" s="38"/>
      <c r="AF4053" s="38"/>
      <c r="AG4053" s="38"/>
      <c r="AH4053" s="38"/>
    </row>
    <row r="4054" spans="3:34" ht="20.100000000000001" customHeight="1">
      <c r="C4054" s="113"/>
      <c r="D4054" s="114"/>
      <c r="P4054" s="82"/>
      <c r="Q4054" s="82"/>
      <c r="R4054" s="38"/>
      <c r="S4054" s="38"/>
      <c r="T4054" s="38"/>
      <c r="U4054" s="38"/>
      <c r="V4054" s="38"/>
      <c r="W4054" s="38"/>
      <c r="X4054" s="38"/>
      <c r="Y4054" s="38"/>
      <c r="Z4054" s="38"/>
      <c r="AA4054" s="38"/>
      <c r="AB4054" s="38"/>
      <c r="AC4054" s="38"/>
      <c r="AD4054" s="38"/>
      <c r="AE4054" s="38"/>
      <c r="AF4054" s="38"/>
      <c r="AG4054" s="38"/>
      <c r="AH4054" s="38"/>
    </row>
    <row r="4055" spans="3:34" ht="20.100000000000001" customHeight="1">
      <c r="C4055" s="113"/>
      <c r="D4055" s="114"/>
      <c r="P4055" s="82"/>
      <c r="Q4055" s="82"/>
      <c r="R4055" s="38"/>
      <c r="S4055" s="38"/>
      <c r="T4055" s="38"/>
      <c r="U4055" s="38"/>
      <c r="V4055" s="38"/>
      <c r="W4055" s="38"/>
      <c r="X4055" s="38"/>
      <c r="Y4055" s="38"/>
      <c r="Z4055" s="38"/>
      <c r="AA4055" s="38"/>
      <c r="AB4055" s="38"/>
      <c r="AC4055" s="38"/>
      <c r="AD4055" s="38"/>
      <c r="AE4055" s="38"/>
      <c r="AF4055" s="38"/>
      <c r="AG4055" s="38"/>
      <c r="AH4055" s="38"/>
    </row>
    <row r="4056" spans="3:34" ht="20.100000000000001" customHeight="1">
      <c r="C4056" s="113"/>
      <c r="D4056" s="114"/>
      <c r="P4056" s="82"/>
      <c r="Q4056" s="82"/>
      <c r="R4056" s="38"/>
      <c r="S4056" s="38"/>
      <c r="T4056" s="38"/>
      <c r="U4056" s="38"/>
      <c r="V4056" s="38"/>
      <c r="W4056" s="38"/>
      <c r="X4056" s="38"/>
      <c r="Y4056" s="38"/>
      <c r="Z4056" s="38"/>
      <c r="AA4056" s="38"/>
      <c r="AB4056" s="38"/>
      <c r="AC4056" s="38"/>
      <c r="AD4056" s="38"/>
      <c r="AE4056" s="38"/>
      <c r="AF4056" s="38"/>
      <c r="AG4056" s="38"/>
      <c r="AH4056" s="38"/>
    </row>
    <row r="4057" spans="3:34" ht="20.100000000000001" customHeight="1">
      <c r="C4057" s="113"/>
      <c r="D4057" s="114"/>
      <c r="P4057" s="82"/>
      <c r="Q4057" s="82"/>
      <c r="R4057" s="38"/>
      <c r="S4057" s="38"/>
      <c r="T4057" s="38"/>
      <c r="U4057" s="38"/>
      <c r="V4057" s="38"/>
      <c r="W4057" s="38"/>
      <c r="X4057" s="38"/>
      <c r="Y4057" s="38"/>
      <c r="Z4057" s="38"/>
      <c r="AA4057" s="38"/>
      <c r="AB4057" s="38"/>
      <c r="AC4057" s="38"/>
      <c r="AD4057" s="38"/>
      <c r="AE4057" s="38"/>
      <c r="AF4057" s="38"/>
      <c r="AG4057" s="38"/>
      <c r="AH4057" s="38"/>
    </row>
    <row r="4058" spans="3:34" ht="20.100000000000001" customHeight="1">
      <c r="C4058" s="113"/>
      <c r="D4058" s="114"/>
      <c r="P4058" s="82"/>
      <c r="Q4058" s="82"/>
      <c r="R4058" s="38"/>
      <c r="S4058" s="38"/>
      <c r="T4058" s="38"/>
      <c r="U4058" s="38"/>
      <c r="V4058" s="38"/>
      <c r="W4058" s="38"/>
      <c r="X4058" s="38"/>
      <c r="Y4058" s="38"/>
      <c r="Z4058" s="38"/>
      <c r="AA4058" s="38"/>
      <c r="AB4058" s="38"/>
      <c r="AC4058" s="38"/>
      <c r="AD4058" s="38"/>
      <c r="AE4058" s="38"/>
      <c r="AF4058" s="38"/>
      <c r="AG4058" s="38"/>
      <c r="AH4058" s="38"/>
    </row>
    <row r="4059" spans="3:34" ht="20.100000000000001" customHeight="1">
      <c r="C4059" s="113"/>
      <c r="D4059" s="114"/>
      <c r="P4059" s="82"/>
      <c r="Q4059" s="82"/>
      <c r="R4059" s="38"/>
      <c r="S4059" s="38"/>
      <c r="T4059" s="38"/>
      <c r="U4059" s="38"/>
      <c r="V4059" s="38"/>
      <c r="W4059" s="38"/>
      <c r="X4059" s="38"/>
      <c r="Y4059" s="38"/>
      <c r="Z4059" s="38"/>
      <c r="AA4059" s="38"/>
      <c r="AB4059" s="38"/>
      <c r="AC4059" s="38"/>
      <c r="AD4059" s="38"/>
      <c r="AE4059" s="38"/>
      <c r="AF4059" s="38"/>
      <c r="AG4059" s="38"/>
      <c r="AH4059" s="38"/>
    </row>
    <row r="4060" spans="3:34" ht="20.100000000000001" customHeight="1">
      <c r="C4060" s="113"/>
      <c r="D4060" s="114"/>
      <c r="P4060" s="82"/>
      <c r="Q4060" s="82"/>
      <c r="R4060" s="38"/>
      <c r="S4060" s="38"/>
      <c r="T4060" s="38"/>
      <c r="U4060" s="38"/>
      <c r="V4060" s="38"/>
      <c r="W4060" s="38"/>
      <c r="X4060" s="38"/>
      <c r="Y4060" s="38"/>
      <c r="Z4060" s="38"/>
      <c r="AA4060" s="38"/>
      <c r="AB4060" s="38"/>
      <c r="AC4060" s="38"/>
      <c r="AD4060" s="38"/>
      <c r="AE4060" s="38"/>
      <c r="AF4060" s="38"/>
      <c r="AG4060" s="38"/>
      <c r="AH4060" s="38"/>
    </row>
    <row r="4061" spans="3:34" ht="20.100000000000001" customHeight="1">
      <c r="C4061" s="113"/>
      <c r="D4061" s="114"/>
      <c r="P4061" s="82"/>
      <c r="Q4061" s="82"/>
      <c r="R4061" s="38"/>
      <c r="S4061" s="38"/>
      <c r="T4061" s="38"/>
      <c r="U4061" s="38"/>
      <c r="V4061" s="38"/>
      <c r="W4061" s="38"/>
      <c r="X4061" s="38"/>
      <c r="Y4061" s="38"/>
      <c r="Z4061" s="38"/>
      <c r="AA4061" s="38"/>
      <c r="AB4061" s="38"/>
      <c r="AC4061" s="38"/>
      <c r="AD4061" s="38"/>
      <c r="AE4061" s="38"/>
      <c r="AF4061" s="38"/>
      <c r="AG4061" s="38"/>
      <c r="AH4061" s="38"/>
    </row>
    <row r="4062" spans="3:34" ht="20.100000000000001" customHeight="1">
      <c r="C4062" s="113"/>
      <c r="D4062" s="114"/>
      <c r="P4062" s="82"/>
      <c r="Q4062" s="82"/>
      <c r="R4062" s="38"/>
      <c r="S4062" s="38"/>
      <c r="T4062" s="38"/>
      <c r="U4062" s="38"/>
      <c r="V4062" s="38"/>
      <c r="W4062" s="38"/>
      <c r="X4062" s="38"/>
      <c r="Y4062" s="38"/>
      <c r="Z4062" s="38"/>
      <c r="AA4062" s="38"/>
      <c r="AB4062" s="38"/>
      <c r="AC4062" s="38"/>
      <c r="AD4062" s="38"/>
      <c r="AE4062" s="38"/>
      <c r="AF4062" s="38"/>
      <c r="AG4062" s="38"/>
      <c r="AH4062" s="38"/>
    </row>
    <row r="4063" spans="3:34" ht="20.100000000000001" customHeight="1">
      <c r="C4063" s="113"/>
      <c r="D4063" s="114"/>
      <c r="P4063" s="82"/>
      <c r="Q4063" s="82"/>
      <c r="R4063" s="38"/>
      <c r="S4063" s="38"/>
      <c r="T4063" s="38"/>
      <c r="U4063" s="38"/>
      <c r="V4063" s="38"/>
      <c r="W4063" s="38"/>
      <c r="X4063" s="38"/>
      <c r="Y4063" s="38"/>
      <c r="Z4063" s="38"/>
      <c r="AA4063" s="38"/>
      <c r="AB4063" s="38"/>
      <c r="AC4063" s="38"/>
      <c r="AD4063" s="38"/>
      <c r="AE4063" s="38"/>
      <c r="AF4063" s="38"/>
      <c r="AG4063" s="38"/>
      <c r="AH4063" s="38"/>
    </row>
    <row r="4064" spans="3:34" ht="20.100000000000001" customHeight="1">
      <c r="C4064" s="113"/>
      <c r="D4064" s="114"/>
      <c r="P4064" s="82"/>
      <c r="Q4064" s="82"/>
      <c r="R4064" s="38"/>
      <c r="S4064" s="38"/>
      <c r="T4064" s="38"/>
      <c r="U4064" s="38"/>
      <c r="V4064" s="38"/>
      <c r="W4064" s="38"/>
      <c r="X4064" s="38"/>
      <c r="Y4064" s="38"/>
      <c r="Z4064" s="38"/>
      <c r="AA4064" s="38"/>
      <c r="AB4064" s="38"/>
      <c r="AC4064" s="38"/>
      <c r="AD4064" s="38"/>
      <c r="AE4064" s="38"/>
      <c r="AF4064" s="38"/>
      <c r="AG4064" s="38"/>
      <c r="AH4064" s="38"/>
    </row>
    <row r="4065" spans="3:34" ht="20.100000000000001" customHeight="1">
      <c r="C4065" s="113"/>
      <c r="D4065" s="114"/>
      <c r="P4065" s="82"/>
      <c r="Q4065" s="82"/>
      <c r="R4065" s="38"/>
      <c r="S4065" s="38"/>
      <c r="T4065" s="38"/>
      <c r="U4065" s="38"/>
      <c r="V4065" s="38"/>
      <c r="W4065" s="38"/>
      <c r="X4065" s="38"/>
      <c r="Y4065" s="38"/>
      <c r="Z4065" s="38"/>
      <c r="AA4065" s="38"/>
      <c r="AB4065" s="38"/>
      <c r="AC4065" s="38"/>
      <c r="AD4065" s="38"/>
      <c r="AE4065" s="38"/>
      <c r="AF4065" s="38"/>
      <c r="AG4065" s="38"/>
      <c r="AH4065" s="38"/>
    </row>
    <row r="4066" spans="3:34" ht="20.100000000000001" customHeight="1">
      <c r="C4066" s="113"/>
      <c r="D4066" s="114"/>
      <c r="P4066" s="82"/>
      <c r="Q4066" s="82"/>
      <c r="R4066" s="38"/>
      <c r="S4066" s="38"/>
      <c r="T4066" s="38"/>
      <c r="U4066" s="38"/>
      <c r="V4066" s="38"/>
      <c r="W4066" s="38"/>
      <c r="X4066" s="38"/>
      <c r="Y4066" s="38"/>
      <c r="Z4066" s="38"/>
      <c r="AA4066" s="38"/>
      <c r="AB4066" s="38"/>
      <c r="AC4066" s="38"/>
      <c r="AD4066" s="38"/>
      <c r="AE4066" s="38"/>
      <c r="AF4066" s="38"/>
      <c r="AG4066" s="38"/>
      <c r="AH4066" s="38"/>
    </row>
    <row r="4067" spans="3:34" ht="20.100000000000001" customHeight="1">
      <c r="C4067" s="113"/>
      <c r="D4067" s="114"/>
      <c r="P4067" s="82"/>
      <c r="Q4067" s="82"/>
      <c r="R4067" s="38"/>
      <c r="S4067" s="38"/>
      <c r="T4067" s="38"/>
      <c r="U4067" s="38"/>
      <c r="V4067" s="38"/>
      <c r="W4067" s="38"/>
      <c r="X4067" s="38"/>
      <c r="Y4067" s="38"/>
      <c r="Z4067" s="38"/>
      <c r="AA4067" s="38"/>
      <c r="AB4067" s="38"/>
      <c r="AC4067" s="38"/>
      <c r="AD4067" s="38"/>
      <c r="AE4067" s="38"/>
      <c r="AF4067" s="38"/>
      <c r="AG4067" s="38"/>
      <c r="AH4067" s="38"/>
    </row>
    <row r="4068" spans="3:34" ht="20.100000000000001" customHeight="1">
      <c r="C4068" s="113"/>
      <c r="D4068" s="114"/>
      <c r="P4068" s="82"/>
      <c r="Q4068" s="82"/>
      <c r="R4068" s="38"/>
      <c r="S4068" s="38"/>
      <c r="T4068" s="38"/>
      <c r="U4068" s="38"/>
      <c r="V4068" s="38"/>
      <c r="W4068" s="38"/>
      <c r="X4068" s="38"/>
      <c r="Y4068" s="38"/>
      <c r="Z4068" s="38"/>
      <c r="AA4068" s="38"/>
      <c r="AB4068" s="38"/>
      <c r="AC4068" s="38"/>
      <c r="AD4068" s="38"/>
      <c r="AE4068" s="38"/>
      <c r="AF4068" s="38"/>
      <c r="AG4068" s="38"/>
      <c r="AH4068" s="38"/>
    </row>
    <row r="4069" spans="3:34" ht="20.100000000000001" customHeight="1">
      <c r="C4069" s="113"/>
      <c r="D4069" s="114"/>
      <c r="P4069" s="82"/>
      <c r="Q4069" s="82"/>
      <c r="R4069" s="38"/>
      <c r="S4069" s="38"/>
      <c r="T4069" s="38"/>
      <c r="U4069" s="38"/>
      <c r="V4069" s="38"/>
      <c r="W4069" s="38"/>
      <c r="X4069" s="38"/>
      <c r="Y4069" s="38"/>
      <c r="Z4069" s="38"/>
      <c r="AA4069" s="38"/>
      <c r="AB4069" s="38"/>
      <c r="AC4069" s="38"/>
      <c r="AD4069" s="38"/>
      <c r="AE4069" s="38"/>
      <c r="AF4069" s="38"/>
      <c r="AG4069" s="38"/>
      <c r="AH4069" s="38"/>
    </row>
    <row r="4070" spans="3:34" ht="20.100000000000001" customHeight="1">
      <c r="C4070" s="113"/>
      <c r="D4070" s="114"/>
      <c r="P4070" s="82"/>
      <c r="Q4070" s="82"/>
      <c r="R4070" s="38"/>
      <c r="S4070" s="38"/>
      <c r="T4070" s="38"/>
      <c r="U4070" s="38"/>
      <c r="V4070" s="38"/>
      <c r="W4070" s="38"/>
      <c r="X4070" s="38"/>
      <c r="Y4070" s="38"/>
      <c r="Z4070" s="38"/>
      <c r="AA4070" s="38"/>
      <c r="AB4070" s="38"/>
      <c r="AC4070" s="38"/>
      <c r="AD4070" s="38"/>
      <c r="AE4070" s="38"/>
      <c r="AF4070" s="38"/>
      <c r="AG4070" s="38"/>
      <c r="AH4070" s="38"/>
    </row>
    <row r="4071" spans="3:34" ht="20.100000000000001" customHeight="1">
      <c r="C4071" s="113"/>
      <c r="D4071" s="114"/>
      <c r="P4071" s="82"/>
      <c r="Q4071" s="82"/>
      <c r="R4071" s="38"/>
      <c r="S4071" s="38"/>
      <c r="T4071" s="38"/>
      <c r="U4071" s="38"/>
      <c r="V4071" s="38"/>
      <c r="W4071" s="38"/>
      <c r="X4071" s="38"/>
      <c r="Y4071" s="38"/>
      <c r="Z4071" s="38"/>
      <c r="AA4071" s="38"/>
      <c r="AB4071" s="38"/>
      <c r="AC4071" s="38"/>
      <c r="AD4071" s="38"/>
      <c r="AE4071" s="38"/>
      <c r="AF4071" s="38"/>
      <c r="AG4071" s="38"/>
      <c r="AH4071" s="38"/>
    </row>
    <row r="4072" spans="3:34" ht="20.100000000000001" customHeight="1">
      <c r="C4072" s="113"/>
      <c r="D4072" s="114"/>
      <c r="P4072" s="82"/>
      <c r="Q4072" s="82"/>
      <c r="R4072" s="38"/>
      <c r="S4072" s="38"/>
      <c r="T4072" s="38"/>
      <c r="U4072" s="38"/>
      <c r="V4072" s="38"/>
      <c r="W4072" s="38"/>
      <c r="X4072" s="38"/>
      <c r="Y4072" s="38"/>
      <c r="Z4072" s="38"/>
      <c r="AA4072" s="38"/>
      <c r="AB4072" s="38"/>
      <c r="AC4072" s="38"/>
      <c r="AD4072" s="38"/>
      <c r="AE4072" s="38"/>
      <c r="AF4072" s="38"/>
      <c r="AG4072" s="38"/>
      <c r="AH4072" s="38"/>
    </row>
    <row r="4073" spans="3:34" ht="20.100000000000001" customHeight="1">
      <c r="C4073" s="113"/>
      <c r="D4073" s="114"/>
      <c r="P4073" s="82"/>
      <c r="Q4073" s="82"/>
      <c r="R4073" s="38"/>
      <c r="S4073" s="38"/>
      <c r="T4073" s="38"/>
      <c r="U4073" s="38"/>
      <c r="V4073" s="38"/>
      <c r="W4073" s="38"/>
      <c r="X4073" s="38"/>
      <c r="Y4073" s="38"/>
      <c r="Z4073" s="38"/>
      <c r="AA4073" s="38"/>
      <c r="AB4073" s="38"/>
      <c r="AC4073" s="38"/>
      <c r="AD4073" s="38"/>
      <c r="AE4073" s="38"/>
      <c r="AF4073" s="38"/>
      <c r="AG4073" s="38"/>
      <c r="AH4073" s="38"/>
    </row>
    <row r="4074" spans="3:34" ht="20.100000000000001" customHeight="1">
      <c r="C4074" s="113"/>
      <c r="D4074" s="114"/>
      <c r="P4074" s="82"/>
      <c r="Q4074" s="82"/>
      <c r="R4074" s="38"/>
      <c r="S4074" s="38"/>
      <c r="T4074" s="38"/>
      <c r="U4074" s="38"/>
      <c r="V4074" s="38"/>
      <c r="W4074" s="38"/>
      <c r="X4074" s="38"/>
      <c r="Y4074" s="38"/>
      <c r="Z4074" s="38"/>
      <c r="AA4074" s="38"/>
      <c r="AB4074" s="38"/>
      <c r="AC4074" s="38"/>
      <c r="AD4074" s="38"/>
      <c r="AE4074" s="38"/>
      <c r="AF4074" s="38"/>
      <c r="AG4074" s="38"/>
      <c r="AH4074" s="38"/>
    </row>
    <row r="4075" spans="3:34" ht="20.100000000000001" customHeight="1">
      <c r="C4075" s="113"/>
      <c r="D4075" s="114"/>
      <c r="P4075" s="82"/>
      <c r="Q4075" s="82"/>
      <c r="R4075" s="38"/>
      <c r="S4075" s="38"/>
      <c r="T4075" s="38"/>
      <c r="U4075" s="38"/>
      <c r="V4075" s="38"/>
      <c r="W4075" s="38"/>
      <c r="X4075" s="38"/>
      <c r="Y4075" s="38"/>
      <c r="Z4075" s="38"/>
      <c r="AA4075" s="38"/>
      <c r="AB4075" s="38"/>
      <c r="AC4075" s="38"/>
      <c r="AD4075" s="38"/>
      <c r="AE4075" s="38"/>
      <c r="AF4075" s="38"/>
      <c r="AG4075" s="38"/>
      <c r="AH4075" s="38"/>
    </row>
    <row r="4076" spans="3:34" ht="20.100000000000001" customHeight="1">
      <c r="C4076" s="113"/>
      <c r="D4076" s="114"/>
      <c r="P4076" s="82"/>
      <c r="Q4076" s="82"/>
      <c r="R4076" s="38"/>
      <c r="S4076" s="38"/>
      <c r="T4076" s="38"/>
      <c r="U4076" s="38"/>
      <c r="V4076" s="38"/>
      <c r="W4076" s="38"/>
      <c r="X4076" s="38"/>
      <c r="Y4076" s="38"/>
      <c r="Z4076" s="38"/>
      <c r="AA4076" s="38"/>
      <c r="AB4076" s="38"/>
      <c r="AC4076" s="38"/>
      <c r="AD4076" s="38"/>
      <c r="AE4076" s="38"/>
      <c r="AF4076" s="38"/>
      <c r="AG4076" s="38"/>
      <c r="AH4076" s="38"/>
    </row>
    <row r="4077" spans="3:34" ht="20.100000000000001" customHeight="1">
      <c r="C4077" s="113"/>
      <c r="D4077" s="114"/>
      <c r="P4077" s="82"/>
      <c r="Q4077" s="82"/>
      <c r="R4077" s="38"/>
      <c r="S4077" s="38"/>
      <c r="T4077" s="38"/>
      <c r="U4077" s="38"/>
      <c r="V4077" s="38"/>
      <c r="W4077" s="38"/>
      <c r="X4077" s="38"/>
      <c r="Y4077" s="38"/>
      <c r="Z4077" s="38"/>
      <c r="AA4077" s="38"/>
      <c r="AB4077" s="38"/>
      <c r="AC4077" s="38"/>
      <c r="AD4077" s="38"/>
      <c r="AE4077" s="38"/>
      <c r="AF4077" s="38"/>
      <c r="AG4077" s="38"/>
      <c r="AH4077" s="38"/>
    </row>
    <row r="4078" spans="3:34" ht="20.100000000000001" customHeight="1">
      <c r="C4078" s="113"/>
      <c r="D4078" s="114"/>
      <c r="P4078" s="82"/>
      <c r="Q4078" s="82"/>
      <c r="R4078" s="38"/>
      <c r="S4078" s="38"/>
      <c r="T4078" s="38"/>
      <c r="U4078" s="38"/>
      <c r="V4078" s="38"/>
      <c r="W4078" s="38"/>
      <c r="X4078" s="38"/>
      <c r="Y4078" s="38"/>
      <c r="Z4078" s="38"/>
      <c r="AA4078" s="38"/>
      <c r="AB4078" s="38"/>
      <c r="AC4078" s="38"/>
      <c r="AD4078" s="38"/>
      <c r="AE4078" s="38"/>
      <c r="AF4078" s="38"/>
      <c r="AG4078" s="38"/>
      <c r="AH4078" s="38"/>
    </row>
    <row r="4079" spans="3:34" ht="20.100000000000001" customHeight="1">
      <c r="C4079" s="113"/>
      <c r="D4079" s="114"/>
      <c r="P4079" s="82"/>
      <c r="Q4079" s="82"/>
      <c r="R4079" s="38"/>
      <c r="S4079" s="38"/>
      <c r="T4079" s="38"/>
      <c r="U4079" s="38"/>
      <c r="V4079" s="38"/>
      <c r="W4079" s="38"/>
      <c r="X4079" s="38"/>
      <c r="Y4079" s="38"/>
      <c r="Z4079" s="38"/>
      <c r="AA4079" s="38"/>
      <c r="AB4079" s="38"/>
      <c r="AC4079" s="38"/>
      <c r="AD4079" s="38"/>
      <c r="AE4079" s="38"/>
      <c r="AF4079" s="38"/>
      <c r="AG4079" s="38"/>
      <c r="AH4079" s="38"/>
    </row>
    <row r="4080" spans="3:34" ht="20.100000000000001" customHeight="1">
      <c r="C4080" s="113"/>
      <c r="D4080" s="114"/>
      <c r="P4080" s="82"/>
      <c r="Q4080" s="82"/>
      <c r="R4080" s="38"/>
      <c r="S4080" s="38"/>
      <c r="T4080" s="38"/>
      <c r="U4080" s="38"/>
      <c r="V4080" s="38"/>
      <c r="W4080" s="38"/>
      <c r="X4080" s="38"/>
      <c r="Y4080" s="38"/>
      <c r="Z4080" s="38"/>
      <c r="AA4080" s="38"/>
      <c r="AB4080" s="38"/>
      <c r="AC4080" s="38"/>
      <c r="AD4080" s="38"/>
      <c r="AE4080" s="38"/>
      <c r="AF4080" s="38"/>
      <c r="AG4080" s="38"/>
      <c r="AH4080" s="38"/>
    </row>
    <row r="4081" spans="3:34" ht="20.100000000000001" customHeight="1">
      <c r="C4081" s="113"/>
      <c r="D4081" s="114"/>
      <c r="P4081" s="82"/>
      <c r="Q4081" s="82"/>
      <c r="R4081" s="38"/>
      <c r="S4081" s="38"/>
      <c r="T4081" s="38"/>
      <c r="U4081" s="38"/>
      <c r="V4081" s="38"/>
      <c r="W4081" s="38"/>
      <c r="X4081" s="38"/>
      <c r="Y4081" s="38"/>
      <c r="Z4081" s="38"/>
      <c r="AA4081" s="38"/>
      <c r="AB4081" s="38"/>
      <c r="AC4081" s="38"/>
      <c r="AD4081" s="38"/>
      <c r="AE4081" s="38"/>
      <c r="AF4081" s="38"/>
      <c r="AG4081" s="38"/>
      <c r="AH4081" s="38"/>
    </row>
    <row r="4082" spans="3:34" ht="20.100000000000001" customHeight="1">
      <c r="C4082" s="113"/>
      <c r="D4082" s="114"/>
      <c r="P4082" s="82"/>
      <c r="Q4082" s="82"/>
      <c r="R4082" s="38"/>
      <c r="S4082" s="38"/>
      <c r="T4082" s="38"/>
      <c r="U4082" s="38"/>
      <c r="V4082" s="38"/>
      <c r="W4082" s="38"/>
      <c r="X4082" s="38"/>
      <c r="Y4082" s="38"/>
      <c r="Z4082" s="38"/>
      <c r="AA4082" s="38"/>
      <c r="AB4082" s="38"/>
      <c r="AC4082" s="38"/>
      <c r="AD4082" s="38"/>
      <c r="AE4082" s="38"/>
      <c r="AF4082" s="38"/>
      <c r="AG4082" s="38"/>
      <c r="AH4082" s="38"/>
    </row>
    <row r="4083" spans="3:34" ht="20.100000000000001" customHeight="1">
      <c r="C4083" s="113"/>
      <c r="D4083" s="114"/>
      <c r="P4083" s="82"/>
      <c r="Q4083" s="82"/>
      <c r="R4083" s="38"/>
      <c r="S4083" s="38"/>
      <c r="T4083" s="38"/>
      <c r="U4083" s="38"/>
      <c r="V4083" s="38"/>
      <c r="W4083" s="38"/>
      <c r="X4083" s="38"/>
      <c r="Y4083" s="38"/>
      <c r="Z4083" s="38"/>
      <c r="AA4083" s="38"/>
      <c r="AB4083" s="38"/>
      <c r="AC4083" s="38"/>
      <c r="AD4083" s="38"/>
      <c r="AE4083" s="38"/>
      <c r="AF4083" s="38"/>
      <c r="AG4083" s="38"/>
      <c r="AH4083" s="38"/>
    </row>
    <row r="4084" spans="3:34" ht="20.100000000000001" customHeight="1">
      <c r="C4084" s="113"/>
      <c r="D4084" s="114"/>
      <c r="P4084" s="82"/>
      <c r="Q4084" s="82"/>
      <c r="R4084" s="38"/>
      <c r="S4084" s="38"/>
      <c r="T4084" s="38"/>
      <c r="U4084" s="38"/>
      <c r="V4084" s="38"/>
      <c r="W4084" s="38"/>
      <c r="X4084" s="38"/>
      <c r="Y4084" s="38"/>
      <c r="Z4084" s="38"/>
      <c r="AA4084" s="38"/>
      <c r="AB4084" s="38"/>
      <c r="AC4084" s="38"/>
      <c r="AD4084" s="38"/>
      <c r="AE4084" s="38"/>
      <c r="AF4084" s="38"/>
      <c r="AG4084" s="38"/>
      <c r="AH4084" s="38"/>
    </row>
    <row r="4085" spans="3:34" ht="20.100000000000001" customHeight="1">
      <c r="C4085" s="113"/>
      <c r="D4085" s="114"/>
      <c r="P4085" s="82"/>
      <c r="Q4085" s="82"/>
      <c r="R4085" s="38"/>
      <c r="S4085" s="38"/>
      <c r="T4085" s="38"/>
      <c r="U4085" s="38"/>
      <c r="V4085" s="38"/>
      <c r="W4085" s="38"/>
      <c r="X4085" s="38"/>
      <c r="Y4085" s="38"/>
      <c r="Z4085" s="38"/>
      <c r="AA4085" s="38"/>
      <c r="AB4085" s="38"/>
      <c r="AC4085" s="38"/>
      <c r="AD4085" s="38"/>
      <c r="AE4085" s="38"/>
      <c r="AF4085" s="38"/>
      <c r="AG4085" s="38"/>
      <c r="AH4085" s="38"/>
    </row>
    <row r="4086" spans="3:34" ht="20.100000000000001" customHeight="1">
      <c r="C4086" s="113"/>
      <c r="D4086" s="114"/>
      <c r="P4086" s="82"/>
      <c r="Q4086" s="82"/>
      <c r="R4086" s="38"/>
      <c r="S4086" s="38"/>
      <c r="T4086" s="38"/>
      <c r="U4086" s="38"/>
      <c r="V4086" s="38"/>
      <c r="W4086" s="38"/>
      <c r="X4086" s="38"/>
      <c r="Y4086" s="38"/>
      <c r="Z4086" s="38"/>
      <c r="AA4086" s="38"/>
      <c r="AB4086" s="38"/>
      <c r="AC4086" s="38"/>
      <c r="AD4086" s="38"/>
      <c r="AE4086" s="38"/>
      <c r="AF4086" s="38"/>
      <c r="AG4086" s="38"/>
      <c r="AH4086" s="38"/>
    </row>
    <row r="4087" spans="3:34" ht="20.100000000000001" customHeight="1">
      <c r="C4087" s="113"/>
      <c r="D4087" s="114"/>
      <c r="P4087" s="82"/>
      <c r="Q4087" s="82"/>
      <c r="R4087" s="38"/>
      <c r="S4087" s="38"/>
      <c r="T4087" s="38"/>
      <c r="U4087" s="38"/>
      <c r="V4087" s="38"/>
      <c r="W4087" s="38"/>
      <c r="X4087" s="38"/>
      <c r="Y4087" s="38"/>
      <c r="Z4087" s="38"/>
      <c r="AA4087" s="38"/>
      <c r="AB4087" s="38"/>
      <c r="AC4087" s="38"/>
      <c r="AD4087" s="38"/>
      <c r="AE4087" s="38"/>
      <c r="AF4087" s="38"/>
      <c r="AG4087" s="38"/>
      <c r="AH4087" s="38"/>
    </row>
    <row r="4088" spans="3:34" ht="20.100000000000001" customHeight="1">
      <c r="C4088" s="113"/>
      <c r="D4088" s="114"/>
      <c r="P4088" s="82"/>
      <c r="Q4088" s="82"/>
      <c r="R4088" s="38"/>
      <c r="S4088" s="38"/>
      <c r="T4088" s="38"/>
      <c r="U4088" s="38"/>
      <c r="V4088" s="38"/>
      <c r="W4088" s="38"/>
      <c r="X4088" s="38"/>
      <c r="Y4088" s="38"/>
      <c r="Z4088" s="38"/>
      <c r="AA4088" s="38"/>
      <c r="AB4088" s="38"/>
      <c r="AC4088" s="38"/>
      <c r="AD4088" s="38"/>
      <c r="AE4088" s="38"/>
      <c r="AF4088" s="38"/>
      <c r="AG4088" s="38"/>
      <c r="AH4088" s="38"/>
    </row>
    <row r="4089" spans="3:34" ht="20.100000000000001" customHeight="1">
      <c r="C4089" s="113"/>
      <c r="D4089" s="114"/>
      <c r="P4089" s="82"/>
      <c r="Q4089" s="82"/>
      <c r="R4089" s="38"/>
      <c r="S4089" s="38"/>
      <c r="T4089" s="38"/>
      <c r="U4089" s="38"/>
      <c r="V4089" s="38"/>
      <c r="W4089" s="38"/>
      <c r="X4089" s="38"/>
      <c r="Y4089" s="38"/>
      <c r="Z4089" s="38"/>
      <c r="AA4089" s="38"/>
      <c r="AB4089" s="38"/>
      <c r="AC4089" s="38"/>
      <c r="AD4089" s="38"/>
      <c r="AE4089" s="38"/>
      <c r="AF4089" s="38"/>
      <c r="AG4089" s="38"/>
      <c r="AH4089" s="38"/>
    </row>
    <row r="4090" spans="3:34" ht="20.100000000000001" customHeight="1">
      <c r="C4090" s="113"/>
      <c r="D4090" s="114"/>
      <c r="P4090" s="82"/>
      <c r="Q4090" s="82"/>
      <c r="R4090" s="38"/>
      <c r="S4090" s="38"/>
      <c r="T4090" s="38"/>
      <c r="U4090" s="38"/>
      <c r="V4090" s="38"/>
      <c r="W4090" s="38"/>
      <c r="X4090" s="38"/>
      <c r="Y4090" s="38"/>
      <c r="Z4090" s="38"/>
      <c r="AA4090" s="38"/>
      <c r="AB4090" s="38"/>
      <c r="AC4090" s="38"/>
      <c r="AD4090" s="38"/>
      <c r="AE4090" s="38"/>
      <c r="AF4090" s="38"/>
      <c r="AG4090" s="38"/>
      <c r="AH4090" s="38"/>
    </row>
    <row r="4091" spans="3:34" ht="20.100000000000001" customHeight="1">
      <c r="C4091" s="113"/>
      <c r="D4091" s="114"/>
      <c r="P4091" s="82"/>
      <c r="Q4091" s="82"/>
      <c r="R4091" s="38"/>
      <c r="S4091" s="38"/>
      <c r="T4091" s="38"/>
      <c r="U4091" s="38"/>
      <c r="V4091" s="38"/>
      <c r="W4091" s="38"/>
      <c r="X4091" s="38"/>
      <c r="Y4091" s="38"/>
      <c r="Z4091" s="38"/>
      <c r="AA4091" s="38"/>
      <c r="AB4091" s="38"/>
      <c r="AC4091" s="38"/>
      <c r="AD4091" s="38"/>
      <c r="AE4091" s="38"/>
      <c r="AF4091" s="38"/>
      <c r="AG4091" s="38"/>
      <c r="AH4091" s="38"/>
    </row>
    <row r="4092" spans="3:34" ht="20.100000000000001" customHeight="1">
      <c r="C4092" s="113"/>
      <c r="D4092" s="114"/>
      <c r="P4092" s="82"/>
      <c r="Q4092" s="82"/>
      <c r="R4092" s="38"/>
      <c r="S4092" s="38"/>
      <c r="T4092" s="38"/>
      <c r="U4092" s="38"/>
      <c r="V4092" s="38"/>
      <c r="W4092" s="38"/>
      <c r="X4092" s="38"/>
      <c r="Y4092" s="38"/>
      <c r="Z4092" s="38"/>
      <c r="AA4092" s="38"/>
      <c r="AB4092" s="38"/>
      <c r="AC4092" s="38"/>
      <c r="AD4092" s="38"/>
      <c r="AE4092" s="38"/>
      <c r="AF4092" s="38"/>
      <c r="AG4092" s="38"/>
      <c r="AH4092" s="38"/>
    </row>
    <row r="4093" spans="3:34" ht="20.100000000000001" customHeight="1">
      <c r="C4093" s="113"/>
      <c r="D4093" s="114"/>
      <c r="P4093" s="82"/>
      <c r="Q4093" s="82"/>
      <c r="R4093" s="38"/>
      <c r="S4093" s="38"/>
      <c r="T4093" s="38"/>
      <c r="U4093" s="38"/>
      <c r="V4093" s="38"/>
      <c r="W4093" s="38"/>
      <c r="X4093" s="38"/>
      <c r="Y4093" s="38"/>
      <c r="Z4093" s="38"/>
      <c r="AA4093" s="38"/>
      <c r="AB4093" s="38"/>
      <c r="AC4093" s="38"/>
      <c r="AD4093" s="38"/>
      <c r="AE4093" s="38"/>
      <c r="AF4093" s="38"/>
      <c r="AG4093" s="38"/>
      <c r="AH4093" s="38"/>
    </row>
    <row r="4094" spans="3:34" ht="20.100000000000001" customHeight="1">
      <c r="C4094" s="113"/>
      <c r="D4094" s="114"/>
      <c r="P4094" s="82"/>
      <c r="Q4094" s="82"/>
      <c r="R4094" s="38"/>
      <c r="S4094" s="38"/>
      <c r="T4094" s="38"/>
      <c r="U4094" s="38"/>
      <c r="V4094" s="38"/>
      <c r="W4094" s="38"/>
      <c r="X4094" s="38"/>
      <c r="Y4094" s="38"/>
      <c r="Z4094" s="38"/>
      <c r="AA4094" s="38"/>
      <c r="AB4094" s="38"/>
      <c r="AC4094" s="38"/>
      <c r="AD4094" s="38"/>
      <c r="AE4094" s="38"/>
      <c r="AF4094" s="38"/>
      <c r="AG4094" s="38"/>
      <c r="AH4094" s="38"/>
    </row>
    <row r="4095" spans="3:34" ht="20.100000000000001" customHeight="1">
      <c r="C4095" s="113"/>
      <c r="D4095" s="114"/>
      <c r="P4095" s="82"/>
      <c r="Q4095" s="82"/>
      <c r="R4095" s="38"/>
      <c r="S4095" s="38"/>
      <c r="T4095" s="38"/>
      <c r="U4095" s="38"/>
      <c r="V4095" s="38"/>
      <c r="W4095" s="38"/>
      <c r="X4095" s="38"/>
      <c r="Y4095" s="38"/>
      <c r="Z4095" s="38"/>
      <c r="AA4095" s="38"/>
      <c r="AB4095" s="38"/>
      <c r="AC4095" s="38"/>
      <c r="AD4095" s="38"/>
      <c r="AE4095" s="38"/>
      <c r="AF4095" s="38"/>
      <c r="AG4095" s="38"/>
      <c r="AH4095" s="38"/>
    </row>
    <row r="4096" spans="3:34" ht="20.100000000000001" customHeight="1">
      <c r="C4096" s="113"/>
      <c r="D4096" s="114"/>
      <c r="P4096" s="82"/>
      <c r="Q4096" s="82"/>
      <c r="R4096" s="38"/>
      <c r="S4096" s="38"/>
      <c r="T4096" s="38"/>
      <c r="U4096" s="38"/>
      <c r="V4096" s="38"/>
      <c r="W4096" s="38"/>
      <c r="X4096" s="38"/>
      <c r="Y4096" s="38"/>
      <c r="Z4096" s="38"/>
      <c r="AA4096" s="38"/>
      <c r="AB4096" s="38"/>
      <c r="AC4096" s="38"/>
      <c r="AD4096" s="38"/>
      <c r="AE4096" s="38"/>
      <c r="AF4096" s="38"/>
      <c r="AG4096" s="38"/>
      <c r="AH4096" s="38"/>
    </row>
    <row r="4097" spans="3:34" ht="20.100000000000001" customHeight="1">
      <c r="C4097" s="113"/>
      <c r="D4097" s="114"/>
      <c r="P4097" s="82"/>
      <c r="Q4097" s="82"/>
      <c r="R4097" s="38"/>
      <c r="S4097" s="38"/>
      <c r="T4097" s="38"/>
      <c r="U4097" s="38"/>
      <c r="V4097" s="38"/>
      <c r="W4097" s="38"/>
      <c r="X4097" s="38"/>
      <c r="Y4097" s="38"/>
      <c r="Z4097" s="38"/>
      <c r="AA4097" s="38"/>
      <c r="AB4097" s="38"/>
      <c r="AC4097" s="38"/>
      <c r="AD4097" s="38"/>
      <c r="AE4097" s="38"/>
      <c r="AF4097" s="38"/>
      <c r="AG4097" s="38"/>
      <c r="AH4097" s="38"/>
    </row>
    <row r="4098" spans="3:34" ht="20.100000000000001" customHeight="1">
      <c r="C4098" s="113"/>
      <c r="D4098" s="114"/>
      <c r="P4098" s="82"/>
      <c r="Q4098" s="82"/>
      <c r="R4098" s="38"/>
      <c r="S4098" s="38"/>
      <c r="T4098" s="38"/>
      <c r="U4098" s="38"/>
      <c r="V4098" s="38"/>
      <c r="W4098" s="38"/>
      <c r="X4098" s="38"/>
      <c r="Y4098" s="38"/>
      <c r="Z4098" s="38"/>
      <c r="AA4098" s="38"/>
      <c r="AB4098" s="38"/>
      <c r="AC4098" s="38"/>
      <c r="AD4098" s="38"/>
      <c r="AE4098" s="38"/>
      <c r="AF4098" s="38"/>
      <c r="AG4098" s="38"/>
      <c r="AH4098" s="38"/>
    </row>
    <row r="4099" spans="3:34" ht="20.100000000000001" customHeight="1">
      <c r="C4099" s="113"/>
      <c r="D4099" s="114"/>
      <c r="P4099" s="82"/>
      <c r="Q4099" s="82"/>
      <c r="R4099" s="38"/>
      <c r="S4099" s="38"/>
      <c r="T4099" s="38"/>
      <c r="U4099" s="38"/>
      <c r="V4099" s="38"/>
      <c r="W4099" s="38"/>
      <c r="X4099" s="38"/>
      <c r="Y4099" s="38"/>
      <c r="Z4099" s="38"/>
      <c r="AA4099" s="38"/>
      <c r="AB4099" s="38"/>
      <c r="AC4099" s="38"/>
      <c r="AD4099" s="38"/>
      <c r="AE4099" s="38"/>
      <c r="AF4099" s="38"/>
      <c r="AG4099" s="38"/>
      <c r="AH4099" s="38"/>
    </row>
    <row r="4100" spans="3:34" ht="20.100000000000001" customHeight="1">
      <c r="C4100" s="113"/>
      <c r="D4100" s="114"/>
      <c r="P4100" s="82"/>
      <c r="Q4100" s="82"/>
      <c r="R4100" s="38"/>
      <c r="S4100" s="38"/>
      <c r="T4100" s="38"/>
      <c r="U4100" s="38"/>
      <c r="V4100" s="38"/>
      <c r="W4100" s="38"/>
      <c r="X4100" s="38"/>
      <c r="Y4100" s="38"/>
      <c r="Z4100" s="38"/>
      <c r="AA4100" s="38"/>
      <c r="AB4100" s="38"/>
      <c r="AC4100" s="38"/>
      <c r="AD4100" s="38"/>
      <c r="AE4100" s="38"/>
      <c r="AF4100" s="38"/>
      <c r="AG4100" s="38"/>
      <c r="AH4100" s="38"/>
    </row>
    <row r="4101" spans="3:34" ht="20.100000000000001" customHeight="1">
      <c r="C4101" s="113"/>
      <c r="D4101" s="114"/>
      <c r="P4101" s="82"/>
      <c r="Q4101" s="82"/>
      <c r="R4101" s="38"/>
      <c r="S4101" s="38"/>
      <c r="T4101" s="38"/>
      <c r="U4101" s="38"/>
      <c r="V4101" s="38"/>
      <c r="W4101" s="38"/>
      <c r="X4101" s="38"/>
      <c r="Y4101" s="38"/>
      <c r="Z4101" s="38"/>
      <c r="AA4101" s="38"/>
      <c r="AB4101" s="38"/>
      <c r="AC4101" s="38"/>
      <c r="AD4101" s="38"/>
      <c r="AE4101" s="38"/>
      <c r="AF4101" s="38"/>
      <c r="AG4101" s="38"/>
      <c r="AH4101" s="38"/>
    </row>
    <row r="4102" spans="3:34" ht="20.100000000000001" customHeight="1">
      <c r="C4102" s="113"/>
      <c r="D4102" s="114"/>
      <c r="P4102" s="82"/>
      <c r="Q4102" s="82"/>
      <c r="R4102" s="38"/>
      <c r="S4102" s="38"/>
      <c r="T4102" s="38"/>
      <c r="U4102" s="38"/>
      <c r="V4102" s="38"/>
      <c r="W4102" s="38"/>
      <c r="X4102" s="38"/>
      <c r="Y4102" s="38"/>
      <c r="Z4102" s="38"/>
      <c r="AA4102" s="38"/>
      <c r="AB4102" s="38"/>
      <c r="AC4102" s="38"/>
      <c r="AD4102" s="38"/>
      <c r="AE4102" s="38"/>
      <c r="AF4102" s="38"/>
      <c r="AG4102" s="38"/>
      <c r="AH4102" s="38"/>
    </row>
    <row r="4103" spans="3:34" ht="20.100000000000001" customHeight="1">
      <c r="C4103" s="113"/>
      <c r="D4103" s="114"/>
      <c r="P4103" s="82"/>
      <c r="Q4103" s="82"/>
      <c r="R4103" s="38"/>
      <c r="S4103" s="38"/>
      <c r="T4103" s="38"/>
      <c r="U4103" s="38"/>
      <c r="V4103" s="38"/>
      <c r="W4103" s="38"/>
      <c r="X4103" s="38"/>
      <c r="Y4103" s="38"/>
      <c r="Z4103" s="38"/>
      <c r="AA4103" s="38"/>
      <c r="AB4103" s="38"/>
      <c r="AC4103" s="38"/>
      <c r="AD4103" s="38"/>
      <c r="AE4103" s="38"/>
      <c r="AF4103" s="38"/>
      <c r="AG4103" s="38"/>
      <c r="AH4103" s="38"/>
    </row>
    <row r="4104" spans="3:34" ht="20.100000000000001" customHeight="1">
      <c r="C4104" s="113"/>
      <c r="D4104" s="114"/>
      <c r="P4104" s="82"/>
      <c r="Q4104" s="82"/>
      <c r="R4104" s="38"/>
      <c r="S4104" s="38"/>
      <c r="T4104" s="38"/>
      <c r="U4104" s="38"/>
      <c r="V4104" s="38"/>
      <c r="W4104" s="38"/>
      <c r="X4104" s="38"/>
      <c r="Y4104" s="38"/>
      <c r="Z4104" s="38"/>
      <c r="AA4104" s="38"/>
      <c r="AB4104" s="38"/>
      <c r="AC4104" s="38"/>
      <c r="AD4104" s="38"/>
      <c r="AE4104" s="38"/>
      <c r="AF4104" s="38"/>
      <c r="AG4104" s="38"/>
      <c r="AH4104" s="38"/>
    </row>
    <row r="4105" spans="3:34" ht="20.100000000000001" customHeight="1">
      <c r="C4105" s="113"/>
      <c r="D4105" s="114"/>
      <c r="P4105" s="82"/>
      <c r="Q4105" s="82"/>
      <c r="R4105" s="38"/>
      <c r="S4105" s="38"/>
      <c r="T4105" s="38"/>
      <c r="U4105" s="38"/>
      <c r="V4105" s="38"/>
      <c r="W4105" s="38"/>
      <c r="X4105" s="38"/>
      <c r="Y4105" s="38"/>
      <c r="Z4105" s="38"/>
      <c r="AA4105" s="38"/>
      <c r="AB4105" s="38"/>
      <c r="AC4105" s="38"/>
      <c r="AD4105" s="38"/>
      <c r="AE4105" s="38"/>
      <c r="AF4105" s="38"/>
      <c r="AG4105" s="38"/>
      <c r="AH4105" s="38"/>
    </row>
    <row r="4106" spans="3:34" ht="20.100000000000001" customHeight="1">
      <c r="C4106" s="113"/>
      <c r="D4106" s="114"/>
      <c r="P4106" s="82"/>
      <c r="Q4106" s="82"/>
      <c r="R4106" s="38"/>
      <c r="S4106" s="38"/>
      <c r="T4106" s="38"/>
      <c r="U4106" s="38"/>
      <c r="V4106" s="38"/>
      <c r="W4106" s="38"/>
      <c r="X4106" s="38"/>
      <c r="Y4106" s="38"/>
      <c r="Z4106" s="38"/>
      <c r="AA4106" s="38"/>
      <c r="AB4106" s="38"/>
      <c r="AC4106" s="38"/>
      <c r="AD4106" s="38"/>
      <c r="AE4106" s="38"/>
      <c r="AF4106" s="38"/>
      <c r="AG4106" s="38"/>
      <c r="AH4106" s="38"/>
    </row>
    <row r="4107" spans="3:34" ht="20.100000000000001" customHeight="1">
      <c r="C4107" s="113"/>
      <c r="D4107" s="114"/>
      <c r="P4107" s="82"/>
      <c r="Q4107" s="82"/>
      <c r="R4107" s="38"/>
      <c r="S4107" s="38"/>
      <c r="T4107" s="38"/>
      <c r="U4107" s="38"/>
      <c r="V4107" s="38"/>
      <c r="W4107" s="38"/>
      <c r="X4107" s="38"/>
      <c r="Y4107" s="38"/>
      <c r="Z4107" s="38"/>
      <c r="AA4107" s="38"/>
      <c r="AB4107" s="38"/>
      <c r="AC4107" s="38"/>
      <c r="AD4107" s="38"/>
      <c r="AE4107" s="38"/>
      <c r="AF4107" s="38"/>
      <c r="AG4107" s="38"/>
      <c r="AH4107" s="38"/>
    </row>
    <row r="4108" spans="3:34" ht="20.100000000000001" customHeight="1">
      <c r="C4108" s="113"/>
      <c r="D4108" s="114"/>
      <c r="P4108" s="82"/>
      <c r="Q4108" s="82"/>
      <c r="R4108" s="38"/>
      <c r="S4108" s="38"/>
      <c r="T4108" s="38"/>
      <c r="U4108" s="38"/>
      <c r="V4108" s="38"/>
      <c r="W4108" s="38"/>
      <c r="X4108" s="38"/>
      <c r="Y4108" s="38"/>
      <c r="Z4108" s="38"/>
      <c r="AA4108" s="38"/>
      <c r="AB4108" s="38"/>
      <c r="AC4108" s="38"/>
      <c r="AD4108" s="38"/>
      <c r="AE4108" s="38"/>
      <c r="AF4108" s="38"/>
      <c r="AG4108" s="38"/>
      <c r="AH4108" s="38"/>
    </row>
    <row r="4109" spans="3:34" ht="20.100000000000001" customHeight="1">
      <c r="C4109" s="113"/>
      <c r="D4109" s="114"/>
      <c r="P4109" s="82"/>
      <c r="Q4109" s="82"/>
      <c r="R4109" s="38"/>
      <c r="S4109" s="38"/>
      <c r="T4109" s="38"/>
      <c r="U4109" s="38"/>
      <c r="V4109" s="38"/>
      <c r="W4109" s="38"/>
      <c r="X4109" s="38"/>
      <c r="Y4109" s="38"/>
      <c r="Z4109" s="38"/>
      <c r="AA4109" s="38"/>
      <c r="AB4109" s="38"/>
      <c r="AC4109" s="38"/>
      <c r="AD4109" s="38"/>
      <c r="AE4109" s="38"/>
      <c r="AF4109" s="38"/>
      <c r="AG4109" s="38"/>
      <c r="AH4109" s="38"/>
    </row>
    <row r="4110" spans="3:34" ht="20.100000000000001" customHeight="1">
      <c r="C4110" s="113"/>
      <c r="D4110" s="114"/>
      <c r="P4110" s="82"/>
      <c r="Q4110" s="82"/>
      <c r="R4110" s="38"/>
      <c r="S4110" s="38"/>
      <c r="T4110" s="38"/>
      <c r="U4110" s="38"/>
      <c r="V4110" s="38"/>
      <c r="W4110" s="38"/>
      <c r="X4110" s="38"/>
      <c r="Y4110" s="38"/>
      <c r="Z4110" s="38"/>
      <c r="AA4110" s="38"/>
      <c r="AB4110" s="38"/>
      <c r="AC4110" s="38"/>
      <c r="AD4110" s="38"/>
      <c r="AE4110" s="38"/>
      <c r="AF4110" s="38"/>
      <c r="AG4110" s="38"/>
      <c r="AH4110" s="38"/>
    </row>
    <row r="4111" spans="3:34" ht="20.100000000000001" customHeight="1">
      <c r="C4111" s="113"/>
      <c r="D4111" s="114"/>
      <c r="P4111" s="82"/>
      <c r="Q4111" s="82"/>
      <c r="R4111" s="38"/>
      <c r="S4111" s="38"/>
      <c r="T4111" s="38"/>
      <c r="U4111" s="38"/>
      <c r="V4111" s="38"/>
      <c r="W4111" s="38"/>
      <c r="X4111" s="38"/>
      <c r="Y4111" s="38"/>
      <c r="Z4111" s="38"/>
      <c r="AA4111" s="38"/>
      <c r="AB4111" s="38"/>
      <c r="AC4111" s="38"/>
      <c r="AD4111" s="38"/>
      <c r="AE4111" s="38"/>
      <c r="AF4111" s="38"/>
      <c r="AG4111" s="38"/>
      <c r="AH4111" s="38"/>
    </row>
    <row r="4112" spans="3:34" ht="20.100000000000001" customHeight="1">
      <c r="C4112" s="113"/>
      <c r="D4112" s="114"/>
      <c r="P4112" s="82"/>
      <c r="Q4112" s="82"/>
      <c r="R4112" s="38"/>
      <c r="S4112" s="38"/>
      <c r="T4112" s="38"/>
      <c r="U4112" s="38"/>
      <c r="V4112" s="38"/>
      <c r="W4112" s="38"/>
      <c r="X4112" s="38"/>
      <c r="Y4112" s="38"/>
      <c r="Z4112" s="38"/>
      <c r="AA4112" s="38"/>
      <c r="AB4112" s="38"/>
      <c r="AC4112" s="38"/>
      <c r="AD4112" s="38"/>
      <c r="AE4112" s="38"/>
      <c r="AF4112" s="38"/>
      <c r="AG4112" s="38"/>
      <c r="AH4112" s="38"/>
    </row>
    <row r="4113" spans="3:34" ht="20.100000000000001" customHeight="1">
      <c r="C4113" s="113"/>
      <c r="D4113" s="114"/>
      <c r="P4113" s="82"/>
      <c r="Q4113" s="82"/>
      <c r="R4113" s="38"/>
      <c r="S4113" s="38"/>
      <c r="T4113" s="38"/>
      <c r="U4113" s="38"/>
      <c r="V4113" s="38"/>
      <c r="W4113" s="38"/>
      <c r="X4113" s="38"/>
      <c r="Y4113" s="38"/>
      <c r="Z4113" s="38"/>
      <c r="AA4113" s="38"/>
      <c r="AB4113" s="38"/>
      <c r="AC4113" s="38"/>
      <c r="AD4113" s="38"/>
      <c r="AE4113" s="38"/>
      <c r="AF4113" s="38"/>
      <c r="AG4113" s="38"/>
      <c r="AH4113" s="38"/>
    </row>
    <row r="4114" spans="3:34" ht="20.100000000000001" customHeight="1">
      <c r="C4114" s="113"/>
      <c r="D4114" s="114"/>
      <c r="P4114" s="82"/>
      <c r="Q4114" s="82"/>
      <c r="R4114" s="38"/>
      <c r="S4114" s="38"/>
      <c r="T4114" s="38"/>
      <c r="U4114" s="38"/>
      <c r="V4114" s="38"/>
      <c r="W4114" s="38"/>
      <c r="X4114" s="38"/>
      <c r="Y4114" s="38"/>
      <c r="Z4114" s="38"/>
      <c r="AA4114" s="38"/>
      <c r="AB4114" s="38"/>
      <c r="AC4114" s="38"/>
      <c r="AD4114" s="38"/>
      <c r="AE4114" s="38"/>
      <c r="AF4114" s="38"/>
      <c r="AG4114" s="38"/>
      <c r="AH4114" s="38"/>
    </row>
    <row r="4115" spans="3:34" ht="20.100000000000001" customHeight="1">
      <c r="C4115" s="113"/>
      <c r="D4115" s="114"/>
      <c r="P4115" s="82"/>
      <c r="Q4115" s="82"/>
      <c r="R4115" s="38"/>
      <c r="S4115" s="38"/>
      <c r="T4115" s="38"/>
      <c r="U4115" s="38"/>
      <c r="V4115" s="38"/>
      <c r="W4115" s="38"/>
      <c r="X4115" s="38"/>
      <c r="Y4115" s="38"/>
      <c r="Z4115" s="38"/>
      <c r="AA4115" s="38"/>
      <c r="AB4115" s="38"/>
      <c r="AC4115" s="38"/>
      <c r="AD4115" s="38"/>
      <c r="AE4115" s="38"/>
      <c r="AF4115" s="38"/>
      <c r="AG4115" s="38"/>
      <c r="AH4115" s="38"/>
    </row>
    <row r="4116" spans="3:34" ht="20.100000000000001" customHeight="1">
      <c r="C4116" s="113"/>
      <c r="D4116" s="114"/>
      <c r="P4116" s="82"/>
      <c r="Q4116" s="82"/>
      <c r="R4116" s="38"/>
      <c r="S4116" s="38"/>
      <c r="T4116" s="38"/>
      <c r="U4116" s="38"/>
      <c r="V4116" s="38"/>
      <c r="W4116" s="38"/>
      <c r="X4116" s="38"/>
      <c r="Y4116" s="38"/>
      <c r="Z4116" s="38"/>
      <c r="AA4116" s="38"/>
      <c r="AB4116" s="38"/>
      <c r="AC4116" s="38"/>
      <c r="AD4116" s="38"/>
      <c r="AE4116" s="38"/>
      <c r="AF4116" s="38"/>
      <c r="AG4116" s="38"/>
      <c r="AH4116" s="38"/>
    </row>
    <row r="4117" spans="3:34" ht="20.100000000000001" customHeight="1">
      <c r="C4117" s="113"/>
      <c r="D4117" s="114"/>
      <c r="P4117" s="82"/>
      <c r="Q4117" s="82"/>
      <c r="R4117" s="38"/>
      <c r="S4117" s="38"/>
      <c r="T4117" s="38"/>
      <c r="U4117" s="38"/>
      <c r="V4117" s="38"/>
      <c r="W4117" s="38"/>
      <c r="X4117" s="38"/>
      <c r="Y4117" s="38"/>
      <c r="Z4117" s="38"/>
      <c r="AA4117" s="38"/>
      <c r="AB4117" s="38"/>
      <c r="AC4117" s="38"/>
      <c r="AD4117" s="38"/>
      <c r="AE4117" s="38"/>
      <c r="AF4117" s="38"/>
      <c r="AG4117" s="38"/>
      <c r="AH4117" s="38"/>
    </row>
    <row r="4118" spans="3:34" ht="20.100000000000001" customHeight="1">
      <c r="C4118" s="113"/>
      <c r="D4118" s="114"/>
      <c r="P4118" s="82"/>
      <c r="Q4118" s="82"/>
      <c r="R4118" s="38"/>
      <c r="S4118" s="38"/>
      <c r="T4118" s="38"/>
      <c r="U4118" s="38"/>
      <c r="V4118" s="38"/>
      <c r="W4118" s="38"/>
      <c r="X4118" s="38"/>
      <c r="Y4118" s="38"/>
      <c r="Z4118" s="38"/>
      <c r="AA4118" s="38"/>
      <c r="AB4118" s="38"/>
      <c r="AC4118" s="38"/>
      <c r="AD4118" s="38"/>
      <c r="AE4118" s="38"/>
      <c r="AF4118" s="38"/>
      <c r="AG4118" s="38"/>
      <c r="AH4118" s="38"/>
    </row>
    <row r="4119" spans="3:34" ht="20.100000000000001" customHeight="1">
      <c r="C4119" s="113"/>
      <c r="D4119" s="114"/>
      <c r="P4119" s="82"/>
      <c r="Q4119" s="82"/>
      <c r="R4119" s="38"/>
      <c r="S4119" s="38"/>
      <c r="T4119" s="38"/>
      <c r="U4119" s="38"/>
      <c r="V4119" s="38"/>
      <c r="W4119" s="38"/>
      <c r="X4119" s="38"/>
      <c r="Y4119" s="38"/>
      <c r="Z4119" s="38"/>
      <c r="AA4119" s="38"/>
      <c r="AB4119" s="38"/>
      <c r="AC4119" s="38"/>
      <c r="AD4119" s="38"/>
      <c r="AE4119" s="38"/>
      <c r="AF4119" s="38"/>
      <c r="AG4119" s="38"/>
      <c r="AH4119" s="38"/>
    </row>
    <row r="4120" spans="3:34" ht="20.100000000000001" customHeight="1">
      <c r="C4120" s="113"/>
      <c r="D4120" s="114"/>
      <c r="P4120" s="82"/>
      <c r="Q4120" s="82"/>
      <c r="R4120" s="38"/>
      <c r="S4120" s="38"/>
      <c r="T4120" s="38"/>
      <c r="U4120" s="38"/>
      <c r="V4120" s="38"/>
      <c r="W4120" s="38"/>
      <c r="X4120" s="38"/>
      <c r="Y4120" s="38"/>
      <c r="Z4120" s="38"/>
      <c r="AA4120" s="38"/>
      <c r="AB4120" s="38"/>
      <c r="AC4120" s="38"/>
      <c r="AD4120" s="38"/>
      <c r="AE4120" s="38"/>
      <c r="AF4120" s="38"/>
      <c r="AG4120" s="38"/>
      <c r="AH4120" s="38"/>
    </row>
    <row r="4121" spans="3:34" ht="20.100000000000001" customHeight="1">
      <c r="C4121" s="113"/>
      <c r="D4121" s="114"/>
      <c r="P4121" s="82"/>
      <c r="Q4121" s="82"/>
      <c r="R4121" s="38"/>
      <c r="S4121" s="38"/>
      <c r="T4121" s="38"/>
      <c r="U4121" s="38"/>
      <c r="V4121" s="38"/>
      <c r="W4121" s="38"/>
      <c r="X4121" s="38"/>
      <c r="Y4121" s="38"/>
      <c r="Z4121" s="38"/>
      <c r="AA4121" s="38"/>
      <c r="AB4121" s="38"/>
      <c r="AC4121" s="38"/>
      <c r="AD4121" s="38"/>
      <c r="AE4121" s="38"/>
      <c r="AF4121" s="38"/>
      <c r="AG4121" s="38"/>
      <c r="AH4121" s="38"/>
    </row>
    <row r="4122" spans="3:34" ht="20.100000000000001" customHeight="1">
      <c r="C4122" s="113"/>
      <c r="D4122" s="114"/>
      <c r="P4122" s="82"/>
      <c r="Q4122" s="82"/>
      <c r="R4122" s="38"/>
      <c r="S4122" s="38"/>
      <c r="T4122" s="38"/>
      <c r="U4122" s="38"/>
      <c r="V4122" s="38"/>
      <c r="W4122" s="38"/>
      <c r="X4122" s="38"/>
      <c r="Y4122" s="38"/>
      <c r="Z4122" s="38"/>
      <c r="AA4122" s="38"/>
      <c r="AB4122" s="38"/>
      <c r="AC4122" s="38"/>
      <c r="AD4122" s="38"/>
      <c r="AE4122" s="38"/>
      <c r="AF4122" s="38"/>
      <c r="AG4122" s="38"/>
      <c r="AH4122" s="38"/>
    </row>
    <row r="4123" spans="3:34" ht="20.100000000000001" customHeight="1">
      <c r="C4123" s="113"/>
      <c r="D4123" s="114"/>
      <c r="P4123" s="82"/>
      <c r="Q4123" s="82"/>
      <c r="R4123" s="38"/>
      <c r="S4123" s="38"/>
      <c r="T4123" s="38"/>
      <c r="U4123" s="38"/>
      <c r="V4123" s="38"/>
      <c r="W4123" s="38"/>
      <c r="X4123" s="38"/>
      <c r="Y4123" s="38"/>
      <c r="Z4123" s="38"/>
      <c r="AA4123" s="38"/>
      <c r="AB4123" s="38"/>
      <c r="AC4123" s="38"/>
      <c r="AD4123" s="38"/>
      <c r="AE4123" s="38"/>
      <c r="AF4123" s="38"/>
      <c r="AG4123" s="38"/>
      <c r="AH4123" s="38"/>
    </row>
    <row r="4124" spans="3:34" ht="20.100000000000001" customHeight="1">
      <c r="C4124" s="113"/>
      <c r="D4124" s="114"/>
      <c r="P4124" s="82"/>
      <c r="Q4124" s="82"/>
      <c r="R4124" s="38"/>
      <c r="S4124" s="38"/>
      <c r="T4124" s="38"/>
      <c r="U4124" s="38"/>
      <c r="V4124" s="38"/>
      <c r="W4124" s="38"/>
      <c r="X4124" s="38"/>
      <c r="Y4124" s="38"/>
      <c r="Z4124" s="38"/>
      <c r="AA4124" s="38"/>
      <c r="AB4124" s="38"/>
      <c r="AC4124" s="38"/>
      <c r="AD4124" s="38"/>
      <c r="AE4124" s="38"/>
      <c r="AF4124" s="38"/>
      <c r="AG4124" s="38"/>
      <c r="AH4124" s="38"/>
    </row>
    <row r="4125" spans="3:34" ht="20.100000000000001" customHeight="1">
      <c r="C4125" s="113"/>
      <c r="D4125" s="114"/>
      <c r="P4125" s="82"/>
      <c r="Q4125" s="82"/>
      <c r="R4125" s="38"/>
      <c r="S4125" s="38"/>
      <c r="T4125" s="38"/>
      <c r="U4125" s="38"/>
      <c r="V4125" s="38"/>
      <c r="W4125" s="38"/>
      <c r="X4125" s="38"/>
      <c r="Y4125" s="38"/>
      <c r="Z4125" s="38"/>
      <c r="AA4125" s="38"/>
      <c r="AB4125" s="38"/>
      <c r="AC4125" s="38"/>
      <c r="AD4125" s="38"/>
      <c r="AE4125" s="38"/>
      <c r="AF4125" s="38"/>
      <c r="AG4125" s="38"/>
      <c r="AH4125" s="38"/>
    </row>
    <row r="4126" spans="3:34" ht="20.100000000000001" customHeight="1">
      <c r="C4126" s="113"/>
      <c r="D4126" s="114"/>
      <c r="P4126" s="82"/>
      <c r="Q4126" s="82"/>
      <c r="R4126" s="38"/>
      <c r="S4126" s="38"/>
      <c r="T4126" s="38"/>
      <c r="U4126" s="38"/>
      <c r="V4126" s="38"/>
      <c r="W4126" s="38"/>
      <c r="X4126" s="38"/>
      <c r="Y4126" s="38"/>
      <c r="Z4126" s="38"/>
      <c r="AA4126" s="38"/>
      <c r="AB4126" s="38"/>
      <c r="AC4126" s="38"/>
      <c r="AD4126" s="38"/>
      <c r="AE4126" s="38"/>
      <c r="AF4126" s="38"/>
      <c r="AG4126" s="38"/>
      <c r="AH4126" s="38"/>
    </row>
    <row r="4127" spans="3:34" ht="20.100000000000001" customHeight="1">
      <c r="C4127" s="113"/>
      <c r="D4127" s="114"/>
      <c r="P4127" s="82"/>
      <c r="Q4127" s="82"/>
      <c r="R4127" s="38"/>
      <c r="S4127" s="38"/>
      <c r="T4127" s="38"/>
      <c r="U4127" s="38"/>
      <c r="V4127" s="38"/>
      <c r="W4127" s="38"/>
      <c r="X4127" s="38"/>
      <c r="Y4127" s="38"/>
      <c r="Z4127" s="38"/>
      <c r="AA4127" s="38"/>
      <c r="AB4127" s="38"/>
      <c r="AC4127" s="38"/>
      <c r="AD4127" s="38"/>
      <c r="AE4127" s="38"/>
      <c r="AF4127" s="38"/>
      <c r="AG4127" s="38"/>
      <c r="AH4127" s="38"/>
    </row>
    <row r="4128" spans="3:34" ht="20.100000000000001" customHeight="1">
      <c r="C4128" s="113"/>
      <c r="D4128" s="114"/>
      <c r="P4128" s="82"/>
      <c r="Q4128" s="82"/>
      <c r="R4128" s="38"/>
      <c r="S4128" s="38"/>
      <c r="T4128" s="38"/>
      <c r="U4128" s="38"/>
      <c r="V4128" s="38"/>
      <c r="W4128" s="38"/>
      <c r="X4128" s="38"/>
      <c r="Y4128" s="38"/>
      <c r="Z4128" s="38"/>
      <c r="AA4128" s="38"/>
      <c r="AB4128" s="38"/>
      <c r="AC4128" s="38"/>
      <c r="AD4128" s="38"/>
      <c r="AE4128" s="38"/>
      <c r="AF4128" s="38"/>
      <c r="AG4128" s="38"/>
      <c r="AH4128" s="38"/>
    </row>
    <row r="4129" spans="3:34" ht="20.100000000000001" customHeight="1">
      <c r="C4129" s="113"/>
      <c r="D4129" s="114"/>
      <c r="P4129" s="82"/>
      <c r="Q4129" s="82"/>
      <c r="R4129" s="38"/>
      <c r="S4129" s="38"/>
      <c r="T4129" s="38"/>
      <c r="U4129" s="38"/>
      <c r="V4129" s="38"/>
      <c r="W4129" s="38"/>
      <c r="X4129" s="38"/>
      <c r="Y4129" s="38"/>
      <c r="Z4129" s="38"/>
      <c r="AA4129" s="38"/>
      <c r="AB4129" s="38"/>
      <c r="AC4129" s="38"/>
      <c r="AD4129" s="38"/>
      <c r="AE4129" s="38"/>
      <c r="AF4129" s="38"/>
      <c r="AG4129" s="38"/>
      <c r="AH4129" s="38"/>
    </row>
    <row r="4130" spans="3:34" ht="20.100000000000001" customHeight="1">
      <c r="C4130" s="113"/>
      <c r="D4130" s="114"/>
      <c r="P4130" s="82"/>
      <c r="Q4130" s="82"/>
      <c r="R4130" s="38"/>
      <c r="S4130" s="38"/>
      <c r="T4130" s="38"/>
      <c r="U4130" s="38"/>
      <c r="V4130" s="38"/>
      <c r="W4130" s="38"/>
      <c r="X4130" s="38"/>
      <c r="Y4130" s="38"/>
      <c r="Z4130" s="38"/>
      <c r="AA4130" s="38"/>
      <c r="AB4130" s="38"/>
      <c r="AC4130" s="38"/>
      <c r="AD4130" s="38"/>
      <c r="AE4130" s="38"/>
      <c r="AF4130" s="38"/>
      <c r="AG4130" s="38"/>
      <c r="AH4130" s="38"/>
    </row>
    <row r="4131" spans="3:34" ht="20.100000000000001" customHeight="1">
      <c r="C4131" s="113"/>
      <c r="D4131" s="114"/>
      <c r="P4131" s="82"/>
      <c r="Q4131" s="82"/>
      <c r="R4131" s="38"/>
      <c r="S4131" s="38"/>
      <c r="T4131" s="38"/>
      <c r="U4131" s="38"/>
      <c r="V4131" s="38"/>
      <c r="W4131" s="38"/>
      <c r="X4131" s="38"/>
      <c r="Y4131" s="38"/>
      <c r="Z4131" s="38"/>
      <c r="AA4131" s="38"/>
      <c r="AB4131" s="38"/>
      <c r="AC4131" s="38"/>
      <c r="AD4131" s="38"/>
      <c r="AE4131" s="38"/>
      <c r="AF4131" s="38"/>
      <c r="AG4131" s="38"/>
      <c r="AH4131" s="38"/>
    </row>
    <row r="4132" spans="3:34" ht="20.100000000000001" customHeight="1">
      <c r="C4132" s="113"/>
      <c r="D4132" s="114"/>
      <c r="P4132" s="82"/>
      <c r="Q4132" s="82"/>
      <c r="R4132" s="38"/>
      <c r="S4132" s="38"/>
      <c r="T4132" s="38"/>
      <c r="U4132" s="38"/>
      <c r="V4132" s="38"/>
      <c r="W4132" s="38"/>
      <c r="X4132" s="38"/>
      <c r="Y4132" s="38"/>
      <c r="Z4132" s="38"/>
      <c r="AA4132" s="38"/>
      <c r="AB4132" s="38"/>
      <c r="AC4132" s="38"/>
      <c r="AD4132" s="38"/>
      <c r="AE4132" s="38"/>
      <c r="AF4132" s="38"/>
      <c r="AG4132" s="38"/>
      <c r="AH4132" s="38"/>
    </row>
    <row r="4133" spans="3:34" ht="20.100000000000001" customHeight="1">
      <c r="C4133" s="113"/>
      <c r="D4133" s="114"/>
      <c r="P4133" s="82"/>
      <c r="Q4133" s="82"/>
      <c r="R4133" s="38"/>
      <c r="S4133" s="38"/>
      <c r="T4133" s="38"/>
      <c r="U4133" s="38"/>
      <c r="V4133" s="38"/>
      <c r="W4133" s="38"/>
      <c r="X4133" s="38"/>
      <c r="Y4133" s="38"/>
      <c r="Z4133" s="38"/>
      <c r="AA4133" s="38"/>
      <c r="AB4133" s="38"/>
      <c r="AC4133" s="38"/>
      <c r="AD4133" s="38"/>
      <c r="AE4133" s="38"/>
      <c r="AF4133" s="38"/>
      <c r="AG4133" s="38"/>
      <c r="AH4133" s="38"/>
    </row>
    <row r="4134" spans="3:34" ht="20.100000000000001" customHeight="1">
      <c r="C4134" s="113"/>
      <c r="D4134" s="114"/>
      <c r="P4134" s="82"/>
      <c r="Q4134" s="82"/>
      <c r="R4134" s="38"/>
      <c r="S4134" s="38"/>
      <c r="T4134" s="38"/>
      <c r="U4134" s="38"/>
      <c r="V4134" s="38"/>
      <c r="W4134" s="38"/>
      <c r="X4134" s="38"/>
      <c r="Y4134" s="38"/>
      <c r="Z4134" s="38"/>
      <c r="AA4134" s="38"/>
      <c r="AB4134" s="38"/>
      <c r="AC4134" s="38"/>
      <c r="AD4134" s="38"/>
      <c r="AE4134" s="38"/>
      <c r="AF4134" s="38"/>
      <c r="AG4134" s="38"/>
      <c r="AH4134" s="38"/>
    </row>
    <row r="4135" spans="3:34" ht="20.100000000000001" customHeight="1">
      <c r="C4135" s="113"/>
      <c r="D4135" s="114"/>
      <c r="P4135" s="82"/>
      <c r="Q4135" s="82"/>
      <c r="R4135" s="38"/>
      <c r="S4135" s="38"/>
      <c r="T4135" s="38"/>
      <c r="U4135" s="38"/>
      <c r="V4135" s="38"/>
      <c r="W4135" s="38"/>
      <c r="X4135" s="38"/>
      <c r="Y4135" s="38"/>
      <c r="Z4135" s="38"/>
      <c r="AA4135" s="38"/>
      <c r="AB4135" s="38"/>
      <c r="AC4135" s="38"/>
      <c r="AD4135" s="38"/>
      <c r="AE4135" s="38"/>
      <c r="AF4135" s="38"/>
      <c r="AG4135" s="38"/>
      <c r="AH4135" s="38"/>
    </row>
    <row r="4136" spans="3:34" ht="20.100000000000001" customHeight="1">
      <c r="C4136" s="113"/>
      <c r="D4136" s="114"/>
      <c r="P4136" s="82"/>
      <c r="Q4136" s="82"/>
      <c r="R4136" s="38"/>
      <c r="S4136" s="38"/>
      <c r="T4136" s="38"/>
      <c r="U4136" s="38"/>
      <c r="V4136" s="38"/>
      <c r="W4136" s="38"/>
      <c r="X4136" s="38"/>
      <c r="Y4136" s="38"/>
      <c r="Z4136" s="38"/>
      <c r="AA4136" s="38"/>
      <c r="AB4136" s="38"/>
      <c r="AC4136" s="38"/>
      <c r="AD4136" s="38"/>
      <c r="AE4136" s="38"/>
      <c r="AF4136" s="38"/>
      <c r="AG4136" s="38"/>
      <c r="AH4136" s="38"/>
    </row>
    <row r="4137" spans="3:34" ht="20.100000000000001" customHeight="1">
      <c r="C4137" s="113"/>
      <c r="D4137" s="114"/>
      <c r="P4137" s="82"/>
      <c r="Q4137" s="82"/>
      <c r="R4137" s="38"/>
      <c r="S4137" s="38"/>
      <c r="T4137" s="38"/>
      <c r="U4137" s="38"/>
      <c r="V4137" s="38"/>
      <c r="W4137" s="38"/>
      <c r="X4137" s="38"/>
      <c r="Y4137" s="38"/>
      <c r="Z4137" s="38"/>
      <c r="AA4137" s="38"/>
      <c r="AB4137" s="38"/>
      <c r="AC4137" s="38"/>
      <c r="AD4137" s="38"/>
      <c r="AE4137" s="38"/>
      <c r="AF4137" s="38"/>
      <c r="AG4137" s="38"/>
      <c r="AH4137" s="38"/>
    </row>
    <row r="4138" spans="3:34" ht="20.100000000000001" customHeight="1">
      <c r="C4138" s="113"/>
      <c r="D4138" s="114"/>
      <c r="P4138" s="82"/>
      <c r="Q4138" s="82"/>
      <c r="R4138" s="38"/>
      <c r="S4138" s="38"/>
      <c r="T4138" s="38"/>
      <c r="U4138" s="38"/>
      <c r="V4138" s="38"/>
      <c r="W4138" s="38"/>
      <c r="X4138" s="38"/>
      <c r="Y4138" s="38"/>
      <c r="Z4138" s="38"/>
      <c r="AA4138" s="38"/>
      <c r="AB4138" s="38"/>
      <c r="AC4138" s="38"/>
      <c r="AD4138" s="38"/>
      <c r="AE4138" s="38"/>
      <c r="AF4138" s="38"/>
      <c r="AG4138" s="38"/>
      <c r="AH4138" s="38"/>
    </row>
    <row r="4139" spans="3:34" ht="20.100000000000001" customHeight="1">
      <c r="C4139" s="113"/>
      <c r="D4139" s="114"/>
      <c r="P4139" s="82"/>
      <c r="Q4139" s="82"/>
      <c r="R4139" s="38"/>
      <c r="S4139" s="38"/>
      <c r="T4139" s="38"/>
      <c r="U4139" s="38"/>
      <c r="V4139" s="38"/>
      <c r="W4139" s="38"/>
      <c r="X4139" s="38"/>
      <c r="Y4139" s="38"/>
      <c r="Z4139" s="38"/>
      <c r="AA4139" s="38"/>
      <c r="AB4139" s="38"/>
      <c r="AC4139" s="38"/>
      <c r="AD4139" s="38"/>
      <c r="AE4139" s="38"/>
      <c r="AF4139" s="38"/>
      <c r="AG4139" s="38"/>
      <c r="AH4139" s="38"/>
    </row>
    <row r="4140" spans="3:34" ht="20.100000000000001" customHeight="1">
      <c r="C4140" s="113"/>
      <c r="D4140" s="114"/>
      <c r="P4140" s="82"/>
      <c r="Q4140" s="82"/>
      <c r="R4140" s="38"/>
      <c r="S4140" s="38"/>
      <c r="T4140" s="38"/>
      <c r="U4140" s="38"/>
      <c r="V4140" s="38"/>
      <c r="W4140" s="38"/>
      <c r="X4140" s="38"/>
      <c r="Y4140" s="38"/>
      <c r="Z4140" s="38"/>
      <c r="AA4140" s="38"/>
      <c r="AB4140" s="38"/>
      <c r="AC4140" s="38"/>
      <c r="AD4140" s="38"/>
      <c r="AE4140" s="38"/>
      <c r="AF4140" s="38"/>
      <c r="AG4140" s="38"/>
      <c r="AH4140" s="38"/>
    </row>
    <row r="4141" spans="3:34" ht="20.100000000000001" customHeight="1">
      <c r="C4141" s="113"/>
      <c r="D4141" s="114"/>
      <c r="P4141" s="82"/>
      <c r="Q4141" s="82"/>
      <c r="R4141" s="38"/>
      <c r="S4141" s="38"/>
      <c r="T4141" s="38"/>
      <c r="U4141" s="38"/>
      <c r="V4141" s="38"/>
      <c r="W4141" s="38"/>
      <c r="X4141" s="38"/>
      <c r="Y4141" s="38"/>
      <c r="Z4141" s="38"/>
      <c r="AA4141" s="38"/>
      <c r="AB4141" s="38"/>
      <c r="AC4141" s="38"/>
      <c r="AD4141" s="38"/>
      <c r="AE4141" s="38"/>
      <c r="AF4141" s="38"/>
      <c r="AG4141" s="38"/>
      <c r="AH4141" s="38"/>
    </row>
    <row r="4142" spans="3:34" ht="20.100000000000001" customHeight="1">
      <c r="C4142" s="113"/>
      <c r="D4142" s="114"/>
      <c r="P4142" s="82"/>
      <c r="Q4142" s="82"/>
      <c r="R4142" s="38"/>
      <c r="S4142" s="38"/>
      <c r="T4142" s="38"/>
      <c r="U4142" s="38"/>
      <c r="V4142" s="38"/>
      <c r="W4142" s="38"/>
      <c r="X4142" s="38"/>
      <c r="Y4142" s="38"/>
      <c r="Z4142" s="38"/>
      <c r="AA4142" s="38"/>
      <c r="AB4142" s="38"/>
      <c r="AC4142" s="38"/>
      <c r="AD4142" s="38"/>
      <c r="AE4142" s="38"/>
      <c r="AF4142" s="38"/>
      <c r="AG4142" s="38"/>
      <c r="AH4142" s="38"/>
    </row>
    <row r="4143" spans="3:34" ht="20.100000000000001" customHeight="1">
      <c r="C4143" s="113"/>
      <c r="D4143" s="114"/>
      <c r="P4143" s="82"/>
      <c r="Q4143" s="82"/>
      <c r="R4143" s="38"/>
      <c r="S4143" s="38"/>
      <c r="T4143" s="38"/>
      <c r="U4143" s="38"/>
      <c r="V4143" s="38"/>
      <c r="W4143" s="38"/>
      <c r="X4143" s="38"/>
      <c r="Y4143" s="38"/>
      <c r="Z4143" s="38"/>
      <c r="AA4143" s="38"/>
      <c r="AB4143" s="38"/>
      <c r="AC4143" s="38"/>
      <c r="AD4143" s="38"/>
      <c r="AE4143" s="38"/>
      <c r="AF4143" s="38"/>
      <c r="AG4143" s="38"/>
      <c r="AH4143" s="38"/>
    </row>
    <row r="4144" spans="3:34" ht="20.100000000000001" customHeight="1">
      <c r="C4144" s="113"/>
      <c r="D4144" s="114"/>
      <c r="P4144" s="82"/>
      <c r="Q4144" s="82"/>
      <c r="R4144" s="38"/>
      <c r="S4144" s="38"/>
      <c r="T4144" s="38"/>
      <c r="U4144" s="38"/>
      <c r="V4144" s="38"/>
      <c r="W4144" s="38"/>
      <c r="X4144" s="38"/>
      <c r="Y4144" s="38"/>
      <c r="Z4144" s="38"/>
      <c r="AA4144" s="38"/>
      <c r="AB4144" s="38"/>
      <c r="AC4144" s="38"/>
      <c r="AD4144" s="38"/>
      <c r="AE4144" s="38"/>
      <c r="AF4144" s="38"/>
      <c r="AG4144" s="38"/>
      <c r="AH4144" s="38"/>
    </row>
    <row r="4145" spans="3:34" ht="20.100000000000001" customHeight="1">
      <c r="C4145" s="113"/>
      <c r="D4145" s="114"/>
      <c r="P4145" s="82"/>
      <c r="Q4145" s="82"/>
      <c r="R4145" s="38"/>
      <c r="S4145" s="38"/>
      <c r="T4145" s="38"/>
      <c r="U4145" s="38"/>
      <c r="V4145" s="38"/>
      <c r="W4145" s="38"/>
      <c r="X4145" s="38"/>
      <c r="Y4145" s="38"/>
      <c r="Z4145" s="38"/>
      <c r="AA4145" s="38"/>
      <c r="AB4145" s="38"/>
      <c r="AC4145" s="38"/>
      <c r="AD4145" s="38"/>
      <c r="AE4145" s="38"/>
      <c r="AF4145" s="38"/>
      <c r="AG4145" s="38"/>
      <c r="AH4145" s="38"/>
    </row>
    <row r="4146" spans="3:34" ht="20.100000000000001" customHeight="1">
      <c r="C4146" s="113"/>
      <c r="D4146" s="114"/>
      <c r="P4146" s="82"/>
      <c r="Q4146" s="82"/>
      <c r="R4146" s="38"/>
      <c r="S4146" s="38"/>
      <c r="T4146" s="38"/>
      <c r="U4146" s="38"/>
      <c r="V4146" s="38"/>
      <c r="W4146" s="38"/>
      <c r="X4146" s="38"/>
      <c r="Y4146" s="38"/>
      <c r="Z4146" s="38"/>
      <c r="AA4146" s="38"/>
      <c r="AB4146" s="38"/>
      <c r="AC4146" s="38"/>
      <c r="AD4146" s="38"/>
      <c r="AE4146" s="38"/>
      <c r="AF4146" s="38"/>
      <c r="AG4146" s="38"/>
      <c r="AH4146" s="38"/>
    </row>
    <row r="4147" spans="3:34" ht="20.100000000000001" customHeight="1">
      <c r="C4147" s="113"/>
      <c r="D4147" s="114"/>
      <c r="P4147" s="82"/>
      <c r="Q4147" s="82"/>
      <c r="R4147" s="38"/>
      <c r="S4147" s="38"/>
      <c r="T4147" s="38"/>
      <c r="U4147" s="38"/>
      <c r="V4147" s="38"/>
      <c r="W4147" s="38"/>
      <c r="X4147" s="38"/>
      <c r="Y4147" s="38"/>
      <c r="Z4147" s="38"/>
      <c r="AA4147" s="38"/>
      <c r="AB4147" s="38"/>
      <c r="AC4147" s="38"/>
      <c r="AD4147" s="38"/>
      <c r="AE4147" s="38"/>
      <c r="AF4147" s="38"/>
      <c r="AG4147" s="38"/>
      <c r="AH4147" s="38"/>
    </row>
    <row r="4148" spans="3:34" ht="20.100000000000001" customHeight="1">
      <c r="C4148" s="113"/>
      <c r="D4148" s="114"/>
      <c r="P4148" s="82"/>
      <c r="Q4148" s="82"/>
      <c r="R4148" s="38"/>
      <c r="S4148" s="38"/>
      <c r="T4148" s="38"/>
      <c r="U4148" s="38"/>
      <c r="V4148" s="38"/>
      <c r="W4148" s="38"/>
      <c r="X4148" s="38"/>
      <c r="Y4148" s="38"/>
      <c r="Z4148" s="38"/>
      <c r="AA4148" s="38"/>
      <c r="AB4148" s="38"/>
      <c r="AC4148" s="38"/>
      <c r="AD4148" s="38"/>
      <c r="AE4148" s="38"/>
      <c r="AF4148" s="38"/>
      <c r="AG4148" s="38"/>
      <c r="AH4148" s="38"/>
    </row>
    <row r="4149" spans="3:34" ht="20.100000000000001" customHeight="1">
      <c r="C4149" s="113"/>
      <c r="D4149" s="114"/>
      <c r="P4149" s="82"/>
      <c r="Q4149" s="82"/>
      <c r="R4149" s="38"/>
      <c r="S4149" s="38"/>
      <c r="T4149" s="38"/>
      <c r="U4149" s="38"/>
      <c r="V4149" s="38"/>
      <c r="W4149" s="38"/>
      <c r="X4149" s="38"/>
      <c r="Y4149" s="38"/>
      <c r="Z4149" s="38"/>
      <c r="AA4149" s="38"/>
      <c r="AB4149" s="38"/>
      <c r="AC4149" s="38"/>
      <c r="AD4149" s="38"/>
      <c r="AE4149" s="38"/>
      <c r="AF4149" s="38"/>
      <c r="AG4149" s="38"/>
      <c r="AH4149" s="38"/>
    </row>
    <row r="4150" spans="3:34" ht="20.100000000000001" customHeight="1">
      <c r="C4150" s="113"/>
      <c r="D4150" s="114"/>
      <c r="P4150" s="82"/>
      <c r="Q4150" s="82"/>
      <c r="R4150" s="38"/>
      <c r="S4150" s="38"/>
      <c r="T4150" s="38"/>
      <c r="U4150" s="38"/>
      <c r="V4150" s="38"/>
      <c r="W4150" s="38"/>
      <c r="X4150" s="38"/>
      <c r="Y4150" s="38"/>
      <c r="Z4150" s="38"/>
      <c r="AA4150" s="38"/>
      <c r="AB4150" s="38"/>
      <c r="AC4150" s="38"/>
      <c r="AD4150" s="38"/>
      <c r="AE4150" s="38"/>
      <c r="AF4150" s="38"/>
      <c r="AG4150" s="38"/>
      <c r="AH4150" s="38"/>
    </row>
    <row r="4151" spans="3:34" ht="20.100000000000001" customHeight="1">
      <c r="C4151" s="113"/>
      <c r="D4151" s="114"/>
      <c r="P4151" s="82"/>
      <c r="Q4151" s="82"/>
      <c r="R4151" s="38"/>
      <c r="S4151" s="38"/>
      <c r="T4151" s="38"/>
      <c r="U4151" s="38"/>
      <c r="V4151" s="38"/>
      <c r="W4151" s="38"/>
      <c r="X4151" s="38"/>
      <c r="Y4151" s="38"/>
      <c r="Z4151" s="38"/>
      <c r="AA4151" s="38"/>
      <c r="AB4151" s="38"/>
      <c r="AC4151" s="38"/>
      <c r="AD4151" s="38"/>
      <c r="AE4151" s="38"/>
      <c r="AF4151" s="38"/>
      <c r="AG4151" s="38"/>
      <c r="AH4151" s="38"/>
    </row>
    <row r="4152" spans="3:34" ht="20.100000000000001" customHeight="1">
      <c r="C4152" s="113"/>
      <c r="D4152" s="114"/>
      <c r="P4152" s="82"/>
      <c r="Q4152" s="82"/>
      <c r="R4152" s="38"/>
      <c r="S4152" s="38"/>
      <c r="T4152" s="38"/>
      <c r="U4152" s="38"/>
      <c r="V4152" s="38"/>
      <c r="W4152" s="38"/>
      <c r="X4152" s="38"/>
      <c r="Y4152" s="38"/>
      <c r="Z4152" s="38"/>
      <c r="AA4152" s="38"/>
      <c r="AB4152" s="38"/>
      <c r="AC4152" s="38"/>
      <c r="AD4152" s="38"/>
      <c r="AE4152" s="38"/>
      <c r="AF4152" s="38"/>
      <c r="AG4152" s="38"/>
      <c r="AH4152" s="38"/>
    </row>
    <row r="4153" spans="3:34" ht="20.100000000000001" customHeight="1">
      <c r="C4153" s="113"/>
      <c r="D4153" s="114"/>
      <c r="P4153" s="82"/>
      <c r="Q4153" s="82"/>
      <c r="R4153" s="38"/>
      <c r="S4153" s="38"/>
      <c r="T4153" s="38"/>
      <c r="U4153" s="38"/>
      <c r="V4153" s="38"/>
      <c r="W4153" s="38"/>
      <c r="X4153" s="38"/>
      <c r="Y4153" s="38"/>
      <c r="Z4153" s="38"/>
      <c r="AA4153" s="38"/>
      <c r="AB4153" s="38"/>
      <c r="AC4153" s="38"/>
      <c r="AD4153" s="38"/>
      <c r="AE4153" s="38"/>
      <c r="AF4153" s="38"/>
      <c r="AG4153" s="38"/>
      <c r="AH4153" s="38"/>
    </row>
    <row r="4154" spans="3:34" ht="20.100000000000001" customHeight="1">
      <c r="C4154" s="113"/>
      <c r="D4154" s="114"/>
      <c r="P4154" s="82"/>
      <c r="Q4154" s="82"/>
      <c r="R4154" s="38"/>
      <c r="S4154" s="38"/>
      <c r="T4154" s="38"/>
      <c r="U4154" s="38"/>
      <c r="V4154" s="38"/>
      <c r="W4154" s="38"/>
      <c r="X4154" s="38"/>
      <c r="Y4154" s="38"/>
      <c r="Z4154" s="38"/>
      <c r="AA4154" s="38"/>
      <c r="AB4154" s="38"/>
      <c r="AC4154" s="38"/>
      <c r="AD4154" s="38"/>
      <c r="AE4154" s="38"/>
      <c r="AF4154" s="38"/>
      <c r="AG4154" s="38"/>
      <c r="AH4154" s="38"/>
    </row>
    <row r="4155" spans="3:34" ht="20.100000000000001" customHeight="1">
      <c r="C4155" s="113"/>
      <c r="D4155" s="114"/>
      <c r="P4155" s="82"/>
      <c r="Q4155" s="82"/>
      <c r="R4155" s="38"/>
      <c r="S4155" s="38"/>
      <c r="T4155" s="38"/>
      <c r="U4155" s="38"/>
      <c r="V4155" s="38"/>
      <c r="W4155" s="38"/>
      <c r="X4155" s="38"/>
      <c r="Y4155" s="38"/>
      <c r="Z4155" s="38"/>
      <c r="AA4155" s="38"/>
      <c r="AB4155" s="38"/>
      <c r="AC4155" s="38"/>
      <c r="AD4155" s="38"/>
      <c r="AE4155" s="38"/>
      <c r="AF4155" s="38"/>
      <c r="AG4155" s="38"/>
      <c r="AH4155" s="38"/>
    </row>
    <row r="4156" spans="3:34" ht="20.100000000000001" customHeight="1">
      <c r="C4156" s="113"/>
      <c r="D4156" s="114"/>
      <c r="P4156" s="82"/>
      <c r="Q4156" s="82"/>
      <c r="R4156" s="38"/>
      <c r="S4156" s="38"/>
      <c r="T4156" s="38"/>
      <c r="U4156" s="38"/>
      <c r="V4156" s="38"/>
      <c r="W4156" s="38"/>
      <c r="X4156" s="38"/>
      <c r="Y4156" s="38"/>
      <c r="Z4156" s="38"/>
      <c r="AA4156" s="38"/>
      <c r="AB4156" s="38"/>
      <c r="AC4156" s="38"/>
      <c r="AD4156" s="38"/>
      <c r="AE4156" s="38"/>
      <c r="AF4156" s="38"/>
      <c r="AG4156" s="38"/>
      <c r="AH4156" s="38"/>
    </row>
    <row r="4157" spans="3:34" ht="20.100000000000001" customHeight="1">
      <c r="C4157" s="113"/>
      <c r="D4157" s="114"/>
      <c r="P4157" s="82"/>
      <c r="Q4157" s="82"/>
      <c r="R4157" s="38"/>
      <c r="S4157" s="38"/>
      <c r="T4157" s="38"/>
      <c r="U4157" s="38"/>
      <c r="V4157" s="38"/>
      <c r="W4157" s="38"/>
      <c r="X4157" s="38"/>
      <c r="Y4157" s="38"/>
      <c r="Z4157" s="38"/>
      <c r="AA4157" s="38"/>
      <c r="AB4157" s="38"/>
      <c r="AC4157" s="38"/>
      <c r="AD4157" s="38"/>
      <c r="AE4157" s="38"/>
      <c r="AF4157" s="38"/>
      <c r="AG4157" s="38"/>
      <c r="AH4157" s="38"/>
    </row>
    <row r="4158" spans="3:34" ht="20.100000000000001" customHeight="1">
      <c r="C4158" s="113"/>
      <c r="D4158" s="114"/>
      <c r="P4158" s="82"/>
      <c r="Q4158" s="82"/>
      <c r="R4158" s="38"/>
      <c r="S4158" s="38"/>
      <c r="T4158" s="38"/>
      <c r="U4158" s="38"/>
      <c r="V4158" s="38"/>
      <c r="W4158" s="38"/>
      <c r="X4158" s="38"/>
      <c r="Y4158" s="38"/>
      <c r="Z4158" s="38"/>
      <c r="AA4158" s="38"/>
      <c r="AB4158" s="38"/>
      <c r="AC4158" s="38"/>
      <c r="AD4158" s="38"/>
      <c r="AE4158" s="38"/>
      <c r="AF4158" s="38"/>
      <c r="AG4158" s="38"/>
      <c r="AH4158" s="38"/>
    </row>
    <row r="4159" spans="3:34" ht="20.100000000000001" customHeight="1">
      <c r="C4159" s="113"/>
      <c r="D4159" s="114"/>
      <c r="P4159" s="82"/>
      <c r="Q4159" s="82"/>
      <c r="R4159" s="38"/>
      <c r="S4159" s="38"/>
      <c r="T4159" s="38"/>
      <c r="U4159" s="38"/>
      <c r="V4159" s="38"/>
      <c r="W4159" s="38"/>
      <c r="X4159" s="38"/>
      <c r="Y4159" s="38"/>
      <c r="Z4159" s="38"/>
      <c r="AA4159" s="38"/>
      <c r="AB4159" s="38"/>
      <c r="AC4159" s="38"/>
      <c r="AD4159" s="38"/>
      <c r="AE4159" s="38"/>
      <c r="AF4159" s="38"/>
      <c r="AG4159" s="38"/>
      <c r="AH4159" s="38"/>
    </row>
    <row r="4160" spans="3:34" ht="20.100000000000001" customHeight="1">
      <c r="C4160" s="113"/>
      <c r="D4160" s="114"/>
      <c r="P4160" s="82"/>
      <c r="Q4160" s="82"/>
      <c r="R4160" s="38"/>
      <c r="S4160" s="38"/>
      <c r="T4160" s="38"/>
      <c r="U4160" s="38"/>
      <c r="V4160" s="38"/>
      <c r="W4160" s="38"/>
      <c r="X4160" s="38"/>
      <c r="Y4160" s="38"/>
      <c r="Z4160" s="38"/>
      <c r="AA4160" s="38"/>
      <c r="AB4160" s="38"/>
      <c r="AC4160" s="38"/>
      <c r="AD4160" s="38"/>
      <c r="AE4160" s="38"/>
      <c r="AF4160" s="38"/>
      <c r="AG4160" s="38"/>
      <c r="AH4160" s="38"/>
    </row>
    <row r="4161" spans="3:34" ht="20.100000000000001" customHeight="1">
      <c r="C4161" s="113"/>
      <c r="D4161" s="114"/>
      <c r="P4161" s="82"/>
      <c r="Q4161" s="82"/>
      <c r="R4161" s="38"/>
      <c r="S4161" s="38"/>
      <c r="T4161" s="38"/>
      <c r="U4161" s="38"/>
      <c r="V4161" s="38"/>
      <c r="W4161" s="38"/>
      <c r="X4161" s="38"/>
      <c r="Y4161" s="38"/>
      <c r="Z4161" s="38"/>
      <c r="AA4161" s="38"/>
      <c r="AB4161" s="38"/>
      <c r="AC4161" s="38"/>
      <c r="AD4161" s="38"/>
      <c r="AE4161" s="38"/>
      <c r="AF4161" s="38"/>
      <c r="AG4161" s="38"/>
      <c r="AH4161" s="38"/>
    </row>
    <row r="4162" spans="3:34" ht="20.100000000000001" customHeight="1">
      <c r="C4162" s="113"/>
      <c r="D4162" s="114"/>
      <c r="P4162" s="82"/>
      <c r="Q4162" s="82"/>
      <c r="R4162" s="38"/>
      <c r="S4162" s="38"/>
      <c r="T4162" s="38"/>
      <c r="U4162" s="38"/>
      <c r="V4162" s="38"/>
      <c r="W4162" s="38"/>
      <c r="X4162" s="38"/>
      <c r="Y4162" s="38"/>
      <c r="Z4162" s="38"/>
      <c r="AA4162" s="38"/>
      <c r="AB4162" s="38"/>
      <c r="AC4162" s="38"/>
      <c r="AD4162" s="38"/>
      <c r="AE4162" s="38"/>
      <c r="AF4162" s="38"/>
      <c r="AG4162" s="38"/>
      <c r="AH4162" s="38"/>
    </row>
    <row r="4163" spans="3:34" ht="20.100000000000001" customHeight="1">
      <c r="C4163" s="113"/>
      <c r="D4163" s="114"/>
      <c r="P4163" s="82"/>
      <c r="Q4163" s="82"/>
      <c r="R4163" s="38"/>
      <c r="S4163" s="38"/>
      <c r="T4163" s="38"/>
      <c r="U4163" s="38"/>
      <c r="V4163" s="38"/>
      <c r="W4163" s="38"/>
      <c r="X4163" s="38"/>
      <c r="Y4163" s="38"/>
      <c r="Z4163" s="38"/>
      <c r="AA4163" s="38"/>
      <c r="AB4163" s="38"/>
      <c r="AC4163" s="38"/>
      <c r="AD4163" s="38"/>
      <c r="AE4163" s="38"/>
      <c r="AF4163" s="38"/>
      <c r="AG4163" s="38"/>
      <c r="AH4163" s="38"/>
    </row>
    <row r="4164" spans="3:34" ht="20.100000000000001" customHeight="1">
      <c r="C4164" s="113"/>
      <c r="D4164" s="114"/>
      <c r="P4164" s="82"/>
      <c r="Q4164" s="82"/>
      <c r="R4164" s="38"/>
      <c r="S4164" s="38"/>
      <c r="T4164" s="38"/>
      <c r="U4164" s="38"/>
      <c r="V4164" s="38"/>
      <c r="W4164" s="38"/>
      <c r="X4164" s="38"/>
      <c r="Y4164" s="38"/>
      <c r="Z4164" s="38"/>
      <c r="AA4164" s="38"/>
      <c r="AB4164" s="38"/>
      <c r="AC4164" s="38"/>
      <c r="AD4164" s="38"/>
      <c r="AE4164" s="38"/>
      <c r="AF4164" s="38"/>
      <c r="AG4164" s="38"/>
      <c r="AH4164" s="38"/>
    </row>
    <row r="4165" spans="3:34" ht="20.100000000000001" customHeight="1">
      <c r="C4165" s="113"/>
      <c r="D4165" s="114"/>
      <c r="P4165" s="82"/>
      <c r="Q4165" s="82"/>
      <c r="R4165" s="38"/>
      <c r="S4165" s="38"/>
      <c r="T4165" s="38"/>
      <c r="U4165" s="38"/>
      <c r="V4165" s="38"/>
      <c r="W4165" s="38"/>
      <c r="X4165" s="38"/>
      <c r="Y4165" s="38"/>
      <c r="Z4165" s="38"/>
      <c r="AA4165" s="38"/>
      <c r="AB4165" s="38"/>
      <c r="AC4165" s="38"/>
      <c r="AD4165" s="38"/>
      <c r="AE4165" s="38"/>
      <c r="AF4165" s="38"/>
      <c r="AG4165" s="38"/>
      <c r="AH4165" s="38"/>
    </row>
    <row r="4166" spans="3:34" ht="20.100000000000001" customHeight="1">
      <c r="C4166" s="113"/>
      <c r="D4166" s="114"/>
      <c r="P4166" s="82"/>
      <c r="Q4166" s="82"/>
      <c r="R4166" s="38"/>
      <c r="S4166" s="38"/>
      <c r="T4166" s="38"/>
      <c r="U4166" s="38"/>
      <c r="V4166" s="38"/>
      <c r="W4166" s="38"/>
      <c r="X4166" s="38"/>
      <c r="Y4166" s="38"/>
      <c r="Z4166" s="38"/>
      <c r="AA4166" s="38"/>
      <c r="AB4166" s="38"/>
      <c r="AC4166" s="38"/>
      <c r="AD4166" s="38"/>
      <c r="AE4166" s="38"/>
      <c r="AF4166" s="38"/>
      <c r="AG4166" s="38"/>
      <c r="AH4166" s="38"/>
    </row>
    <row r="4167" spans="3:34" ht="20.100000000000001" customHeight="1">
      <c r="C4167" s="113"/>
      <c r="D4167" s="114"/>
      <c r="P4167" s="82"/>
      <c r="Q4167" s="82"/>
      <c r="R4167" s="38"/>
      <c r="S4167" s="38"/>
      <c r="T4167" s="38"/>
      <c r="U4167" s="38"/>
      <c r="V4167" s="38"/>
      <c r="W4167" s="38"/>
      <c r="X4167" s="38"/>
      <c r="Y4167" s="38"/>
      <c r="Z4167" s="38"/>
      <c r="AA4167" s="38"/>
      <c r="AB4167" s="38"/>
      <c r="AC4167" s="38"/>
      <c r="AD4167" s="38"/>
      <c r="AE4167" s="38"/>
      <c r="AF4167" s="38"/>
      <c r="AG4167" s="38"/>
      <c r="AH4167" s="38"/>
    </row>
    <row r="4168" spans="3:34" ht="20.100000000000001" customHeight="1">
      <c r="C4168" s="113"/>
      <c r="D4168" s="114"/>
      <c r="P4168" s="82"/>
      <c r="Q4168" s="82"/>
      <c r="R4168" s="38"/>
      <c r="S4168" s="38"/>
      <c r="T4168" s="38"/>
      <c r="U4168" s="38"/>
      <c r="V4168" s="38"/>
      <c r="W4168" s="38"/>
      <c r="X4168" s="38"/>
      <c r="Y4168" s="38"/>
      <c r="Z4168" s="38"/>
      <c r="AA4168" s="38"/>
      <c r="AB4168" s="38"/>
      <c r="AC4168" s="38"/>
      <c r="AD4168" s="38"/>
      <c r="AE4168" s="38"/>
      <c r="AF4168" s="38"/>
      <c r="AG4168" s="38"/>
      <c r="AH4168" s="38"/>
    </row>
    <row r="4169" spans="3:34" ht="20.100000000000001" customHeight="1">
      <c r="C4169" s="113"/>
      <c r="D4169" s="114"/>
      <c r="P4169" s="82"/>
      <c r="Q4169" s="82"/>
      <c r="R4169" s="38"/>
      <c r="S4169" s="38"/>
      <c r="T4169" s="38"/>
      <c r="U4169" s="38"/>
      <c r="V4169" s="38"/>
      <c r="W4169" s="38"/>
      <c r="X4169" s="38"/>
      <c r="Y4169" s="38"/>
      <c r="Z4169" s="38"/>
      <c r="AA4169" s="38"/>
      <c r="AB4169" s="38"/>
      <c r="AC4169" s="38"/>
      <c r="AD4169" s="38"/>
      <c r="AE4169" s="38"/>
      <c r="AF4169" s="38"/>
      <c r="AG4169" s="38"/>
      <c r="AH4169" s="38"/>
    </row>
    <row r="4170" spans="3:34" ht="20.100000000000001" customHeight="1">
      <c r="C4170" s="113"/>
      <c r="D4170" s="114"/>
      <c r="P4170" s="82"/>
      <c r="Q4170" s="82"/>
      <c r="R4170" s="38"/>
      <c r="S4170" s="38"/>
      <c r="T4170" s="38"/>
      <c r="U4170" s="38"/>
      <c r="V4170" s="38"/>
      <c r="W4170" s="38"/>
      <c r="X4170" s="38"/>
      <c r="Y4170" s="38"/>
      <c r="Z4170" s="38"/>
      <c r="AA4170" s="38"/>
      <c r="AB4170" s="38"/>
      <c r="AC4170" s="38"/>
      <c r="AD4170" s="38"/>
      <c r="AE4170" s="38"/>
      <c r="AF4170" s="38"/>
      <c r="AG4170" s="38"/>
      <c r="AH4170" s="38"/>
    </row>
    <row r="4171" spans="3:34" ht="20.100000000000001" customHeight="1">
      <c r="C4171" s="113"/>
      <c r="D4171" s="114"/>
      <c r="P4171" s="82"/>
      <c r="Q4171" s="82"/>
      <c r="R4171" s="38"/>
      <c r="S4171" s="38"/>
      <c r="T4171" s="38"/>
      <c r="U4171" s="38"/>
      <c r="V4171" s="38"/>
      <c r="W4171" s="38"/>
      <c r="X4171" s="38"/>
      <c r="Y4171" s="38"/>
      <c r="Z4171" s="38"/>
      <c r="AA4171" s="38"/>
      <c r="AB4171" s="38"/>
      <c r="AC4171" s="38"/>
      <c r="AD4171" s="38"/>
      <c r="AE4171" s="38"/>
      <c r="AF4171" s="38"/>
      <c r="AG4171" s="38"/>
      <c r="AH4171" s="38"/>
    </row>
    <row r="4172" spans="3:34" ht="20.100000000000001" customHeight="1">
      <c r="C4172" s="113"/>
      <c r="D4172" s="114"/>
      <c r="P4172" s="82"/>
      <c r="Q4172" s="82"/>
      <c r="R4172" s="38"/>
      <c r="S4172" s="38"/>
      <c r="T4172" s="38"/>
      <c r="U4172" s="38"/>
      <c r="V4172" s="38"/>
      <c r="W4172" s="38"/>
      <c r="X4172" s="38"/>
      <c r="Y4172" s="38"/>
      <c r="Z4172" s="38"/>
      <c r="AA4172" s="38"/>
      <c r="AB4172" s="38"/>
      <c r="AC4172" s="38"/>
      <c r="AD4172" s="38"/>
      <c r="AE4172" s="38"/>
      <c r="AF4172" s="38"/>
      <c r="AG4172" s="38"/>
      <c r="AH4172" s="38"/>
    </row>
    <row r="4173" spans="3:34" ht="20.100000000000001" customHeight="1">
      <c r="C4173" s="113"/>
      <c r="D4173" s="114"/>
      <c r="P4173" s="82"/>
      <c r="Q4173" s="82"/>
      <c r="R4173" s="38"/>
      <c r="S4173" s="38"/>
      <c r="T4173" s="38"/>
      <c r="U4173" s="38"/>
      <c r="V4173" s="38"/>
      <c r="W4173" s="38"/>
      <c r="X4173" s="38"/>
      <c r="Y4173" s="38"/>
      <c r="Z4173" s="38"/>
      <c r="AA4173" s="38"/>
      <c r="AB4173" s="38"/>
      <c r="AC4173" s="38"/>
      <c r="AD4173" s="38"/>
      <c r="AE4173" s="38"/>
      <c r="AF4173" s="38"/>
      <c r="AG4173" s="38"/>
      <c r="AH4173" s="38"/>
    </row>
    <row r="4174" spans="3:34" ht="20.100000000000001" customHeight="1">
      <c r="C4174" s="113"/>
      <c r="D4174" s="114"/>
      <c r="P4174" s="82"/>
      <c r="Q4174" s="82"/>
      <c r="R4174" s="38"/>
      <c r="S4174" s="38"/>
      <c r="T4174" s="38"/>
      <c r="U4174" s="38"/>
      <c r="V4174" s="38"/>
      <c r="W4174" s="38"/>
      <c r="X4174" s="38"/>
      <c r="Y4174" s="38"/>
      <c r="Z4174" s="38"/>
      <c r="AA4174" s="38"/>
      <c r="AB4174" s="38"/>
      <c r="AC4174" s="38"/>
      <c r="AD4174" s="38"/>
      <c r="AE4174" s="38"/>
      <c r="AF4174" s="38"/>
      <c r="AG4174" s="38"/>
      <c r="AH4174" s="38"/>
    </row>
    <row r="4175" spans="3:34" ht="20.100000000000001" customHeight="1">
      <c r="C4175" s="113"/>
      <c r="D4175" s="114"/>
      <c r="P4175" s="82"/>
      <c r="Q4175" s="82"/>
      <c r="R4175" s="38"/>
      <c r="S4175" s="38"/>
      <c r="T4175" s="38"/>
      <c r="U4175" s="38"/>
      <c r="V4175" s="38"/>
      <c r="W4175" s="38"/>
      <c r="X4175" s="38"/>
      <c r="Y4175" s="38"/>
      <c r="Z4175" s="38"/>
      <c r="AA4175" s="38"/>
      <c r="AB4175" s="38"/>
      <c r="AC4175" s="38"/>
      <c r="AD4175" s="38"/>
      <c r="AE4175" s="38"/>
      <c r="AF4175" s="38"/>
      <c r="AG4175" s="38"/>
      <c r="AH4175" s="38"/>
    </row>
    <row r="4176" spans="3:34" ht="20.100000000000001" customHeight="1">
      <c r="C4176" s="113"/>
      <c r="D4176" s="114"/>
      <c r="P4176" s="82"/>
      <c r="Q4176" s="82"/>
      <c r="R4176" s="38"/>
      <c r="S4176" s="38"/>
      <c r="T4176" s="38"/>
      <c r="U4176" s="38"/>
      <c r="V4176" s="38"/>
      <c r="W4176" s="38"/>
      <c r="X4176" s="38"/>
      <c r="Y4176" s="38"/>
      <c r="Z4176" s="38"/>
      <c r="AA4176" s="38"/>
      <c r="AB4176" s="38"/>
      <c r="AC4176" s="38"/>
      <c r="AD4176" s="38"/>
      <c r="AE4176" s="38"/>
      <c r="AF4176" s="38"/>
      <c r="AG4176" s="38"/>
      <c r="AH4176" s="38"/>
    </row>
    <row r="4177" spans="3:34" ht="20.100000000000001" customHeight="1">
      <c r="C4177" s="113"/>
      <c r="D4177" s="114"/>
      <c r="P4177" s="82"/>
      <c r="Q4177" s="82"/>
      <c r="R4177" s="38"/>
      <c r="S4177" s="38"/>
      <c r="T4177" s="38"/>
      <c r="U4177" s="38"/>
      <c r="V4177" s="38"/>
      <c r="W4177" s="38"/>
      <c r="X4177" s="38"/>
      <c r="Y4177" s="38"/>
      <c r="Z4177" s="38"/>
      <c r="AA4177" s="38"/>
      <c r="AB4177" s="38"/>
      <c r="AC4177" s="38"/>
      <c r="AD4177" s="38"/>
      <c r="AE4177" s="38"/>
      <c r="AF4177" s="38"/>
      <c r="AG4177" s="38"/>
      <c r="AH4177" s="38"/>
    </row>
    <row r="4178" spans="3:34" ht="20.100000000000001" customHeight="1">
      <c r="C4178" s="113"/>
      <c r="D4178" s="114"/>
      <c r="P4178" s="82"/>
      <c r="Q4178" s="82"/>
      <c r="R4178" s="38"/>
      <c r="S4178" s="38"/>
      <c r="T4178" s="38"/>
      <c r="U4178" s="38"/>
      <c r="V4178" s="38"/>
      <c r="W4178" s="38"/>
      <c r="X4178" s="38"/>
      <c r="Y4178" s="38"/>
      <c r="Z4178" s="38"/>
      <c r="AA4178" s="38"/>
      <c r="AB4178" s="38"/>
      <c r="AC4178" s="38"/>
      <c r="AD4178" s="38"/>
      <c r="AE4178" s="38"/>
      <c r="AF4178" s="38"/>
      <c r="AG4178" s="38"/>
      <c r="AH4178" s="38"/>
    </row>
    <row r="4179" spans="3:34" ht="20.100000000000001" customHeight="1">
      <c r="C4179" s="113"/>
      <c r="D4179" s="114"/>
      <c r="P4179" s="82"/>
      <c r="Q4179" s="82"/>
      <c r="R4179" s="38"/>
      <c r="S4179" s="38"/>
      <c r="T4179" s="38"/>
      <c r="U4179" s="38"/>
      <c r="V4179" s="38"/>
      <c r="W4179" s="38"/>
      <c r="X4179" s="38"/>
      <c r="Y4179" s="38"/>
      <c r="Z4179" s="38"/>
      <c r="AA4179" s="38"/>
      <c r="AB4179" s="38"/>
      <c r="AC4179" s="38"/>
      <c r="AD4179" s="38"/>
      <c r="AE4179" s="38"/>
      <c r="AF4179" s="38"/>
      <c r="AG4179" s="38"/>
      <c r="AH4179" s="38"/>
    </row>
    <row r="4180" spans="3:34" ht="20.100000000000001" customHeight="1">
      <c r="C4180" s="113"/>
      <c r="D4180" s="114"/>
      <c r="P4180" s="82"/>
      <c r="Q4180" s="82"/>
      <c r="R4180" s="38"/>
      <c r="S4180" s="38"/>
      <c r="T4180" s="38"/>
      <c r="U4180" s="38"/>
      <c r="V4180" s="38"/>
      <c r="W4180" s="38"/>
      <c r="X4180" s="38"/>
      <c r="Y4180" s="38"/>
      <c r="Z4180" s="38"/>
      <c r="AA4180" s="38"/>
      <c r="AB4180" s="38"/>
      <c r="AC4180" s="38"/>
      <c r="AD4180" s="38"/>
      <c r="AE4180" s="38"/>
      <c r="AF4180" s="38"/>
      <c r="AG4180" s="38"/>
      <c r="AH4180" s="38"/>
    </row>
    <row r="4181" spans="3:34" ht="20.100000000000001" customHeight="1">
      <c r="C4181" s="113"/>
      <c r="D4181" s="114"/>
      <c r="P4181" s="82"/>
      <c r="Q4181" s="82"/>
      <c r="R4181" s="38"/>
      <c r="S4181" s="38"/>
      <c r="T4181" s="38"/>
      <c r="U4181" s="38"/>
      <c r="V4181" s="38"/>
      <c r="W4181" s="38"/>
      <c r="X4181" s="38"/>
      <c r="Y4181" s="38"/>
      <c r="Z4181" s="38"/>
      <c r="AA4181" s="38"/>
      <c r="AB4181" s="38"/>
      <c r="AC4181" s="38"/>
      <c r="AD4181" s="38"/>
      <c r="AE4181" s="38"/>
      <c r="AF4181" s="38"/>
      <c r="AG4181" s="38"/>
      <c r="AH4181" s="38"/>
    </row>
    <row r="4182" spans="3:34" ht="20.100000000000001" customHeight="1">
      <c r="C4182" s="113"/>
      <c r="D4182" s="114"/>
      <c r="P4182" s="82"/>
      <c r="Q4182" s="82"/>
      <c r="R4182" s="38"/>
      <c r="S4182" s="38"/>
      <c r="T4182" s="38"/>
      <c r="U4182" s="38"/>
      <c r="V4182" s="38"/>
      <c r="W4182" s="38"/>
      <c r="X4182" s="38"/>
      <c r="Y4182" s="38"/>
      <c r="Z4182" s="38"/>
      <c r="AA4182" s="38"/>
      <c r="AB4182" s="38"/>
      <c r="AC4182" s="38"/>
      <c r="AD4182" s="38"/>
      <c r="AE4182" s="38"/>
      <c r="AF4182" s="38"/>
      <c r="AG4182" s="38"/>
      <c r="AH4182" s="38"/>
    </row>
    <row r="4183" spans="3:34" ht="20.100000000000001" customHeight="1">
      <c r="C4183" s="113"/>
      <c r="D4183" s="114"/>
      <c r="P4183" s="82"/>
      <c r="Q4183" s="82"/>
      <c r="R4183" s="38"/>
      <c r="S4183" s="38"/>
      <c r="T4183" s="38"/>
      <c r="U4183" s="38"/>
      <c r="V4183" s="38"/>
      <c r="W4183" s="38"/>
      <c r="X4183" s="38"/>
      <c r="Y4183" s="38"/>
      <c r="Z4183" s="38"/>
      <c r="AA4183" s="38"/>
      <c r="AB4183" s="38"/>
      <c r="AC4183" s="38"/>
      <c r="AD4183" s="38"/>
      <c r="AE4183" s="38"/>
      <c r="AF4183" s="38"/>
      <c r="AG4183" s="38"/>
      <c r="AH4183" s="38"/>
    </row>
    <row r="4184" spans="3:34" ht="20.100000000000001" customHeight="1">
      <c r="C4184" s="113"/>
      <c r="D4184" s="114"/>
      <c r="P4184" s="82"/>
      <c r="Q4184" s="82"/>
      <c r="R4184" s="38"/>
      <c r="S4184" s="38"/>
      <c r="T4184" s="38"/>
      <c r="U4184" s="38"/>
      <c r="V4184" s="38"/>
      <c r="W4184" s="38"/>
      <c r="X4184" s="38"/>
      <c r="Y4184" s="38"/>
      <c r="Z4184" s="38"/>
      <c r="AA4184" s="38"/>
      <c r="AB4184" s="38"/>
      <c r="AC4184" s="38"/>
      <c r="AD4184" s="38"/>
      <c r="AE4184" s="38"/>
      <c r="AF4184" s="38"/>
      <c r="AG4184" s="38"/>
      <c r="AH4184" s="38"/>
    </row>
    <row r="4185" spans="3:34" ht="20.100000000000001" customHeight="1">
      <c r="C4185" s="113"/>
      <c r="D4185" s="114"/>
      <c r="P4185" s="82"/>
      <c r="Q4185" s="82"/>
      <c r="R4185" s="38"/>
      <c r="S4185" s="38"/>
      <c r="T4185" s="38"/>
      <c r="U4185" s="38"/>
      <c r="V4185" s="38"/>
      <c r="W4185" s="38"/>
      <c r="X4185" s="38"/>
      <c r="Y4185" s="38"/>
      <c r="Z4185" s="38"/>
      <c r="AA4185" s="38"/>
      <c r="AB4185" s="38"/>
      <c r="AC4185" s="38"/>
      <c r="AD4185" s="38"/>
      <c r="AE4185" s="38"/>
      <c r="AF4185" s="38"/>
      <c r="AG4185" s="38"/>
      <c r="AH4185" s="38"/>
    </row>
    <row r="4186" spans="3:34" ht="20.100000000000001" customHeight="1">
      <c r="C4186" s="113"/>
      <c r="D4186" s="114"/>
      <c r="P4186" s="82"/>
      <c r="Q4186" s="82"/>
      <c r="R4186" s="38"/>
      <c r="S4186" s="38"/>
      <c r="T4186" s="38"/>
      <c r="U4186" s="38"/>
      <c r="V4186" s="38"/>
      <c r="W4186" s="38"/>
      <c r="X4186" s="38"/>
      <c r="Y4186" s="38"/>
      <c r="Z4186" s="38"/>
      <c r="AA4186" s="38"/>
      <c r="AB4186" s="38"/>
      <c r="AC4186" s="38"/>
      <c r="AD4186" s="38"/>
      <c r="AE4186" s="38"/>
      <c r="AF4186" s="38"/>
      <c r="AG4186" s="38"/>
      <c r="AH4186" s="38"/>
    </row>
    <row r="4187" spans="3:34" ht="20.100000000000001" customHeight="1">
      <c r="C4187" s="113"/>
      <c r="D4187" s="114"/>
      <c r="P4187" s="82"/>
      <c r="Q4187" s="82"/>
      <c r="R4187" s="38"/>
      <c r="S4187" s="38"/>
      <c r="T4187" s="38"/>
      <c r="U4187" s="38"/>
      <c r="V4187" s="38"/>
      <c r="W4187" s="38"/>
      <c r="X4187" s="38"/>
      <c r="Y4187" s="38"/>
      <c r="Z4187" s="38"/>
      <c r="AA4187" s="38"/>
      <c r="AB4187" s="38"/>
      <c r="AC4187" s="38"/>
      <c r="AD4187" s="38"/>
      <c r="AE4187" s="38"/>
      <c r="AF4187" s="38"/>
      <c r="AG4187" s="38"/>
      <c r="AH4187" s="38"/>
    </row>
    <row r="4188" spans="3:34" ht="20.100000000000001" customHeight="1">
      <c r="C4188" s="113"/>
      <c r="D4188" s="114"/>
      <c r="P4188" s="82"/>
      <c r="Q4188" s="82"/>
      <c r="R4188" s="38"/>
      <c r="S4188" s="38"/>
      <c r="T4188" s="38"/>
      <c r="U4188" s="38"/>
      <c r="V4188" s="38"/>
      <c r="W4188" s="38"/>
      <c r="X4188" s="38"/>
      <c r="Y4188" s="38"/>
      <c r="Z4188" s="38"/>
      <c r="AA4188" s="38"/>
      <c r="AB4188" s="38"/>
      <c r="AC4188" s="38"/>
      <c r="AD4188" s="38"/>
      <c r="AE4188" s="38"/>
      <c r="AF4188" s="38"/>
      <c r="AG4188" s="38"/>
      <c r="AH4188" s="38"/>
    </row>
    <row r="4189" spans="3:34" ht="20.100000000000001" customHeight="1">
      <c r="C4189" s="113"/>
      <c r="D4189" s="114"/>
      <c r="P4189" s="82"/>
      <c r="Q4189" s="82"/>
      <c r="R4189" s="38"/>
      <c r="S4189" s="38"/>
      <c r="T4189" s="38"/>
      <c r="U4189" s="38"/>
      <c r="V4189" s="38"/>
      <c r="W4189" s="38"/>
      <c r="X4189" s="38"/>
      <c r="Y4189" s="38"/>
      <c r="Z4189" s="38"/>
      <c r="AA4189" s="38"/>
      <c r="AB4189" s="38"/>
      <c r="AC4189" s="38"/>
      <c r="AD4189" s="38"/>
      <c r="AE4189" s="38"/>
      <c r="AF4189" s="38"/>
      <c r="AG4189" s="38"/>
      <c r="AH4189" s="38"/>
    </row>
    <row r="4190" spans="3:34" ht="20.100000000000001" customHeight="1">
      <c r="C4190" s="113"/>
      <c r="D4190" s="114"/>
      <c r="P4190" s="82"/>
      <c r="Q4190" s="82"/>
      <c r="R4190" s="38"/>
      <c r="S4190" s="38"/>
      <c r="T4190" s="38"/>
      <c r="U4190" s="38"/>
      <c r="V4190" s="38"/>
      <c r="W4190" s="38"/>
      <c r="X4190" s="38"/>
      <c r="Y4190" s="38"/>
      <c r="Z4190" s="38"/>
      <c r="AA4190" s="38"/>
      <c r="AB4190" s="38"/>
      <c r="AC4190" s="38"/>
      <c r="AD4190" s="38"/>
      <c r="AE4190" s="38"/>
      <c r="AF4190" s="38"/>
      <c r="AG4190" s="38"/>
      <c r="AH4190" s="38"/>
    </row>
    <row r="4191" spans="3:34" ht="20.100000000000001" customHeight="1">
      <c r="C4191" s="113"/>
      <c r="D4191" s="114"/>
      <c r="P4191" s="82"/>
      <c r="Q4191" s="82"/>
      <c r="R4191" s="38"/>
      <c r="S4191" s="38"/>
      <c r="T4191" s="38"/>
      <c r="U4191" s="38"/>
      <c r="V4191" s="38"/>
      <c r="W4191" s="38"/>
      <c r="X4191" s="38"/>
      <c r="Y4191" s="38"/>
      <c r="Z4191" s="38"/>
      <c r="AA4191" s="38"/>
      <c r="AB4191" s="38"/>
      <c r="AC4191" s="38"/>
      <c r="AD4191" s="38"/>
      <c r="AE4191" s="38"/>
      <c r="AF4191" s="38"/>
      <c r="AG4191" s="38"/>
      <c r="AH4191" s="38"/>
    </row>
    <row r="4192" spans="3:34" ht="20.100000000000001" customHeight="1">
      <c r="C4192" s="113"/>
      <c r="D4192" s="114"/>
      <c r="P4192" s="82"/>
      <c r="Q4192" s="82"/>
      <c r="R4192" s="38"/>
      <c r="S4192" s="38"/>
      <c r="T4192" s="38"/>
      <c r="U4192" s="38"/>
      <c r="V4192" s="38"/>
      <c r="W4192" s="38"/>
      <c r="X4192" s="38"/>
      <c r="Y4192" s="38"/>
      <c r="Z4192" s="38"/>
      <c r="AA4192" s="38"/>
      <c r="AB4192" s="38"/>
      <c r="AC4192" s="38"/>
      <c r="AD4192" s="38"/>
      <c r="AE4192" s="38"/>
      <c r="AF4192" s="38"/>
      <c r="AG4192" s="38"/>
      <c r="AH4192" s="38"/>
    </row>
    <row r="4193" spans="3:34" ht="20.100000000000001" customHeight="1">
      <c r="C4193" s="113"/>
      <c r="D4193" s="114"/>
      <c r="P4193" s="82"/>
      <c r="Q4193" s="82"/>
      <c r="R4193" s="38"/>
      <c r="S4193" s="38"/>
      <c r="T4193" s="38"/>
      <c r="U4193" s="38"/>
      <c r="V4193" s="38"/>
      <c r="W4193" s="38"/>
      <c r="X4193" s="38"/>
      <c r="Y4193" s="38"/>
      <c r="Z4193" s="38"/>
      <c r="AA4193" s="38"/>
      <c r="AB4193" s="38"/>
      <c r="AC4193" s="38"/>
      <c r="AD4193" s="38"/>
      <c r="AE4193" s="38"/>
      <c r="AF4193" s="38"/>
      <c r="AG4193" s="38"/>
      <c r="AH4193" s="38"/>
    </row>
    <row r="4194" spans="3:34" ht="20.100000000000001" customHeight="1">
      <c r="C4194" s="113"/>
      <c r="D4194" s="114"/>
      <c r="P4194" s="82"/>
      <c r="Q4194" s="82"/>
      <c r="R4194" s="38"/>
      <c r="S4194" s="38"/>
      <c r="T4194" s="38"/>
      <c r="U4194" s="38"/>
      <c r="V4194" s="38"/>
      <c r="W4194" s="38"/>
      <c r="X4194" s="38"/>
      <c r="Y4194" s="38"/>
      <c r="Z4194" s="38"/>
      <c r="AA4194" s="38"/>
      <c r="AB4194" s="38"/>
      <c r="AC4194" s="38"/>
      <c r="AD4194" s="38"/>
      <c r="AE4194" s="38"/>
      <c r="AF4194" s="38"/>
      <c r="AG4194" s="38"/>
      <c r="AH4194" s="38"/>
    </row>
    <row r="4195" spans="3:34" ht="20.100000000000001" customHeight="1">
      <c r="C4195" s="113"/>
      <c r="D4195" s="114"/>
      <c r="P4195" s="82"/>
      <c r="Q4195" s="82"/>
      <c r="R4195" s="38"/>
      <c r="S4195" s="38"/>
      <c r="T4195" s="38"/>
      <c r="U4195" s="38"/>
      <c r="V4195" s="38"/>
      <c r="W4195" s="38"/>
      <c r="X4195" s="38"/>
      <c r="Y4195" s="38"/>
      <c r="Z4195" s="38"/>
      <c r="AA4195" s="38"/>
      <c r="AB4195" s="38"/>
      <c r="AC4195" s="38"/>
      <c r="AD4195" s="38"/>
      <c r="AE4195" s="38"/>
      <c r="AF4195" s="38"/>
      <c r="AG4195" s="38"/>
      <c r="AH4195" s="38"/>
    </row>
    <row r="4196" spans="3:34" ht="20.100000000000001" customHeight="1">
      <c r="C4196" s="113"/>
      <c r="D4196" s="114"/>
      <c r="P4196" s="82"/>
      <c r="Q4196" s="82"/>
      <c r="R4196" s="38"/>
      <c r="S4196" s="38"/>
      <c r="T4196" s="38"/>
      <c r="U4196" s="38"/>
      <c r="V4196" s="38"/>
      <c r="W4196" s="38"/>
      <c r="X4196" s="38"/>
      <c r="Y4196" s="38"/>
      <c r="Z4196" s="38"/>
      <c r="AA4196" s="38"/>
      <c r="AB4196" s="38"/>
      <c r="AC4196" s="38"/>
      <c r="AD4196" s="38"/>
      <c r="AE4196" s="38"/>
      <c r="AF4196" s="38"/>
      <c r="AG4196" s="38"/>
      <c r="AH4196" s="38"/>
    </row>
    <row r="4197" spans="3:34" ht="20.100000000000001" customHeight="1">
      <c r="C4197" s="113"/>
      <c r="D4197" s="114"/>
      <c r="P4197" s="82"/>
      <c r="Q4197" s="82"/>
      <c r="R4197" s="38"/>
      <c r="S4197" s="38"/>
      <c r="T4197" s="38"/>
      <c r="U4197" s="38"/>
      <c r="V4197" s="38"/>
      <c r="W4197" s="38"/>
      <c r="X4197" s="38"/>
      <c r="Y4197" s="38"/>
      <c r="Z4197" s="38"/>
      <c r="AA4197" s="38"/>
      <c r="AB4197" s="38"/>
      <c r="AC4197" s="38"/>
      <c r="AD4197" s="38"/>
      <c r="AE4197" s="38"/>
      <c r="AF4197" s="38"/>
      <c r="AG4197" s="38"/>
      <c r="AH4197" s="38"/>
    </row>
    <row r="4198" spans="3:34" ht="20.100000000000001" customHeight="1">
      <c r="C4198" s="113"/>
      <c r="D4198" s="114"/>
      <c r="P4198" s="82"/>
      <c r="Q4198" s="82"/>
      <c r="R4198" s="38"/>
      <c r="S4198" s="38"/>
      <c r="T4198" s="38"/>
      <c r="U4198" s="38"/>
      <c r="V4198" s="38"/>
      <c r="W4198" s="38"/>
      <c r="X4198" s="38"/>
      <c r="Y4198" s="38"/>
      <c r="Z4198" s="38"/>
      <c r="AA4198" s="38"/>
      <c r="AB4198" s="38"/>
      <c r="AC4198" s="38"/>
      <c r="AD4198" s="38"/>
      <c r="AE4198" s="38"/>
      <c r="AF4198" s="38"/>
      <c r="AG4198" s="38"/>
      <c r="AH4198" s="38"/>
    </row>
    <row r="4199" spans="3:34" ht="20.100000000000001" customHeight="1">
      <c r="C4199" s="113"/>
      <c r="D4199" s="114"/>
      <c r="P4199" s="82"/>
      <c r="Q4199" s="82"/>
      <c r="R4199" s="38"/>
      <c r="S4199" s="38"/>
      <c r="T4199" s="38"/>
      <c r="U4199" s="38"/>
      <c r="V4199" s="38"/>
      <c r="W4199" s="38"/>
      <c r="X4199" s="38"/>
      <c r="Y4199" s="38"/>
      <c r="Z4199" s="38"/>
      <c r="AA4199" s="38"/>
      <c r="AB4199" s="38"/>
      <c r="AC4199" s="38"/>
      <c r="AD4199" s="38"/>
      <c r="AE4199" s="38"/>
      <c r="AF4199" s="38"/>
      <c r="AG4199" s="38"/>
      <c r="AH4199" s="38"/>
    </row>
    <row r="4200" spans="3:34" ht="20.100000000000001" customHeight="1">
      <c r="C4200" s="113"/>
      <c r="D4200" s="114"/>
      <c r="P4200" s="82"/>
      <c r="Q4200" s="82"/>
      <c r="R4200" s="38"/>
      <c r="S4200" s="38"/>
      <c r="T4200" s="38"/>
      <c r="U4200" s="38"/>
      <c r="V4200" s="38"/>
      <c r="W4200" s="38"/>
      <c r="X4200" s="38"/>
      <c r="Y4200" s="38"/>
      <c r="Z4200" s="38"/>
      <c r="AA4200" s="38"/>
      <c r="AB4200" s="38"/>
      <c r="AC4200" s="38"/>
      <c r="AD4200" s="38"/>
      <c r="AE4200" s="38"/>
      <c r="AF4200" s="38"/>
      <c r="AG4200" s="38"/>
      <c r="AH4200" s="38"/>
    </row>
    <row r="4201" spans="3:34" ht="20.100000000000001" customHeight="1">
      <c r="C4201" s="113"/>
      <c r="D4201" s="114"/>
      <c r="P4201" s="82"/>
      <c r="Q4201" s="82"/>
      <c r="R4201" s="38"/>
      <c r="S4201" s="38"/>
      <c r="T4201" s="38"/>
      <c r="U4201" s="38"/>
      <c r="V4201" s="38"/>
      <c r="W4201" s="38"/>
      <c r="X4201" s="38"/>
      <c r="Y4201" s="38"/>
      <c r="Z4201" s="38"/>
      <c r="AA4201" s="38"/>
      <c r="AB4201" s="38"/>
      <c r="AC4201" s="38"/>
      <c r="AD4201" s="38"/>
      <c r="AE4201" s="38"/>
      <c r="AF4201" s="38"/>
      <c r="AG4201" s="38"/>
      <c r="AH4201" s="38"/>
    </row>
    <row r="4202" spans="3:34" ht="20.100000000000001" customHeight="1">
      <c r="C4202" s="113"/>
      <c r="D4202" s="114"/>
      <c r="P4202" s="82"/>
      <c r="Q4202" s="82"/>
      <c r="R4202" s="38"/>
      <c r="S4202" s="38"/>
      <c r="T4202" s="38"/>
      <c r="U4202" s="38"/>
      <c r="V4202" s="38"/>
      <c r="W4202" s="38"/>
      <c r="X4202" s="38"/>
      <c r="Y4202" s="38"/>
      <c r="Z4202" s="38"/>
      <c r="AA4202" s="38"/>
      <c r="AB4202" s="38"/>
      <c r="AC4202" s="38"/>
      <c r="AD4202" s="38"/>
      <c r="AE4202" s="38"/>
      <c r="AF4202" s="38"/>
      <c r="AG4202" s="38"/>
      <c r="AH4202" s="38"/>
    </row>
    <row r="4203" spans="3:34" ht="20.100000000000001" customHeight="1">
      <c r="C4203" s="113"/>
      <c r="D4203" s="114"/>
      <c r="P4203" s="82"/>
      <c r="Q4203" s="82"/>
      <c r="R4203" s="38"/>
      <c r="S4203" s="38"/>
      <c r="T4203" s="38"/>
      <c r="U4203" s="38"/>
      <c r="V4203" s="38"/>
      <c r="W4203" s="38"/>
      <c r="X4203" s="38"/>
      <c r="Y4203" s="38"/>
      <c r="Z4203" s="38"/>
      <c r="AA4203" s="38"/>
      <c r="AB4203" s="38"/>
      <c r="AC4203" s="38"/>
      <c r="AD4203" s="38"/>
      <c r="AE4203" s="38"/>
      <c r="AF4203" s="38"/>
      <c r="AG4203" s="38"/>
      <c r="AH4203" s="38"/>
    </row>
    <row r="4204" spans="3:34" ht="20.100000000000001" customHeight="1">
      <c r="C4204" s="113"/>
      <c r="D4204" s="114"/>
      <c r="P4204" s="82"/>
      <c r="Q4204" s="82"/>
      <c r="R4204" s="38"/>
      <c r="S4204" s="38"/>
      <c r="T4204" s="38"/>
      <c r="U4204" s="38"/>
      <c r="V4204" s="38"/>
      <c r="W4204" s="38"/>
      <c r="X4204" s="38"/>
      <c r="Y4204" s="38"/>
      <c r="Z4204" s="38"/>
      <c r="AA4204" s="38"/>
      <c r="AB4204" s="38"/>
      <c r="AC4204" s="38"/>
      <c r="AD4204" s="38"/>
      <c r="AE4204" s="38"/>
      <c r="AF4204" s="38"/>
      <c r="AG4204" s="38"/>
      <c r="AH4204" s="38"/>
    </row>
    <row r="4205" spans="3:34" ht="20.100000000000001" customHeight="1">
      <c r="C4205" s="113"/>
      <c r="D4205" s="114"/>
      <c r="P4205" s="82"/>
      <c r="Q4205" s="82"/>
      <c r="R4205" s="38"/>
      <c r="S4205" s="38"/>
      <c r="T4205" s="38"/>
      <c r="U4205" s="38"/>
      <c r="V4205" s="38"/>
      <c r="W4205" s="38"/>
      <c r="X4205" s="38"/>
      <c r="Y4205" s="38"/>
      <c r="Z4205" s="38"/>
      <c r="AA4205" s="38"/>
      <c r="AB4205" s="38"/>
      <c r="AC4205" s="38"/>
      <c r="AD4205" s="38"/>
      <c r="AE4205" s="38"/>
      <c r="AF4205" s="38"/>
      <c r="AG4205" s="38"/>
      <c r="AH4205" s="38"/>
    </row>
    <row r="4206" spans="3:34" ht="20.100000000000001" customHeight="1">
      <c r="C4206" s="113"/>
      <c r="D4206" s="114"/>
      <c r="P4206" s="82"/>
      <c r="Q4206" s="82"/>
      <c r="R4206" s="38"/>
      <c r="S4206" s="38"/>
      <c r="T4206" s="38"/>
      <c r="U4206" s="38"/>
      <c r="V4206" s="38"/>
      <c r="W4206" s="38"/>
      <c r="X4206" s="38"/>
      <c r="Y4206" s="38"/>
      <c r="Z4206" s="38"/>
      <c r="AA4206" s="38"/>
      <c r="AB4206" s="38"/>
      <c r="AC4206" s="38"/>
      <c r="AD4206" s="38"/>
      <c r="AE4206" s="38"/>
      <c r="AF4206" s="38"/>
      <c r="AG4206" s="38"/>
      <c r="AH4206" s="38"/>
    </row>
    <row r="4207" spans="3:34" ht="20.100000000000001" customHeight="1">
      <c r="C4207" s="113"/>
      <c r="D4207" s="114"/>
      <c r="P4207" s="82"/>
      <c r="Q4207" s="82"/>
      <c r="R4207" s="38"/>
      <c r="S4207" s="38"/>
      <c r="T4207" s="38"/>
      <c r="U4207" s="38"/>
      <c r="V4207" s="38"/>
      <c r="W4207" s="38"/>
      <c r="X4207" s="38"/>
      <c r="Y4207" s="38"/>
      <c r="Z4207" s="38"/>
      <c r="AA4207" s="38"/>
      <c r="AB4207" s="38"/>
      <c r="AC4207" s="38"/>
      <c r="AD4207" s="38"/>
      <c r="AE4207" s="38"/>
      <c r="AF4207" s="38"/>
      <c r="AG4207" s="38"/>
      <c r="AH4207" s="38"/>
    </row>
    <row r="4208" spans="3:34" ht="20.100000000000001" customHeight="1">
      <c r="C4208" s="113"/>
      <c r="D4208" s="114"/>
      <c r="P4208" s="82"/>
      <c r="Q4208" s="82"/>
      <c r="R4208" s="38"/>
      <c r="S4208" s="38"/>
      <c r="T4208" s="38"/>
      <c r="U4208" s="38"/>
      <c r="V4208" s="38"/>
      <c r="W4208" s="38"/>
      <c r="X4208" s="38"/>
      <c r="Y4208" s="38"/>
      <c r="Z4208" s="38"/>
      <c r="AA4208" s="38"/>
      <c r="AB4208" s="38"/>
      <c r="AC4208" s="38"/>
      <c r="AD4208" s="38"/>
      <c r="AE4208" s="38"/>
      <c r="AF4208" s="38"/>
      <c r="AG4208" s="38"/>
      <c r="AH4208" s="38"/>
    </row>
    <row r="4209" spans="3:34" ht="20.100000000000001" customHeight="1">
      <c r="C4209" s="113"/>
      <c r="D4209" s="114"/>
      <c r="P4209" s="82"/>
      <c r="Q4209" s="82"/>
      <c r="R4209" s="38"/>
      <c r="S4209" s="38"/>
      <c r="T4209" s="38"/>
      <c r="U4209" s="38"/>
      <c r="V4209" s="38"/>
      <c r="W4209" s="38"/>
      <c r="X4209" s="38"/>
      <c r="Y4209" s="38"/>
      <c r="Z4209" s="38"/>
      <c r="AA4209" s="38"/>
      <c r="AB4209" s="38"/>
      <c r="AC4209" s="38"/>
      <c r="AD4209" s="38"/>
      <c r="AE4209" s="38"/>
      <c r="AF4209" s="38"/>
      <c r="AG4209" s="38"/>
      <c r="AH4209" s="38"/>
    </row>
    <row r="4210" spans="3:34" ht="20.100000000000001" customHeight="1">
      <c r="C4210" s="113"/>
      <c r="D4210" s="114"/>
      <c r="P4210" s="82"/>
      <c r="Q4210" s="82"/>
      <c r="R4210" s="38"/>
      <c r="S4210" s="38"/>
      <c r="T4210" s="38"/>
      <c r="U4210" s="38"/>
      <c r="V4210" s="38"/>
      <c r="W4210" s="38"/>
      <c r="X4210" s="38"/>
      <c r="Y4210" s="38"/>
      <c r="Z4210" s="38"/>
      <c r="AA4210" s="38"/>
      <c r="AB4210" s="38"/>
      <c r="AC4210" s="38"/>
      <c r="AD4210" s="38"/>
      <c r="AE4210" s="38"/>
      <c r="AF4210" s="38"/>
      <c r="AG4210" s="38"/>
      <c r="AH4210" s="38"/>
    </row>
    <row r="4211" spans="3:34" ht="20.100000000000001" customHeight="1">
      <c r="C4211" s="113"/>
      <c r="D4211" s="114"/>
      <c r="P4211" s="82"/>
      <c r="Q4211" s="82"/>
      <c r="R4211" s="38"/>
      <c r="S4211" s="38"/>
      <c r="T4211" s="38"/>
      <c r="U4211" s="38"/>
      <c r="V4211" s="38"/>
      <c r="W4211" s="38"/>
      <c r="X4211" s="38"/>
      <c r="Y4211" s="38"/>
      <c r="Z4211" s="38"/>
      <c r="AA4211" s="38"/>
      <c r="AB4211" s="38"/>
      <c r="AC4211" s="38"/>
      <c r="AD4211" s="38"/>
      <c r="AE4211" s="38"/>
      <c r="AF4211" s="38"/>
      <c r="AG4211" s="38"/>
      <c r="AH4211" s="38"/>
    </row>
    <row r="4212" spans="3:34" ht="20.100000000000001" customHeight="1">
      <c r="C4212" s="113"/>
      <c r="D4212" s="114"/>
      <c r="P4212" s="82"/>
      <c r="Q4212" s="82"/>
      <c r="R4212" s="38"/>
      <c r="S4212" s="38"/>
      <c r="T4212" s="38"/>
      <c r="U4212" s="38"/>
      <c r="V4212" s="38"/>
      <c r="W4212" s="38"/>
      <c r="X4212" s="38"/>
      <c r="Y4212" s="38"/>
      <c r="Z4212" s="38"/>
      <c r="AA4212" s="38"/>
      <c r="AB4212" s="38"/>
      <c r="AC4212" s="38"/>
      <c r="AD4212" s="38"/>
      <c r="AE4212" s="38"/>
      <c r="AF4212" s="38"/>
      <c r="AG4212" s="38"/>
      <c r="AH4212" s="38"/>
    </row>
    <row r="4213" spans="3:34" ht="20.100000000000001" customHeight="1">
      <c r="C4213" s="113"/>
      <c r="D4213" s="114"/>
      <c r="P4213" s="82"/>
      <c r="Q4213" s="82"/>
      <c r="R4213" s="38"/>
      <c r="S4213" s="38"/>
      <c r="T4213" s="38"/>
      <c r="U4213" s="38"/>
      <c r="V4213" s="38"/>
      <c r="W4213" s="38"/>
      <c r="X4213" s="38"/>
      <c r="Y4213" s="38"/>
      <c r="Z4213" s="38"/>
      <c r="AA4213" s="38"/>
      <c r="AB4213" s="38"/>
      <c r="AC4213" s="38"/>
      <c r="AD4213" s="38"/>
      <c r="AE4213" s="38"/>
      <c r="AF4213" s="38"/>
      <c r="AG4213" s="38"/>
      <c r="AH4213" s="38"/>
    </row>
    <row r="4214" spans="3:34" ht="20.100000000000001" customHeight="1">
      <c r="C4214" s="113"/>
      <c r="D4214" s="114"/>
      <c r="P4214" s="82"/>
      <c r="Q4214" s="82"/>
      <c r="R4214" s="38"/>
      <c r="S4214" s="38"/>
      <c r="T4214" s="38"/>
      <c r="U4214" s="38"/>
      <c r="V4214" s="38"/>
      <c r="W4214" s="38"/>
      <c r="X4214" s="38"/>
      <c r="Y4214" s="38"/>
      <c r="Z4214" s="38"/>
      <c r="AA4214" s="38"/>
      <c r="AB4214" s="38"/>
      <c r="AC4214" s="38"/>
      <c r="AD4214" s="38"/>
      <c r="AE4214" s="38"/>
      <c r="AF4214" s="38"/>
      <c r="AG4214" s="38"/>
      <c r="AH4214" s="38"/>
    </row>
    <row r="4215" spans="3:34" ht="20.100000000000001" customHeight="1">
      <c r="C4215" s="113"/>
      <c r="D4215" s="114"/>
      <c r="P4215" s="82"/>
      <c r="Q4215" s="82"/>
      <c r="R4215" s="38"/>
      <c r="S4215" s="38"/>
      <c r="T4215" s="38"/>
      <c r="U4215" s="38"/>
      <c r="V4215" s="38"/>
      <c r="W4215" s="38"/>
      <c r="X4215" s="38"/>
      <c r="Y4215" s="38"/>
      <c r="Z4215" s="38"/>
      <c r="AA4215" s="38"/>
      <c r="AB4215" s="38"/>
      <c r="AC4215" s="38"/>
      <c r="AD4215" s="38"/>
      <c r="AE4215" s="38"/>
      <c r="AF4215" s="38"/>
      <c r="AG4215" s="38"/>
      <c r="AH4215" s="38"/>
    </row>
    <row r="4216" spans="3:34" ht="20.100000000000001" customHeight="1">
      <c r="C4216" s="113"/>
      <c r="D4216" s="114"/>
      <c r="P4216" s="82"/>
      <c r="Q4216" s="82"/>
      <c r="R4216" s="38"/>
      <c r="S4216" s="38"/>
      <c r="T4216" s="38"/>
      <c r="U4216" s="38"/>
      <c r="V4216" s="38"/>
      <c r="W4216" s="38"/>
      <c r="X4216" s="38"/>
      <c r="Y4216" s="38"/>
      <c r="Z4216" s="38"/>
      <c r="AA4216" s="38"/>
      <c r="AB4216" s="38"/>
      <c r="AC4216" s="38"/>
      <c r="AD4216" s="38"/>
      <c r="AE4216" s="38"/>
      <c r="AF4216" s="38"/>
      <c r="AG4216" s="38"/>
      <c r="AH4216" s="38"/>
    </row>
    <row r="4217" spans="3:34" ht="20.100000000000001" customHeight="1">
      <c r="C4217" s="113"/>
      <c r="D4217" s="114"/>
      <c r="P4217" s="82"/>
      <c r="Q4217" s="82"/>
      <c r="R4217" s="38"/>
      <c r="S4217" s="38"/>
      <c r="T4217" s="38"/>
      <c r="U4217" s="38"/>
      <c r="V4217" s="38"/>
      <c r="W4217" s="38"/>
      <c r="X4217" s="38"/>
      <c r="Y4217" s="38"/>
      <c r="Z4217" s="38"/>
      <c r="AA4217" s="38"/>
      <c r="AB4217" s="38"/>
      <c r="AC4217" s="38"/>
      <c r="AD4217" s="38"/>
      <c r="AE4217" s="38"/>
      <c r="AF4217" s="38"/>
      <c r="AG4217" s="38"/>
      <c r="AH4217" s="38"/>
    </row>
    <row r="4218" spans="3:34" ht="20.100000000000001" customHeight="1">
      <c r="C4218" s="113"/>
      <c r="D4218" s="114"/>
      <c r="P4218" s="82"/>
      <c r="Q4218" s="82"/>
      <c r="R4218" s="38"/>
      <c r="S4218" s="38"/>
      <c r="T4218" s="38"/>
      <c r="U4218" s="38"/>
      <c r="V4218" s="38"/>
      <c r="W4218" s="38"/>
      <c r="X4218" s="38"/>
      <c r="Y4218" s="38"/>
      <c r="Z4218" s="38"/>
      <c r="AA4218" s="38"/>
      <c r="AB4218" s="38"/>
      <c r="AC4218" s="38"/>
      <c r="AD4218" s="38"/>
      <c r="AE4218" s="38"/>
      <c r="AF4218" s="38"/>
      <c r="AG4218" s="38"/>
      <c r="AH4218" s="38"/>
    </row>
    <row r="4219" spans="3:34" ht="20.100000000000001" customHeight="1">
      <c r="C4219" s="113"/>
      <c r="D4219" s="114"/>
      <c r="P4219" s="82"/>
      <c r="Q4219" s="82"/>
      <c r="R4219" s="38"/>
      <c r="S4219" s="38"/>
      <c r="T4219" s="38"/>
      <c r="U4219" s="38"/>
      <c r="V4219" s="38"/>
      <c r="W4219" s="38"/>
      <c r="X4219" s="38"/>
      <c r="Y4219" s="38"/>
      <c r="Z4219" s="38"/>
      <c r="AA4219" s="38"/>
      <c r="AB4219" s="38"/>
      <c r="AC4219" s="38"/>
      <c r="AD4219" s="38"/>
      <c r="AE4219" s="38"/>
      <c r="AF4219" s="38"/>
      <c r="AG4219" s="38"/>
      <c r="AH4219" s="38"/>
    </row>
    <row r="4220" spans="3:34" ht="20.100000000000001" customHeight="1">
      <c r="C4220" s="113"/>
      <c r="D4220" s="114"/>
      <c r="P4220" s="82"/>
      <c r="Q4220" s="82"/>
      <c r="R4220" s="38"/>
      <c r="S4220" s="38"/>
      <c r="T4220" s="38"/>
      <c r="U4220" s="38"/>
      <c r="V4220" s="38"/>
      <c r="W4220" s="38"/>
      <c r="X4220" s="38"/>
      <c r="Y4220" s="38"/>
      <c r="Z4220" s="38"/>
      <c r="AA4220" s="38"/>
      <c r="AB4220" s="38"/>
      <c r="AC4220" s="38"/>
      <c r="AD4220" s="38"/>
      <c r="AE4220" s="38"/>
      <c r="AF4220" s="38"/>
      <c r="AG4220" s="38"/>
      <c r="AH4220" s="38"/>
    </row>
    <row r="4221" spans="3:34" ht="20.100000000000001" customHeight="1">
      <c r="C4221" s="113"/>
      <c r="D4221" s="114"/>
      <c r="P4221" s="82"/>
      <c r="Q4221" s="82"/>
      <c r="R4221" s="38"/>
      <c r="S4221" s="38"/>
      <c r="T4221" s="38"/>
      <c r="U4221" s="38"/>
      <c r="V4221" s="38"/>
      <c r="W4221" s="38"/>
      <c r="X4221" s="38"/>
      <c r="Y4221" s="38"/>
      <c r="Z4221" s="38"/>
      <c r="AA4221" s="38"/>
      <c r="AB4221" s="38"/>
      <c r="AC4221" s="38"/>
      <c r="AD4221" s="38"/>
      <c r="AE4221" s="38"/>
      <c r="AF4221" s="38"/>
      <c r="AG4221" s="38"/>
      <c r="AH4221" s="38"/>
    </row>
    <row r="4222" spans="3:34" ht="20.100000000000001" customHeight="1">
      <c r="C4222" s="113"/>
      <c r="D4222" s="114"/>
      <c r="P4222" s="82"/>
      <c r="Q4222" s="82"/>
      <c r="R4222" s="38"/>
      <c r="S4222" s="38"/>
      <c r="T4222" s="38"/>
      <c r="U4222" s="38"/>
      <c r="V4222" s="38"/>
      <c r="W4222" s="38"/>
      <c r="X4222" s="38"/>
      <c r="Y4222" s="38"/>
      <c r="Z4222" s="38"/>
      <c r="AA4222" s="38"/>
      <c r="AB4222" s="38"/>
      <c r="AC4222" s="38"/>
      <c r="AD4222" s="38"/>
      <c r="AE4222" s="38"/>
      <c r="AF4222" s="38"/>
      <c r="AG4222" s="38"/>
      <c r="AH4222" s="38"/>
    </row>
    <row r="4223" spans="3:34" ht="20.100000000000001" customHeight="1">
      <c r="C4223" s="113"/>
      <c r="D4223" s="114"/>
      <c r="P4223" s="82"/>
      <c r="Q4223" s="82"/>
      <c r="R4223" s="38"/>
      <c r="S4223" s="38"/>
      <c r="T4223" s="38"/>
      <c r="U4223" s="38"/>
      <c r="V4223" s="38"/>
      <c r="W4223" s="38"/>
      <c r="X4223" s="38"/>
      <c r="Y4223" s="38"/>
      <c r="Z4223" s="38"/>
      <c r="AA4223" s="38"/>
      <c r="AB4223" s="38"/>
      <c r="AC4223" s="38"/>
      <c r="AD4223" s="38"/>
      <c r="AE4223" s="38"/>
      <c r="AF4223" s="38"/>
      <c r="AG4223" s="38"/>
      <c r="AH4223" s="38"/>
    </row>
    <row r="4224" spans="3:34" ht="20.100000000000001" customHeight="1">
      <c r="C4224" s="113"/>
      <c r="D4224" s="114"/>
      <c r="P4224" s="82"/>
      <c r="Q4224" s="82"/>
      <c r="R4224" s="38"/>
      <c r="S4224" s="38"/>
      <c r="T4224" s="38"/>
      <c r="U4224" s="38"/>
      <c r="V4224" s="38"/>
      <c r="W4224" s="38"/>
      <c r="X4224" s="38"/>
      <c r="Y4224" s="38"/>
      <c r="Z4224" s="38"/>
      <c r="AA4224" s="38"/>
      <c r="AB4224" s="38"/>
      <c r="AC4224" s="38"/>
      <c r="AD4224" s="38"/>
      <c r="AE4224" s="38"/>
      <c r="AF4224" s="38"/>
      <c r="AG4224" s="38"/>
      <c r="AH4224" s="38"/>
    </row>
    <row r="4225" spans="3:34" ht="20.100000000000001" customHeight="1">
      <c r="C4225" s="113"/>
      <c r="D4225" s="114"/>
      <c r="P4225" s="82"/>
      <c r="Q4225" s="82"/>
      <c r="R4225" s="38"/>
      <c r="S4225" s="38"/>
      <c r="T4225" s="38"/>
      <c r="U4225" s="38"/>
      <c r="V4225" s="38"/>
      <c r="W4225" s="38"/>
      <c r="X4225" s="38"/>
      <c r="Y4225" s="38"/>
      <c r="Z4225" s="38"/>
      <c r="AA4225" s="38"/>
      <c r="AB4225" s="38"/>
      <c r="AC4225" s="38"/>
      <c r="AD4225" s="38"/>
      <c r="AE4225" s="38"/>
      <c r="AF4225" s="38"/>
      <c r="AG4225" s="38"/>
      <c r="AH4225" s="38"/>
    </row>
    <row r="4226" spans="3:34" ht="20.100000000000001" customHeight="1">
      <c r="C4226" s="113"/>
      <c r="D4226" s="114"/>
      <c r="P4226" s="82"/>
      <c r="Q4226" s="82"/>
      <c r="R4226" s="38"/>
      <c r="S4226" s="38"/>
      <c r="T4226" s="38"/>
      <c r="U4226" s="38"/>
      <c r="V4226" s="38"/>
      <c r="W4226" s="38"/>
      <c r="X4226" s="38"/>
      <c r="Y4226" s="38"/>
      <c r="Z4226" s="38"/>
      <c r="AA4226" s="38"/>
      <c r="AB4226" s="38"/>
      <c r="AC4226" s="38"/>
      <c r="AD4226" s="38"/>
      <c r="AE4226" s="38"/>
      <c r="AF4226" s="38"/>
      <c r="AG4226" s="38"/>
      <c r="AH4226" s="38"/>
    </row>
    <row r="4227" spans="3:34" ht="20.100000000000001" customHeight="1">
      <c r="C4227" s="113"/>
      <c r="D4227" s="114"/>
      <c r="P4227" s="82"/>
      <c r="Q4227" s="82"/>
      <c r="R4227" s="38"/>
      <c r="S4227" s="38"/>
      <c r="T4227" s="38"/>
      <c r="U4227" s="38"/>
      <c r="V4227" s="38"/>
      <c r="W4227" s="38"/>
      <c r="X4227" s="38"/>
      <c r="Y4227" s="38"/>
      <c r="Z4227" s="38"/>
      <c r="AA4227" s="38"/>
      <c r="AB4227" s="38"/>
      <c r="AC4227" s="38"/>
      <c r="AD4227" s="38"/>
      <c r="AE4227" s="38"/>
      <c r="AF4227" s="38"/>
      <c r="AG4227" s="38"/>
      <c r="AH4227" s="38"/>
    </row>
    <row r="4228" spans="3:34" ht="20.100000000000001" customHeight="1">
      <c r="C4228" s="113"/>
      <c r="D4228" s="114"/>
      <c r="P4228" s="82"/>
      <c r="Q4228" s="82"/>
      <c r="R4228" s="38"/>
      <c r="S4228" s="38"/>
      <c r="T4228" s="38"/>
      <c r="U4228" s="38"/>
      <c r="V4228" s="38"/>
      <c r="W4228" s="38"/>
      <c r="X4228" s="38"/>
      <c r="Y4228" s="38"/>
      <c r="Z4228" s="38"/>
      <c r="AA4228" s="38"/>
      <c r="AB4228" s="38"/>
      <c r="AC4228" s="38"/>
      <c r="AD4228" s="38"/>
      <c r="AE4228" s="38"/>
      <c r="AF4228" s="38"/>
      <c r="AG4228" s="38"/>
      <c r="AH4228" s="38"/>
    </row>
    <row r="4229" spans="3:34" ht="20.100000000000001" customHeight="1">
      <c r="C4229" s="113"/>
      <c r="D4229" s="114"/>
      <c r="P4229" s="82"/>
      <c r="Q4229" s="82"/>
      <c r="R4229" s="38"/>
      <c r="S4229" s="38"/>
      <c r="T4229" s="38"/>
      <c r="U4229" s="38"/>
      <c r="V4229" s="38"/>
      <c r="W4229" s="38"/>
      <c r="X4229" s="38"/>
      <c r="Y4229" s="38"/>
      <c r="Z4229" s="38"/>
      <c r="AA4229" s="38"/>
      <c r="AB4229" s="38"/>
      <c r="AC4229" s="38"/>
      <c r="AD4229" s="38"/>
      <c r="AE4229" s="38"/>
      <c r="AF4229" s="38"/>
      <c r="AG4229" s="38"/>
      <c r="AH4229" s="38"/>
    </row>
    <row r="4230" spans="3:34" ht="20.100000000000001" customHeight="1">
      <c r="C4230" s="113"/>
      <c r="D4230" s="114"/>
      <c r="P4230" s="82"/>
      <c r="Q4230" s="82"/>
      <c r="R4230" s="38"/>
      <c r="S4230" s="38"/>
      <c r="T4230" s="38"/>
      <c r="U4230" s="38"/>
      <c r="V4230" s="38"/>
      <c r="W4230" s="38"/>
      <c r="X4230" s="38"/>
      <c r="Y4230" s="38"/>
      <c r="Z4230" s="38"/>
      <c r="AA4230" s="38"/>
      <c r="AB4230" s="38"/>
      <c r="AC4230" s="38"/>
      <c r="AD4230" s="38"/>
      <c r="AE4230" s="38"/>
      <c r="AF4230" s="38"/>
      <c r="AG4230" s="38"/>
      <c r="AH4230" s="38"/>
    </row>
    <row r="4231" spans="3:34" ht="20.100000000000001" customHeight="1">
      <c r="C4231" s="113"/>
      <c r="D4231" s="114"/>
      <c r="P4231" s="82"/>
      <c r="Q4231" s="82"/>
      <c r="R4231" s="38"/>
      <c r="S4231" s="38"/>
      <c r="T4231" s="38"/>
      <c r="U4231" s="38"/>
      <c r="V4231" s="38"/>
      <c r="W4231" s="38"/>
      <c r="X4231" s="38"/>
      <c r="Y4231" s="38"/>
      <c r="Z4231" s="38"/>
      <c r="AA4231" s="38"/>
      <c r="AB4231" s="38"/>
      <c r="AC4231" s="38"/>
      <c r="AD4231" s="38"/>
      <c r="AE4231" s="38"/>
      <c r="AF4231" s="38"/>
      <c r="AG4231" s="38"/>
      <c r="AH4231" s="38"/>
    </row>
    <row r="4232" spans="3:34" ht="20.100000000000001" customHeight="1">
      <c r="C4232" s="113"/>
      <c r="D4232" s="114"/>
      <c r="P4232" s="82"/>
      <c r="Q4232" s="82"/>
      <c r="R4232" s="38"/>
      <c r="S4232" s="38"/>
      <c r="T4232" s="38"/>
      <c r="U4232" s="38"/>
      <c r="V4232" s="38"/>
      <c r="W4232" s="38"/>
      <c r="X4232" s="38"/>
      <c r="Y4232" s="38"/>
      <c r="Z4232" s="38"/>
      <c r="AA4232" s="38"/>
      <c r="AB4232" s="38"/>
      <c r="AC4232" s="38"/>
      <c r="AD4232" s="38"/>
      <c r="AE4232" s="38"/>
      <c r="AF4232" s="38"/>
      <c r="AG4232" s="38"/>
      <c r="AH4232" s="38"/>
    </row>
    <row r="4233" spans="3:34" ht="20.100000000000001" customHeight="1">
      <c r="C4233" s="113"/>
      <c r="D4233" s="114"/>
      <c r="P4233" s="82"/>
      <c r="Q4233" s="82"/>
      <c r="R4233" s="38"/>
      <c r="S4233" s="38"/>
      <c r="T4233" s="38"/>
      <c r="U4233" s="38"/>
      <c r="V4233" s="38"/>
      <c r="W4233" s="38"/>
      <c r="X4233" s="38"/>
      <c r="Y4233" s="38"/>
      <c r="Z4233" s="38"/>
      <c r="AA4233" s="38"/>
      <c r="AB4233" s="38"/>
      <c r="AC4233" s="38"/>
      <c r="AD4233" s="38"/>
      <c r="AE4233" s="38"/>
      <c r="AF4233" s="38"/>
      <c r="AG4233" s="38"/>
      <c r="AH4233" s="38"/>
    </row>
    <row r="4234" spans="3:34" ht="20.100000000000001" customHeight="1">
      <c r="C4234" s="113"/>
      <c r="D4234" s="114"/>
      <c r="P4234" s="82"/>
      <c r="Q4234" s="82"/>
      <c r="R4234" s="38"/>
      <c r="S4234" s="38"/>
      <c r="T4234" s="38"/>
      <c r="U4234" s="38"/>
      <c r="V4234" s="38"/>
      <c r="W4234" s="38"/>
      <c r="X4234" s="38"/>
      <c r="Y4234" s="38"/>
      <c r="Z4234" s="38"/>
      <c r="AA4234" s="38"/>
      <c r="AB4234" s="38"/>
      <c r="AC4234" s="38"/>
      <c r="AD4234" s="38"/>
      <c r="AE4234" s="38"/>
      <c r="AF4234" s="38"/>
      <c r="AG4234" s="38"/>
      <c r="AH4234" s="38"/>
    </row>
    <row r="4235" spans="3:34" ht="20.100000000000001" customHeight="1">
      <c r="C4235" s="113"/>
      <c r="D4235" s="114"/>
      <c r="P4235" s="82"/>
      <c r="Q4235" s="82"/>
      <c r="R4235" s="38"/>
      <c r="S4235" s="38"/>
      <c r="T4235" s="38"/>
      <c r="U4235" s="38"/>
      <c r="V4235" s="38"/>
      <c r="W4235" s="38"/>
      <c r="X4235" s="38"/>
      <c r="Y4235" s="38"/>
      <c r="Z4235" s="38"/>
      <c r="AA4235" s="38"/>
      <c r="AB4235" s="38"/>
      <c r="AC4235" s="38"/>
      <c r="AD4235" s="38"/>
      <c r="AE4235" s="38"/>
      <c r="AF4235" s="38"/>
      <c r="AG4235" s="38"/>
      <c r="AH4235" s="38"/>
    </row>
    <row r="4236" spans="3:34" ht="20.100000000000001" customHeight="1">
      <c r="C4236" s="113"/>
      <c r="D4236" s="114"/>
      <c r="P4236" s="82"/>
      <c r="Q4236" s="82"/>
      <c r="R4236" s="38"/>
      <c r="S4236" s="38"/>
      <c r="T4236" s="38"/>
      <c r="U4236" s="38"/>
      <c r="V4236" s="38"/>
      <c r="W4236" s="38"/>
      <c r="X4236" s="38"/>
      <c r="Y4236" s="38"/>
      <c r="Z4236" s="38"/>
      <c r="AA4236" s="38"/>
      <c r="AB4236" s="38"/>
      <c r="AC4236" s="38"/>
      <c r="AD4236" s="38"/>
      <c r="AE4236" s="38"/>
      <c r="AF4236" s="38"/>
      <c r="AG4236" s="38"/>
      <c r="AH4236" s="38"/>
    </row>
    <row r="4237" spans="3:34" ht="20.100000000000001" customHeight="1">
      <c r="C4237" s="113"/>
      <c r="D4237" s="114"/>
      <c r="P4237" s="82"/>
      <c r="Q4237" s="82"/>
      <c r="R4237" s="38"/>
      <c r="S4237" s="38"/>
      <c r="T4237" s="38"/>
      <c r="U4237" s="38"/>
      <c r="V4237" s="38"/>
      <c r="W4237" s="38"/>
      <c r="X4237" s="38"/>
      <c r="Y4237" s="38"/>
      <c r="Z4237" s="38"/>
      <c r="AA4237" s="38"/>
      <c r="AB4237" s="38"/>
      <c r="AC4237" s="38"/>
      <c r="AD4237" s="38"/>
      <c r="AE4237" s="38"/>
      <c r="AF4237" s="38"/>
      <c r="AG4237" s="38"/>
      <c r="AH4237" s="38"/>
    </row>
    <row r="4238" spans="3:34" ht="20.100000000000001" customHeight="1">
      <c r="C4238" s="113"/>
      <c r="D4238" s="114"/>
      <c r="P4238" s="82"/>
      <c r="Q4238" s="82"/>
      <c r="R4238" s="38"/>
      <c r="S4238" s="38"/>
      <c r="T4238" s="38"/>
      <c r="U4238" s="38"/>
      <c r="V4238" s="38"/>
      <c r="W4238" s="38"/>
      <c r="X4238" s="38"/>
      <c r="Y4238" s="38"/>
      <c r="Z4238" s="38"/>
      <c r="AA4238" s="38"/>
      <c r="AB4238" s="38"/>
      <c r="AC4238" s="38"/>
      <c r="AD4238" s="38"/>
      <c r="AE4238" s="38"/>
      <c r="AF4238" s="38"/>
      <c r="AG4238" s="38"/>
      <c r="AH4238" s="38"/>
    </row>
    <row r="4239" spans="3:34" ht="20.100000000000001" customHeight="1">
      <c r="C4239" s="113"/>
      <c r="D4239" s="114"/>
      <c r="P4239" s="82"/>
      <c r="Q4239" s="82"/>
      <c r="R4239" s="38"/>
      <c r="S4239" s="38"/>
      <c r="T4239" s="38"/>
      <c r="U4239" s="38"/>
      <c r="V4239" s="38"/>
      <c r="W4239" s="38"/>
      <c r="X4239" s="38"/>
      <c r="Y4239" s="38"/>
      <c r="Z4239" s="38"/>
      <c r="AA4239" s="38"/>
      <c r="AB4239" s="38"/>
      <c r="AC4239" s="38"/>
      <c r="AD4239" s="38"/>
      <c r="AE4239" s="38"/>
      <c r="AF4239" s="38"/>
      <c r="AG4239" s="38"/>
      <c r="AH4239" s="38"/>
    </row>
    <row r="4240" spans="3:34" ht="20.100000000000001" customHeight="1">
      <c r="C4240" s="113"/>
      <c r="D4240" s="114"/>
      <c r="P4240" s="82"/>
      <c r="Q4240" s="82"/>
      <c r="R4240" s="38"/>
      <c r="S4240" s="38"/>
      <c r="T4240" s="38"/>
      <c r="U4240" s="38"/>
      <c r="V4240" s="38"/>
      <c r="W4240" s="38"/>
      <c r="X4240" s="38"/>
      <c r="Y4240" s="38"/>
      <c r="Z4240" s="38"/>
      <c r="AA4240" s="38"/>
      <c r="AB4240" s="38"/>
      <c r="AC4240" s="38"/>
      <c r="AD4240" s="38"/>
      <c r="AE4240" s="38"/>
      <c r="AF4240" s="38"/>
      <c r="AG4240" s="38"/>
      <c r="AH4240" s="38"/>
    </row>
    <row r="4241" spans="3:34" ht="20.100000000000001" customHeight="1">
      <c r="C4241" s="113"/>
      <c r="D4241" s="114"/>
      <c r="P4241" s="82"/>
      <c r="Q4241" s="82"/>
      <c r="R4241" s="38"/>
      <c r="S4241" s="38"/>
      <c r="T4241" s="38"/>
      <c r="U4241" s="38"/>
      <c r="V4241" s="38"/>
      <c r="W4241" s="38"/>
      <c r="X4241" s="38"/>
      <c r="Y4241" s="38"/>
      <c r="Z4241" s="38"/>
      <c r="AA4241" s="38"/>
      <c r="AB4241" s="38"/>
      <c r="AC4241" s="38"/>
      <c r="AD4241" s="38"/>
      <c r="AE4241" s="38"/>
      <c r="AF4241" s="38"/>
      <c r="AG4241" s="38"/>
      <c r="AH4241" s="38"/>
    </row>
    <row r="4242" spans="3:34" ht="20.100000000000001" customHeight="1">
      <c r="C4242" s="113"/>
      <c r="D4242" s="114"/>
      <c r="P4242" s="82"/>
      <c r="Q4242" s="82"/>
      <c r="R4242" s="38"/>
      <c r="S4242" s="38"/>
      <c r="T4242" s="38"/>
      <c r="U4242" s="38"/>
      <c r="V4242" s="38"/>
      <c r="W4242" s="38"/>
      <c r="X4242" s="38"/>
      <c r="Y4242" s="38"/>
      <c r="Z4242" s="38"/>
      <c r="AA4242" s="38"/>
      <c r="AB4242" s="38"/>
      <c r="AC4242" s="38"/>
      <c r="AD4242" s="38"/>
      <c r="AE4242" s="38"/>
      <c r="AF4242" s="38"/>
      <c r="AG4242" s="38"/>
      <c r="AH4242" s="38"/>
    </row>
    <row r="4243" spans="3:34" ht="20.100000000000001" customHeight="1">
      <c r="C4243" s="113"/>
      <c r="D4243" s="114"/>
      <c r="P4243" s="82"/>
      <c r="Q4243" s="82"/>
      <c r="R4243" s="38"/>
      <c r="S4243" s="38"/>
      <c r="T4243" s="38"/>
      <c r="U4243" s="38"/>
      <c r="V4243" s="38"/>
      <c r="W4243" s="38"/>
      <c r="X4243" s="38"/>
      <c r="Y4243" s="38"/>
      <c r="Z4243" s="38"/>
      <c r="AA4243" s="38"/>
      <c r="AB4243" s="38"/>
      <c r="AC4243" s="38"/>
      <c r="AD4243" s="38"/>
      <c r="AE4243" s="38"/>
      <c r="AF4243" s="38"/>
      <c r="AG4243" s="38"/>
      <c r="AH4243" s="38"/>
    </row>
    <row r="4244" spans="3:34" ht="20.100000000000001" customHeight="1">
      <c r="C4244" s="113"/>
      <c r="D4244" s="114"/>
      <c r="P4244" s="82"/>
      <c r="Q4244" s="82"/>
      <c r="R4244" s="38"/>
      <c r="S4244" s="38"/>
      <c r="T4244" s="38"/>
      <c r="U4244" s="38"/>
      <c r="V4244" s="38"/>
      <c r="W4244" s="38"/>
      <c r="X4244" s="38"/>
      <c r="Y4244" s="38"/>
      <c r="Z4244" s="38"/>
      <c r="AA4244" s="38"/>
      <c r="AB4244" s="38"/>
      <c r="AC4244" s="38"/>
      <c r="AD4244" s="38"/>
      <c r="AE4244" s="38"/>
      <c r="AF4244" s="38"/>
      <c r="AG4244" s="38"/>
      <c r="AH4244" s="38"/>
    </row>
    <row r="4245" spans="3:34" ht="20.100000000000001" customHeight="1">
      <c r="C4245" s="113"/>
      <c r="D4245" s="114"/>
      <c r="P4245" s="82"/>
      <c r="Q4245" s="82"/>
      <c r="R4245" s="38"/>
      <c r="S4245" s="38"/>
      <c r="T4245" s="38"/>
      <c r="U4245" s="38"/>
      <c r="V4245" s="38"/>
      <c r="W4245" s="38"/>
      <c r="X4245" s="38"/>
      <c r="Y4245" s="38"/>
      <c r="Z4245" s="38"/>
      <c r="AA4245" s="38"/>
      <c r="AB4245" s="38"/>
      <c r="AC4245" s="38"/>
      <c r="AD4245" s="38"/>
      <c r="AE4245" s="38"/>
      <c r="AF4245" s="38"/>
      <c r="AG4245" s="38"/>
      <c r="AH4245" s="38"/>
    </row>
    <row r="4246" spans="3:34" ht="20.100000000000001" customHeight="1">
      <c r="C4246" s="113"/>
      <c r="D4246" s="114"/>
      <c r="P4246" s="82"/>
      <c r="Q4246" s="82"/>
      <c r="R4246" s="38"/>
      <c r="S4246" s="38"/>
      <c r="T4246" s="38"/>
      <c r="U4246" s="38"/>
      <c r="V4246" s="38"/>
      <c r="W4246" s="38"/>
      <c r="X4246" s="38"/>
      <c r="Y4246" s="38"/>
      <c r="Z4246" s="38"/>
      <c r="AA4246" s="38"/>
      <c r="AB4246" s="38"/>
      <c r="AC4246" s="38"/>
      <c r="AD4246" s="38"/>
      <c r="AE4246" s="38"/>
      <c r="AF4246" s="38"/>
      <c r="AG4246" s="38"/>
      <c r="AH4246" s="38"/>
    </row>
    <row r="4247" spans="3:34" ht="20.100000000000001" customHeight="1">
      <c r="C4247" s="113"/>
      <c r="D4247" s="114"/>
      <c r="P4247" s="82"/>
      <c r="Q4247" s="82"/>
      <c r="R4247" s="38"/>
      <c r="S4247" s="38"/>
      <c r="T4247" s="38"/>
      <c r="U4247" s="38"/>
      <c r="V4247" s="38"/>
      <c r="W4247" s="38"/>
      <c r="X4247" s="38"/>
      <c r="Y4247" s="38"/>
      <c r="Z4247" s="38"/>
      <c r="AA4247" s="38"/>
      <c r="AB4247" s="38"/>
      <c r="AC4247" s="38"/>
      <c r="AD4247" s="38"/>
      <c r="AE4247" s="38"/>
      <c r="AF4247" s="38"/>
      <c r="AG4247" s="38"/>
      <c r="AH4247" s="38"/>
    </row>
    <row r="4248" spans="3:34" ht="20.100000000000001" customHeight="1">
      <c r="C4248" s="113"/>
      <c r="D4248" s="114"/>
      <c r="P4248" s="82"/>
      <c r="Q4248" s="82"/>
      <c r="R4248" s="38"/>
      <c r="S4248" s="38"/>
      <c r="T4248" s="38"/>
      <c r="U4248" s="38"/>
      <c r="V4248" s="38"/>
      <c r="W4248" s="38"/>
      <c r="X4248" s="38"/>
      <c r="Y4248" s="38"/>
      <c r="Z4248" s="38"/>
      <c r="AA4248" s="38"/>
      <c r="AB4248" s="38"/>
      <c r="AC4248" s="38"/>
      <c r="AD4248" s="38"/>
      <c r="AE4248" s="38"/>
      <c r="AF4248" s="38"/>
      <c r="AG4248" s="38"/>
      <c r="AH4248" s="38"/>
    </row>
    <row r="4249" spans="3:34" ht="20.100000000000001" customHeight="1">
      <c r="C4249" s="113"/>
      <c r="D4249" s="114"/>
      <c r="P4249" s="82"/>
      <c r="Q4249" s="82"/>
      <c r="R4249" s="38"/>
      <c r="S4249" s="38"/>
      <c r="T4249" s="38"/>
      <c r="U4249" s="38"/>
      <c r="V4249" s="38"/>
      <c r="W4249" s="38"/>
      <c r="X4249" s="38"/>
      <c r="Y4249" s="38"/>
      <c r="Z4249" s="38"/>
      <c r="AA4249" s="38"/>
      <c r="AB4249" s="38"/>
      <c r="AC4249" s="38"/>
      <c r="AD4249" s="38"/>
      <c r="AE4249" s="38"/>
      <c r="AF4249" s="38"/>
      <c r="AG4249" s="38"/>
      <c r="AH4249" s="38"/>
    </row>
    <row r="4250" spans="3:34" ht="20.100000000000001" customHeight="1">
      <c r="C4250" s="113"/>
      <c r="D4250" s="114"/>
      <c r="P4250" s="82"/>
      <c r="Q4250" s="82"/>
      <c r="R4250" s="38"/>
      <c r="S4250" s="38"/>
      <c r="T4250" s="38"/>
      <c r="U4250" s="38"/>
      <c r="V4250" s="38"/>
      <c r="W4250" s="38"/>
      <c r="X4250" s="38"/>
      <c r="Y4250" s="38"/>
      <c r="Z4250" s="38"/>
      <c r="AA4250" s="38"/>
      <c r="AB4250" s="38"/>
      <c r="AC4250" s="38"/>
      <c r="AD4250" s="38"/>
      <c r="AE4250" s="38"/>
      <c r="AF4250" s="38"/>
      <c r="AG4250" s="38"/>
      <c r="AH4250" s="38"/>
    </row>
    <row r="4251" spans="3:34" ht="20.100000000000001" customHeight="1">
      <c r="C4251" s="113"/>
      <c r="D4251" s="114"/>
      <c r="P4251" s="82"/>
      <c r="Q4251" s="82"/>
      <c r="R4251" s="38"/>
      <c r="S4251" s="38"/>
      <c r="T4251" s="38"/>
      <c r="U4251" s="38"/>
      <c r="V4251" s="38"/>
      <c r="W4251" s="38"/>
      <c r="X4251" s="38"/>
      <c r="Y4251" s="38"/>
      <c r="Z4251" s="38"/>
      <c r="AA4251" s="38"/>
      <c r="AB4251" s="38"/>
      <c r="AC4251" s="38"/>
      <c r="AD4251" s="38"/>
      <c r="AE4251" s="38"/>
      <c r="AF4251" s="38"/>
      <c r="AG4251" s="38"/>
      <c r="AH4251" s="38"/>
    </row>
    <row r="4252" spans="3:34" ht="20.100000000000001" customHeight="1">
      <c r="C4252" s="113"/>
      <c r="D4252" s="114"/>
      <c r="P4252" s="82"/>
      <c r="Q4252" s="82"/>
      <c r="R4252" s="38"/>
      <c r="S4252" s="38"/>
      <c r="T4252" s="38"/>
      <c r="U4252" s="38"/>
      <c r="V4252" s="38"/>
      <c r="W4252" s="38"/>
      <c r="X4252" s="38"/>
      <c r="Y4252" s="38"/>
      <c r="Z4252" s="38"/>
      <c r="AA4252" s="38"/>
      <c r="AB4252" s="38"/>
      <c r="AC4252" s="38"/>
      <c r="AD4252" s="38"/>
      <c r="AE4252" s="38"/>
      <c r="AF4252" s="38"/>
      <c r="AG4252" s="38"/>
      <c r="AH4252" s="38"/>
    </row>
    <row r="4253" spans="3:34" ht="20.100000000000001" customHeight="1">
      <c r="C4253" s="113"/>
      <c r="D4253" s="114"/>
      <c r="P4253" s="82"/>
      <c r="Q4253" s="82"/>
      <c r="R4253" s="38"/>
      <c r="S4253" s="38"/>
      <c r="T4253" s="38"/>
      <c r="U4253" s="38"/>
      <c r="V4253" s="38"/>
      <c r="W4253" s="38"/>
      <c r="X4253" s="38"/>
      <c r="Y4253" s="38"/>
      <c r="Z4253" s="38"/>
      <c r="AA4253" s="38"/>
      <c r="AB4253" s="38"/>
      <c r="AC4253" s="38"/>
      <c r="AD4253" s="38"/>
      <c r="AE4253" s="38"/>
      <c r="AF4253" s="38"/>
      <c r="AG4253" s="38"/>
      <c r="AH4253" s="38"/>
    </row>
    <row r="4254" spans="3:34" ht="20.100000000000001" customHeight="1">
      <c r="C4254" s="113"/>
      <c r="D4254" s="114"/>
      <c r="P4254" s="82"/>
      <c r="Q4254" s="82"/>
      <c r="R4254" s="38"/>
      <c r="S4254" s="38"/>
      <c r="T4254" s="38"/>
      <c r="U4254" s="38"/>
      <c r="V4254" s="38"/>
      <c r="W4254" s="38"/>
      <c r="X4254" s="38"/>
      <c r="Y4254" s="38"/>
      <c r="Z4254" s="38"/>
      <c r="AA4254" s="38"/>
      <c r="AB4254" s="38"/>
      <c r="AC4254" s="38"/>
      <c r="AD4254" s="38"/>
      <c r="AE4254" s="38"/>
      <c r="AF4254" s="38"/>
      <c r="AG4254" s="38"/>
      <c r="AH4254" s="38"/>
    </row>
    <row r="4255" spans="3:34" ht="20.100000000000001" customHeight="1">
      <c r="C4255" s="113"/>
      <c r="D4255" s="114"/>
      <c r="P4255" s="82"/>
      <c r="Q4255" s="82"/>
      <c r="R4255" s="38"/>
      <c r="S4255" s="38"/>
      <c r="T4255" s="38"/>
      <c r="U4255" s="38"/>
      <c r="V4255" s="38"/>
      <c r="W4255" s="38"/>
      <c r="X4255" s="38"/>
      <c r="Y4255" s="38"/>
      <c r="Z4255" s="38"/>
      <c r="AA4255" s="38"/>
      <c r="AB4255" s="38"/>
      <c r="AC4255" s="38"/>
      <c r="AD4255" s="38"/>
      <c r="AE4255" s="38"/>
      <c r="AF4255" s="38"/>
      <c r="AG4255" s="38"/>
      <c r="AH4255" s="38"/>
    </row>
    <row r="4256" spans="3:34" ht="20.100000000000001" customHeight="1">
      <c r="C4256" s="113"/>
      <c r="D4256" s="114"/>
      <c r="P4256" s="82"/>
      <c r="Q4256" s="82"/>
      <c r="R4256" s="38"/>
      <c r="S4256" s="38"/>
      <c r="T4256" s="38"/>
      <c r="U4256" s="38"/>
      <c r="V4256" s="38"/>
      <c r="W4256" s="38"/>
      <c r="X4256" s="38"/>
      <c r="Y4256" s="38"/>
      <c r="Z4256" s="38"/>
      <c r="AA4256" s="38"/>
      <c r="AB4256" s="38"/>
      <c r="AC4256" s="38"/>
      <c r="AD4256" s="38"/>
      <c r="AE4256" s="38"/>
      <c r="AF4256" s="38"/>
      <c r="AG4256" s="38"/>
      <c r="AH4256" s="38"/>
    </row>
    <row r="4257" spans="3:34" ht="20.100000000000001" customHeight="1">
      <c r="C4257" s="113"/>
      <c r="D4257" s="114"/>
      <c r="P4257" s="82"/>
      <c r="Q4257" s="82"/>
      <c r="R4257" s="38"/>
      <c r="S4257" s="38"/>
      <c r="T4257" s="38"/>
      <c r="U4257" s="38"/>
      <c r="V4257" s="38"/>
      <c r="W4257" s="38"/>
      <c r="X4257" s="38"/>
      <c r="Y4257" s="38"/>
      <c r="Z4257" s="38"/>
      <c r="AA4257" s="38"/>
      <c r="AB4257" s="38"/>
      <c r="AC4257" s="38"/>
      <c r="AD4257" s="38"/>
      <c r="AE4257" s="38"/>
      <c r="AF4257" s="38"/>
      <c r="AG4257" s="38"/>
      <c r="AH4257" s="38"/>
    </row>
    <row r="4258" spans="3:34" ht="20.100000000000001" customHeight="1">
      <c r="C4258" s="113"/>
      <c r="D4258" s="114"/>
      <c r="P4258" s="82"/>
      <c r="Q4258" s="82"/>
      <c r="R4258" s="38"/>
      <c r="S4258" s="38"/>
      <c r="T4258" s="38"/>
      <c r="U4258" s="38"/>
      <c r="V4258" s="38"/>
      <c r="W4258" s="38"/>
      <c r="X4258" s="38"/>
      <c r="Y4258" s="38"/>
      <c r="Z4258" s="38"/>
      <c r="AA4258" s="38"/>
      <c r="AB4258" s="38"/>
      <c r="AC4258" s="38"/>
      <c r="AD4258" s="38"/>
      <c r="AE4258" s="38"/>
      <c r="AF4258" s="38"/>
      <c r="AG4258" s="38"/>
      <c r="AH4258" s="38"/>
    </row>
    <row r="4259" spans="3:34" ht="20.100000000000001" customHeight="1">
      <c r="C4259" s="113"/>
      <c r="D4259" s="114"/>
      <c r="P4259" s="82"/>
      <c r="Q4259" s="82"/>
      <c r="R4259" s="38"/>
      <c r="S4259" s="38"/>
      <c r="T4259" s="38"/>
      <c r="U4259" s="38"/>
      <c r="V4259" s="38"/>
      <c r="W4259" s="38"/>
      <c r="X4259" s="38"/>
      <c r="Y4259" s="38"/>
      <c r="Z4259" s="38"/>
      <c r="AA4259" s="38"/>
      <c r="AB4259" s="38"/>
      <c r="AC4259" s="38"/>
      <c r="AD4259" s="38"/>
      <c r="AE4259" s="38"/>
      <c r="AF4259" s="38"/>
      <c r="AG4259" s="38"/>
      <c r="AH4259" s="38"/>
    </row>
    <row r="4260" spans="3:34" ht="20.100000000000001" customHeight="1">
      <c r="C4260" s="113"/>
      <c r="D4260" s="114"/>
      <c r="P4260" s="82"/>
      <c r="Q4260" s="82"/>
      <c r="R4260" s="38"/>
      <c r="S4260" s="38"/>
      <c r="T4260" s="38"/>
      <c r="U4260" s="38"/>
      <c r="V4260" s="38"/>
      <c r="W4260" s="38"/>
      <c r="X4260" s="38"/>
      <c r="Y4260" s="38"/>
      <c r="Z4260" s="38"/>
      <c r="AA4260" s="38"/>
      <c r="AB4260" s="38"/>
      <c r="AC4260" s="38"/>
      <c r="AD4260" s="38"/>
      <c r="AE4260" s="38"/>
      <c r="AF4260" s="38"/>
      <c r="AG4260" s="38"/>
      <c r="AH4260" s="38"/>
    </row>
    <row r="4261" spans="3:34" ht="20.100000000000001" customHeight="1">
      <c r="C4261" s="113"/>
      <c r="D4261" s="114"/>
      <c r="P4261" s="82"/>
      <c r="Q4261" s="82"/>
      <c r="R4261" s="38"/>
      <c r="S4261" s="38"/>
      <c r="T4261" s="38"/>
      <c r="U4261" s="38"/>
      <c r="V4261" s="38"/>
      <c r="W4261" s="38"/>
      <c r="X4261" s="38"/>
      <c r="Y4261" s="38"/>
      <c r="Z4261" s="38"/>
      <c r="AA4261" s="38"/>
      <c r="AB4261" s="38"/>
      <c r="AC4261" s="38"/>
      <c r="AD4261" s="38"/>
      <c r="AE4261" s="38"/>
      <c r="AF4261" s="38"/>
      <c r="AG4261" s="38"/>
      <c r="AH4261" s="38"/>
    </row>
    <row r="4262" spans="3:34" ht="20.100000000000001" customHeight="1">
      <c r="C4262" s="113"/>
      <c r="D4262" s="114"/>
      <c r="P4262" s="82"/>
      <c r="Q4262" s="82"/>
      <c r="R4262" s="38"/>
      <c r="S4262" s="38"/>
      <c r="T4262" s="38"/>
      <c r="U4262" s="38"/>
      <c r="V4262" s="38"/>
      <c r="W4262" s="38"/>
      <c r="X4262" s="38"/>
      <c r="Y4262" s="38"/>
      <c r="Z4262" s="38"/>
      <c r="AA4262" s="38"/>
      <c r="AB4262" s="38"/>
      <c r="AC4262" s="38"/>
      <c r="AD4262" s="38"/>
      <c r="AE4262" s="38"/>
      <c r="AF4262" s="38"/>
      <c r="AG4262" s="38"/>
      <c r="AH4262" s="38"/>
    </row>
    <row r="4263" spans="3:34" ht="20.100000000000001" customHeight="1">
      <c r="C4263" s="113"/>
      <c r="D4263" s="114"/>
      <c r="P4263" s="82"/>
      <c r="Q4263" s="82"/>
      <c r="R4263" s="38"/>
      <c r="S4263" s="38"/>
      <c r="T4263" s="38"/>
      <c r="U4263" s="38"/>
      <c r="V4263" s="38"/>
      <c r="W4263" s="38"/>
      <c r="X4263" s="38"/>
      <c r="Y4263" s="38"/>
      <c r="Z4263" s="38"/>
      <c r="AA4263" s="38"/>
      <c r="AB4263" s="38"/>
      <c r="AC4263" s="38"/>
      <c r="AD4263" s="38"/>
      <c r="AE4263" s="38"/>
      <c r="AF4263" s="38"/>
      <c r="AG4263" s="38"/>
      <c r="AH4263" s="38"/>
    </row>
    <row r="4264" spans="3:34" ht="20.100000000000001" customHeight="1">
      <c r="C4264" s="113"/>
      <c r="D4264" s="114"/>
      <c r="P4264" s="82"/>
      <c r="Q4264" s="82"/>
      <c r="R4264" s="38"/>
      <c r="S4264" s="38"/>
      <c r="T4264" s="38"/>
      <c r="U4264" s="38"/>
      <c r="V4264" s="38"/>
      <c r="W4264" s="38"/>
      <c r="X4264" s="38"/>
      <c r="Y4264" s="38"/>
      <c r="Z4264" s="38"/>
      <c r="AA4264" s="38"/>
      <c r="AB4264" s="38"/>
      <c r="AC4264" s="38"/>
      <c r="AD4264" s="38"/>
      <c r="AE4264" s="38"/>
      <c r="AF4264" s="38"/>
      <c r="AG4264" s="38"/>
      <c r="AH4264" s="38"/>
    </row>
    <row r="4265" spans="3:34" ht="20.100000000000001" customHeight="1">
      <c r="C4265" s="113"/>
      <c r="D4265" s="114"/>
      <c r="P4265" s="82"/>
      <c r="Q4265" s="82"/>
      <c r="R4265" s="38"/>
      <c r="S4265" s="38"/>
      <c r="T4265" s="38"/>
      <c r="U4265" s="38"/>
      <c r="V4265" s="38"/>
      <c r="W4265" s="38"/>
      <c r="X4265" s="38"/>
      <c r="Y4265" s="38"/>
      <c r="Z4265" s="38"/>
      <c r="AA4265" s="38"/>
      <c r="AB4265" s="38"/>
      <c r="AC4265" s="38"/>
      <c r="AD4265" s="38"/>
      <c r="AE4265" s="38"/>
      <c r="AF4265" s="38"/>
      <c r="AG4265" s="38"/>
      <c r="AH4265" s="38"/>
    </row>
    <row r="4266" spans="3:34" ht="20.100000000000001" customHeight="1">
      <c r="C4266" s="113"/>
      <c r="D4266" s="114"/>
      <c r="P4266" s="82"/>
      <c r="Q4266" s="82"/>
      <c r="R4266" s="38"/>
      <c r="S4266" s="38"/>
      <c r="T4266" s="38"/>
      <c r="U4266" s="38"/>
      <c r="V4266" s="38"/>
      <c r="W4266" s="38"/>
      <c r="X4266" s="38"/>
      <c r="Y4266" s="38"/>
      <c r="Z4266" s="38"/>
      <c r="AA4266" s="38"/>
      <c r="AB4266" s="38"/>
      <c r="AC4266" s="38"/>
      <c r="AD4266" s="38"/>
      <c r="AE4266" s="38"/>
      <c r="AF4266" s="38"/>
      <c r="AG4266" s="38"/>
      <c r="AH4266" s="38"/>
    </row>
    <row r="4267" spans="3:34" ht="20.100000000000001" customHeight="1">
      <c r="C4267" s="113"/>
      <c r="D4267" s="114"/>
      <c r="P4267" s="82"/>
      <c r="Q4267" s="82"/>
      <c r="R4267" s="38"/>
      <c r="S4267" s="38"/>
      <c r="T4267" s="38"/>
      <c r="U4267" s="38"/>
      <c r="V4267" s="38"/>
      <c r="W4267" s="38"/>
      <c r="X4267" s="38"/>
      <c r="Y4267" s="38"/>
      <c r="Z4267" s="38"/>
      <c r="AA4267" s="38"/>
      <c r="AB4267" s="38"/>
      <c r="AC4267" s="38"/>
      <c r="AD4267" s="38"/>
      <c r="AE4267" s="38"/>
      <c r="AF4267" s="38"/>
      <c r="AG4267" s="38"/>
      <c r="AH4267" s="38"/>
    </row>
    <row r="4268" spans="3:34" ht="20.100000000000001" customHeight="1">
      <c r="C4268" s="113"/>
      <c r="D4268" s="114"/>
      <c r="P4268" s="82"/>
      <c r="Q4268" s="82"/>
      <c r="R4268" s="38"/>
      <c r="S4268" s="38"/>
      <c r="T4268" s="38"/>
      <c r="U4268" s="38"/>
      <c r="V4268" s="38"/>
      <c r="W4268" s="38"/>
      <c r="X4268" s="38"/>
      <c r="Y4268" s="38"/>
      <c r="Z4268" s="38"/>
      <c r="AA4268" s="38"/>
      <c r="AB4268" s="38"/>
      <c r="AC4268" s="38"/>
      <c r="AD4268" s="38"/>
      <c r="AE4268" s="38"/>
      <c r="AF4268" s="38"/>
      <c r="AG4268" s="38"/>
      <c r="AH4268" s="38"/>
    </row>
    <row r="4269" spans="3:34" ht="20.100000000000001" customHeight="1">
      <c r="C4269" s="113"/>
      <c r="D4269" s="114"/>
      <c r="P4269" s="82"/>
      <c r="Q4269" s="82"/>
      <c r="R4269" s="38"/>
      <c r="S4269" s="38"/>
      <c r="T4269" s="38"/>
      <c r="U4269" s="38"/>
      <c r="V4269" s="38"/>
      <c r="W4269" s="38"/>
      <c r="X4269" s="38"/>
      <c r="Y4269" s="38"/>
      <c r="Z4269" s="38"/>
      <c r="AA4269" s="38"/>
      <c r="AB4269" s="38"/>
      <c r="AC4269" s="38"/>
      <c r="AD4269" s="38"/>
      <c r="AE4269" s="38"/>
      <c r="AF4269" s="38"/>
      <c r="AG4269" s="38"/>
      <c r="AH4269" s="38"/>
    </row>
    <row r="4270" spans="3:34" ht="20.100000000000001" customHeight="1">
      <c r="C4270" s="113"/>
      <c r="D4270" s="114"/>
      <c r="P4270" s="82"/>
      <c r="Q4270" s="82"/>
      <c r="R4270" s="38"/>
      <c r="S4270" s="38"/>
      <c r="T4270" s="38"/>
      <c r="U4270" s="38"/>
      <c r="V4270" s="38"/>
      <c r="W4270" s="38"/>
      <c r="X4270" s="38"/>
      <c r="Y4270" s="38"/>
      <c r="Z4270" s="38"/>
      <c r="AA4270" s="38"/>
      <c r="AB4270" s="38"/>
      <c r="AC4270" s="38"/>
      <c r="AD4270" s="38"/>
      <c r="AE4270" s="38"/>
      <c r="AF4270" s="38"/>
      <c r="AG4270" s="38"/>
      <c r="AH4270" s="38"/>
    </row>
    <row r="4271" spans="3:34" ht="20.100000000000001" customHeight="1">
      <c r="C4271" s="113"/>
      <c r="D4271" s="114"/>
      <c r="P4271" s="82"/>
      <c r="Q4271" s="82"/>
      <c r="R4271" s="38"/>
      <c r="S4271" s="38"/>
      <c r="T4271" s="38"/>
      <c r="U4271" s="38"/>
      <c r="V4271" s="38"/>
      <c r="W4271" s="38"/>
      <c r="X4271" s="38"/>
      <c r="Y4271" s="38"/>
      <c r="Z4271" s="38"/>
      <c r="AA4271" s="38"/>
      <c r="AB4271" s="38"/>
      <c r="AC4271" s="38"/>
      <c r="AD4271" s="38"/>
      <c r="AE4271" s="38"/>
      <c r="AF4271" s="38"/>
      <c r="AG4271" s="38"/>
      <c r="AH4271" s="38"/>
    </row>
    <row r="4272" spans="3:34" ht="20.100000000000001" customHeight="1">
      <c r="C4272" s="113"/>
      <c r="D4272" s="114"/>
      <c r="P4272" s="82"/>
      <c r="Q4272" s="82"/>
      <c r="R4272" s="38"/>
      <c r="S4272" s="38"/>
      <c r="T4272" s="38"/>
      <c r="U4272" s="38"/>
      <c r="V4272" s="38"/>
      <c r="W4272" s="38"/>
      <c r="X4272" s="38"/>
      <c r="Y4272" s="38"/>
      <c r="Z4272" s="38"/>
      <c r="AA4272" s="38"/>
      <c r="AB4272" s="38"/>
      <c r="AC4272" s="38"/>
      <c r="AD4272" s="38"/>
      <c r="AE4272" s="38"/>
      <c r="AF4272" s="38"/>
      <c r="AG4272" s="38"/>
      <c r="AH4272" s="38"/>
    </row>
    <row r="4273" spans="3:34" ht="20.100000000000001" customHeight="1">
      <c r="C4273" s="113"/>
      <c r="D4273" s="114"/>
      <c r="P4273" s="82"/>
      <c r="Q4273" s="82"/>
      <c r="R4273" s="38"/>
      <c r="S4273" s="38"/>
      <c r="T4273" s="38"/>
      <c r="U4273" s="38"/>
      <c r="V4273" s="38"/>
      <c r="W4273" s="38"/>
      <c r="X4273" s="38"/>
      <c r="Y4273" s="38"/>
      <c r="Z4273" s="38"/>
      <c r="AA4273" s="38"/>
      <c r="AB4273" s="38"/>
      <c r="AC4273" s="38"/>
      <c r="AD4273" s="38"/>
      <c r="AE4273" s="38"/>
      <c r="AF4273" s="38"/>
      <c r="AG4273" s="38"/>
      <c r="AH4273" s="38"/>
    </row>
    <row r="4274" spans="3:34" ht="20.100000000000001" customHeight="1">
      <c r="C4274" s="113"/>
      <c r="D4274" s="114"/>
      <c r="P4274" s="82"/>
      <c r="Q4274" s="82"/>
      <c r="R4274" s="38"/>
      <c r="S4274" s="38"/>
      <c r="T4274" s="38"/>
      <c r="U4274" s="38"/>
      <c r="V4274" s="38"/>
      <c r="W4274" s="38"/>
      <c r="X4274" s="38"/>
      <c r="Y4274" s="38"/>
      <c r="Z4274" s="38"/>
      <c r="AA4274" s="38"/>
      <c r="AB4274" s="38"/>
      <c r="AC4274" s="38"/>
      <c r="AD4274" s="38"/>
      <c r="AE4274" s="38"/>
      <c r="AF4274" s="38"/>
      <c r="AG4274" s="38"/>
      <c r="AH4274" s="38"/>
    </row>
    <row r="4275" spans="3:34" ht="20.100000000000001" customHeight="1">
      <c r="C4275" s="113"/>
      <c r="D4275" s="114"/>
      <c r="P4275" s="82"/>
      <c r="Q4275" s="82"/>
      <c r="R4275" s="38"/>
      <c r="S4275" s="38"/>
      <c r="T4275" s="38"/>
      <c r="U4275" s="38"/>
      <c r="V4275" s="38"/>
      <c r="W4275" s="38"/>
      <c r="X4275" s="38"/>
      <c r="Y4275" s="38"/>
      <c r="Z4275" s="38"/>
      <c r="AA4275" s="38"/>
      <c r="AB4275" s="38"/>
      <c r="AC4275" s="38"/>
      <c r="AD4275" s="38"/>
      <c r="AE4275" s="38"/>
      <c r="AF4275" s="38"/>
      <c r="AG4275" s="38"/>
      <c r="AH4275" s="38"/>
    </row>
    <row r="4276" spans="3:34" ht="20.100000000000001" customHeight="1">
      <c r="C4276" s="113"/>
      <c r="D4276" s="114"/>
      <c r="P4276" s="82"/>
      <c r="Q4276" s="82"/>
      <c r="R4276" s="38"/>
      <c r="S4276" s="38"/>
      <c r="T4276" s="38"/>
      <c r="U4276" s="38"/>
      <c r="V4276" s="38"/>
      <c r="W4276" s="38"/>
      <c r="X4276" s="38"/>
      <c r="Y4276" s="38"/>
      <c r="Z4276" s="38"/>
      <c r="AA4276" s="38"/>
      <c r="AB4276" s="38"/>
      <c r="AC4276" s="38"/>
      <c r="AD4276" s="38"/>
      <c r="AE4276" s="38"/>
      <c r="AF4276" s="38"/>
      <c r="AG4276" s="38"/>
      <c r="AH4276" s="38"/>
    </row>
    <row r="4277" spans="3:34" ht="20.100000000000001" customHeight="1">
      <c r="C4277" s="113"/>
      <c r="D4277" s="114"/>
      <c r="P4277" s="82"/>
      <c r="Q4277" s="82"/>
      <c r="R4277" s="38"/>
      <c r="S4277" s="38"/>
      <c r="T4277" s="38"/>
      <c r="U4277" s="38"/>
      <c r="V4277" s="38"/>
      <c r="W4277" s="38"/>
      <c r="X4277" s="38"/>
      <c r="Y4277" s="38"/>
      <c r="Z4277" s="38"/>
      <c r="AA4277" s="38"/>
      <c r="AB4277" s="38"/>
      <c r="AC4277" s="38"/>
      <c r="AD4277" s="38"/>
      <c r="AE4277" s="38"/>
      <c r="AF4277" s="38"/>
      <c r="AG4277" s="38"/>
      <c r="AH4277" s="38"/>
    </row>
    <row r="4278" spans="3:34" ht="20.100000000000001" customHeight="1">
      <c r="C4278" s="113"/>
      <c r="D4278" s="114"/>
      <c r="P4278" s="82"/>
      <c r="Q4278" s="82"/>
      <c r="R4278" s="38"/>
      <c r="S4278" s="38"/>
      <c r="T4278" s="38"/>
      <c r="U4278" s="38"/>
      <c r="V4278" s="38"/>
      <c r="W4278" s="38"/>
      <c r="X4278" s="38"/>
      <c r="Y4278" s="38"/>
      <c r="Z4278" s="38"/>
      <c r="AA4278" s="38"/>
      <c r="AB4278" s="38"/>
      <c r="AC4278" s="38"/>
      <c r="AD4278" s="38"/>
      <c r="AE4278" s="38"/>
      <c r="AF4278" s="38"/>
      <c r="AG4278" s="38"/>
      <c r="AH4278" s="38"/>
    </row>
    <row r="4279" spans="3:34" ht="20.100000000000001" customHeight="1">
      <c r="C4279" s="113"/>
      <c r="D4279" s="114"/>
      <c r="P4279" s="82"/>
      <c r="Q4279" s="82"/>
      <c r="R4279" s="38"/>
      <c r="S4279" s="38"/>
      <c r="T4279" s="38"/>
      <c r="U4279" s="38"/>
      <c r="V4279" s="38"/>
      <c r="W4279" s="38"/>
      <c r="X4279" s="38"/>
      <c r="Y4279" s="38"/>
      <c r="Z4279" s="38"/>
      <c r="AA4279" s="38"/>
      <c r="AB4279" s="38"/>
      <c r="AC4279" s="38"/>
      <c r="AD4279" s="38"/>
      <c r="AE4279" s="38"/>
      <c r="AF4279" s="38"/>
      <c r="AG4279" s="38"/>
      <c r="AH4279" s="38"/>
    </row>
    <row r="4280" spans="3:34" ht="20.100000000000001" customHeight="1">
      <c r="C4280" s="113"/>
      <c r="D4280" s="114"/>
      <c r="P4280" s="82"/>
      <c r="Q4280" s="82"/>
      <c r="R4280" s="38"/>
      <c r="S4280" s="38"/>
      <c r="T4280" s="38"/>
      <c r="U4280" s="38"/>
      <c r="V4280" s="38"/>
      <c r="W4280" s="38"/>
      <c r="X4280" s="38"/>
      <c r="Y4280" s="38"/>
      <c r="Z4280" s="38"/>
      <c r="AA4280" s="38"/>
      <c r="AB4280" s="38"/>
      <c r="AC4280" s="38"/>
      <c r="AD4280" s="38"/>
      <c r="AE4280" s="38"/>
      <c r="AF4280" s="38"/>
      <c r="AG4280" s="38"/>
      <c r="AH4280" s="38"/>
    </row>
    <row r="4281" spans="3:34" ht="20.100000000000001" customHeight="1">
      <c r="C4281" s="113"/>
      <c r="D4281" s="114"/>
      <c r="P4281" s="82"/>
      <c r="Q4281" s="82"/>
      <c r="R4281" s="38"/>
      <c r="S4281" s="38"/>
      <c r="T4281" s="38"/>
      <c r="U4281" s="38"/>
      <c r="V4281" s="38"/>
      <c r="W4281" s="38"/>
      <c r="X4281" s="38"/>
      <c r="Y4281" s="38"/>
      <c r="Z4281" s="38"/>
      <c r="AA4281" s="38"/>
      <c r="AB4281" s="38"/>
      <c r="AC4281" s="38"/>
      <c r="AD4281" s="38"/>
      <c r="AE4281" s="38"/>
      <c r="AF4281" s="38"/>
      <c r="AG4281" s="38"/>
      <c r="AH4281" s="38"/>
    </row>
    <row r="4282" spans="3:34" ht="20.100000000000001" customHeight="1">
      <c r="C4282" s="113"/>
      <c r="D4282" s="114"/>
      <c r="P4282" s="82"/>
      <c r="Q4282" s="82"/>
      <c r="R4282" s="38"/>
      <c r="S4282" s="38"/>
      <c r="T4282" s="38"/>
      <c r="U4282" s="38"/>
      <c r="V4282" s="38"/>
      <c r="W4282" s="38"/>
      <c r="X4282" s="38"/>
      <c r="Y4282" s="38"/>
      <c r="Z4282" s="38"/>
      <c r="AA4282" s="38"/>
      <c r="AB4282" s="38"/>
      <c r="AC4282" s="38"/>
      <c r="AD4282" s="38"/>
      <c r="AE4282" s="38"/>
      <c r="AF4282" s="38"/>
      <c r="AG4282" s="38"/>
      <c r="AH4282" s="38"/>
    </row>
    <row r="4283" spans="3:34" ht="20.100000000000001" customHeight="1">
      <c r="C4283" s="113"/>
      <c r="D4283" s="114"/>
      <c r="P4283" s="82"/>
      <c r="Q4283" s="82"/>
      <c r="R4283" s="38"/>
      <c r="S4283" s="38"/>
      <c r="T4283" s="38"/>
      <c r="U4283" s="38"/>
      <c r="V4283" s="38"/>
      <c r="W4283" s="38"/>
      <c r="X4283" s="38"/>
      <c r="Y4283" s="38"/>
      <c r="Z4283" s="38"/>
      <c r="AA4283" s="38"/>
      <c r="AB4283" s="38"/>
      <c r="AC4283" s="38"/>
      <c r="AD4283" s="38"/>
      <c r="AE4283" s="38"/>
      <c r="AF4283" s="38"/>
      <c r="AG4283" s="38"/>
      <c r="AH4283" s="38"/>
    </row>
    <row r="4284" spans="3:34" ht="20.100000000000001" customHeight="1">
      <c r="C4284" s="113"/>
      <c r="D4284" s="114"/>
      <c r="P4284" s="82"/>
      <c r="Q4284" s="82"/>
      <c r="R4284" s="38"/>
      <c r="S4284" s="38"/>
      <c r="T4284" s="38"/>
      <c r="U4284" s="38"/>
      <c r="V4284" s="38"/>
      <c r="W4284" s="38"/>
      <c r="X4284" s="38"/>
      <c r="Y4284" s="38"/>
      <c r="Z4284" s="38"/>
      <c r="AA4284" s="38"/>
      <c r="AB4284" s="38"/>
      <c r="AC4284" s="38"/>
      <c r="AD4284" s="38"/>
      <c r="AE4284" s="38"/>
      <c r="AF4284" s="38"/>
      <c r="AG4284" s="38"/>
      <c r="AH4284" s="38"/>
    </row>
    <row r="4285" spans="3:34" ht="20.100000000000001" customHeight="1">
      <c r="C4285" s="113"/>
      <c r="D4285" s="114"/>
      <c r="P4285" s="82"/>
      <c r="Q4285" s="82"/>
      <c r="R4285" s="38"/>
      <c r="S4285" s="38"/>
      <c r="T4285" s="38"/>
      <c r="U4285" s="38"/>
      <c r="V4285" s="38"/>
      <c r="W4285" s="38"/>
      <c r="X4285" s="38"/>
      <c r="Y4285" s="38"/>
      <c r="Z4285" s="38"/>
      <c r="AA4285" s="38"/>
      <c r="AB4285" s="38"/>
      <c r="AC4285" s="38"/>
      <c r="AD4285" s="38"/>
      <c r="AE4285" s="38"/>
      <c r="AF4285" s="38"/>
      <c r="AG4285" s="38"/>
      <c r="AH4285" s="38"/>
    </row>
    <row r="4286" spans="3:34" ht="20.100000000000001" customHeight="1">
      <c r="C4286" s="113"/>
      <c r="D4286" s="114"/>
      <c r="P4286" s="82"/>
      <c r="Q4286" s="82"/>
      <c r="R4286" s="38"/>
      <c r="S4286" s="38"/>
      <c r="T4286" s="38"/>
      <c r="U4286" s="38"/>
      <c r="V4286" s="38"/>
      <c r="W4286" s="38"/>
      <c r="X4286" s="38"/>
      <c r="Y4286" s="38"/>
      <c r="Z4286" s="38"/>
      <c r="AA4286" s="38"/>
      <c r="AB4286" s="38"/>
      <c r="AC4286" s="38"/>
      <c r="AD4286" s="38"/>
      <c r="AE4286" s="38"/>
      <c r="AF4286" s="38"/>
      <c r="AG4286" s="38"/>
      <c r="AH4286" s="38"/>
    </row>
    <row r="4287" spans="3:34" ht="20.100000000000001" customHeight="1">
      <c r="C4287" s="113"/>
      <c r="D4287" s="114"/>
      <c r="P4287" s="82"/>
      <c r="Q4287" s="82"/>
      <c r="R4287" s="38"/>
      <c r="S4287" s="38"/>
      <c r="T4287" s="38"/>
      <c r="U4287" s="38"/>
      <c r="V4287" s="38"/>
      <c r="W4287" s="38"/>
      <c r="X4287" s="38"/>
      <c r="Y4287" s="38"/>
      <c r="Z4287" s="38"/>
      <c r="AA4287" s="38"/>
      <c r="AB4287" s="38"/>
      <c r="AC4287" s="38"/>
      <c r="AD4287" s="38"/>
      <c r="AE4287" s="38"/>
      <c r="AF4287" s="38"/>
      <c r="AG4287" s="38"/>
      <c r="AH4287" s="38"/>
    </row>
    <row r="4288" spans="3:34" ht="20.100000000000001" customHeight="1">
      <c r="C4288" s="113"/>
      <c r="D4288" s="114"/>
      <c r="P4288" s="82"/>
      <c r="Q4288" s="82"/>
      <c r="R4288" s="38"/>
      <c r="S4288" s="38"/>
      <c r="T4288" s="38"/>
      <c r="U4288" s="38"/>
      <c r="V4288" s="38"/>
      <c r="W4288" s="38"/>
      <c r="X4288" s="38"/>
      <c r="Y4288" s="38"/>
      <c r="Z4288" s="38"/>
      <c r="AA4288" s="38"/>
      <c r="AB4288" s="38"/>
      <c r="AC4288" s="38"/>
      <c r="AD4288" s="38"/>
      <c r="AE4288" s="38"/>
      <c r="AF4288" s="38"/>
      <c r="AG4288" s="38"/>
      <c r="AH4288" s="38"/>
    </row>
    <row r="4289" spans="3:34" ht="20.100000000000001" customHeight="1">
      <c r="C4289" s="113"/>
      <c r="D4289" s="114"/>
      <c r="P4289" s="82"/>
      <c r="Q4289" s="82"/>
      <c r="R4289" s="38"/>
      <c r="S4289" s="38"/>
      <c r="T4289" s="38"/>
      <c r="U4289" s="38"/>
      <c r="V4289" s="38"/>
      <c r="W4289" s="38"/>
      <c r="X4289" s="38"/>
      <c r="Y4289" s="38"/>
      <c r="Z4289" s="38"/>
      <c r="AA4289" s="38"/>
      <c r="AB4289" s="38"/>
      <c r="AC4289" s="38"/>
      <c r="AD4289" s="38"/>
      <c r="AE4289" s="38"/>
      <c r="AF4289" s="38"/>
      <c r="AG4289" s="38"/>
      <c r="AH4289" s="38"/>
    </row>
    <row r="4290" spans="3:34" ht="20.100000000000001" customHeight="1">
      <c r="C4290" s="113"/>
      <c r="D4290" s="114"/>
      <c r="P4290" s="82"/>
      <c r="Q4290" s="82"/>
      <c r="R4290" s="38"/>
      <c r="S4290" s="38"/>
      <c r="T4290" s="38"/>
      <c r="U4290" s="38"/>
      <c r="V4290" s="38"/>
      <c r="W4290" s="38"/>
      <c r="X4290" s="38"/>
      <c r="Y4290" s="38"/>
      <c r="Z4290" s="38"/>
      <c r="AA4290" s="38"/>
      <c r="AB4290" s="38"/>
      <c r="AC4290" s="38"/>
      <c r="AD4290" s="38"/>
      <c r="AE4290" s="38"/>
      <c r="AF4290" s="38"/>
      <c r="AG4290" s="38"/>
      <c r="AH4290" s="38"/>
    </row>
    <row r="4291" spans="3:34" ht="20.100000000000001" customHeight="1">
      <c r="C4291" s="113"/>
      <c r="D4291" s="114"/>
      <c r="P4291" s="82"/>
      <c r="Q4291" s="82"/>
      <c r="R4291" s="38"/>
      <c r="S4291" s="38"/>
      <c r="T4291" s="38"/>
      <c r="U4291" s="38"/>
      <c r="V4291" s="38"/>
      <c r="W4291" s="38"/>
      <c r="X4291" s="38"/>
      <c r="Y4291" s="38"/>
      <c r="Z4291" s="38"/>
      <c r="AA4291" s="38"/>
      <c r="AB4291" s="38"/>
      <c r="AC4291" s="38"/>
      <c r="AD4291" s="38"/>
      <c r="AE4291" s="38"/>
      <c r="AF4291" s="38"/>
      <c r="AG4291" s="38"/>
      <c r="AH4291" s="38"/>
    </row>
    <row r="4292" spans="3:34" ht="20.100000000000001" customHeight="1">
      <c r="C4292" s="113"/>
      <c r="D4292" s="114"/>
      <c r="P4292" s="82"/>
      <c r="Q4292" s="82"/>
      <c r="R4292" s="38"/>
      <c r="S4292" s="38"/>
      <c r="T4292" s="38"/>
      <c r="U4292" s="38"/>
      <c r="V4292" s="38"/>
      <c r="W4292" s="38"/>
      <c r="X4292" s="38"/>
      <c r="Y4292" s="38"/>
      <c r="Z4292" s="38"/>
      <c r="AA4292" s="38"/>
      <c r="AB4292" s="38"/>
      <c r="AC4292" s="38"/>
      <c r="AD4292" s="38"/>
      <c r="AE4292" s="38"/>
      <c r="AF4292" s="38"/>
      <c r="AG4292" s="38"/>
      <c r="AH4292" s="38"/>
    </row>
    <row r="4293" spans="3:34" ht="20.100000000000001" customHeight="1">
      <c r="C4293" s="113"/>
      <c r="D4293" s="114"/>
      <c r="P4293" s="82"/>
      <c r="Q4293" s="82"/>
      <c r="R4293" s="38"/>
      <c r="S4293" s="38"/>
      <c r="T4293" s="38"/>
      <c r="U4293" s="38"/>
      <c r="V4293" s="38"/>
      <c r="W4293" s="38"/>
      <c r="X4293" s="38"/>
      <c r="Y4293" s="38"/>
      <c r="Z4293" s="38"/>
      <c r="AA4293" s="38"/>
      <c r="AB4293" s="38"/>
      <c r="AC4293" s="38"/>
      <c r="AD4293" s="38"/>
      <c r="AE4293" s="38"/>
      <c r="AF4293" s="38"/>
      <c r="AG4293" s="38"/>
      <c r="AH4293" s="38"/>
    </row>
    <row r="4294" spans="3:34" ht="20.100000000000001" customHeight="1">
      <c r="C4294" s="113"/>
      <c r="D4294" s="114"/>
      <c r="P4294" s="82"/>
      <c r="Q4294" s="82"/>
      <c r="R4294" s="38"/>
      <c r="S4294" s="38"/>
      <c r="T4294" s="38"/>
      <c r="U4294" s="38"/>
      <c r="V4294" s="38"/>
      <c r="W4294" s="38"/>
      <c r="X4294" s="38"/>
      <c r="Y4294" s="38"/>
      <c r="Z4294" s="38"/>
      <c r="AA4294" s="38"/>
      <c r="AB4294" s="38"/>
      <c r="AC4294" s="38"/>
      <c r="AD4294" s="38"/>
      <c r="AE4294" s="38"/>
      <c r="AF4294" s="38"/>
      <c r="AG4294" s="38"/>
      <c r="AH4294" s="38"/>
    </row>
    <row r="4295" spans="3:34" ht="20.100000000000001" customHeight="1">
      <c r="C4295" s="113"/>
      <c r="D4295" s="114"/>
      <c r="P4295" s="82"/>
      <c r="Q4295" s="82"/>
      <c r="R4295" s="38"/>
      <c r="S4295" s="38"/>
      <c r="T4295" s="38"/>
      <c r="U4295" s="38"/>
      <c r="V4295" s="38"/>
      <c r="W4295" s="38"/>
      <c r="X4295" s="38"/>
      <c r="Y4295" s="38"/>
      <c r="Z4295" s="38"/>
      <c r="AA4295" s="38"/>
      <c r="AB4295" s="38"/>
      <c r="AC4295" s="38"/>
      <c r="AD4295" s="38"/>
      <c r="AE4295" s="38"/>
      <c r="AF4295" s="38"/>
      <c r="AG4295" s="38"/>
      <c r="AH4295" s="38"/>
    </row>
    <row r="4296" spans="3:34" ht="20.100000000000001" customHeight="1">
      <c r="C4296" s="113"/>
      <c r="D4296" s="114"/>
      <c r="P4296" s="82"/>
      <c r="Q4296" s="82"/>
      <c r="R4296" s="38"/>
      <c r="S4296" s="38"/>
      <c r="T4296" s="38"/>
      <c r="U4296" s="38"/>
      <c r="V4296" s="38"/>
      <c r="W4296" s="38"/>
      <c r="X4296" s="38"/>
      <c r="Y4296" s="38"/>
      <c r="Z4296" s="38"/>
      <c r="AA4296" s="38"/>
      <c r="AB4296" s="38"/>
      <c r="AC4296" s="38"/>
      <c r="AD4296" s="38"/>
      <c r="AE4296" s="38"/>
      <c r="AF4296" s="38"/>
      <c r="AG4296" s="38"/>
      <c r="AH4296" s="38"/>
    </row>
    <row r="4297" spans="3:34" ht="20.100000000000001" customHeight="1">
      <c r="C4297" s="113"/>
      <c r="D4297" s="114"/>
      <c r="P4297" s="82"/>
      <c r="Q4297" s="82"/>
      <c r="R4297" s="38"/>
      <c r="S4297" s="38"/>
      <c r="T4297" s="38"/>
      <c r="U4297" s="38"/>
      <c r="V4297" s="38"/>
      <c r="W4297" s="38"/>
      <c r="X4297" s="38"/>
      <c r="Y4297" s="38"/>
      <c r="Z4297" s="38"/>
      <c r="AA4297" s="38"/>
      <c r="AB4297" s="38"/>
      <c r="AC4297" s="38"/>
      <c r="AD4297" s="38"/>
      <c r="AE4297" s="38"/>
      <c r="AF4297" s="38"/>
      <c r="AG4297" s="38"/>
      <c r="AH4297" s="38"/>
    </row>
    <row r="4298" spans="3:34" ht="20.100000000000001" customHeight="1">
      <c r="C4298" s="113"/>
      <c r="D4298" s="114"/>
      <c r="P4298" s="82"/>
      <c r="Q4298" s="82"/>
      <c r="R4298" s="38"/>
      <c r="S4298" s="38"/>
      <c r="T4298" s="38"/>
      <c r="U4298" s="38"/>
      <c r="V4298" s="38"/>
      <c r="W4298" s="38"/>
      <c r="X4298" s="38"/>
      <c r="Y4298" s="38"/>
      <c r="Z4298" s="38"/>
      <c r="AA4298" s="38"/>
      <c r="AB4298" s="38"/>
      <c r="AC4298" s="38"/>
      <c r="AD4298" s="38"/>
      <c r="AE4298" s="38"/>
      <c r="AF4298" s="38"/>
      <c r="AG4298" s="38"/>
      <c r="AH4298" s="38"/>
    </row>
    <row r="4299" spans="3:34" ht="20.100000000000001" customHeight="1">
      <c r="C4299" s="113"/>
      <c r="D4299" s="114"/>
      <c r="P4299" s="82"/>
      <c r="Q4299" s="82"/>
      <c r="R4299" s="38"/>
      <c r="S4299" s="38"/>
      <c r="T4299" s="38"/>
      <c r="U4299" s="38"/>
      <c r="V4299" s="38"/>
      <c r="W4299" s="38"/>
      <c r="X4299" s="38"/>
      <c r="Y4299" s="38"/>
      <c r="Z4299" s="38"/>
      <c r="AA4299" s="38"/>
      <c r="AB4299" s="38"/>
      <c r="AC4299" s="38"/>
      <c r="AD4299" s="38"/>
      <c r="AE4299" s="38"/>
      <c r="AF4299" s="38"/>
      <c r="AG4299" s="38"/>
      <c r="AH4299" s="38"/>
    </row>
    <row r="4300" spans="3:34" ht="20.100000000000001" customHeight="1">
      <c r="C4300" s="113"/>
      <c r="D4300" s="114"/>
      <c r="P4300" s="82"/>
      <c r="Q4300" s="82"/>
      <c r="R4300" s="38"/>
      <c r="S4300" s="38"/>
      <c r="T4300" s="38"/>
      <c r="U4300" s="38"/>
      <c r="V4300" s="38"/>
      <c r="W4300" s="38"/>
      <c r="X4300" s="38"/>
      <c r="Y4300" s="38"/>
      <c r="Z4300" s="38"/>
      <c r="AA4300" s="38"/>
      <c r="AB4300" s="38"/>
      <c r="AC4300" s="38"/>
      <c r="AD4300" s="38"/>
      <c r="AE4300" s="38"/>
      <c r="AF4300" s="38"/>
      <c r="AG4300" s="38"/>
      <c r="AH4300" s="38"/>
    </row>
    <row r="4301" spans="3:34" ht="20.100000000000001" customHeight="1">
      <c r="C4301" s="113"/>
      <c r="D4301" s="114"/>
      <c r="P4301" s="82"/>
      <c r="Q4301" s="82"/>
      <c r="R4301" s="38"/>
      <c r="S4301" s="38"/>
      <c r="T4301" s="38"/>
      <c r="U4301" s="38"/>
      <c r="V4301" s="38"/>
      <c r="W4301" s="38"/>
      <c r="X4301" s="38"/>
      <c r="Y4301" s="38"/>
      <c r="Z4301" s="38"/>
      <c r="AA4301" s="38"/>
      <c r="AB4301" s="38"/>
      <c r="AC4301" s="38"/>
      <c r="AD4301" s="38"/>
      <c r="AE4301" s="38"/>
      <c r="AF4301" s="38"/>
      <c r="AG4301" s="38"/>
      <c r="AH4301" s="38"/>
    </row>
    <row r="4302" spans="3:34" ht="20.100000000000001" customHeight="1">
      <c r="C4302" s="113"/>
      <c r="D4302" s="114"/>
      <c r="P4302" s="82"/>
      <c r="Q4302" s="82"/>
      <c r="R4302" s="38"/>
      <c r="S4302" s="38"/>
      <c r="T4302" s="38"/>
      <c r="U4302" s="38"/>
      <c r="V4302" s="38"/>
      <c r="W4302" s="38"/>
      <c r="X4302" s="38"/>
      <c r="Y4302" s="38"/>
      <c r="Z4302" s="38"/>
      <c r="AA4302" s="38"/>
      <c r="AB4302" s="38"/>
      <c r="AC4302" s="38"/>
      <c r="AD4302" s="38"/>
      <c r="AE4302" s="38"/>
      <c r="AF4302" s="38"/>
      <c r="AG4302" s="38"/>
      <c r="AH4302" s="38"/>
    </row>
    <row r="4303" spans="3:34" ht="20.100000000000001" customHeight="1">
      <c r="C4303" s="113"/>
      <c r="D4303" s="114"/>
      <c r="P4303" s="82"/>
      <c r="Q4303" s="82"/>
      <c r="R4303" s="38"/>
      <c r="S4303" s="38"/>
      <c r="T4303" s="38"/>
      <c r="U4303" s="38"/>
      <c r="V4303" s="38"/>
      <c r="W4303" s="38"/>
      <c r="X4303" s="38"/>
      <c r="Y4303" s="38"/>
      <c r="Z4303" s="38"/>
      <c r="AA4303" s="38"/>
      <c r="AB4303" s="38"/>
      <c r="AC4303" s="38"/>
      <c r="AD4303" s="38"/>
      <c r="AE4303" s="38"/>
      <c r="AF4303" s="38"/>
      <c r="AG4303" s="38"/>
      <c r="AH4303" s="38"/>
    </row>
    <row r="4304" spans="3:34" ht="20.100000000000001" customHeight="1">
      <c r="C4304" s="113"/>
      <c r="D4304" s="114"/>
      <c r="P4304" s="82"/>
      <c r="Q4304" s="82"/>
      <c r="R4304" s="38"/>
      <c r="S4304" s="38"/>
      <c r="T4304" s="38"/>
      <c r="U4304" s="38"/>
      <c r="V4304" s="38"/>
      <c r="W4304" s="38"/>
      <c r="X4304" s="38"/>
      <c r="Y4304" s="38"/>
      <c r="Z4304" s="38"/>
      <c r="AA4304" s="38"/>
      <c r="AB4304" s="38"/>
      <c r="AC4304" s="38"/>
      <c r="AD4304" s="38"/>
      <c r="AE4304" s="38"/>
      <c r="AF4304" s="38"/>
      <c r="AG4304" s="38"/>
      <c r="AH4304" s="38"/>
    </row>
    <row r="4305" spans="3:34" ht="20.100000000000001" customHeight="1">
      <c r="C4305" s="113"/>
      <c r="D4305" s="114"/>
      <c r="P4305" s="82"/>
      <c r="Q4305" s="82"/>
      <c r="R4305" s="38"/>
      <c r="S4305" s="38"/>
      <c r="T4305" s="38"/>
      <c r="U4305" s="38"/>
      <c r="V4305" s="38"/>
      <c r="W4305" s="38"/>
      <c r="X4305" s="38"/>
      <c r="Y4305" s="38"/>
      <c r="Z4305" s="38"/>
      <c r="AA4305" s="38"/>
      <c r="AB4305" s="38"/>
      <c r="AC4305" s="38"/>
      <c r="AD4305" s="38"/>
      <c r="AE4305" s="38"/>
      <c r="AF4305" s="38"/>
      <c r="AG4305" s="38"/>
      <c r="AH4305" s="38"/>
    </row>
    <row r="4306" spans="3:34" ht="20.100000000000001" customHeight="1">
      <c r="C4306" s="113"/>
      <c r="D4306" s="114"/>
      <c r="P4306" s="82"/>
      <c r="Q4306" s="82"/>
      <c r="R4306" s="38"/>
      <c r="S4306" s="38"/>
      <c r="T4306" s="38"/>
      <c r="U4306" s="38"/>
      <c r="V4306" s="38"/>
      <c r="W4306" s="38"/>
      <c r="X4306" s="38"/>
      <c r="Y4306" s="38"/>
      <c r="Z4306" s="38"/>
      <c r="AA4306" s="38"/>
      <c r="AB4306" s="38"/>
      <c r="AC4306" s="38"/>
      <c r="AD4306" s="38"/>
      <c r="AE4306" s="38"/>
      <c r="AF4306" s="38"/>
      <c r="AG4306" s="38"/>
      <c r="AH4306" s="38"/>
    </row>
    <row r="4307" spans="3:34" ht="20.100000000000001" customHeight="1">
      <c r="C4307" s="113"/>
      <c r="D4307" s="114"/>
      <c r="P4307" s="82"/>
      <c r="Q4307" s="82"/>
      <c r="R4307" s="38"/>
      <c r="S4307" s="38"/>
      <c r="T4307" s="38"/>
      <c r="U4307" s="38"/>
      <c r="V4307" s="38"/>
      <c r="W4307" s="38"/>
      <c r="X4307" s="38"/>
      <c r="Y4307" s="38"/>
      <c r="Z4307" s="38"/>
      <c r="AA4307" s="38"/>
      <c r="AB4307" s="38"/>
      <c r="AC4307" s="38"/>
      <c r="AD4307" s="38"/>
      <c r="AE4307" s="38"/>
      <c r="AF4307" s="38"/>
      <c r="AG4307" s="38"/>
      <c r="AH4307" s="38"/>
    </row>
    <row r="4308" spans="3:34" ht="20.100000000000001" customHeight="1">
      <c r="C4308" s="113"/>
      <c r="D4308" s="114"/>
      <c r="P4308" s="82"/>
      <c r="Q4308" s="82"/>
      <c r="R4308" s="38"/>
      <c r="S4308" s="38"/>
      <c r="T4308" s="38"/>
      <c r="U4308" s="38"/>
      <c r="V4308" s="38"/>
      <c r="W4308" s="38"/>
      <c r="X4308" s="38"/>
      <c r="Y4308" s="38"/>
      <c r="Z4308" s="38"/>
      <c r="AA4308" s="38"/>
      <c r="AB4308" s="38"/>
      <c r="AC4308" s="38"/>
      <c r="AD4308" s="38"/>
      <c r="AE4308" s="38"/>
      <c r="AF4308" s="38"/>
      <c r="AG4308" s="38"/>
      <c r="AH4308" s="38"/>
    </row>
    <row r="4309" spans="3:34" ht="20.100000000000001" customHeight="1">
      <c r="C4309" s="113"/>
      <c r="D4309" s="114"/>
      <c r="P4309" s="82"/>
      <c r="Q4309" s="82"/>
      <c r="R4309" s="38"/>
      <c r="S4309" s="38"/>
      <c r="T4309" s="38"/>
      <c r="U4309" s="38"/>
      <c r="V4309" s="38"/>
      <c r="W4309" s="38"/>
      <c r="X4309" s="38"/>
      <c r="Y4309" s="38"/>
      <c r="Z4309" s="38"/>
      <c r="AA4309" s="38"/>
      <c r="AB4309" s="38"/>
      <c r="AC4309" s="38"/>
      <c r="AD4309" s="38"/>
      <c r="AE4309" s="38"/>
      <c r="AF4309" s="38"/>
      <c r="AG4309" s="38"/>
      <c r="AH4309" s="38"/>
    </row>
    <row r="4310" spans="3:34" ht="20.100000000000001" customHeight="1">
      <c r="C4310" s="113"/>
      <c r="D4310" s="114"/>
      <c r="P4310" s="82"/>
      <c r="Q4310" s="82"/>
      <c r="R4310" s="38"/>
      <c r="S4310" s="38"/>
      <c r="T4310" s="38"/>
      <c r="U4310" s="38"/>
      <c r="V4310" s="38"/>
      <c r="W4310" s="38"/>
      <c r="X4310" s="38"/>
      <c r="Y4310" s="38"/>
      <c r="Z4310" s="38"/>
      <c r="AA4310" s="38"/>
      <c r="AB4310" s="38"/>
      <c r="AC4310" s="38"/>
      <c r="AD4310" s="38"/>
      <c r="AE4310" s="38"/>
      <c r="AF4310" s="38"/>
      <c r="AG4310" s="38"/>
      <c r="AH4310" s="38"/>
    </row>
    <row r="4311" spans="3:34" ht="20.100000000000001" customHeight="1">
      <c r="C4311" s="113"/>
      <c r="D4311" s="114"/>
      <c r="P4311" s="82"/>
      <c r="Q4311" s="82"/>
      <c r="R4311" s="38"/>
      <c r="S4311" s="38"/>
      <c r="T4311" s="38"/>
      <c r="U4311" s="38"/>
      <c r="V4311" s="38"/>
      <c r="W4311" s="38"/>
      <c r="X4311" s="38"/>
      <c r="Y4311" s="38"/>
      <c r="Z4311" s="38"/>
      <c r="AA4311" s="38"/>
      <c r="AB4311" s="38"/>
      <c r="AC4311" s="38"/>
      <c r="AD4311" s="38"/>
      <c r="AE4311" s="38"/>
      <c r="AF4311" s="38"/>
      <c r="AG4311" s="38"/>
      <c r="AH4311" s="38"/>
    </row>
    <row r="4312" spans="3:34" ht="20.100000000000001" customHeight="1">
      <c r="C4312" s="113"/>
      <c r="D4312" s="114"/>
      <c r="P4312" s="82"/>
      <c r="Q4312" s="82"/>
      <c r="R4312" s="38"/>
      <c r="S4312" s="38"/>
      <c r="T4312" s="38"/>
      <c r="U4312" s="38"/>
      <c r="V4312" s="38"/>
      <c r="W4312" s="38"/>
      <c r="X4312" s="38"/>
      <c r="Y4312" s="38"/>
      <c r="Z4312" s="38"/>
      <c r="AA4312" s="38"/>
      <c r="AB4312" s="38"/>
      <c r="AC4312" s="38"/>
      <c r="AD4312" s="38"/>
      <c r="AE4312" s="38"/>
      <c r="AF4312" s="38"/>
      <c r="AG4312" s="38"/>
      <c r="AH4312" s="38"/>
    </row>
    <row r="4313" spans="3:34" ht="20.100000000000001" customHeight="1">
      <c r="C4313" s="113"/>
      <c r="D4313" s="114"/>
      <c r="P4313" s="82"/>
      <c r="Q4313" s="82"/>
      <c r="R4313" s="38"/>
      <c r="S4313" s="38"/>
      <c r="T4313" s="38"/>
      <c r="U4313" s="38"/>
      <c r="V4313" s="38"/>
      <c r="W4313" s="38"/>
      <c r="X4313" s="38"/>
      <c r="Y4313" s="38"/>
      <c r="Z4313" s="38"/>
      <c r="AA4313" s="38"/>
      <c r="AB4313" s="38"/>
      <c r="AC4313" s="38"/>
      <c r="AD4313" s="38"/>
      <c r="AE4313" s="38"/>
      <c r="AF4313" s="38"/>
      <c r="AG4313" s="38"/>
      <c r="AH4313" s="38"/>
    </row>
    <row r="4314" spans="3:34" ht="20.100000000000001" customHeight="1">
      <c r="C4314" s="113"/>
      <c r="D4314" s="114"/>
      <c r="P4314" s="82"/>
      <c r="Q4314" s="82"/>
      <c r="R4314" s="38"/>
      <c r="S4314" s="38"/>
      <c r="T4314" s="38"/>
      <c r="U4314" s="38"/>
      <c r="V4314" s="38"/>
      <c r="W4314" s="38"/>
      <c r="X4314" s="38"/>
      <c r="Y4314" s="38"/>
      <c r="Z4314" s="38"/>
      <c r="AA4314" s="38"/>
      <c r="AB4314" s="38"/>
      <c r="AC4314" s="38"/>
      <c r="AD4314" s="38"/>
      <c r="AE4314" s="38"/>
      <c r="AF4314" s="38"/>
      <c r="AG4314" s="38"/>
      <c r="AH4314" s="38"/>
    </row>
    <row r="4315" spans="3:34" ht="20.100000000000001" customHeight="1">
      <c r="C4315" s="113"/>
      <c r="D4315" s="114"/>
      <c r="P4315" s="82"/>
      <c r="Q4315" s="82"/>
      <c r="R4315" s="38"/>
      <c r="S4315" s="38"/>
      <c r="T4315" s="38"/>
      <c r="U4315" s="38"/>
      <c r="V4315" s="38"/>
      <c r="W4315" s="38"/>
      <c r="X4315" s="38"/>
      <c r="Y4315" s="38"/>
      <c r="Z4315" s="38"/>
      <c r="AA4315" s="38"/>
      <c r="AB4315" s="38"/>
      <c r="AC4315" s="38"/>
      <c r="AD4315" s="38"/>
      <c r="AE4315" s="38"/>
      <c r="AF4315" s="38"/>
      <c r="AG4315" s="38"/>
      <c r="AH4315" s="38"/>
    </row>
    <row r="4316" spans="3:34" ht="20.100000000000001" customHeight="1">
      <c r="C4316" s="113"/>
      <c r="D4316" s="114"/>
      <c r="P4316" s="82"/>
      <c r="Q4316" s="82"/>
      <c r="R4316" s="38"/>
      <c r="S4316" s="38"/>
      <c r="T4316" s="38"/>
      <c r="U4316" s="38"/>
      <c r="V4316" s="38"/>
      <c r="W4316" s="38"/>
      <c r="X4316" s="38"/>
      <c r="Y4316" s="38"/>
      <c r="Z4316" s="38"/>
      <c r="AA4316" s="38"/>
      <c r="AB4316" s="38"/>
      <c r="AC4316" s="38"/>
      <c r="AD4316" s="38"/>
      <c r="AE4316" s="38"/>
      <c r="AF4316" s="38"/>
      <c r="AG4316" s="38"/>
      <c r="AH4316" s="38"/>
    </row>
    <row r="4317" spans="3:34" ht="20.100000000000001" customHeight="1">
      <c r="C4317" s="113"/>
      <c r="D4317" s="114"/>
      <c r="P4317" s="82"/>
      <c r="Q4317" s="82"/>
      <c r="R4317" s="38"/>
      <c r="S4317" s="38"/>
      <c r="T4317" s="38"/>
      <c r="U4317" s="38"/>
      <c r="V4317" s="38"/>
      <c r="W4317" s="38"/>
      <c r="X4317" s="38"/>
      <c r="Y4317" s="38"/>
      <c r="Z4317" s="38"/>
      <c r="AA4317" s="38"/>
      <c r="AB4317" s="38"/>
      <c r="AC4317" s="38"/>
      <c r="AD4317" s="38"/>
      <c r="AE4317" s="38"/>
      <c r="AF4317" s="38"/>
      <c r="AG4317" s="38"/>
      <c r="AH4317" s="38"/>
    </row>
    <row r="4318" spans="3:34" ht="20.100000000000001" customHeight="1">
      <c r="C4318" s="113"/>
      <c r="D4318" s="114"/>
      <c r="P4318" s="82"/>
      <c r="Q4318" s="82"/>
      <c r="R4318" s="38"/>
      <c r="S4318" s="38"/>
      <c r="T4318" s="38"/>
      <c r="U4318" s="38"/>
      <c r="V4318" s="38"/>
      <c r="W4318" s="38"/>
      <c r="X4318" s="38"/>
      <c r="Y4318" s="38"/>
      <c r="Z4318" s="38"/>
      <c r="AA4318" s="38"/>
      <c r="AB4318" s="38"/>
      <c r="AC4318" s="38"/>
      <c r="AD4318" s="38"/>
      <c r="AE4318" s="38"/>
      <c r="AF4318" s="38"/>
      <c r="AG4318" s="38"/>
      <c r="AH4318" s="38"/>
    </row>
    <row r="4319" spans="3:34" ht="20.100000000000001" customHeight="1">
      <c r="C4319" s="113"/>
      <c r="D4319" s="114"/>
      <c r="P4319" s="82"/>
      <c r="Q4319" s="82"/>
      <c r="R4319" s="38"/>
      <c r="S4319" s="38"/>
      <c r="T4319" s="38"/>
      <c r="U4319" s="38"/>
      <c r="V4319" s="38"/>
      <c r="W4319" s="38"/>
      <c r="X4319" s="38"/>
      <c r="Y4319" s="38"/>
      <c r="Z4319" s="38"/>
      <c r="AA4319" s="38"/>
      <c r="AB4319" s="38"/>
      <c r="AC4319" s="38"/>
      <c r="AD4319" s="38"/>
      <c r="AE4319" s="38"/>
      <c r="AF4319" s="38"/>
      <c r="AG4319" s="38"/>
      <c r="AH4319" s="38"/>
    </row>
    <row r="4320" spans="3:34" ht="20.100000000000001" customHeight="1">
      <c r="C4320" s="113"/>
      <c r="D4320" s="114"/>
      <c r="P4320" s="82"/>
      <c r="Q4320" s="82"/>
      <c r="R4320" s="38"/>
      <c r="S4320" s="38"/>
      <c r="T4320" s="38"/>
      <c r="U4320" s="38"/>
      <c r="V4320" s="38"/>
      <c r="W4320" s="38"/>
      <c r="X4320" s="38"/>
      <c r="Y4320" s="38"/>
      <c r="Z4320" s="38"/>
      <c r="AA4320" s="38"/>
      <c r="AB4320" s="38"/>
      <c r="AC4320" s="38"/>
      <c r="AD4320" s="38"/>
      <c r="AE4320" s="38"/>
      <c r="AF4320" s="38"/>
      <c r="AG4320" s="38"/>
      <c r="AH4320" s="38"/>
    </row>
    <row r="4321" spans="3:34" ht="20.100000000000001" customHeight="1">
      <c r="C4321" s="113"/>
      <c r="D4321" s="114"/>
      <c r="P4321" s="82"/>
      <c r="Q4321" s="82"/>
      <c r="R4321" s="38"/>
      <c r="S4321" s="38"/>
      <c r="T4321" s="38"/>
      <c r="U4321" s="38"/>
      <c r="V4321" s="38"/>
      <c r="W4321" s="38"/>
      <c r="X4321" s="38"/>
      <c r="Y4321" s="38"/>
      <c r="Z4321" s="38"/>
      <c r="AA4321" s="38"/>
      <c r="AB4321" s="38"/>
      <c r="AC4321" s="38"/>
      <c r="AD4321" s="38"/>
      <c r="AE4321" s="38"/>
      <c r="AF4321" s="38"/>
      <c r="AG4321" s="38"/>
      <c r="AH4321" s="38"/>
    </row>
    <row r="4322" spans="3:34" ht="20.100000000000001" customHeight="1">
      <c r="C4322" s="113"/>
      <c r="D4322" s="114"/>
      <c r="P4322" s="82"/>
      <c r="Q4322" s="82"/>
      <c r="R4322" s="38"/>
      <c r="S4322" s="38"/>
      <c r="T4322" s="38"/>
      <c r="U4322" s="38"/>
      <c r="V4322" s="38"/>
      <c r="W4322" s="38"/>
      <c r="X4322" s="38"/>
      <c r="Y4322" s="38"/>
      <c r="Z4322" s="38"/>
      <c r="AA4322" s="38"/>
      <c r="AB4322" s="38"/>
      <c r="AC4322" s="38"/>
      <c r="AD4322" s="38"/>
      <c r="AE4322" s="38"/>
      <c r="AF4322" s="38"/>
      <c r="AG4322" s="38"/>
      <c r="AH4322" s="38"/>
    </row>
    <row r="4323" spans="3:34" ht="20.100000000000001" customHeight="1">
      <c r="C4323" s="113"/>
      <c r="D4323" s="114"/>
      <c r="P4323" s="82"/>
      <c r="Q4323" s="82"/>
      <c r="R4323" s="38"/>
      <c r="S4323" s="38"/>
      <c r="T4323" s="38"/>
      <c r="U4323" s="38"/>
      <c r="V4323" s="38"/>
      <c r="W4323" s="38"/>
      <c r="X4323" s="38"/>
      <c r="Y4323" s="38"/>
      <c r="Z4323" s="38"/>
      <c r="AA4323" s="38"/>
      <c r="AB4323" s="38"/>
      <c r="AC4323" s="38"/>
      <c r="AD4323" s="38"/>
      <c r="AE4323" s="38"/>
      <c r="AF4323" s="38"/>
      <c r="AG4323" s="38"/>
      <c r="AH4323" s="38"/>
    </row>
    <row r="4324" spans="3:34" ht="20.100000000000001" customHeight="1">
      <c r="C4324" s="113"/>
      <c r="D4324" s="114"/>
      <c r="P4324" s="82"/>
      <c r="Q4324" s="82"/>
      <c r="R4324" s="38"/>
      <c r="S4324" s="38"/>
      <c r="T4324" s="38"/>
      <c r="U4324" s="38"/>
      <c r="V4324" s="38"/>
      <c r="W4324" s="38"/>
      <c r="X4324" s="38"/>
      <c r="Y4324" s="38"/>
      <c r="Z4324" s="38"/>
      <c r="AA4324" s="38"/>
      <c r="AB4324" s="38"/>
      <c r="AC4324" s="38"/>
      <c r="AD4324" s="38"/>
      <c r="AE4324" s="38"/>
      <c r="AF4324" s="38"/>
      <c r="AG4324" s="38"/>
      <c r="AH4324" s="38"/>
    </row>
    <row r="4325" spans="3:34" ht="20.100000000000001" customHeight="1">
      <c r="C4325" s="113"/>
      <c r="D4325" s="114"/>
      <c r="P4325" s="82"/>
      <c r="Q4325" s="82"/>
      <c r="R4325" s="38"/>
      <c r="S4325" s="38"/>
      <c r="T4325" s="38"/>
      <c r="U4325" s="38"/>
      <c r="V4325" s="38"/>
      <c r="W4325" s="38"/>
      <c r="X4325" s="38"/>
      <c r="Y4325" s="38"/>
      <c r="Z4325" s="38"/>
      <c r="AA4325" s="38"/>
      <c r="AB4325" s="38"/>
      <c r="AC4325" s="38"/>
      <c r="AD4325" s="38"/>
      <c r="AE4325" s="38"/>
      <c r="AF4325" s="38"/>
      <c r="AG4325" s="38"/>
      <c r="AH4325" s="38"/>
    </row>
    <row r="4326" spans="3:34" ht="20.100000000000001" customHeight="1">
      <c r="C4326" s="113"/>
      <c r="D4326" s="114"/>
      <c r="P4326" s="82"/>
      <c r="Q4326" s="82"/>
      <c r="R4326" s="38"/>
      <c r="S4326" s="38"/>
      <c r="T4326" s="38"/>
      <c r="U4326" s="38"/>
      <c r="V4326" s="38"/>
      <c r="W4326" s="38"/>
      <c r="X4326" s="38"/>
      <c r="Y4326" s="38"/>
      <c r="Z4326" s="38"/>
      <c r="AA4326" s="38"/>
      <c r="AB4326" s="38"/>
      <c r="AC4326" s="38"/>
      <c r="AD4326" s="38"/>
      <c r="AE4326" s="38"/>
      <c r="AF4326" s="38"/>
      <c r="AG4326" s="38"/>
      <c r="AH4326" s="38"/>
    </row>
    <row r="4327" spans="3:34" ht="20.100000000000001" customHeight="1">
      <c r="C4327" s="113"/>
      <c r="D4327" s="114"/>
      <c r="P4327" s="82"/>
      <c r="Q4327" s="82"/>
      <c r="R4327" s="38"/>
      <c r="S4327" s="38"/>
      <c r="T4327" s="38"/>
      <c r="U4327" s="38"/>
      <c r="V4327" s="38"/>
      <c r="W4327" s="38"/>
      <c r="X4327" s="38"/>
      <c r="Y4327" s="38"/>
      <c r="Z4327" s="38"/>
      <c r="AA4327" s="38"/>
      <c r="AB4327" s="38"/>
      <c r="AC4327" s="38"/>
      <c r="AD4327" s="38"/>
      <c r="AE4327" s="38"/>
      <c r="AF4327" s="38"/>
      <c r="AG4327" s="38"/>
      <c r="AH4327" s="38"/>
    </row>
    <row r="4328" spans="3:34" ht="20.100000000000001" customHeight="1">
      <c r="C4328" s="113"/>
      <c r="D4328" s="114"/>
      <c r="P4328" s="82"/>
      <c r="Q4328" s="82"/>
      <c r="R4328" s="38"/>
      <c r="S4328" s="38"/>
      <c r="T4328" s="38"/>
      <c r="U4328" s="38"/>
      <c r="V4328" s="38"/>
      <c r="W4328" s="38"/>
      <c r="X4328" s="38"/>
      <c r="Y4328" s="38"/>
      <c r="Z4328" s="38"/>
      <c r="AA4328" s="38"/>
      <c r="AB4328" s="38"/>
      <c r="AC4328" s="38"/>
      <c r="AD4328" s="38"/>
      <c r="AE4328" s="38"/>
      <c r="AF4328" s="38"/>
      <c r="AG4328" s="38"/>
      <c r="AH4328" s="38"/>
    </row>
    <row r="4329" spans="3:34" ht="20.100000000000001" customHeight="1">
      <c r="C4329" s="113"/>
      <c r="D4329" s="114"/>
      <c r="P4329" s="82"/>
      <c r="Q4329" s="82"/>
      <c r="R4329" s="38"/>
      <c r="S4329" s="38"/>
      <c r="T4329" s="38"/>
      <c r="U4329" s="38"/>
      <c r="V4329" s="38"/>
      <c r="W4329" s="38"/>
      <c r="X4329" s="38"/>
      <c r="Y4329" s="38"/>
      <c r="Z4329" s="38"/>
      <c r="AA4329" s="38"/>
      <c r="AB4329" s="38"/>
      <c r="AC4329" s="38"/>
      <c r="AD4329" s="38"/>
      <c r="AE4329" s="38"/>
      <c r="AF4329" s="38"/>
      <c r="AG4329" s="38"/>
      <c r="AH4329" s="38"/>
    </row>
    <row r="4330" spans="3:34" ht="20.100000000000001" customHeight="1">
      <c r="C4330" s="113"/>
      <c r="D4330" s="114"/>
      <c r="P4330" s="82"/>
      <c r="Q4330" s="82"/>
      <c r="R4330" s="38"/>
      <c r="S4330" s="38"/>
      <c r="T4330" s="38"/>
      <c r="U4330" s="38"/>
      <c r="V4330" s="38"/>
      <c r="W4330" s="38"/>
      <c r="X4330" s="38"/>
      <c r="Y4330" s="38"/>
      <c r="Z4330" s="38"/>
      <c r="AA4330" s="38"/>
      <c r="AB4330" s="38"/>
      <c r="AC4330" s="38"/>
      <c r="AD4330" s="38"/>
      <c r="AE4330" s="38"/>
      <c r="AF4330" s="38"/>
      <c r="AG4330" s="38"/>
      <c r="AH4330" s="38"/>
    </row>
    <row r="4331" spans="3:34" ht="20.100000000000001" customHeight="1">
      <c r="C4331" s="113"/>
      <c r="D4331" s="114"/>
      <c r="P4331" s="82"/>
      <c r="Q4331" s="82"/>
      <c r="R4331" s="38"/>
      <c r="S4331" s="38"/>
      <c r="T4331" s="38"/>
      <c r="U4331" s="38"/>
      <c r="V4331" s="38"/>
      <c r="W4331" s="38"/>
      <c r="X4331" s="38"/>
      <c r="Y4331" s="38"/>
      <c r="Z4331" s="38"/>
      <c r="AA4331" s="38"/>
      <c r="AB4331" s="38"/>
      <c r="AC4331" s="38"/>
      <c r="AD4331" s="38"/>
      <c r="AE4331" s="38"/>
      <c r="AF4331" s="38"/>
      <c r="AG4331" s="38"/>
      <c r="AH4331" s="38"/>
    </row>
    <row r="4332" spans="3:34" ht="20.100000000000001" customHeight="1">
      <c r="C4332" s="113"/>
      <c r="D4332" s="114"/>
      <c r="P4332" s="82"/>
      <c r="Q4332" s="82"/>
      <c r="R4332" s="38"/>
      <c r="S4332" s="38"/>
      <c r="T4332" s="38"/>
      <c r="U4332" s="38"/>
      <c r="V4332" s="38"/>
      <c r="W4332" s="38"/>
      <c r="X4332" s="38"/>
      <c r="Y4332" s="38"/>
      <c r="Z4332" s="38"/>
      <c r="AA4332" s="38"/>
      <c r="AB4332" s="38"/>
      <c r="AC4332" s="38"/>
      <c r="AD4332" s="38"/>
      <c r="AE4332" s="38"/>
      <c r="AF4332" s="38"/>
      <c r="AG4332" s="38"/>
      <c r="AH4332" s="38"/>
    </row>
    <row r="4333" spans="3:34" ht="20.100000000000001" customHeight="1">
      <c r="C4333" s="113"/>
      <c r="D4333" s="114"/>
      <c r="P4333" s="82"/>
      <c r="Q4333" s="82"/>
      <c r="R4333" s="38"/>
      <c r="S4333" s="38"/>
      <c r="T4333" s="38"/>
      <c r="U4333" s="38"/>
      <c r="V4333" s="38"/>
      <c r="W4333" s="38"/>
      <c r="X4333" s="38"/>
      <c r="Y4333" s="38"/>
      <c r="Z4333" s="38"/>
      <c r="AA4333" s="38"/>
      <c r="AB4333" s="38"/>
      <c r="AC4333" s="38"/>
      <c r="AD4333" s="38"/>
      <c r="AE4333" s="38"/>
      <c r="AF4333" s="38"/>
      <c r="AG4333" s="38"/>
      <c r="AH4333" s="38"/>
    </row>
    <row r="4334" spans="3:34" ht="20.100000000000001" customHeight="1">
      <c r="C4334" s="113"/>
      <c r="D4334" s="114"/>
      <c r="P4334" s="82"/>
      <c r="Q4334" s="82"/>
      <c r="R4334" s="38"/>
      <c r="S4334" s="38"/>
      <c r="T4334" s="38"/>
      <c r="U4334" s="38"/>
      <c r="V4334" s="38"/>
      <c r="W4334" s="38"/>
      <c r="X4334" s="38"/>
      <c r="Y4334" s="38"/>
      <c r="Z4334" s="38"/>
      <c r="AA4334" s="38"/>
      <c r="AB4334" s="38"/>
      <c r="AC4334" s="38"/>
      <c r="AD4334" s="38"/>
      <c r="AE4334" s="38"/>
      <c r="AF4334" s="38"/>
      <c r="AG4334" s="38"/>
      <c r="AH4334" s="38"/>
    </row>
    <row r="4335" spans="3:34" ht="20.100000000000001" customHeight="1">
      <c r="C4335" s="113"/>
      <c r="D4335" s="114"/>
      <c r="P4335" s="82"/>
      <c r="Q4335" s="82"/>
      <c r="R4335" s="38"/>
      <c r="S4335" s="38"/>
      <c r="T4335" s="38"/>
      <c r="U4335" s="38"/>
      <c r="V4335" s="38"/>
      <c r="W4335" s="38"/>
      <c r="X4335" s="38"/>
      <c r="Y4335" s="38"/>
      <c r="Z4335" s="38"/>
      <c r="AA4335" s="38"/>
      <c r="AB4335" s="38"/>
      <c r="AC4335" s="38"/>
      <c r="AD4335" s="38"/>
      <c r="AE4335" s="38"/>
      <c r="AF4335" s="38"/>
      <c r="AG4335" s="38"/>
      <c r="AH4335" s="38"/>
    </row>
    <row r="4336" spans="3:34" ht="20.100000000000001" customHeight="1">
      <c r="C4336" s="113"/>
      <c r="D4336" s="114"/>
      <c r="P4336" s="82"/>
      <c r="Q4336" s="82"/>
      <c r="R4336" s="38"/>
      <c r="S4336" s="38"/>
      <c r="T4336" s="38"/>
      <c r="U4336" s="38"/>
      <c r="V4336" s="38"/>
      <c r="W4336" s="38"/>
      <c r="X4336" s="38"/>
      <c r="Y4336" s="38"/>
      <c r="Z4336" s="38"/>
      <c r="AA4336" s="38"/>
      <c r="AB4336" s="38"/>
      <c r="AC4336" s="38"/>
      <c r="AD4336" s="38"/>
      <c r="AE4336" s="38"/>
      <c r="AF4336" s="38"/>
      <c r="AG4336" s="38"/>
      <c r="AH4336" s="38"/>
    </row>
    <row r="4337" spans="3:34" ht="20.100000000000001" customHeight="1">
      <c r="C4337" s="113"/>
      <c r="D4337" s="114"/>
      <c r="P4337" s="82"/>
      <c r="Q4337" s="82"/>
      <c r="R4337" s="38"/>
      <c r="S4337" s="38"/>
      <c r="T4337" s="38"/>
      <c r="U4337" s="38"/>
      <c r="V4337" s="38"/>
      <c r="W4337" s="38"/>
      <c r="X4337" s="38"/>
      <c r="Y4337" s="38"/>
      <c r="Z4337" s="38"/>
      <c r="AA4337" s="38"/>
      <c r="AB4337" s="38"/>
      <c r="AC4337" s="38"/>
      <c r="AD4337" s="38"/>
      <c r="AE4337" s="38"/>
      <c r="AF4337" s="38"/>
      <c r="AG4337" s="38"/>
      <c r="AH4337" s="38"/>
    </row>
    <row r="4338" spans="3:34" ht="20.100000000000001" customHeight="1">
      <c r="C4338" s="113"/>
      <c r="D4338" s="114"/>
      <c r="P4338" s="82"/>
      <c r="Q4338" s="82"/>
      <c r="R4338" s="38"/>
      <c r="S4338" s="38"/>
      <c r="T4338" s="38"/>
      <c r="U4338" s="38"/>
      <c r="V4338" s="38"/>
      <c r="W4338" s="38"/>
      <c r="X4338" s="38"/>
      <c r="Y4338" s="38"/>
      <c r="Z4338" s="38"/>
      <c r="AA4338" s="38"/>
      <c r="AB4338" s="38"/>
      <c r="AC4338" s="38"/>
      <c r="AD4338" s="38"/>
      <c r="AE4338" s="38"/>
      <c r="AF4338" s="38"/>
      <c r="AG4338" s="38"/>
      <c r="AH4338" s="38"/>
    </row>
    <row r="4339" spans="3:34" ht="20.100000000000001" customHeight="1">
      <c r="C4339" s="113"/>
      <c r="D4339" s="114"/>
      <c r="P4339" s="82"/>
      <c r="Q4339" s="82"/>
      <c r="R4339" s="38"/>
      <c r="S4339" s="38"/>
      <c r="T4339" s="38"/>
      <c r="U4339" s="38"/>
      <c r="V4339" s="38"/>
      <c r="W4339" s="38"/>
      <c r="X4339" s="38"/>
      <c r="Y4339" s="38"/>
      <c r="Z4339" s="38"/>
      <c r="AA4339" s="38"/>
      <c r="AB4339" s="38"/>
      <c r="AC4339" s="38"/>
      <c r="AD4339" s="38"/>
      <c r="AE4339" s="38"/>
      <c r="AF4339" s="38"/>
      <c r="AG4339" s="38"/>
      <c r="AH4339" s="38"/>
    </row>
    <row r="4340" spans="3:34" ht="20.100000000000001" customHeight="1">
      <c r="C4340" s="113"/>
      <c r="D4340" s="114"/>
      <c r="P4340" s="82"/>
      <c r="Q4340" s="82"/>
      <c r="R4340" s="38"/>
      <c r="S4340" s="38"/>
      <c r="T4340" s="38"/>
      <c r="U4340" s="38"/>
      <c r="V4340" s="38"/>
      <c r="W4340" s="38"/>
      <c r="X4340" s="38"/>
      <c r="Y4340" s="38"/>
      <c r="Z4340" s="38"/>
      <c r="AA4340" s="38"/>
      <c r="AB4340" s="38"/>
      <c r="AC4340" s="38"/>
      <c r="AD4340" s="38"/>
      <c r="AE4340" s="38"/>
      <c r="AF4340" s="38"/>
      <c r="AG4340" s="38"/>
      <c r="AH4340" s="38"/>
    </row>
    <row r="4341" spans="3:34" ht="20.100000000000001" customHeight="1">
      <c r="C4341" s="113"/>
      <c r="D4341" s="114"/>
      <c r="P4341" s="82"/>
      <c r="Q4341" s="82"/>
      <c r="R4341" s="38"/>
      <c r="S4341" s="38"/>
      <c r="T4341" s="38"/>
      <c r="U4341" s="38"/>
      <c r="V4341" s="38"/>
      <c r="W4341" s="38"/>
      <c r="X4341" s="38"/>
      <c r="Y4341" s="38"/>
      <c r="Z4341" s="38"/>
      <c r="AA4341" s="38"/>
      <c r="AB4341" s="38"/>
      <c r="AC4341" s="38"/>
      <c r="AD4341" s="38"/>
      <c r="AE4341" s="38"/>
      <c r="AF4341" s="38"/>
      <c r="AG4341" s="38"/>
      <c r="AH4341" s="38"/>
    </row>
  </sheetData>
  <phoneticPr fontId="14" type="noConversion"/>
  <conditionalFormatting sqref="AN4:AR474 AU9:BB12 AX8:BB8 AU4:AV8 AZ4:AZ7 AX4:BB6 AY7:BB7 P4:AI26 A4:K4341 BF4:BO211">
    <cfRule type="containsText" dxfId="128" priority="18" operator="containsText" text="【">
      <formula>NOT(ISERROR(SEARCH("【",A4)))</formula>
    </cfRule>
  </conditionalFormatting>
  <conditionalFormatting sqref="A4:A4341">
    <cfRule type="containsText" dxfId="127" priority="26" operator="containsText" text="【">
      <formula>NOT(ISERROR(SEARCH("【",A4)))</formula>
    </cfRule>
  </conditionalFormatting>
  <conditionalFormatting sqref="AT1 AT4:AT474">
    <cfRule type="containsText" dxfId="126" priority="9" operator="containsText" text="KT">
      <formula>NOT(ISERROR(SEARCH("KT",AT1)))</formula>
    </cfRule>
    <cfRule type="containsText" dxfId="125" priority="10" operator="containsText" text="JH">
      <formula>NOT(ISERROR(SEARCH("JH",AT1)))</formula>
    </cfRule>
    <cfRule type="containsText" dxfId="124" priority="11" operator="containsText" text="CL">
      <formula>NOT(ISERROR(SEARCH("CL",AT1)))</formula>
    </cfRule>
    <cfRule type="containsText" dxfId="123" priority="12" operator="containsText" text="CY">
      <formula>NOT(ISERROR(SEARCH("CY",AT1)))</formula>
    </cfRule>
    <cfRule type="containsText" dxfId="122" priority="13" operator="containsText" text="ES">
      <formula>NOT(ISERROR(SEARCH("ES",AT1)))</formula>
    </cfRule>
  </conditionalFormatting>
  <dataValidations xWindow="1432" yWindow="409" count="28">
    <dataValidation type="list" allowBlank="1" showInputMessage="1" showErrorMessage="1" sqref="BK1 BK4:BK12" xr:uid="{21783900-F659-4209-99D3-9EAAA747AE7E}">
      <formula1>dd_中资属性</formula1>
    </dataValidation>
    <dataValidation type="list" allowBlank="1" showInputMessage="1" showErrorMessage="1" sqref="BJ1 BH1 BH4:BH12" xr:uid="{D6EA802C-C03D-4F7C-B298-9BA437E7E113}">
      <formula1>dd_板块</formula1>
    </dataValidation>
    <dataValidation type="list" allowBlank="1" showInputMessage="1" sqref="AZ1 BA8:BA12 BA6" xr:uid="{B88AFDCA-D984-475E-A57B-FF17C86B4C32}">
      <formula1>"--,B&amp;D FOP,B&amp;D DvP,Arranger,DM,CCDC"</formula1>
    </dataValidation>
    <dataValidation type="list" allowBlank="1" showInputMessage="1" sqref="BA1 BB5:BB12" xr:uid="{893BD8AB-C42B-496D-94CE-280D7C470CCE}">
      <formula1>"--,合名"</formula1>
    </dataValidation>
    <dataValidation type="list" allowBlank="1" showInputMessage="1" sqref="AX1 AY4:AY474" xr:uid="{B057F6CA-21EE-45C8-A8C7-A14E2582C2B2}">
      <formula1>dd_BISL_ROLE</formula1>
    </dataValidation>
    <dataValidation allowBlank="1" showInputMessage="1" showErrorMessage="1" promptTitle="IPG Format" prompt="No need to write bp_x000a_Decimal follow BBG_x000a_Use &quot;a&quot; for &quot;area&quot;_x000a__x000a_3.50%a_x000a_4%a_x000a_T+120a_x000a_" sqref="S1 S4:S4341" xr:uid="{13AE057E-73D1-4DB8-908B-343C193F10E0}"/>
    <dataValidation allowBlank="1" showInputMessage="1" showErrorMessage="1" promptTitle="FPG Format" prompt="No need to write bp_x000a_Decimal follow BBG_x000a__x000a_3.20%_x000a_3.8%_x000a_T+100_x000a_" sqref="T1 T4:T4341" xr:uid="{C212CF39-5558-453C-A763-7A5BA0815F8E}"/>
    <dataValidation type="list" allowBlank="1" showInputMessage="1" showErrorMessage="1" sqref="W1 W4:W4341" xr:uid="{56EA2680-AC7C-4E7D-B011-A7C49D1896CF}">
      <formula1>$W$1</formula1>
    </dataValidation>
    <dataValidation type="list" allowBlank="1" showInputMessage="1" showErrorMessage="1" sqref="AU1 AU4:AU474" xr:uid="{806DA17E-6C99-4E8F-93B4-DD5EFACB4785}">
      <formula1>dd_coverage</formula1>
    </dataValidation>
    <dataValidation type="list" allowBlank="1" showInputMessage="1" showErrorMessage="1" sqref="AV1 AV4:AV474" xr:uid="{D48692D9-546D-4628-B165-191D5F4E316F}">
      <formula1>dd_sfcrole</formula1>
    </dataValidation>
    <dataValidation type="list" allowBlank="1" showInputMessage="1" sqref="Y1 X4:X4341" xr:uid="{0001E9C4-7263-406F-9DE8-65474CD465FF}">
      <formula1>dd_货币</formula1>
    </dataValidation>
    <dataValidation type="list" allowBlank="1" showInputMessage="1" sqref="X1 G1 G4:G4341" xr:uid="{F60F4280-0C71-409D-8E70-6CF8A45A7597}">
      <formula1>dd_结构</formula1>
    </dataValidation>
    <dataValidation type="list" allowBlank="1" showInputMessage="1" sqref="H1 H4:H4341" xr:uid="{6B8C3309-DC6D-4B4D-93DE-3960B062B7B9}">
      <formula1>dd_备证行</formula1>
    </dataValidation>
    <dataValidation type="list" allowBlank="1" showInputMessage="1" showErrorMessage="1" errorTitle="Clear Cell Value" error="If there is no need to hide or delete anymore" sqref="F1" xr:uid="{DA7C80CD-C5AA-424B-9579-A32820154BDD}">
      <formula1>"【删除】,【隐藏】"</formula1>
    </dataValidation>
    <dataValidation type="list" allowBlank="1" showInputMessage="1" showErrorMessage="1" errorTitle="Clear Cell Value" error="If there is no need to hide or delete anymore" sqref="A4:A4341" xr:uid="{56792CC8-3F32-4DE2-B7D5-628372FBAE35}">
      <formula1>"【FIMTN],【删除】,【隐藏】"</formula1>
    </dataValidation>
    <dataValidation type="list" allowBlank="1" showInputMessage="1" showErrorMessage="1" sqref="J4:J4341" xr:uid="{DFDED791-1C59-4A48-B46F-7337B5BEBA24}">
      <formula1>INDIRECT($I$3)</formula1>
    </dataValidation>
    <dataValidation type="list" errorStyle="warning" allowBlank="1" showInputMessage="1" showErrorMessage="1" promptTitle="交行Entity Role Format" prompt="如为非承销角色，请添加*_x000a__x000a_例如：_x000a_港分Global Advisor*_x000a_参与投资未承销*" sqref="I4:I4341 I1" xr:uid="{D6479CC3-4870-49E0-9D0E-D03A74F4F2AA}">
      <formula1>INDIRECT($I$3)</formula1>
    </dataValidation>
    <dataValidation type="list" allowBlank="1" showErrorMessage="1" promptTitle="⚠️Change Updator" prompt="will wipe out  last week's results" sqref="AT1 AT4:AT474" xr:uid="{59798641-AF25-4C44-B685-80C32F57C626}">
      <formula1>dd_updator</formula1>
    </dataValidation>
    <dataValidation type="list" allowBlank="1" showInputMessage="1" sqref="BK4:BK12" xr:uid="{73EC1308-4302-4BCA-90F9-0A0725271E60}">
      <formula1>dd_板块</formula1>
    </dataValidation>
    <dataValidation type="list" allowBlank="1" showInputMessage="1" sqref="BI1" xr:uid="{1B7EE69C-BBF8-4552-B681-24C5F6639F87}">
      <formula1>INDIRECT(BH1)</formula1>
    </dataValidation>
    <dataValidation type="list" errorStyle="warning" allowBlank="1" showInputMessage="1" showErrorMessage="1" sqref="BL1" xr:uid="{781A2A31-EC44-408B-9ACF-2045E3586984}">
      <formula1>INDIRECT(BJ1)</formula1>
    </dataValidation>
    <dataValidation allowBlank="1" showInputMessage="1" showErrorMessage="1" prompt="【央企本央】_x000a_全称以&quot;中国&quot;/&quot;国家&quot;开头的，简称同样以&quot;中国&quot;/&quot;国家&quot;开头；_x000a__x000a_【央企(子)】_x000a_仅以&quot;中&quot;或&quot;国&quot;开头;_x000a__x000a_【地方国企】_x000a_全名以省/市名开头的，简称开头保留地域信息" sqref="BG1 BG4:BG211" xr:uid="{D2DF5943-91E3-41AB-B9D2-B99067FDAB5B}"/>
    <dataValidation type="list" allowBlank="1" showInputMessage="1" showErrorMessage="1" promptTitle="Lead已改为Active" prompt="." sqref="AY1 AZ7:BA7 AZ8:AZ12 AZ4:AZ6" xr:uid="{0C91AE2C-E722-46F4-AE79-D22332911574}">
      <formula1>"--,Sole,Left-lead,Active"</formula1>
    </dataValidation>
    <dataValidation allowBlank="1" showInputMessage="1" showErrorMessage="1" promptTitle="最终定价" prompt="仅适用有IPG的交易" sqref="U1 U4:U4341" xr:uid="{4D11C42E-1804-4AC5-B37A-023A23FA2B93}"/>
    <dataValidation type="list" allowBlank="1" showInputMessage="1" showErrorMessage="1" promptTitle="Lead已改为Active" prompt="." sqref="BA4:BA5" xr:uid="{86386CBD-D905-403B-9443-DFB7955094C0}">
      <formula1>"--,B&amp;D FOP,B&amp;D DvP,Arranger,DM,CCDC"</formula1>
    </dataValidation>
    <dataValidation type="list" allowBlank="1" showInputMessage="1" sqref="R1 R4:R4341" xr:uid="{1862B695-0A91-48C6-A1EB-19EEA1AF08B3}">
      <formula1>INDIRECT($R$3)</formula1>
    </dataValidation>
    <dataValidation type="list" errorStyle="warning" allowBlank="1" showInputMessage="1" showErrorMessage="1" sqref="BI4:BJ211 BL4:BL211" xr:uid="{4A2AF2EC-64E7-4320-89FB-28779A8EE326}">
      <formula1>INDIRECT(BH4)</formula1>
    </dataValidation>
    <dataValidation type="list" allowBlank="1" showInputMessage="1" showErrorMessage="1" sqref="BM4:BM211" xr:uid="{AE973D9A-0C6C-44E8-B8D4-1B96EDD50829}">
      <formula1>INDIRECT($BM$3)</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94" r:id="rId4" name="Button 6">
              <controlPr defaultSize="0" print="0" autoFill="0" autoPict="0" macro="[0]!RefreshAll">
                <anchor moveWithCells="1">
                  <from>
                    <xdr:col>75</xdr:col>
                    <xdr:colOff>133350</xdr:colOff>
                    <xdr:row>11</xdr:row>
                    <xdr:rowOff>9525</xdr:rowOff>
                  </from>
                  <to>
                    <xdr:col>79</xdr:col>
                    <xdr:colOff>57150</xdr:colOff>
                    <xdr:row>15</xdr:row>
                    <xdr:rowOff>180975</xdr:rowOff>
                  </to>
                </anchor>
              </controlPr>
            </control>
          </mc:Choice>
        </mc:AlternateContent>
      </controls>
    </mc:Choice>
  </mc:AlternateContent>
  <tableParts count="4">
    <tablePart r:id="rId5"/>
    <tablePart r:id="rId6"/>
    <tablePart r:id="rId7"/>
    <tablePart r:id="rId8"/>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882CA-68A5-40C7-865E-8CC51B2CE52D}">
  <sheetPr codeName="Sheet16"/>
  <dimension ref="A1:DT436"/>
  <sheetViews>
    <sheetView workbookViewId="0">
      <selection activeCell="H7" sqref="H7"/>
    </sheetView>
  </sheetViews>
  <sheetFormatPr defaultRowHeight="15"/>
  <cols>
    <col min="1" max="1" width="7.109375" bestFit="1" customWidth="1"/>
    <col min="2" max="2" width="42.77734375" bestFit="1" customWidth="1"/>
    <col min="3" max="3" width="10.88671875" bestFit="1" customWidth="1"/>
    <col min="4" max="4" width="8.21875" bestFit="1" customWidth="1"/>
    <col min="5" max="5" width="8.44140625" bestFit="1" customWidth="1"/>
    <col min="6" max="6" width="8.109375" bestFit="1" customWidth="1"/>
    <col min="7" max="7" width="7.6640625" bestFit="1" customWidth="1"/>
    <col min="8" max="8" width="7" bestFit="1" customWidth="1"/>
    <col min="9" max="9" width="9.109375" bestFit="1" customWidth="1"/>
    <col min="10" max="10" width="10.33203125" bestFit="1" customWidth="1"/>
    <col min="11" max="11" width="14.21875" bestFit="1" customWidth="1"/>
    <col min="12" max="12" width="9.21875" bestFit="1" customWidth="1"/>
    <col min="13" max="13" width="5.88671875" bestFit="1" customWidth="1"/>
    <col min="14" max="14" width="12" bestFit="1" customWidth="1"/>
    <col min="15" max="15" width="20.5546875" bestFit="1" customWidth="1"/>
    <col min="16" max="16" width="12.5546875" bestFit="1" customWidth="1"/>
    <col min="17" max="17" width="12" bestFit="1" customWidth="1"/>
    <col min="18" max="18" width="10.21875" bestFit="1" customWidth="1"/>
    <col min="19" max="19" width="5.88671875" bestFit="1" customWidth="1"/>
    <col min="20" max="20" width="51.109375" bestFit="1" customWidth="1"/>
    <col min="21" max="21" width="15.77734375" bestFit="1" customWidth="1"/>
    <col min="22" max="22" width="19.77734375" bestFit="1" customWidth="1"/>
    <col min="23" max="23" width="12.5546875" bestFit="1" customWidth="1"/>
    <col min="24" max="24" width="9.21875" bestFit="1" customWidth="1"/>
    <col min="25" max="25" width="17.6640625" bestFit="1" customWidth="1"/>
    <col min="26" max="26" width="41.88671875" bestFit="1" customWidth="1"/>
    <col min="27" max="27" width="14.88671875" bestFit="1" customWidth="1"/>
    <col min="28" max="28" width="6.77734375" bestFit="1" customWidth="1"/>
    <col min="29" max="29" width="9.21875" bestFit="1" customWidth="1"/>
    <col min="30" max="30" width="14.44140625" bestFit="1" customWidth="1"/>
    <col min="31" max="31" width="7" bestFit="1" customWidth="1"/>
    <col min="32" max="32" width="9.21875" bestFit="1" customWidth="1"/>
    <col min="33" max="33" width="10.33203125" bestFit="1" customWidth="1"/>
    <col min="34" max="36" width="9.21875" bestFit="1" customWidth="1"/>
    <col min="37" max="37" width="80.88671875" bestFit="1" customWidth="1"/>
    <col min="38" max="38" width="9.21875" bestFit="1" customWidth="1"/>
    <col min="39" max="39" width="14.44140625" bestFit="1" customWidth="1"/>
    <col min="40" max="40" width="17.88671875" bestFit="1" customWidth="1"/>
    <col min="41" max="41" width="12.5546875" bestFit="1" customWidth="1"/>
    <col min="42" max="42" width="13.5546875" bestFit="1" customWidth="1"/>
    <col min="43" max="43" width="7.6640625" bestFit="1" customWidth="1"/>
    <col min="44" max="44" width="9.77734375" bestFit="1" customWidth="1"/>
    <col min="45" max="45" width="14.44140625" bestFit="1" customWidth="1"/>
    <col min="46" max="46" width="9.21875" bestFit="1" customWidth="1"/>
    <col min="47" max="47" width="12.5546875" bestFit="1" customWidth="1"/>
    <col min="48" max="49" width="10.88671875" bestFit="1" customWidth="1"/>
    <col min="50" max="50" width="7.5546875" bestFit="1" customWidth="1"/>
    <col min="51" max="51" width="12.5546875" bestFit="1" customWidth="1"/>
    <col min="52" max="52" width="9.21875" bestFit="1" customWidth="1"/>
    <col min="53" max="53" width="10.44140625" bestFit="1" customWidth="1"/>
    <col min="54" max="54" width="10.88671875" bestFit="1" customWidth="1"/>
    <col min="55" max="55" width="9.21875" bestFit="1" customWidth="1"/>
    <col min="56" max="56" width="12.5546875" bestFit="1" customWidth="1"/>
    <col min="57" max="57" width="7.109375" bestFit="1" customWidth="1"/>
    <col min="58" max="58" width="8.33203125" bestFit="1" customWidth="1"/>
    <col min="59" max="59" width="10.88671875" bestFit="1" customWidth="1"/>
    <col min="60" max="60" width="10.21875" bestFit="1" customWidth="1"/>
    <col min="61" max="61" width="10.88671875" bestFit="1" customWidth="1"/>
    <col min="62" max="62" width="10.33203125" bestFit="1" customWidth="1"/>
    <col min="63" max="65" width="80.88671875" bestFit="1" customWidth="1"/>
    <col min="66" max="66" width="10.88671875" bestFit="1" customWidth="1"/>
    <col min="67" max="67" width="9.21875" bestFit="1" customWidth="1"/>
    <col min="68" max="68" width="10.88671875" bestFit="1" customWidth="1"/>
    <col min="69" max="71" width="9.21875" bestFit="1" customWidth="1"/>
    <col min="72" max="72" width="10.33203125" bestFit="1" customWidth="1"/>
    <col min="73" max="73" width="38.44140625" bestFit="1" customWidth="1"/>
    <col min="74" max="74" width="9.21875" bestFit="1" customWidth="1"/>
    <col min="75" max="76" width="12.5546875" bestFit="1" customWidth="1"/>
    <col min="77" max="77" width="16.77734375" bestFit="1" customWidth="1"/>
    <col min="78" max="78" width="15.44140625" bestFit="1" customWidth="1"/>
    <col min="79" max="79" width="10.33203125" bestFit="1" customWidth="1"/>
    <col min="80" max="80" width="9.21875" bestFit="1" customWidth="1"/>
    <col min="81" max="81" width="80.88671875" bestFit="1" customWidth="1"/>
    <col min="82" max="82" width="31.5546875" bestFit="1" customWidth="1"/>
    <col min="83" max="83" width="34.44140625" bestFit="1" customWidth="1"/>
    <col min="84" max="84" width="28.109375" bestFit="1" customWidth="1"/>
    <col min="85" max="85" width="14.77734375" bestFit="1" customWidth="1"/>
    <col min="86" max="86" width="14.44140625" bestFit="1" customWidth="1"/>
    <col min="87" max="87" width="12.6640625" bestFit="1" customWidth="1"/>
    <col min="88" max="89" width="9.21875" bestFit="1" customWidth="1"/>
    <col min="90" max="90" width="11.109375" bestFit="1" customWidth="1"/>
    <col min="91" max="91" width="16.109375" bestFit="1" customWidth="1"/>
    <col min="92" max="94" width="9.21875" bestFit="1" customWidth="1"/>
    <col min="95" max="95" width="9.109375" bestFit="1" customWidth="1"/>
    <col min="96" max="96" width="10.33203125" bestFit="1" customWidth="1"/>
    <col min="97" max="97" width="19.5546875" bestFit="1" customWidth="1"/>
    <col min="98" max="98" width="9.21875" bestFit="1" customWidth="1"/>
    <col min="99" max="99" width="11" bestFit="1" customWidth="1"/>
    <col min="100" max="100" width="14.44140625" bestFit="1" customWidth="1"/>
    <col min="101" max="101" width="23" bestFit="1" customWidth="1"/>
    <col min="102" max="102" width="10.88671875" bestFit="1" customWidth="1"/>
    <col min="103" max="103" width="9.44140625" bestFit="1" customWidth="1"/>
    <col min="104" max="104" width="12" bestFit="1" customWidth="1"/>
    <col min="105" max="105" width="7.5546875" bestFit="1" customWidth="1"/>
    <col min="106" max="107" width="9.21875" bestFit="1" customWidth="1"/>
    <col min="108" max="108" width="7" bestFit="1" customWidth="1"/>
    <col min="109" max="109" width="7.5546875" bestFit="1" customWidth="1"/>
    <col min="110" max="110" width="9.21875" bestFit="1" customWidth="1"/>
    <col min="111" max="111" width="10.88671875" bestFit="1" customWidth="1"/>
    <col min="112" max="112" width="8.77734375" bestFit="1" customWidth="1"/>
    <col min="113" max="113" width="14.44140625" bestFit="1" customWidth="1"/>
    <col min="114" max="114" width="9.21875" bestFit="1" customWidth="1"/>
    <col min="115" max="115" width="80.88671875" bestFit="1" customWidth="1"/>
    <col min="116" max="116" width="9.21875" bestFit="1" customWidth="1"/>
    <col min="117" max="117" width="11.33203125" bestFit="1" customWidth="1"/>
    <col min="118" max="118" width="12.44140625" bestFit="1" customWidth="1"/>
    <col min="119" max="119" width="11.77734375" bestFit="1" customWidth="1"/>
    <col min="120" max="120" width="11.109375" bestFit="1" customWidth="1"/>
    <col min="121" max="121" width="17.88671875" bestFit="1" customWidth="1"/>
    <col min="122" max="122" width="9.21875" bestFit="1" customWidth="1"/>
    <col min="123" max="123" width="20.33203125" bestFit="1" customWidth="1"/>
    <col min="124" max="124" width="14.21875" bestFit="1" customWidth="1"/>
    <col min="125" max="125" width="11.5546875" bestFit="1" customWidth="1"/>
    <col min="126" max="126" width="12.6640625" bestFit="1" customWidth="1"/>
    <col min="127" max="127" width="12" bestFit="1" customWidth="1"/>
    <col min="128" max="128" width="11.33203125" bestFit="1" customWidth="1"/>
    <col min="129" max="129" width="10.5546875" bestFit="1" customWidth="1"/>
    <col min="130" max="130" width="9.44140625" bestFit="1" customWidth="1"/>
    <col min="131" max="131" width="19.44140625" bestFit="1" customWidth="1"/>
    <col min="132" max="132" width="14.21875" bestFit="1" customWidth="1"/>
    <col min="133" max="133" width="14.21875" customWidth="1"/>
    <col min="134" max="135" width="19.88671875" bestFit="1" customWidth="1"/>
  </cols>
  <sheetData>
    <row r="1" spans="1:124">
      <c r="A1" t="s">
        <v>82</v>
      </c>
      <c r="B1" t="s">
        <v>44</v>
      </c>
      <c r="C1" t="s">
        <v>261</v>
      </c>
      <c r="D1" t="s">
        <v>769</v>
      </c>
      <c r="E1" t="s">
        <v>768</v>
      </c>
      <c r="F1" t="s">
        <v>770</v>
      </c>
      <c r="G1" t="s">
        <v>466</v>
      </c>
      <c r="H1" t="s">
        <v>720</v>
      </c>
      <c r="I1" t="s">
        <v>467</v>
      </c>
      <c r="J1" t="s">
        <v>46</v>
      </c>
      <c r="K1" t="s">
        <v>45</v>
      </c>
      <c r="L1" t="s">
        <v>117</v>
      </c>
      <c r="M1" t="s">
        <v>61</v>
      </c>
      <c r="N1" t="s">
        <v>54</v>
      </c>
      <c r="O1" t="s">
        <v>189</v>
      </c>
      <c r="P1" t="s">
        <v>95</v>
      </c>
      <c r="Q1" t="s">
        <v>55</v>
      </c>
      <c r="R1" t="s">
        <v>251</v>
      </c>
      <c r="S1" t="s">
        <v>83</v>
      </c>
      <c r="T1" t="s">
        <v>96</v>
      </c>
      <c r="U1" t="s">
        <v>167</v>
      </c>
      <c r="V1" t="s">
        <v>168</v>
      </c>
      <c r="W1" t="s">
        <v>51</v>
      </c>
      <c r="X1" t="s">
        <v>227</v>
      </c>
      <c r="Y1" t="s">
        <v>190</v>
      </c>
      <c r="Z1" t="s">
        <v>52</v>
      </c>
      <c r="AA1" t="s">
        <v>53</v>
      </c>
      <c r="AB1" t="s">
        <v>112</v>
      </c>
      <c r="AC1" t="s">
        <v>57</v>
      </c>
      <c r="AD1" t="s">
        <v>91</v>
      </c>
      <c r="AE1" t="s">
        <v>84</v>
      </c>
      <c r="AF1" t="s">
        <v>132</v>
      </c>
      <c r="AG1" t="s">
        <v>114</v>
      </c>
      <c r="AH1" t="s">
        <v>58</v>
      </c>
      <c r="AI1" t="s">
        <v>59</v>
      </c>
      <c r="AJ1" t="s">
        <v>60</v>
      </c>
      <c r="AK1" t="s">
        <v>62</v>
      </c>
      <c r="AL1" t="s">
        <v>160</v>
      </c>
      <c r="AM1" t="s">
        <v>41</v>
      </c>
      <c r="AN1" t="s">
        <v>289</v>
      </c>
      <c r="AO1" t="s">
        <v>140</v>
      </c>
      <c r="AP1" t="s">
        <v>86</v>
      </c>
      <c r="AQ1" t="s">
        <v>182</v>
      </c>
      <c r="AR1" t="s">
        <v>175</v>
      </c>
      <c r="AS1" t="s">
        <v>39</v>
      </c>
      <c r="AT1" t="s">
        <v>93</v>
      </c>
      <c r="AU1" t="s">
        <v>176</v>
      </c>
      <c r="AV1" t="s">
        <v>177</v>
      </c>
      <c r="AW1" t="s">
        <v>178</v>
      </c>
      <c r="AX1" t="s">
        <v>137</v>
      </c>
      <c r="AY1" t="s">
        <v>97</v>
      </c>
      <c r="AZ1" t="s">
        <v>120</v>
      </c>
      <c r="BA1" t="s">
        <v>50</v>
      </c>
      <c r="BB1" t="s">
        <v>64</v>
      </c>
      <c r="BC1" t="s">
        <v>65</v>
      </c>
      <c r="BD1" t="s">
        <v>99</v>
      </c>
      <c r="BE1" t="s">
        <v>130</v>
      </c>
      <c r="BF1" t="s">
        <v>56</v>
      </c>
      <c r="BG1" t="s">
        <v>69</v>
      </c>
      <c r="BH1" t="s">
        <v>181</v>
      </c>
      <c r="BI1" t="s">
        <v>148</v>
      </c>
      <c r="BJ1" t="s">
        <v>70</v>
      </c>
      <c r="BK1" t="s">
        <v>100</v>
      </c>
      <c r="BL1" t="s">
        <v>71</v>
      </c>
      <c r="BM1" t="s">
        <v>180</v>
      </c>
      <c r="BN1" t="s">
        <v>72</v>
      </c>
      <c r="BO1" t="s">
        <v>73</v>
      </c>
      <c r="BP1" t="s">
        <v>149</v>
      </c>
      <c r="BQ1" t="s">
        <v>75</v>
      </c>
      <c r="BR1" t="s">
        <v>76</v>
      </c>
      <c r="BS1" t="s">
        <v>101</v>
      </c>
      <c r="BT1" t="s">
        <v>63</v>
      </c>
      <c r="BU1" t="s">
        <v>90</v>
      </c>
      <c r="BV1" t="s">
        <v>141</v>
      </c>
      <c r="BW1" t="s">
        <v>48</v>
      </c>
      <c r="BX1" t="s">
        <v>724</v>
      </c>
      <c r="BY1" t="s">
        <v>87</v>
      </c>
      <c r="BZ1" t="s">
        <v>725</v>
      </c>
      <c r="CA1" t="s">
        <v>49</v>
      </c>
      <c r="CB1" t="s">
        <v>169</v>
      </c>
      <c r="CC1" t="s">
        <v>67</v>
      </c>
      <c r="CD1" t="s">
        <v>68</v>
      </c>
      <c r="CE1" t="s">
        <v>78</v>
      </c>
      <c r="CF1" t="s">
        <v>540</v>
      </c>
      <c r="CG1" t="s">
        <v>726</v>
      </c>
      <c r="CH1" t="s">
        <v>727</v>
      </c>
      <c r="CI1" t="s">
        <v>118</v>
      </c>
      <c r="CJ1" t="s">
        <v>292</v>
      </c>
      <c r="CK1" t="s">
        <v>170</v>
      </c>
      <c r="CL1" t="s">
        <v>126</v>
      </c>
      <c r="CM1" t="s">
        <v>537</v>
      </c>
      <c r="CN1" t="s">
        <v>502</v>
      </c>
      <c r="CO1" t="s">
        <v>503</v>
      </c>
      <c r="CP1" t="s">
        <v>1199</v>
      </c>
      <c r="CQ1" t="s">
        <v>1200</v>
      </c>
      <c r="CR1" t="s">
        <v>1201</v>
      </c>
      <c r="CS1" t="s">
        <v>539</v>
      </c>
      <c r="CT1" t="s">
        <v>166</v>
      </c>
      <c r="CU1" t="s">
        <v>504</v>
      </c>
      <c r="CV1" t="s">
        <v>42</v>
      </c>
      <c r="CW1" t="s">
        <v>43</v>
      </c>
      <c r="CX1" t="s">
        <v>184</v>
      </c>
      <c r="CY1" t="s">
        <v>491</v>
      </c>
      <c r="CZ1" t="s">
        <v>716</v>
      </c>
      <c r="DA1" t="s">
        <v>717</v>
      </c>
      <c r="DB1" t="s">
        <v>718</v>
      </c>
      <c r="DC1" t="s">
        <v>719</v>
      </c>
      <c r="DD1" t="s">
        <v>138</v>
      </c>
      <c r="DE1" t="s">
        <v>171</v>
      </c>
      <c r="DF1" t="s">
        <v>696</v>
      </c>
      <c r="DG1" t="s">
        <v>66</v>
      </c>
      <c r="DH1" t="s">
        <v>469</v>
      </c>
      <c r="DI1" t="s">
        <v>77</v>
      </c>
      <c r="DJ1" t="s">
        <v>74</v>
      </c>
      <c r="DK1" t="s">
        <v>179</v>
      </c>
      <c r="DL1" t="s">
        <v>98</v>
      </c>
      <c r="DM1" t="s">
        <v>715</v>
      </c>
      <c r="DN1" t="s">
        <v>723</v>
      </c>
      <c r="DO1" t="s">
        <v>721</v>
      </c>
      <c r="DP1" t="s">
        <v>722</v>
      </c>
      <c r="DQ1" t="s">
        <v>139</v>
      </c>
      <c r="DR1" t="s">
        <v>1304</v>
      </c>
      <c r="DS1" t="s">
        <v>119</v>
      </c>
      <c r="DT1" t="s">
        <v>174</v>
      </c>
    </row>
    <row r="2" spans="1:124">
      <c r="A2">
        <v>435</v>
      </c>
      <c r="B2" s="178" t="s">
        <v>1122</v>
      </c>
      <c r="C2" s="178" t="s">
        <v>88</v>
      </c>
      <c r="D2" t="s">
        <v>777</v>
      </c>
      <c r="E2" t="s">
        <v>777</v>
      </c>
      <c r="F2" s="178" t="s">
        <v>88</v>
      </c>
      <c r="G2" s="178" t="s">
        <v>88</v>
      </c>
      <c r="H2" s="178" t="s">
        <v>88</v>
      </c>
      <c r="I2" s="178" t="s">
        <v>777</v>
      </c>
      <c r="J2" s="30">
        <v>45309</v>
      </c>
      <c r="K2" s="178" t="s">
        <v>1091</v>
      </c>
      <c r="L2" s="178" t="s">
        <v>279</v>
      </c>
      <c r="M2" s="178" t="s">
        <v>203</v>
      </c>
      <c r="N2">
        <v>72</v>
      </c>
      <c r="O2" s="178" t="s">
        <v>1323</v>
      </c>
      <c r="P2" s="178" t="s">
        <v>279</v>
      </c>
      <c r="Q2" s="178" t="s">
        <v>284</v>
      </c>
      <c r="R2">
        <v>1.68</v>
      </c>
      <c r="S2" s="178" t="s">
        <v>129</v>
      </c>
      <c r="T2" s="178" t="s">
        <v>283</v>
      </c>
      <c r="U2" s="178" t="s">
        <v>1325</v>
      </c>
      <c r="V2" s="178" t="s">
        <v>1123</v>
      </c>
      <c r="W2">
        <v>12</v>
      </c>
      <c r="X2" s="178" t="s">
        <v>282</v>
      </c>
      <c r="Y2" s="178" t="s">
        <v>707</v>
      </c>
      <c r="Z2" s="178" t="s">
        <v>1326</v>
      </c>
      <c r="AA2" s="178" t="s">
        <v>280</v>
      </c>
      <c r="AB2" s="178" t="s">
        <v>1123</v>
      </c>
      <c r="AD2" s="178" t="s">
        <v>709</v>
      </c>
      <c r="AE2" s="178" t="s">
        <v>1139</v>
      </c>
      <c r="AF2">
        <v>12</v>
      </c>
      <c r="AK2" s="178" t="s">
        <v>1327</v>
      </c>
      <c r="AL2" s="178" t="s">
        <v>228</v>
      </c>
      <c r="AM2" s="178" t="s">
        <v>1328</v>
      </c>
      <c r="AN2" s="178" t="s">
        <v>226</v>
      </c>
      <c r="AO2" s="178" t="s">
        <v>279</v>
      </c>
      <c r="AP2" s="178" t="s">
        <v>107</v>
      </c>
      <c r="AQ2" s="178" t="s">
        <v>199</v>
      </c>
      <c r="AR2" t="s">
        <v>693</v>
      </c>
      <c r="AS2" s="178" t="s">
        <v>278</v>
      </c>
      <c r="AT2" s="178" t="s">
        <v>286</v>
      </c>
      <c r="AV2" s="178" t="s">
        <v>88</v>
      </c>
      <c r="AW2" s="178" t="s">
        <v>88</v>
      </c>
      <c r="AX2">
        <v>0.505</v>
      </c>
      <c r="AY2">
        <v>100</v>
      </c>
      <c r="AZ2" s="178" t="s">
        <v>88</v>
      </c>
      <c r="BA2" s="178" t="s">
        <v>1123</v>
      </c>
      <c r="BB2" s="30"/>
      <c r="BC2" s="178" t="s">
        <v>88</v>
      </c>
      <c r="BD2">
        <v>1.68</v>
      </c>
      <c r="BE2" s="178" t="s">
        <v>1123</v>
      </c>
      <c r="BF2" s="30">
        <v>100</v>
      </c>
      <c r="BG2" s="30">
        <v>45315</v>
      </c>
      <c r="BH2" s="178" t="s">
        <v>1123</v>
      </c>
      <c r="BI2" s="178" t="s">
        <v>6</v>
      </c>
      <c r="BJ2" s="30">
        <v>45315</v>
      </c>
      <c r="BK2" s="178" t="s">
        <v>708</v>
      </c>
      <c r="BL2" s="178" t="s">
        <v>1331</v>
      </c>
      <c r="BM2" s="178" t="s">
        <v>1332</v>
      </c>
      <c r="BN2" s="178" t="s">
        <v>277</v>
      </c>
      <c r="BO2" s="178" t="s">
        <v>277</v>
      </c>
      <c r="BP2" s="178" t="s">
        <v>6</v>
      </c>
      <c r="BQ2" s="178" t="s">
        <v>275</v>
      </c>
      <c r="BR2" s="178" t="s">
        <v>274</v>
      </c>
      <c r="BS2" s="178" t="s">
        <v>88</v>
      </c>
      <c r="BT2" s="30">
        <v>45315</v>
      </c>
      <c r="BU2" s="178" t="s">
        <v>1092</v>
      </c>
      <c r="BV2" s="178" t="s">
        <v>279</v>
      </c>
      <c r="BW2" s="178" t="s">
        <v>88</v>
      </c>
      <c r="BX2" s="178" t="s">
        <v>88</v>
      </c>
      <c r="BY2" s="178" t="s">
        <v>204</v>
      </c>
      <c r="BZ2">
        <v>92</v>
      </c>
      <c r="CA2" s="30">
        <v>46411</v>
      </c>
      <c r="CB2" s="178" t="s">
        <v>88</v>
      </c>
      <c r="CC2" s="178" t="s">
        <v>1092</v>
      </c>
      <c r="CD2" s="178" t="s">
        <v>88</v>
      </c>
      <c r="CE2" s="178" t="s">
        <v>88</v>
      </c>
      <c r="CF2" s="178" t="s">
        <v>555</v>
      </c>
      <c r="CG2">
        <v>1696</v>
      </c>
      <c r="CH2">
        <v>1762</v>
      </c>
      <c r="CI2" s="178" t="s">
        <v>464</v>
      </c>
      <c r="CJ2" s="178" t="s">
        <v>88</v>
      </c>
      <c r="CK2" s="178" t="s">
        <v>88</v>
      </c>
      <c r="CL2" s="178" t="s">
        <v>6</v>
      </c>
      <c r="CM2" s="178" t="s">
        <v>1149</v>
      </c>
      <c r="CN2" s="178" t="s">
        <v>6</v>
      </c>
      <c r="CO2" s="178" t="s">
        <v>6</v>
      </c>
      <c r="CP2">
        <v>4</v>
      </c>
      <c r="CQ2" s="178" t="s">
        <v>1203</v>
      </c>
      <c r="CR2" s="30">
        <v>45315</v>
      </c>
      <c r="CS2" s="178" t="s">
        <v>1471</v>
      </c>
      <c r="CT2" s="178" t="s">
        <v>157</v>
      </c>
      <c r="CU2" s="178" t="s">
        <v>524</v>
      </c>
      <c r="CV2" s="178" t="s">
        <v>1124</v>
      </c>
      <c r="CW2" s="178" t="s">
        <v>88</v>
      </c>
      <c r="CX2" s="30"/>
      <c r="CY2" t="s">
        <v>232</v>
      </c>
      <c r="DB2" s="178" t="s">
        <v>88</v>
      </c>
      <c r="DC2" s="178" t="s">
        <v>88</v>
      </c>
      <c r="DD2">
        <v>3.6190000000000002</v>
      </c>
      <c r="DE2">
        <v>3.952</v>
      </c>
      <c r="DF2" s="178" t="s">
        <v>88</v>
      </c>
      <c r="DG2" s="30">
        <v>45497</v>
      </c>
      <c r="DH2" s="178" t="s">
        <v>1330</v>
      </c>
      <c r="DI2" s="178" t="s">
        <v>113</v>
      </c>
      <c r="DJ2" s="178" t="s">
        <v>276</v>
      </c>
      <c r="DK2" s="178" t="s">
        <v>1329</v>
      </c>
      <c r="DL2">
        <v>72</v>
      </c>
      <c r="DM2" s="178" t="s">
        <v>88</v>
      </c>
      <c r="DN2" s="178" t="s">
        <v>88</v>
      </c>
      <c r="DO2" s="178" t="s">
        <v>88</v>
      </c>
      <c r="DP2" s="178" t="s">
        <v>88</v>
      </c>
      <c r="DQ2" s="178" t="s">
        <v>226</v>
      </c>
      <c r="DR2" s="178" t="s">
        <v>88</v>
      </c>
      <c r="DS2" s="178" t="s">
        <v>1093</v>
      </c>
      <c r="DT2" s="123">
        <v>45313.655878356483</v>
      </c>
    </row>
    <row r="3" spans="1:124">
      <c r="A3">
        <v>434</v>
      </c>
      <c r="B3" s="178" t="s">
        <v>1120</v>
      </c>
      <c r="C3" s="178" t="s">
        <v>88</v>
      </c>
      <c r="D3" t="s">
        <v>777</v>
      </c>
      <c r="E3" t="s">
        <v>777</v>
      </c>
      <c r="F3" s="178" t="s">
        <v>88</v>
      </c>
      <c r="G3" s="178" t="s">
        <v>88</v>
      </c>
      <c r="H3" s="178" t="s">
        <v>88</v>
      </c>
      <c r="I3" s="178" t="s">
        <v>777</v>
      </c>
      <c r="J3" s="30">
        <v>45309</v>
      </c>
      <c r="K3" s="178" t="s">
        <v>1094</v>
      </c>
      <c r="L3" s="178" t="s">
        <v>279</v>
      </c>
      <c r="M3" s="178" t="s">
        <v>102</v>
      </c>
      <c r="N3">
        <v>9</v>
      </c>
      <c r="O3" s="178" t="s">
        <v>1334</v>
      </c>
      <c r="P3" s="178" t="s">
        <v>279</v>
      </c>
      <c r="Q3" s="178" t="s">
        <v>284</v>
      </c>
      <c r="R3">
        <v>4.05</v>
      </c>
      <c r="S3" s="178" t="s">
        <v>129</v>
      </c>
      <c r="T3" s="178" t="s">
        <v>287</v>
      </c>
      <c r="U3" s="178" t="s">
        <v>1336</v>
      </c>
      <c r="V3" s="178" t="s">
        <v>1121</v>
      </c>
      <c r="W3">
        <v>45</v>
      </c>
      <c r="X3" s="178" t="s">
        <v>282</v>
      </c>
      <c r="Y3" s="178" t="s">
        <v>1337</v>
      </c>
      <c r="Z3" s="178" t="s">
        <v>1338</v>
      </c>
      <c r="AA3" s="178" t="s">
        <v>280</v>
      </c>
      <c r="AB3" s="178" t="s">
        <v>1121</v>
      </c>
      <c r="AD3" s="178" t="s">
        <v>500</v>
      </c>
      <c r="AE3" s="178" t="s">
        <v>1140</v>
      </c>
      <c r="AF3">
        <v>45</v>
      </c>
      <c r="AK3" s="178" t="s">
        <v>1340</v>
      </c>
      <c r="AL3" s="178" t="s">
        <v>228</v>
      </c>
      <c r="AM3" s="178" t="s">
        <v>1341</v>
      </c>
      <c r="AN3" s="178" t="s">
        <v>88</v>
      </c>
      <c r="AO3" s="178" t="s">
        <v>279</v>
      </c>
      <c r="AP3" s="178" t="s">
        <v>109</v>
      </c>
      <c r="AQ3" s="178" t="s">
        <v>199</v>
      </c>
      <c r="AR3" t="s">
        <v>1253</v>
      </c>
      <c r="AS3" s="178" t="s">
        <v>278</v>
      </c>
      <c r="AT3" s="178" t="s">
        <v>286</v>
      </c>
      <c r="AV3" s="178" t="s">
        <v>88</v>
      </c>
      <c r="AW3" s="178" t="s">
        <v>88</v>
      </c>
      <c r="AX3">
        <v>1.258</v>
      </c>
      <c r="AY3">
        <v>10000</v>
      </c>
      <c r="AZ3" s="178" t="s">
        <v>88</v>
      </c>
      <c r="BA3" s="178" t="s">
        <v>1121</v>
      </c>
      <c r="BB3" s="30"/>
      <c r="BC3" s="178" t="s">
        <v>88</v>
      </c>
      <c r="BD3">
        <v>4.05</v>
      </c>
      <c r="BE3" s="178" t="s">
        <v>1121</v>
      </c>
      <c r="BF3" s="30">
        <v>100</v>
      </c>
      <c r="BG3" s="30">
        <v>45316</v>
      </c>
      <c r="BH3" s="178" t="s">
        <v>1121</v>
      </c>
      <c r="BI3" s="178" t="s">
        <v>6</v>
      </c>
      <c r="BJ3" s="30">
        <v>45316</v>
      </c>
      <c r="BK3" s="178" t="s">
        <v>708</v>
      </c>
      <c r="BL3" s="178" t="s">
        <v>1343</v>
      </c>
      <c r="BM3" s="178" t="s">
        <v>1344</v>
      </c>
      <c r="BN3" s="178" t="s">
        <v>277</v>
      </c>
      <c r="BO3" s="178" t="s">
        <v>277</v>
      </c>
      <c r="BP3" s="178" t="s">
        <v>6</v>
      </c>
      <c r="BQ3" s="178" t="s">
        <v>275</v>
      </c>
      <c r="BR3" s="178" t="s">
        <v>274</v>
      </c>
      <c r="BS3" s="178" t="s">
        <v>88</v>
      </c>
      <c r="BT3" s="30">
        <v>45316</v>
      </c>
      <c r="BU3" s="178" t="s">
        <v>1095</v>
      </c>
      <c r="BV3" s="178" t="s">
        <v>279</v>
      </c>
      <c r="BW3" s="178" t="s">
        <v>494</v>
      </c>
      <c r="BX3" s="178" t="s">
        <v>88</v>
      </c>
      <c r="BY3" s="178" t="s">
        <v>193</v>
      </c>
      <c r="BZ3">
        <v>977</v>
      </c>
      <c r="CA3" s="30">
        <v>46412</v>
      </c>
      <c r="CB3" s="178" t="s">
        <v>88</v>
      </c>
      <c r="CC3" s="178" t="s">
        <v>1297</v>
      </c>
      <c r="CD3" s="178" t="s">
        <v>88</v>
      </c>
      <c r="CE3" s="178" t="s">
        <v>1095</v>
      </c>
      <c r="CF3" s="178" t="s">
        <v>553</v>
      </c>
      <c r="CG3">
        <v>1697</v>
      </c>
      <c r="CH3">
        <v>1763</v>
      </c>
      <c r="CI3" s="178" t="s">
        <v>88</v>
      </c>
      <c r="CJ3" s="178" t="s">
        <v>88</v>
      </c>
      <c r="CK3" s="178" t="s">
        <v>88</v>
      </c>
      <c r="CL3" s="178" t="s">
        <v>6</v>
      </c>
      <c r="CM3" s="178" t="s">
        <v>1466</v>
      </c>
      <c r="CN3" s="178" t="s">
        <v>528</v>
      </c>
      <c r="CO3" s="178" t="s">
        <v>6</v>
      </c>
      <c r="CP3">
        <v>5</v>
      </c>
      <c r="CQ3" s="178" t="s">
        <v>1202</v>
      </c>
      <c r="CR3" s="30">
        <v>45316</v>
      </c>
      <c r="CS3" s="178" t="s">
        <v>1472</v>
      </c>
      <c r="CT3" s="178" t="s">
        <v>157</v>
      </c>
      <c r="CU3" s="178" t="s">
        <v>526</v>
      </c>
      <c r="CV3" s="178" t="s">
        <v>1339</v>
      </c>
      <c r="CW3" s="178" t="s">
        <v>1520</v>
      </c>
      <c r="CX3" s="30"/>
      <c r="CY3" t="s">
        <v>1</v>
      </c>
      <c r="DB3" s="178" t="s">
        <v>88</v>
      </c>
      <c r="DC3" s="178" t="s">
        <v>88</v>
      </c>
      <c r="DD3">
        <v>9</v>
      </c>
      <c r="DE3">
        <v>9.8290000000000006</v>
      </c>
      <c r="DF3" s="178" t="s">
        <v>88</v>
      </c>
      <c r="DG3" s="30">
        <v>45498</v>
      </c>
      <c r="DH3" s="178" t="s">
        <v>1342</v>
      </c>
      <c r="DI3" s="178" t="s">
        <v>113</v>
      </c>
      <c r="DJ3" s="178" t="s">
        <v>276</v>
      </c>
      <c r="DK3" s="178" t="s">
        <v>88</v>
      </c>
      <c r="DL3">
        <v>9</v>
      </c>
      <c r="DM3" s="178" t="s">
        <v>88</v>
      </c>
      <c r="DN3" s="178" t="s">
        <v>88</v>
      </c>
      <c r="DO3" s="178" t="s">
        <v>88</v>
      </c>
      <c r="DP3" s="178" t="s">
        <v>88</v>
      </c>
      <c r="DQ3" s="178" t="s">
        <v>706</v>
      </c>
      <c r="DR3" s="178" t="s">
        <v>88</v>
      </c>
      <c r="DS3" s="178" t="s">
        <v>1096</v>
      </c>
      <c r="DT3" s="123">
        <v>45313.655878356483</v>
      </c>
    </row>
    <row r="4" spans="1:124">
      <c r="A4">
        <v>433</v>
      </c>
      <c r="B4" s="178" t="s">
        <v>1131</v>
      </c>
      <c r="C4" s="178" t="s">
        <v>88</v>
      </c>
      <c r="D4" t="s">
        <v>777</v>
      </c>
      <c r="E4" t="s">
        <v>777</v>
      </c>
      <c r="F4" s="178" t="s">
        <v>88</v>
      </c>
      <c r="G4" s="178" t="s">
        <v>88</v>
      </c>
      <c r="H4" s="178" t="s">
        <v>88</v>
      </c>
      <c r="I4" s="178" t="s">
        <v>777</v>
      </c>
      <c r="J4" s="30">
        <v>45308</v>
      </c>
      <c r="K4" s="178" t="s">
        <v>1114</v>
      </c>
      <c r="L4" s="178" t="s">
        <v>279</v>
      </c>
      <c r="M4" s="178" t="s">
        <v>102</v>
      </c>
      <c r="N4">
        <v>7.5</v>
      </c>
      <c r="O4" s="178" t="s">
        <v>1391</v>
      </c>
      <c r="P4" s="178" t="s">
        <v>279</v>
      </c>
      <c r="Q4" s="178" t="s">
        <v>284</v>
      </c>
      <c r="R4">
        <v>3.58</v>
      </c>
      <c r="S4" s="178" t="s">
        <v>129</v>
      </c>
      <c r="T4" s="178" t="s">
        <v>283</v>
      </c>
      <c r="U4" s="178" t="s">
        <v>1392</v>
      </c>
      <c r="V4" s="178" t="s">
        <v>1130</v>
      </c>
      <c r="W4">
        <v>42</v>
      </c>
      <c r="X4" s="178" t="s">
        <v>282</v>
      </c>
      <c r="Y4" s="178" t="s">
        <v>712</v>
      </c>
      <c r="Z4" s="178" t="s">
        <v>1393</v>
      </c>
      <c r="AA4" s="178" t="s">
        <v>280</v>
      </c>
      <c r="AB4" s="178" t="s">
        <v>1130</v>
      </c>
      <c r="AD4" s="178" t="s">
        <v>709</v>
      </c>
      <c r="AE4" s="178" t="s">
        <v>1143</v>
      </c>
      <c r="AF4">
        <v>42</v>
      </c>
      <c r="AK4" s="178" t="s">
        <v>1396</v>
      </c>
      <c r="AL4" s="178" t="s">
        <v>228</v>
      </c>
      <c r="AM4" s="178" t="s">
        <v>1397</v>
      </c>
      <c r="AN4" s="178" t="s">
        <v>88</v>
      </c>
      <c r="AO4" s="178" t="s">
        <v>279</v>
      </c>
      <c r="AP4" s="178" t="s">
        <v>108</v>
      </c>
      <c r="AQ4" s="178" t="s">
        <v>199</v>
      </c>
      <c r="AR4" t="s">
        <v>693</v>
      </c>
      <c r="AS4" s="178" t="s">
        <v>278</v>
      </c>
      <c r="AT4" s="178" t="s">
        <v>286</v>
      </c>
      <c r="AV4" s="178" t="s">
        <v>88</v>
      </c>
      <c r="AW4" s="178" t="s">
        <v>88</v>
      </c>
      <c r="AX4">
        <v>1.048</v>
      </c>
      <c r="AY4">
        <v>10000</v>
      </c>
      <c r="AZ4" s="178" t="s">
        <v>88</v>
      </c>
      <c r="BA4" s="178" t="s">
        <v>1130</v>
      </c>
      <c r="BB4" s="30"/>
      <c r="BC4" s="178" t="s">
        <v>88</v>
      </c>
      <c r="BD4">
        <v>3.58</v>
      </c>
      <c r="BE4" s="178" t="s">
        <v>1130</v>
      </c>
      <c r="BF4" s="30">
        <v>100</v>
      </c>
      <c r="BG4" s="30">
        <v>45315</v>
      </c>
      <c r="BH4" s="178" t="s">
        <v>1130</v>
      </c>
      <c r="BI4" s="178" t="s">
        <v>6</v>
      </c>
      <c r="BJ4" s="30">
        <v>45315</v>
      </c>
      <c r="BK4" s="178" t="s">
        <v>708</v>
      </c>
      <c r="BL4" s="178" t="s">
        <v>1400</v>
      </c>
      <c r="BM4" s="178" t="s">
        <v>1401</v>
      </c>
      <c r="BN4" s="178" t="s">
        <v>277</v>
      </c>
      <c r="BO4" s="178" t="s">
        <v>277</v>
      </c>
      <c r="BP4" s="178" t="s">
        <v>6</v>
      </c>
      <c r="BQ4" s="178" t="s">
        <v>275</v>
      </c>
      <c r="BR4" s="178" t="s">
        <v>274</v>
      </c>
      <c r="BS4" s="178" t="s">
        <v>88</v>
      </c>
      <c r="BT4" s="30">
        <v>45315</v>
      </c>
      <c r="BU4" s="178" t="s">
        <v>1115</v>
      </c>
      <c r="BV4" s="178" t="s">
        <v>279</v>
      </c>
      <c r="BW4" s="178" t="s">
        <v>494</v>
      </c>
      <c r="BX4" s="178" t="s">
        <v>88</v>
      </c>
      <c r="BY4" s="178" t="s">
        <v>204</v>
      </c>
      <c r="BZ4">
        <v>1035</v>
      </c>
      <c r="CA4" s="30">
        <v>46411</v>
      </c>
      <c r="CB4" s="178" t="s">
        <v>88</v>
      </c>
      <c r="CC4" s="178" t="s">
        <v>1300</v>
      </c>
      <c r="CD4" s="178" t="s">
        <v>1115</v>
      </c>
      <c r="CE4" s="178" t="s">
        <v>88</v>
      </c>
      <c r="CF4" s="178" t="s">
        <v>555</v>
      </c>
      <c r="CG4">
        <v>1690</v>
      </c>
      <c r="CH4">
        <v>1756</v>
      </c>
      <c r="CI4" s="178" t="s">
        <v>88</v>
      </c>
      <c r="CJ4" s="178" t="s">
        <v>88</v>
      </c>
      <c r="CK4" s="178" t="s">
        <v>88</v>
      </c>
      <c r="CL4" s="178" t="s">
        <v>6</v>
      </c>
      <c r="CM4" s="178" t="s">
        <v>1470</v>
      </c>
      <c r="CN4" s="178" t="s">
        <v>6</v>
      </c>
      <c r="CO4" s="178" t="s">
        <v>6</v>
      </c>
      <c r="CP4">
        <v>5</v>
      </c>
      <c r="CQ4" s="178" t="s">
        <v>1202</v>
      </c>
      <c r="CR4" s="30">
        <v>45315</v>
      </c>
      <c r="CS4" s="178" t="s">
        <v>1473</v>
      </c>
      <c r="CT4" s="178" t="s">
        <v>157</v>
      </c>
      <c r="CU4" s="178" t="s">
        <v>526</v>
      </c>
      <c r="CV4" s="178" t="s">
        <v>1394</v>
      </c>
      <c r="CW4" s="178" t="s">
        <v>1395</v>
      </c>
      <c r="CX4" s="30"/>
      <c r="CY4" t="s">
        <v>1</v>
      </c>
      <c r="DB4" s="178" t="s">
        <v>88</v>
      </c>
      <c r="DC4" s="178" t="s">
        <v>88</v>
      </c>
      <c r="DD4">
        <v>7.5</v>
      </c>
      <c r="DE4">
        <v>8.1910000000000007</v>
      </c>
      <c r="DF4" s="178" t="s">
        <v>88</v>
      </c>
      <c r="DG4" s="30">
        <v>45497</v>
      </c>
      <c r="DH4" s="178" t="s">
        <v>1399</v>
      </c>
      <c r="DI4" s="178" t="s">
        <v>113</v>
      </c>
      <c r="DJ4" s="178" t="s">
        <v>276</v>
      </c>
      <c r="DK4" s="178" t="s">
        <v>1398</v>
      </c>
      <c r="DL4">
        <v>7.5</v>
      </c>
      <c r="DM4" s="178" t="s">
        <v>88</v>
      </c>
      <c r="DN4" s="178" t="s">
        <v>88</v>
      </c>
      <c r="DO4" s="178" t="s">
        <v>88</v>
      </c>
      <c r="DP4" s="178" t="s">
        <v>88</v>
      </c>
      <c r="DQ4" s="178" t="s">
        <v>706</v>
      </c>
      <c r="DR4" s="178" t="s">
        <v>88</v>
      </c>
      <c r="DS4" s="178" t="s">
        <v>1116</v>
      </c>
      <c r="DT4" s="123">
        <v>45313.655878356483</v>
      </c>
    </row>
    <row r="5" spans="1:124">
      <c r="A5">
        <v>432</v>
      </c>
      <c r="B5" s="178" t="s">
        <v>1129</v>
      </c>
      <c r="C5" s="178" t="s">
        <v>88</v>
      </c>
      <c r="D5" t="s">
        <v>777</v>
      </c>
      <c r="E5" t="s">
        <v>777</v>
      </c>
      <c r="F5" s="178" t="s">
        <v>88</v>
      </c>
      <c r="G5" s="178" t="s">
        <v>88</v>
      </c>
      <c r="H5" s="178" t="s">
        <v>88</v>
      </c>
      <c r="I5" s="178" t="s">
        <v>777</v>
      </c>
      <c r="J5" s="30">
        <v>45308</v>
      </c>
      <c r="K5" s="178" t="s">
        <v>1111</v>
      </c>
      <c r="L5" s="178" t="s">
        <v>279</v>
      </c>
      <c r="M5" s="178" t="s">
        <v>102</v>
      </c>
      <c r="N5">
        <v>1.9790000000000001</v>
      </c>
      <c r="O5" s="178" t="s">
        <v>1382</v>
      </c>
      <c r="P5" s="178" t="s">
        <v>279</v>
      </c>
      <c r="Q5" s="178" t="s">
        <v>284</v>
      </c>
      <c r="R5">
        <v>3.58</v>
      </c>
      <c r="S5" s="178" t="s">
        <v>129</v>
      </c>
      <c r="T5" s="178" t="s">
        <v>287</v>
      </c>
      <c r="U5" s="178" t="s">
        <v>88</v>
      </c>
      <c r="V5" s="178" t="s">
        <v>1130</v>
      </c>
      <c r="X5" s="178" t="s">
        <v>282</v>
      </c>
      <c r="Y5" s="178" t="s">
        <v>707</v>
      </c>
      <c r="Z5" s="178" t="s">
        <v>1384</v>
      </c>
      <c r="AA5" s="178" t="s">
        <v>280</v>
      </c>
      <c r="AB5" s="178" t="s">
        <v>1130</v>
      </c>
      <c r="AD5" s="178" t="s">
        <v>709</v>
      </c>
      <c r="AE5" s="178" t="s">
        <v>88</v>
      </c>
      <c r="AK5" s="178" t="s">
        <v>1386</v>
      </c>
      <c r="AL5" s="178" t="s">
        <v>228</v>
      </c>
      <c r="AM5" s="178" t="s">
        <v>695</v>
      </c>
      <c r="AN5" s="178" t="s">
        <v>88</v>
      </c>
      <c r="AO5" s="178" t="s">
        <v>279</v>
      </c>
      <c r="AP5" s="178" t="s">
        <v>107</v>
      </c>
      <c r="AQ5" s="178" t="s">
        <v>199</v>
      </c>
      <c r="AR5" t="s">
        <v>693</v>
      </c>
      <c r="AS5" s="178" t="s">
        <v>1376</v>
      </c>
      <c r="AT5" s="178" t="s">
        <v>286</v>
      </c>
      <c r="AV5" s="178" t="s">
        <v>88</v>
      </c>
      <c r="AW5" s="178" t="s">
        <v>88</v>
      </c>
      <c r="AX5">
        <v>0.27700000000000002</v>
      </c>
      <c r="AY5">
        <v>10000</v>
      </c>
      <c r="AZ5" s="178" t="s">
        <v>88</v>
      </c>
      <c r="BA5" s="178" t="s">
        <v>1130</v>
      </c>
      <c r="BB5" s="30"/>
      <c r="BC5" s="178" t="s">
        <v>88</v>
      </c>
      <c r="BD5">
        <v>3.58</v>
      </c>
      <c r="BE5" s="178" t="s">
        <v>88</v>
      </c>
      <c r="BF5" s="30">
        <v>100</v>
      </c>
      <c r="BG5" s="30">
        <v>45315</v>
      </c>
      <c r="BH5" s="178" t="s">
        <v>1130</v>
      </c>
      <c r="BI5" s="178" t="s">
        <v>6</v>
      </c>
      <c r="BJ5" s="30">
        <v>45315</v>
      </c>
      <c r="BK5" s="178" t="s">
        <v>708</v>
      </c>
      <c r="BL5" s="178" t="s">
        <v>1389</v>
      </c>
      <c r="BM5" s="178" t="s">
        <v>1390</v>
      </c>
      <c r="BN5" s="178" t="s">
        <v>277</v>
      </c>
      <c r="BO5" s="178" t="s">
        <v>277</v>
      </c>
      <c r="BP5" s="178" t="s">
        <v>6</v>
      </c>
      <c r="BQ5" s="178" t="s">
        <v>275</v>
      </c>
      <c r="BR5" s="178" t="s">
        <v>274</v>
      </c>
      <c r="BS5" s="178" t="s">
        <v>88</v>
      </c>
      <c r="BT5" s="30">
        <v>45315</v>
      </c>
      <c r="BU5" s="178" t="s">
        <v>1112</v>
      </c>
      <c r="BV5" s="178" t="s">
        <v>279</v>
      </c>
      <c r="BW5" s="178" t="s">
        <v>88</v>
      </c>
      <c r="BX5" s="178" t="s">
        <v>88</v>
      </c>
      <c r="BY5" s="178" t="s">
        <v>193</v>
      </c>
      <c r="BZ5">
        <v>81</v>
      </c>
      <c r="CA5" s="30">
        <v>46411</v>
      </c>
      <c r="CB5" s="178" t="s">
        <v>88</v>
      </c>
      <c r="CC5" s="178" t="s">
        <v>1112</v>
      </c>
      <c r="CD5" s="178" t="s">
        <v>88</v>
      </c>
      <c r="CE5" s="178" t="s">
        <v>88</v>
      </c>
      <c r="CF5" s="178" t="s">
        <v>545</v>
      </c>
      <c r="CG5">
        <v>1691</v>
      </c>
      <c r="CH5">
        <v>1757</v>
      </c>
      <c r="CI5" s="178" t="s">
        <v>88</v>
      </c>
      <c r="CJ5" s="178" t="s">
        <v>88</v>
      </c>
      <c r="CK5" s="178" t="s">
        <v>88</v>
      </c>
      <c r="CL5" s="178" t="s">
        <v>6</v>
      </c>
      <c r="CM5" s="178" t="s">
        <v>1469</v>
      </c>
      <c r="CN5" s="178" t="s">
        <v>6</v>
      </c>
      <c r="CO5" s="178" t="s">
        <v>6</v>
      </c>
      <c r="CP5">
        <v>5</v>
      </c>
      <c r="CQ5" s="178" t="s">
        <v>1202</v>
      </c>
      <c r="CR5" s="30">
        <v>45315</v>
      </c>
      <c r="CS5" s="178" t="s">
        <v>1476</v>
      </c>
      <c r="CT5" s="178" t="s">
        <v>157</v>
      </c>
      <c r="CU5" s="178" t="s">
        <v>526</v>
      </c>
      <c r="CV5" s="178" t="s">
        <v>1385</v>
      </c>
      <c r="CW5" s="178" t="s">
        <v>88</v>
      </c>
      <c r="CX5" s="30"/>
      <c r="CY5" t="s">
        <v>2</v>
      </c>
      <c r="DB5" s="178" t="s">
        <v>88</v>
      </c>
      <c r="DC5" s="178" t="s">
        <v>88</v>
      </c>
      <c r="DD5">
        <v>1.9790000000000001</v>
      </c>
      <c r="DE5">
        <v>2.161</v>
      </c>
      <c r="DF5" s="178" t="s">
        <v>88</v>
      </c>
      <c r="DG5" s="30">
        <v>45497</v>
      </c>
      <c r="DH5" s="178" t="s">
        <v>1388</v>
      </c>
      <c r="DI5" s="178" t="s">
        <v>113</v>
      </c>
      <c r="DJ5" s="178" t="s">
        <v>276</v>
      </c>
      <c r="DK5" s="178" t="s">
        <v>1387</v>
      </c>
      <c r="DL5">
        <v>1.9790000000000001</v>
      </c>
      <c r="DM5" s="178" t="s">
        <v>88</v>
      </c>
      <c r="DN5" s="178" t="s">
        <v>88</v>
      </c>
      <c r="DO5" s="178" t="s">
        <v>88</v>
      </c>
      <c r="DP5" s="178" t="s">
        <v>88</v>
      </c>
      <c r="DQ5" s="178" t="s">
        <v>1468</v>
      </c>
      <c r="DR5" s="178" t="s">
        <v>88</v>
      </c>
      <c r="DS5" s="178" t="s">
        <v>1113</v>
      </c>
      <c r="DT5" s="123">
        <v>45313.655878356483</v>
      </c>
    </row>
    <row r="6" spans="1:124">
      <c r="A6">
        <v>431</v>
      </c>
      <c r="B6" s="178" t="s">
        <v>1261</v>
      </c>
      <c r="C6" s="178" t="s">
        <v>88</v>
      </c>
      <c r="D6" t="s">
        <v>777</v>
      </c>
      <c r="E6" t="s">
        <v>777</v>
      </c>
      <c r="F6" s="178" t="s">
        <v>88</v>
      </c>
      <c r="G6" s="178" t="s">
        <v>778</v>
      </c>
      <c r="H6" s="178" t="s">
        <v>778</v>
      </c>
      <c r="I6" s="178" t="s">
        <v>777</v>
      </c>
      <c r="J6" s="30">
        <v>45303</v>
      </c>
      <c r="K6" s="178" t="s">
        <v>792</v>
      </c>
      <c r="L6" s="178" t="s">
        <v>279</v>
      </c>
      <c r="M6" s="178" t="s">
        <v>102</v>
      </c>
      <c r="N6">
        <v>4.5999999999999996</v>
      </c>
      <c r="O6" s="178" t="s">
        <v>1260</v>
      </c>
      <c r="P6" s="178" t="s">
        <v>279</v>
      </c>
      <c r="Q6" s="178" t="s">
        <v>284</v>
      </c>
      <c r="R6">
        <v>4.7</v>
      </c>
      <c r="S6" s="178" t="s">
        <v>129</v>
      </c>
      <c r="T6" s="178" t="s">
        <v>283</v>
      </c>
      <c r="U6" s="178" t="s">
        <v>1263</v>
      </c>
      <c r="V6" s="178" t="s">
        <v>1264</v>
      </c>
      <c r="W6">
        <v>10</v>
      </c>
      <c r="X6" s="178" t="s">
        <v>282</v>
      </c>
      <c r="Y6" s="178" t="s">
        <v>707</v>
      </c>
      <c r="Z6" s="178" t="s">
        <v>586</v>
      </c>
      <c r="AA6" s="178" t="s">
        <v>280</v>
      </c>
      <c r="AB6" s="178" t="s">
        <v>1264</v>
      </c>
      <c r="AD6" s="178" t="s">
        <v>794</v>
      </c>
      <c r="AE6" s="178" t="s">
        <v>1683</v>
      </c>
      <c r="AF6">
        <v>10</v>
      </c>
      <c r="AK6" s="178" t="s">
        <v>1266</v>
      </c>
      <c r="AL6" s="178" t="s">
        <v>228</v>
      </c>
      <c r="AM6" s="178" t="s">
        <v>1267</v>
      </c>
      <c r="AN6" s="178" t="s">
        <v>226</v>
      </c>
      <c r="AO6" s="178" t="s">
        <v>279</v>
      </c>
      <c r="AP6" s="178" t="s">
        <v>107</v>
      </c>
      <c r="AQ6" s="178" t="s">
        <v>199</v>
      </c>
      <c r="AR6" t="s">
        <v>1525</v>
      </c>
      <c r="AS6" s="178" t="s">
        <v>278</v>
      </c>
      <c r="AT6" s="178" t="s">
        <v>286</v>
      </c>
      <c r="AV6" s="178" t="s">
        <v>88</v>
      </c>
      <c r="AW6" s="178" t="s">
        <v>88</v>
      </c>
      <c r="AX6">
        <v>0.64300000000000002</v>
      </c>
      <c r="AY6">
        <v>10000</v>
      </c>
      <c r="AZ6" s="178" t="s">
        <v>88</v>
      </c>
      <c r="BA6" s="178" t="s">
        <v>1264</v>
      </c>
      <c r="BB6" s="30"/>
      <c r="BC6" s="178" t="s">
        <v>88</v>
      </c>
      <c r="BD6">
        <v>4.7</v>
      </c>
      <c r="BE6" s="178" t="s">
        <v>1264</v>
      </c>
      <c r="BF6" s="30">
        <v>100</v>
      </c>
      <c r="BG6" s="30">
        <v>45310</v>
      </c>
      <c r="BH6" s="178" t="s">
        <v>1264</v>
      </c>
      <c r="BI6" s="178" t="s">
        <v>6</v>
      </c>
      <c r="BJ6" s="30">
        <v>45310</v>
      </c>
      <c r="BK6" s="178" t="s">
        <v>708</v>
      </c>
      <c r="BL6" s="178" t="s">
        <v>1270</v>
      </c>
      <c r="BM6" s="178" t="s">
        <v>1271</v>
      </c>
      <c r="BN6" s="178" t="s">
        <v>277</v>
      </c>
      <c r="BO6" s="178" t="s">
        <v>277</v>
      </c>
      <c r="BP6" s="178" t="s">
        <v>6</v>
      </c>
      <c r="BQ6" s="178" t="s">
        <v>275</v>
      </c>
      <c r="BR6" s="178" t="s">
        <v>274</v>
      </c>
      <c r="BS6" s="178" t="s">
        <v>88</v>
      </c>
      <c r="BT6" s="30">
        <v>45310</v>
      </c>
      <c r="BU6" s="178" t="s">
        <v>793</v>
      </c>
      <c r="BV6" s="178" t="s">
        <v>279</v>
      </c>
      <c r="BW6" s="178" t="s">
        <v>88</v>
      </c>
      <c r="BX6" s="178" t="s">
        <v>88</v>
      </c>
      <c r="BY6" s="178" t="s">
        <v>204</v>
      </c>
      <c r="BZ6">
        <v>1008</v>
      </c>
      <c r="CA6" s="30">
        <v>46406</v>
      </c>
      <c r="CB6" s="178" t="s">
        <v>88</v>
      </c>
      <c r="CC6" s="178" t="s">
        <v>793</v>
      </c>
      <c r="CD6" s="178" t="s">
        <v>88</v>
      </c>
      <c r="CE6" s="178" t="s">
        <v>88</v>
      </c>
      <c r="CF6" s="178" t="s">
        <v>586</v>
      </c>
      <c r="CG6">
        <v>1687</v>
      </c>
      <c r="CH6">
        <v>1753</v>
      </c>
      <c r="CI6" s="178" t="s">
        <v>464</v>
      </c>
      <c r="CJ6" s="178" t="s">
        <v>88</v>
      </c>
      <c r="CK6" s="178" t="s">
        <v>88</v>
      </c>
      <c r="CL6" s="178" t="s">
        <v>127</v>
      </c>
      <c r="CM6" s="178" t="s">
        <v>1292</v>
      </c>
      <c r="CN6" s="178" t="s">
        <v>6</v>
      </c>
      <c r="CO6" s="178" t="s">
        <v>6</v>
      </c>
      <c r="CP6">
        <v>5</v>
      </c>
      <c r="CQ6" s="178" t="s">
        <v>1202</v>
      </c>
      <c r="CR6" s="30">
        <v>45310</v>
      </c>
      <c r="CS6" s="178" t="s">
        <v>88</v>
      </c>
      <c r="CT6" s="178" t="s">
        <v>157</v>
      </c>
      <c r="CU6" s="178" t="s">
        <v>526</v>
      </c>
      <c r="CV6" s="178" t="s">
        <v>1265</v>
      </c>
      <c r="CW6" s="178" t="s">
        <v>1447</v>
      </c>
      <c r="CX6" s="30"/>
      <c r="CY6" t="s">
        <v>1</v>
      </c>
      <c r="DB6" s="178" t="s">
        <v>88</v>
      </c>
      <c r="DC6" s="178" t="s">
        <v>88</v>
      </c>
      <c r="DD6">
        <v>4.5999999999999996</v>
      </c>
      <c r="DE6">
        <v>5.024</v>
      </c>
      <c r="DF6" s="178" t="s">
        <v>88</v>
      </c>
      <c r="DG6" s="30">
        <v>45492</v>
      </c>
      <c r="DH6" s="178" t="s">
        <v>1269</v>
      </c>
      <c r="DI6" s="178" t="s">
        <v>113</v>
      </c>
      <c r="DJ6" s="178" t="s">
        <v>276</v>
      </c>
      <c r="DK6" s="178" t="s">
        <v>1268</v>
      </c>
      <c r="DL6">
        <v>4.5999999999999996</v>
      </c>
      <c r="DM6" s="178" t="s">
        <v>88</v>
      </c>
      <c r="DN6" s="178" t="s">
        <v>88</v>
      </c>
      <c r="DO6" s="178" t="s">
        <v>88</v>
      </c>
      <c r="DP6" s="178" t="s">
        <v>88</v>
      </c>
      <c r="DQ6" s="178" t="s">
        <v>226</v>
      </c>
      <c r="DR6" s="178" t="s">
        <v>88</v>
      </c>
      <c r="DS6" s="178" t="s">
        <v>1272</v>
      </c>
      <c r="DT6" s="123">
        <v>45313.655878356483</v>
      </c>
    </row>
    <row r="7" spans="1:124">
      <c r="A7">
        <v>430</v>
      </c>
      <c r="B7" s="178" t="s">
        <v>1248</v>
      </c>
      <c r="C7" s="178" t="s">
        <v>88</v>
      </c>
      <c r="D7" t="s">
        <v>777</v>
      </c>
      <c r="E7" t="s">
        <v>777</v>
      </c>
      <c r="F7" s="178" t="s">
        <v>88</v>
      </c>
      <c r="G7" s="178" t="s">
        <v>88</v>
      </c>
      <c r="H7" s="178" t="s">
        <v>88</v>
      </c>
      <c r="I7" s="178" t="s">
        <v>777</v>
      </c>
      <c r="J7" s="30">
        <v>45303</v>
      </c>
      <c r="K7" s="178" t="s">
        <v>1247</v>
      </c>
      <c r="L7" s="178" t="s">
        <v>279</v>
      </c>
      <c r="M7" s="178" t="s">
        <v>102</v>
      </c>
      <c r="N7">
        <v>12.6</v>
      </c>
      <c r="O7" s="178" t="s">
        <v>1246</v>
      </c>
      <c r="P7" s="178" t="s">
        <v>279</v>
      </c>
      <c r="Q7" s="178" t="s">
        <v>284</v>
      </c>
      <c r="R7">
        <v>4.4000000000000004</v>
      </c>
      <c r="S7" s="178" t="s">
        <v>129</v>
      </c>
      <c r="T7" s="178" t="s">
        <v>1249</v>
      </c>
      <c r="U7" s="178" t="s">
        <v>1250</v>
      </c>
      <c r="V7" s="178" t="s">
        <v>795</v>
      </c>
      <c r="W7">
        <v>0</v>
      </c>
      <c r="X7" s="178" t="s">
        <v>282</v>
      </c>
      <c r="Y7" s="178" t="s">
        <v>707</v>
      </c>
      <c r="Z7" s="178" t="s">
        <v>562</v>
      </c>
      <c r="AA7" s="178" t="s">
        <v>280</v>
      </c>
      <c r="AB7" s="178" t="s">
        <v>795</v>
      </c>
      <c r="AD7" s="178" t="s">
        <v>796</v>
      </c>
      <c r="AE7" s="178" t="s">
        <v>1684</v>
      </c>
      <c r="AF7">
        <v>0</v>
      </c>
      <c r="AK7" s="178" t="s">
        <v>1252</v>
      </c>
      <c r="AL7" s="178" t="s">
        <v>228</v>
      </c>
      <c r="AM7" s="178" t="s">
        <v>695</v>
      </c>
      <c r="AN7" s="178" t="s">
        <v>797</v>
      </c>
      <c r="AO7" s="178" t="s">
        <v>279</v>
      </c>
      <c r="AP7" s="178" t="s">
        <v>107</v>
      </c>
      <c r="AQ7" s="178" t="s">
        <v>199</v>
      </c>
      <c r="AR7" t="s">
        <v>1525</v>
      </c>
      <c r="AS7" s="178" t="s">
        <v>278</v>
      </c>
      <c r="AT7" s="178" t="s">
        <v>286</v>
      </c>
      <c r="AV7" s="178" t="s">
        <v>88</v>
      </c>
      <c r="AW7" s="178" t="s">
        <v>88</v>
      </c>
      <c r="AX7">
        <v>1.7609999999999999</v>
      </c>
      <c r="AY7">
        <v>10000</v>
      </c>
      <c r="AZ7" s="178" t="s">
        <v>88</v>
      </c>
      <c r="BA7" s="178" t="s">
        <v>795</v>
      </c>
      <c r="BB7" s="30"/>
      <c r="BC7" s="178" t="s">
        <v>88</v>
      </c>
      <c r="BD7">
        <v>4.4000000000000004</v>
      </c>
      <c r="BE7" s="178" t="s">
        <v>795</v>
      </c>
      <c r="BF7" s="30">
        <v>100</v>
      </c>
      <c r="BG7" s="30">
        <v>45310</v>
      </c>
      <c r="BH7" s="178" t="s">
        <v>795</v>
      </c>
      <c r="BI7" s="178" t="s">
        <v>6</v>
      </c>
      <c r="BJ7" s="30">
        <v>45310</v>
      </c>
      <c r="BK7" s="178" t="s">
        <v>708</v>
      </c>
      <c r="BL7" s="178" t="s">
        <v>1256</v>
      </c>
      <c r="BM7" s="178" t="s">
        <v>1257</v>
      </c>
      <c r="BN7" s="178" t="s">
        <v>277</v>
      </c>
      <c r="BO7" s="178" t="s">
        <v>277</v>
      </c>
      <c r="BP7" s="178" t="s">
        <v>6</v>
      </c>
      <c r="BQ7" s="178" t="s">
        <v>275</v>
      </c>
      <c r="BR7" s="178" t="s">
        <v>274</v>
      </c>
      <c r="BS7" s="178" t="s">
        <v>88</v>
      </c>
      <c r="BT7" s="30">
        <v>45310</v>
      </c>
      <c r="BU7" s="178" t="s">
        <v>1245</v>
      </c>
      <c r="BV7" s="178" t="s">
        <v>279</v>
      </c>
      <c r="BW7" s="178" t="s">
        <v>88</v>
      </c>
      <c r="BX7" s="178" t="s">
        <v>88</v>
      </c>
      <c r="BY7" s="178" t="s">
        <v>1208</v>
      </c>
      <c r="BZ7">
        <v>85</v>
      </c>
      <c r="CA7" s="30">
        <v>46406</v>
      </c>
      <c r="CB7" s="178" t="s">
        <v>88</v>
      </c>
      <c r="CC7" s="178" t="s">
        <v>1245</v>
      </c>
      <c r="CD7" s="178" t="s">
        <v>88</v>
      </c>
      <c r="CE7" s="178" t="s">
        <v>88</v>
      </c>
      <c r="CF7" s="178" t="s">
        <v>562</v>
      </c>
      <c r="CG7">
        <v>1686</v>
      </c>
      <c r="CH7">
        <v>1751</v>
      </c>
      <c r="CI7" s="178" t="s">
        <v>88</v>
      </c>
      <c r="CJ7" s="178" t="s">
        <v>88</v>
      </c>
      <c r="CK7" s="178" t="s">
        <v>88</v>
      </c>
      <c r="CL7" s="178" t="s">
        <v>6</v>
      </c>
      <c r="CM7" s="178" t="s">
        <v>1293</v>
      </c>
      <c r="CN7" s="178" t="s">
        <v>6</v>
      </c>
      <c r="CO7" s="178" t="s">
        <v>6</v>
      </c>
      <c r="CP7">
        <v>5</v>
      </c>
      <c r="CQ7" s="178" t="s">
        <v>1202</v>
      </c>
      <c r="CR7" s="30">
        <v>45310</v>
      </c>
      <c r="CS7" s="178" t="s">
        <v>88</v>
      </c>
      <c r="CT7" s="178" t="s">
        <v>157</v>
      </c>
      <c r="CU7" s="178" t="s">
        <v>524</v>
      </c>
      <c r="CV7" s="178" t="s">
        <v>1251</v>
      </c>
      <c r="CW7" s="178" t="s">
        <v>88</v>
      </c>
      <c r="CX7" s="30"/>
      <c r="CY7" t="s">
        <v>2</v>
      </c>
      <c r="DB7" s="178" t="s">
        <v>88</v>
      </c>
      <c r="DC7" s="178" t="s">
        <v>88</v>
      </c>
      <c r="DD7">
        <v>12.6</v>
      </c>
      <c r="DE7">
        <v>13.76</v>
      </c>
      <c r="DF7" s="178" t="s">
        <v>88</v>
      </c>
      <c r="DG7" s="30">
        <v>45492</v>
      </c>
      <c r="DH7" s="178" t="s">
        <v>1255</v>
      </c>
      <c r="DI7" s="178" t="s">
        <v>113</v>
      </c>
      <c r="DJ7" s="178" t="s">
        <v>276</v>
      </c>
      <c r="DK7" s="178" t="s">
        <v>1254</v>
      </c>
      <c r="DL7">
        <v>12.6</v>
      </c>
      <c r="DM7" s="178" t="s">
        <v>88</v>
      </c>
      <c r="DN7" s="178" t="s">
        <v>88</v>
      </c>
      <c r="DO7" s="178" t="s">
        <v>88</v>
      </c>
      <c r="DP7" s="178" t="s">
        <v>88</v>
      </c>
      <c r="DQ7" s="178" t="s">
        <v>706</v>
      </c>
      <c r="DR7" s="178" t="s">
        <v>88</v>
      </c>
      <c r="DS7" s="178" t="s">
        <v>1258</v>
      </c>
      <c r="DT7" s="123">
        <v>45313.655878356483</v>
      </c>
    </row>
    <row r="8" spans="1:124">
      <c r="A8">
        <v>429</v>
      </c>
      <c r="B8" s="178" t="s">
        <v>1961</v>
      </c>
      <c r="C8" s="178" t="s">
        <v>88</v>
      </c>
      <c r="D8" t="s">
        <v>777</v>
      </c>
      <c r="E8" t="s">
        <v>777</v>
      </c>
      <c r="F8" s="178" t="s">
        <v>88</v>
      </c>
      <c r="G8" s="178" t="s">
        <v>88</v>
      </c>
      <c r="H8" s="178" t="s">
        <v>88</v>
      </c>
      <c r="I8" s="178" t="s">
        <v>777</v>
      </c>
      <c r="J8" s="30">
        <v>45302</v>
      </c>
      <c r="K8" s="178" t="s">
        <v>1960</v>
      </c>
      <c r="L8" s="178" t="s">
        <v>279</v>
      </c>
      <c r="M8" s="178" t="s">
        <v>81</v>
      </c>
      <c r="N8">
        <v>0.6</v>
      </c>
      <c r="O8" s="178" t="s">
        <v>1962</v>
      </c>
      <c r="P8" s="178" t="s">
        <v>279</v>
      </c>
      <c r="Q8" s="178" t="s">
        <v>284</v>
      </c>
      <c r="R8">
        <v>5.55</v>
      </c>
      <c r="S8" s="178" t="s">
        <v>129</v>
      </c>
      <c r="T8" s="178" t="s">
        <v>287</v>
      </c>
      <c r="U8" s="178" t="s">
        <v>1963</v>
      </c>
      <c r="V8" s="178" t="s">
        <v>1964</v>
      </c>
      <c r="W8">
        <v>25</v>
      </c>
      <c r="X8" s="178" t="s">
        <v>282</v>
      </c>
      <c r="Y8" s="178" t="s">
        <v>712</v>
      </c>
      <c r="Z8" s="178" t="s">
        <v>1965</v>
      </c>
      <c r="AA8" s="178" t="s">
        <v>280</v>
      </c>
      <c r="AB8" s="178" t="s">
        <v>1964</v>
      </c>
      <c r="AD8" s="178" t="s">
        <v>709</v>
      </c>
      <c r="AE8" s="178" t="s">
        <v>6565</v>
      </c>
      <c r="AF8">
        <v>25</v>
      </c>
      <c r="AK8" s="178" t="s">
        <v>1966</v>
      </c>
      <c r="AL8" s="178" t="s">
        <v>228</v>
      </c>
      <c r="AM8" s="178" t="s">
        <v>1587</v>
      </c>
      <c r="AN8" s="178" t="s">
        <v>88</v>
      </c>
      <c r="AO8" s="178" t="s">
        <v>279</v>
      </c>
      <c r="AP8" s="178" t="s">
        <v>108</v>
      </c>
      <c r="AQ8" s="178" t="s">
        <v>199</v>
      </c>
      <c r="AR8" t="s">
        <v>1967</v>
      </c>
      <c r="AS8" s="178" t="s">
        <v>278</v>
      </c>
      <c r="AT8" s="178" t="s">
        <v>1588</v>
      </c>
      <c r="AV8" s="178" t="s">
        <v>88</v>
      </c>
      <c r="AW8" s="178" t="s">
        <v>88</v>
      </c>
      <c r="AX8">
        <v>0.6</v>
      </c>
      <c r="AY8">
        <v>1000</v>
      </c>
      <c r="AZ8" s="178" t="s">
        <v>88</v>
      </c>
      <c r="BA8" s="178" t="s">
        <v>1964</v>
      </c>
      <c r="BB8" s="30"/>
      <c r="BC8" s="178" t="s">
        <v>88</v>
      </c>
      <c r="BD8">
        <v>5.55</v>
      </c>
      <c r="BE8" s="178" t="s">
        <v>1964</v>
      </c>
      <c r="BF8" s="30">
        <v>100</v>
      </c>
      <c r="BG8" s="30">
        <v>45307</v>
      </c>
      <c r="BH8" s="178" t="s">
        <v>1964</v>
      </c>
      <c r="BI8" s="178" t="s">
        <v>6</v>
      </c>
      <c r="BJ8" s="30">
        <v>45307</v>
      </c>
      <c r="BK8" s="178" t="s">
        <v>708</v>
      </c>
      <c r="BL8" s="178" t="s">
        <v>1970</v>
      </c>
      <c r="BM8" s="178" t="s">
        <v>1971</v>
      </c>
      <c r="BN8" s="178" t="s">
        <v>277</v>
      </c>
      <c r="BO8" s="178" t="s">
        <v>277</v>
      </c>
      <c r="BP8" s="178" t="s">
        <v>6</v>
      </c>
      <c r="BQ8" s="178" t="s">
        <v>275</v>
      </c>
      <c r="BR8" s="178" t="s">
        <v>274</v>
      </c>
      <c r="BS8" s="178" t="s">
        <v>88</v>
      </c>
      <c r="BT8" s="30">
        <v>45307</v>
      </c>
      <c r="BU8" s="178" t="s">
        <v>1577</v>
      </c>
      <c r="BV8" s="178" t="s">
        <v>279</v>
      </c>
      <c r="BW8" s="178" t="s">
        <v>494</v>
      </c>
      <c r="BX8" s="178" t="s">
        <v>88</v>
      </c>
      <c r="BY8" s="178" t="s">
        <v>193</v>
      </c>
      <c r="BZ8">
        <v>432</v>
      </c>
      <c r="CA8" s="30">
        <v>46403</v>
      </c>
      <c r="CB8" s="178" t="s">
        <v>88</v>
      </c>
      <c r="CC8" s="178" t="s">
        <v>1969</v>
      </c>
      <c r="CD8" s="178" t="s">
        <v>1577</v>
      </c>
      <c r="CE8" s="178" t="s">
        <v>88</v>
      </c>
      <c r="CF8" s="178" t="s">
        <v>545</v>
      </c>
      <c r="CG8">
        <v>1683</v>
      </c>
      <c r="CH8">
        <v>1748</v>
      </c>
      <c r="CI8" s="178" t="s">
        <v>88</v>
      </c>
      <c r="CJ8" s="178" t="s">
        <v>88</v>
      </c>
      <c r="CK8" s="178" t="s">
        <v>88</v>
      </c>
      <c r="CL8" s="178" t="s">
        <v>6</v>
      </c>
      <c r="CM8" s="178" t="s">
        <v>1672</v>
      </c>
      <c r="CN8" s="178" t="s">
        <v>6</v>
      </c>
      <c r="CO8" s="178" t="s">
        <v>6</v>
      </c>
      <c r="CP8">
        <v>3</v>
      </c>
      <c r="CQ8" s="178" t="s">
        <v>1204</v>
      </c>
      <c r="CR8" s="30">
        <v>45307</v>
      </c>
      <c r="CS8" s="178" t="s">
        <v>1678</v>
      </c>
      <c r="CT8" s="178" t="s">
        <v>157</v>
      </c>
      <c r="CU8" s="178" t="s">
        <v>501</v>
      </c>
      <c r="CV8" s="178" t="s">
        <v>783</v>
      </c>
      <c r="CW8" s="178" t="s">
        <v>1585</v>
      </c>
      <c r="CX8" s="30"/>
      <c r="CY8" t="s">
        <v>1</v>
      </c>
      <c r="DB8" s="178" t="s">
        <v>88</v>
      </c>
      <c r="DC8" s="178" t="s">
        <v>88</v>
      </c>
      <c r="DD8">
        <v>4.2919999999999998</v>
      </c>
      <c r="DE8">
        <v>4.6870000000000003</v>
      </c>
      <c r="DF8" s="178" t="s">
        <v>88</v>
      </c>
      <c r="DG8" s="30">
        <v>45489</v>
      </c>
      <c r="DH8" s="178" t="s">
        <v>1590</v>
      </c>
      <c r="DI8" s="178" t="s">
        <v>113</v>
      </c>
      <c r="DJ8" s="178" t="s">
        <v>276</v>
      </c>
      <c r="DK8" s="178" t="s">
        <v>1968</v>
      </c>
      <c r="DL8">
        <v>0.6</v>
      </c>
      <c r="DM8" s="178" t="s">
        <v>88</v>
      </c>
      <c r="DN8" s="178" t="s">
        <v>88</v>
      </c>
      <c r="DO8" s="178" t="s">
        <v>88</v>
      </c>
      <c r="DP8" s="178" t="s">
        <v>88</v>
      </c>
      <c r="DQ8" s="178" t="s">
        <v>706</v>
      </c>
      <c r="DR8" s="178" t="s">
        <v>88</v>
      </c>
      <c r="DS8" s="178" t="s">
        <v>1972</v>
      </c>
      <c r="DT8" s="123">
        <v>45313.655878356483</v>
      </c>
    </row>
    <row r="9" spans="1:124">
      <c r="A9">
        <v>428</v>
      </c>
      <c r="B9" s="178" t="s">
        <v>1973</v>
      </c>
      <c r="C9" s="178" t="s">
        <v>88</v>
      </c>
      <c r="D9" t="s">
        <v>777</v>
      </c>
      <c r="E9" t="s">
        <v>777</v>
      </c>
      <c r="F9" s="178" t="s">
        <v>88</v>
      </c>
      <c r="G9" s="178" t="s">
        <v>778</v>
      </c>
      <c r="H9" s="178" t="s">
        <v>778</v>
      </c>
      <c r="I9" s="178" t="s">
        <v>777</v>
      </c>
      <c r="J9" s="30">
        <v>45300</v>
      </c>
      <c r="K9" s="178" t="s">
        <v>1177</v>
      </c>
      <c r="L9" s="178" t="s">
        <v>279</v>
      </c>
      <c r="M9" s="178" t="s">
        <v>81</v>
      </c>
      <c r="N9">
        <v>0.96299999999999997</v>
      </c>
      <c r="O9" s="178" t="s">
        <v>1974</v>
      </c>
      <c r="P9" s="178" t="s">
        <v>279</v>
      </c>
      <c r="Q9" s="178" t="s">
        <v>284</v>
      </c>
      <c r="R9">
        <v>5.55</v>
      </c>
      <c r="S9" s="178" t="s">
        <v>129</v>
      </c>
      <c r="T9" s="178" t="s">
        <v>283</v>
      </c>
      <c r="U9" s="178" t="s">
        <v>1975</v>
      </c>
      <c r="V9" s="178" t="s">
        <v>1964</v>
      </c>
      <c r="W9">
        <v>35</v>
      </c>
      <c r="X9" s="178" t="s">
        <v>282</v>
      </c>
      <c r="Y9" s="178" t="s">
        <v>707</v>
      </c>
      <c r="Z9" s="178" t="s">
        <v>1976</v>
      </c>
      <c r="AA9" s="178" t="s">
        <v>280</v>
      </c>
      <c r="AB9" s="178" t="s">
        <v>1964</v>
      </c>
      <c r="AD9" s="178" t="s">
        <v>1757</v>
      </c>
      <c r="AE9" s="178" t="s">
        <v>1677</v>
      </c>
      <c r="AF9">
        <v>35</v>
      </c>
      <c r="AK9" s="178" t="s">
        <v>1978</v>
      </c>
      <c r="AL9" s="178" t="s">
        <v>228</v>
      </c>
      <c r="AM9" s="178" t="s">
        <v>695</v>
      </c>
      <c r="AN9" s="178" t="s">
        <v>226</v>
      </c>
      <c r="AO9" s="178" t="s">
        <v>279</v>
      </c>
      <c r="AP9" s="178" t="s">
        <v>107</v>
      </c>
      <c r="AQ9" s="178" t="s">
        <v>199</v>
      </c>
      <c r="AR9" t="s">
        <v>1967</v>
      </c>
      <c r="AS9" s="178" t="s">
        <v>278</v>
      </c>
      <c r="AT9" s="178" t="s">
        <v>286</v>
      </c>
      <c r="AV9" s="178" t="s">
        <v>88</v>
      </c>
      <c r="AW9" s="178" t="s">
        <v>88</v>
      </c>
      <c r="AX9">
        <v>0.96299999999999997</v>
      </c>
      <c r="AY9">
        <v>1000</v>
      </c>
      <c r="AZ9" s="178" t="s">
        <v>88</v>
      </c>
      <c r="BA9" s="178" t="s">
        <v>1964</v>
      </c>
      <c r="BB9" s="30"/>
      <c r="BC9" s="178" t="s">
        <v>88</v>
      </c>
      <c r="BD9">
        <v>5.55</v>
      </c>
      <c r="BE9" s="178" t="s">
        <v>1964</v>
      </c>
      <c r="BF9" s="30">
        <v>100</v>
      </c>
      <c r="BG9" s="30">
        <v>45307</v>
      </c>
      <c r="BH9" s="178" t="s">
        <v>1964</v>
      </c>
      <c r="BI9" s="178" t="s">
        <v>6</v>
      </c>
      <c r="BJ9" s="30">
        <v>45307</v>
      </c>
      <c r="BK9" s="178" t="s">
        <v>692</v>
      </c>
      <c r="BL9" s="178" t="s">
        <v>1981</v>
      </c>
      <c r="BM9" s="178" t="s">
        <v>1982</v>
      </c>
      <c r="BN9" s="178" t="s">
        <v>277</v>
      </c>
      <c r="BO9" s="178" t="s">
        <v>277</v>
      </c>
      <c r="BP9" s="178" t="s">
        <v>6</v>
      </c>
      <c r="BQ9" s="178" t="s">
        <v>275</v>
      </c>
      <c r="BR9" s="178" t="s">
        <v>274</v>
      </c>
      <c r="BS9" s="178" t="s">
        <v>88</v>
      </c>
      <c r="BT9" s="30">
        <v>45307</v>
      </c>
      <c r="BU9" s="178" t="s">
        <v>1179</v>
      </c>
      <c r="BV9" s="178" t="s">
        <v>279</v>
      </c>
      <c r="BW9" s="178" t="s">
        <v>494</v>
      </c>
      <c r="BX9" s="178" t="s">
        <v>88</v>
      </c>
      <c r="BY9" s="178" t="s">
        <v>204</v>
      </c>
      <c r="BZ9">
        <v>684</v>
      </c>
      <c r="CA9" s="30">
        <v>46403</v>
      </c>
      <c r="CB9" s="178" t="s">
        <v>88</v>
      </c>
      <c r="CC9" s="178" t="s">
        <v>1179</v>
      </c>
      <c r="CD9" s="178" t="s">
        <v>88</v>
      </c>
      <c r="CE9" s="178" t="s">
        <v>88</v>
      </c>
      <c r="CF9" s="178" t="s">
        <v>545</v>
      </c>
      <c r="CG9">
        <v>1680</v>
      </c>
      <c r="CH9">
        <v>1745</v>
      </c>
      <c r="CI9" s="178" t="s">
        <v>464</v>
      </c>
      <c r="CJ9" s="178" t="s">
        <v>88</v>
      </c>
      <c r="CK9" s="178" t="s">
        <v>88</v>
      </c>
      <c r="CL9" s="178" t="s">
        <v>127</v>
      </c>
      <c r="CM9" s="178" t="s">
        <v>1984</v>
      </c>
      <c r="CN9" s="178" t="s">
        <v>528</v>
      </c>
      <c r="CO9" s="178" t="s">
        <v>6</v>
      </c>
      <c r="CP9">
        <v>5</v>
      </c>
      <c r="CQ9" s="178" t="s">
        <v>1202</v>
      </c>
      <c r="CR9" s="30">
        <v>45307</v>
      </c>
      <c r="CS9" s="178" t="s">
        <v>6566</v>
      </c>
      <c r="CT9" s="178" t="s">
        <v>157</v>
      </c>
      <c r="CU9" s="178" t="s">
        <v>524</v>
      </c>
      <c r="CV9" s="178" t="s">
        <v>1977</v>
      </c>
      <c r="CW9" s="178" t="s">
        <v>88</v>
      </c>
      <c r="CX9" s="30"/>
      <c r="CY9" t="s">
        <v>1</v>
      </c>
      <c r="DB9" s="178" t="s">
        <v>88</v>
      </c>
      <c r="DC9" s="178" t="s">
        <v>88</v>
      </c>
      <c r="DD9">
        <v>6.8879999999999999</v>
      </c>
      <c r="DE9">
        <v>7.5220000000000002</v>
      </c>
      <c r="DF9" s="178" t="s">
        <v>88</v>
      </c>
      <c r="DG9" s="30">
        <v>45489</v>
      </c>
      <c r="DH9" s="178" t="s">
        <v>1980</v>
      </c>
      <c r="DI9" s="178" t="s">
        <v>113</v>
      </c>
      <c r="DJ9" s="178" t="s">
        <v>276</v>
      </c>
      <c r="DK9" s="178" t="s">
        <v>1979</v>
      </c>
      <c r="DL9">
        <v>0.96299999999999997</v>
      </c>
      <c r="DM9" s="178" t="s">
        <v>88</v>
      </c>
      <c r="DN9" s="178" t="s">
        <v>88</v>
      </c>
      <c r="DO9" s="178" t="s">
        <v>88</v>
      </c>
      <c r="DP9" s="178" t="s">
        <v>88</v>
      </c>
      <c r="DQ9" s="178" t="s">
        <v>226</v>
      </c>
      <c r="DR9" s="178" t="s">
        <v>88</v>
      </c>
      <c r="DS9" s="178" t="s">
        <v>1983</v>
      </c>
      <c r="DT9" s="123">
        <v>45313.655878356483</v>
      </c>
    </row>
    <row r="10" spans="1:124">
      <c r="A10">
        <v>427</v>
      </c>
      <c r="B10" s="178" t="s">
        <v>1986</v>
      </c>
      <c r="C10" s="178" t="s">
        <v>88</v>
      </c>
      <c r="D10" t="s">
        <v>777</v>
      </c>
      <c r="E10" t="s">
        <v>777</v>
      </c>
      <c r="F10" s="178" t="s">
        <v>88</v>
      </c>
      <c r="G10" s="178" t="s">
        <v>88</v>
      </c>
      <c r="H10" s="178" t="s">
        <v>88</v>
      </c>
      <c r="I10" s="178" t="s">
        <v>777</v>
      </c>
      <c r="J10" s="30">
        <v>45296</v>
      </c>
      <c r="K10" s="178" t="s">
        <v>1985</v>
      </c>
      <c r="L10" s="178" t="s">
        <v>279</v>
      </c>
      <c r="M10" s="178" t="s">
        <v>102</v>
      </c>
      <c r="N10">
        <v>3.6</v>
      </c>
      <c r="O10" s="178" t="s">
        <v>1987</v>
      </c>
      <c r="P10" s="178" t="s">
        <v>279</v>
      </c>
      <c r="Q10" s="178" t="s">
        <v>284</v>
      </c>
      <c r="R10">
        <v>3.75</v>
      </c>
      <c r="S10" s="178" t="s">
        <v>129</v>
      </c>
      <c r="T10" s="178" t="s">
        <v>287</v>
      </c>
      <c r="U10" s="178" t="s">
        <v>88</v>
      </c>
      <c r="V10" s="178" t="s">
        <v>1988</v>
      </c>
      <c r="X10" s="178" t="s">
        <v>282</v>
      </c>
      <c r="Y10" s="178" t="s">
        <v>707</v>
      </c>
      <c r="Z10" s="178" t="s">
        <v>1989</v>
      </c>
      <c r="AA10" s="178" t="s">
        <v>280</v>
      </c>
      <c r="AB10" s="178" t="s">
        <v>1992</v>
      </c>
      <c r="AD10" s="178" t="s">
        <v>709</v>
      </c>
      <c r="AE10" s="178" t="s">
        <v>88</v>
      </c>
      <c r="AK10" s="178" t="s">
        <v>1386</v>
      </c>
      <c r="AL10" s="178" t="s">
        <v>228</v>
      </c>
      <c r="AM10" s="178" t="s">
        <v>695</v>
      </c>
      <c r="AN10" s="178" t="s">
        <v>88</v>
      </c>
      <c r="AO10" s="178" t="s">
        <v>279</v>
      </c>
      <c r="AP10" s="178" t="s">
        <v>107</v>
      </c>
      <c r="AQ10" s="178" t="s">
        <v>199</v>
      </c>
      <c r="AR10" t="s">
        <v>1990</v>
      </c>
      <c r="AS10" s="178" t="s">
        <v>1376</v>
      </c>
      <c r="AT10" s="178" t="s">
        <v>286</v>
      </c>
      <c r="AV10" s="178" t="s">
        <v>88</v>
      </c>
      <c r="AW10" s="178" t="s">
        <v>88</v>
      </c>
      <c r="AX10">
        <v>0.503</v>
      </c>
      <c r="AY10">
        <v>10000</v>
      </c>
      <c r="AZ10" s="178" t="s">
        <v>88</v>
      </c>
      <c r="BA10" s="178" t="s">
        <v>1992</v>
      </c>
      <c r="BB10" s="30"/>
      <c r="BC10" s="178" t="s">
        <v>88</v>
      </c>
      <c r="BD10">
        <v>3.75</v>
      </c>
      <c r="BE10" s="178" t="s">
        <v>88</v>
      </c>
      <c r="BF10" s="30">
        <v>100</v>
      </c>
      <c r="BG10" s="30">
        <v>45303</v>
      </c>
      <c r="BH10" s="178" t="s">
        <v>1992</v>
      </c>
      <c r="BI10" s="178" t="s">
        <v>6</v>
      </c>
      <c r="BJ10" s="30">
        <v>45303</v>
      </c>
      <c r="BK10" s="178" t="s">
        <v>708</v>
      </c>
      <c r="BL10" s="178" t="s">
        <v>1993</v>
      </c>
      <c r="BM10" s="178" t="s">
        <v>1994</v>
      </c>
      <c r="BN10" s="178" t="s">
        <v>277</v>
      </c>
      <c r="BO10" s="178" t="s">
        <v>277</v>
      </c>
      <c r="BP10" s="178" t="s">
        <v>6</v>
      </c>
      <c r="BQ10" s="178" t="s">
        <v>275</v>
      </c>
      <c r="BR10" s="178" t="s">
        <v>274</v>
      </c>
      <c r="BS10" s="178" t="s">
        <v>88</v>
      </c>
      <c r="BT10" s="30">
        <v>45303</v>
      </c>
      <c r="BU10" s="178" t="s">
        <v>1112</v>
      </c>
      <c r="BV10" s="178" t="s">
        <v>279</v>
      </c>
      <c r="BW10" s="178" t="s">
        <v>88</v>
      </c>
      <c r="BX10" s="178" t="s">
        <v>88</v>
      </c>
      <c r="BY10" s="178" t="s">
        <v>193</v>
      </c>
      <c r="BZ10">
        <v>81</v>
      </c>
      <c r="CA10" s="30">
        <v>46399</v>
      </c>
      <c r="CB10" s="178" t="s">
        <v>88</v>
      </c>
      <c r="CC10" s="178" t="s">
        <v>1112</v>
      </c>
      <c r="CD10" s="178" t="s">
        <v>88</v>
      </c>
      <c r="CE10" s="178" t="s">
        <v>88</v>
      </c>
      <c r="CF10" s="178" t="s">
        <v>558</v>
      </c>
      <c r="CG10">
        <v>1676</v>
      </c>
      <c r="CH10">
        <v>1741</v>
      </c>
      <c r="CI10" s="178" t="s">
        <v>88</v>
      </c>
      <c r="CJ10" s="178" t="s">
        <v>88</v>
      </c>
      <c r="CK10" s="178" t="s">
        <v>88</v>
      </c>
      <c r="CL10" s="178" t="s">
        <v>6</v>
      </c>
      <c r="CM10" s="178" t="s">
        <v>1469</v>
      </c>
      <c r="CN10" s="178" t="s">
        <v>6</v>
      </c>
      <c r="CO10" s="178" t="s">
        <v>6</v>
      </c>
      <c r="CP10">
        <v>5</v>
      </c>
      <c r="CQ10" s="178" t="s">
        <v>1202</v>
      </c>
      <c r="CR10" s="30">
        <v>45303</v>
      </c>
      <c r="CS10" s="178" t="s">
        <v>1476</v>
      </c>
      <c r="CT10" s="178" t="s">
        <v>157</v>
      </c>
      <c r="CU10" s="178" t="s">
        <v>526</v>
      </c>
      <c r="CV10" s="178" t="s">
        <v>1385</v>
      </c>
      <c r="CW10" s="178" t="s">
        <v>88</v>
      </c>
      <c r="CX10" s="30"/>
      <c r="CY10" t="s">
        <v>2</v>
      </c>
      <c r="DB10" s="178" t="s">
        <v>88</v>
      </c>
      <c r="DC10" s="178" t="s">
        <v>88</v>
      </c>
      <c r="DD10">
        <v>3.6</v>
      </c>
      <c r="DE10">
        <v>3.9319999999999999</v>
      </c>
      <c r="DF10" s="178" t="s">
        <v>88</v>
      </c>
      <c r="DG10" s="30">
        <v>45485</v>
      </c>
      <c r="DH10" s="178" t="s">
        <v>1388</v>
      </c>
      <c r="DI10" s="178" t="s">
        <v>113</v>
      </c>
      <c r="DJ10" s="178" t="s">
        <v>276</v>
      </c>
      <c r="DK10" s="178" t="s">
        <v>1991</v>
      </c>
      <c r="DL10">
        <v>3.6</v>
      </c>
      <c r="DM10" s="178" t="s">
        <v>88</v>
      </c>
      <c r="DN10" s="178" t="s">
        <v>88</v>
      </c>
      <c r="DO10" s="178" t="s">
        <v>88</v>
      </c>
      <c r="DP10" s="178" t="s">
        <v>88</v>
      </c>
      <c r="DQ10" s="178" t="s">
        <v>1468</v>
      </c>
      <c r="DR10" s="178" t="s">
        <v>88</v>
      </c>
      <c r="DS10" s="178" t="s">
        <v>1995</v>
      </c>
      <c r="DT10" s="123">
        <v>45313.655878356483</v>
      </c>
    </row>
    <row r="11" spans="1:124">
      <c r="A11">
        <v>426</v>
      </c>
      <c r="B11" s="178" t="s">
        <v>743</v>
      </c>
      <c r="C11" s="178" t="s">
        <v>88</v>
      </c>
      <c r="D11" t="s">
        <v>777</v>
      </c>
      <c r="E11" t="s">
        <v>777</v>
      </c>
      <c r="F11" s="178" t="s">
        <v>88</v>
      </c>
      <c r="G11" s="178" t="s">
        <v>778</v>
      </c>
      <c r="H11" s="178" t="s">
        <v>778</v>
      </c>
      <c r="I11" s="178" t="s">
        <v>777</v>
      </c>
      <c r="J11" s="30">
        <v>45295</v>
      </c>
      <c r="K11" s="178" t="s">
        <v>742</v>
      </c>
      <c r="L11" s="178" t="s">
        <v>279</v>
      </c>
      <c r="M11" s="178" t="s">
        <v>81</v>
      </c>
      <c r="N11">
        <v>1.1879999999999999</v>
      </c>
      <c r="O11" s="178" t="s">
        <v>1996</v>
      </c>
      <c r="P11" s="178" t="s">
        <v>279</v>
      </c>
      <c r="Q11" s="178" t="s">
        <v>1997</v>
      </c>
      <c r="R11">
        <v>5.907</v>
      </c>
      <c r="S11" s="178" t="s">
        <v>6567</v>
      </c>
      <c r="T11" s="178" t="s">
        <v>283</v>
      </c>
      <c r="U11" s="178" t="s">
        <v>744</v>
      </c>
      <c r="V11" s="178" t="s">
        <v>745</v>
      </c>
      <c r="W11">
        <v>29.3</v>
      </c>
      <c r="X11" s="178" t="s">
        <v>282</v>
      </c>
      <c r="Y11" s="178" t="s">
        <v>712</v>
      </c>
      <c r="Z11" s="178" t="s">
        <v>1998</v>
      </c>
      <c r="AA11" s="178" t="s">
        <v>280</v>
      </c>
      <c r="AB11" s="178" t="s">
        <v>746</v>
      </c>
      <c r="AD11" s="178" t="s">
        <v>500</v>
      </c>
      <c r="AE11" s="178" t="s">
        <v>736</v>
      </c>
      <c r="AF11">
        <v>29.3</v>
      </c>
      <c r="AK11" s="178" t="s">
        <v>2000</v>
      </c>
      <c r="AL11" s="178" t="s">
        <v>228</v>
      </c>
      <c r="AM11" s="178" t="s">
        <v>695</v>
      </c>
      <c r="AN11" s="178" t="s">
        <v>88</v>
      </c>
      <c r="AO11" s="178" t="s">
        <v>279</v>
      </c>
      <c r="AP11" s="178" t="s">
        <v>108</v>
      </c>
      <c r="AQ11" s="178" t="s">
        <v>199</v>
      </c>
      <c r="AR11" t="s">
        <v>2001</v>
      </c>
      <c r="AS11" s="178" t="s">
        <v>278</v>
      </c>
      <c r="AT11" s="178" t="s">
        <v>286</v>
      </c>
      <c r="AV11" s="178" t="s">
        <v>88</v>
      </c>
      <c r="AW11" s="178" t="s">
        <v>88</v>
      </c>
      <c r="AX11">
        <v>1.1879999999999999</v>
      </c>
      <c r="AY11">
        <v>1000</v>
      </c>
      <c r="AZ11" s="178" t="s">
        <v>88</v>
      </c>
      <c r="BA11" s="178" t="s">
        <v>746</v>
      </c>
      <c r="BB11" s="30"/>
      <c r="BC11" s="178" t="s">
        <v>88</v>
      </c>
      <c r="BD11">
        <v>5.907</v>
      </c>
      <c r="BE11" s="178" t="s">
        <v>746</v>
      </c>
      <c r="BF11" s="30">
        <v>100</v>
      </c>
      <c r="BG11" s="30">
        <v>45301</v>
      </c>
      <c r="BH11" s="178" t="s">
        <v>746</v>
      </c>
      <c r="BI11" s="178" t="s">
        <v>6</v>
      </c>
      <c r="BJ11" s="30">
        <v>45301</v>
      </c>
      <c r="BK11" s="178" t="s">
        <v>708</v>
      </c>
      <c r="BL11" s="178" t="s">
        <v>2005</v>
      </c>
      <c r="BM11" s="178" t="s">
        <v>2006</v>
      </c>
      <c r="BN11" s="178" t="s">
        <v>277</v>
      </c>
      <c r="BO11" s="178" t="s">
        <v>277</v>
      </c>
      <c r="BP11" s="178" t="s">
        <v>6</v>
      </c>
      <c r="BQ11" s="178" t="s">
        <v>275</v>
      </c>
      <c r="BR11" s="178" t="s">
        <v>274</v>
      </c>
      <c r="BS11" s="178" t="s">
        <v>88</v>
      </c>
      <c r="BT11" s="30">
        <v>45301</v>
      </c>
      <c r="BU11" s="178" t="s">
        <v>1182</v>
      </c>
      <c r="BV11" s="178" t="s">
        <v>279</v>
      </c>
      <c r="BW11" s="178" t="s">
        <v>494</v>
      </c>
      <c r="BX11" s="178" t="s">
        <v>88</v>
      </c>
      <c r="BY11" s="178" t="s">
        <v>204</v>
      </c>
      <c r="BZ11">
        <v>682</v>
      </c>
      <c r="CA11" s="30">
        <v>45631</v>
      </c>
      <c r="CB11" s="178" t="s">
        <v>88</v>
      </c>
      <c r="CC11" s="178" t="s">
        <v>2004</v>
      </c>
      <c r="CD11" s="178" t="s">
        <v>1182</v>
      </c>
      <c r="CE11" s="178" t="s">
        <v>88</v>
      </c>
      <c r="CF11" s="178" t="s">
        <v>547</v>
      </c>
      <c r="CG11">
        <v>1675</v>
      </c>
      <c r="CH11">
        <v>1740</v>
      </c>
      <c r="CI11" s="178" t="s">
        <v>88</v>
      </c>
      <c r="CJ11" s="178" t="s">
        <v>88</v>
      </c>
      <c r="CK11" s="178" t="s">
        <v>6568</v>
      </c>
      <c r="CL11" s="178" t="s">
        <v>128</v>
      </c>
      <c r="CM11" s="178" t="s">
        <v>2007</v>
      </c>
      <c r="CN11" s="178" t="s">
        <v>529</v>
      </c>
      <c r="CO11" s="178" t="s">
        <v>6</v>
      </c>
      <c r="CP11">
        <v>4</v>
      </c>
      <c r="CQ11" s="178" t="s">
        <v>1203</v>
      </c>
      <c r="CR11" s="30">
        <v>45301</v>
      </c>
      <c r="CS11" s="178" t="s">
        <v>6569</v>
      </c>
      <c r="CT11" s="178" t="s">
        <v>157</v>
      </c>
      <c r="CU11" s="178" t="s">
        <v>526</v>
      </c>
      <c r="CV11" s="178" t="s">
        <v>1769</v>
      </c>
      <c r="CW11" s="178" t="s">
        <v>1999</v>
      </c>
      <c r="CX11" s="30"/>
      <c r="CY11" t="s">
        <v>1</v>
      </c>
      <c r="DB11" s="178" t="s">
        <v>88</v>
      </c>
      <c r="DC11" s="178" t="s">
        <v>88</v>
      </c>
      <c r="DD11">
        <v>8.4979999999999993</v>
      </c>
      <c r="DE11">
        <v>9.2799999999999994</v>
      </c>
      <c r="DF11" s="178" t="s">
        <v>88</v>
      </c>
      <c r="DG11" s="30">
        <v>45483</v>
      </c>
      <c r="DH11" s="178" t="s">
        <v>2003</v>
      </c>
      <c r="DI11" s="178" t="s">
        <v>113</v>
      </c>
      <c r="DJ11" s="178" t="s">
        <v>276</v>
      </c>
      <c r="DK11" s="178" t="s">
        <v>2002</v>
      </c>
      <c r="DL11">
        <v>1.1879999999999999</v>
      </c>
      <c r="DM11" s="178" t="s">
        <v>88</v>
      </c>
      <c r="DN11" s="178" t="s">
        <v>88</v>
      </c>
      <c r="DO11" s="178" t="s">
        <v>88</v>
      </c>
      <c r="DP11" s="178" t="s">
        <v>88</v>
      </c>
      <c r="DQ11" s="178" t="s">
        <v>1723</v>
      </c>
      <c r="DR11" s="178" t="s">
        <v>88</v>
      </c>
      <c r="DS11" s="178" t="s">
        <v>747</v>
      </c>
      <c r="DT11" s="123">
        <v>45313.655878356483</v>
      </c>
    </row>
    <row r="12" spans="1:124">
      <c r="A12">
        <v>425</v>
      </c>
      <c r="B12" s="178" t="s">
        <v>755</v>
      </c>
      <c r="C12" s="178" t="s">
        <v>88</v>
      </c>
      <c r="D12" t="s">
        <v>777</v>
      </c>
      <c r="E12" t="s">
        <v>777</v>
      </c>
      <c r="F12" s="178" t="s">
        <v>88</v>
      </c>
      <c r="G12" s="178" t="s">
        <v>88</v>
      </c>
      <c r="H12" s="178" t="s">
        <v>88</v>
      </c>
      <c r="I12" s="178" t="s">
        <v>777</v>
      </c>
      <c r="J12" s="30">
        <v>45294</v>
      </c>
      <c r="K12" s="178" t="s">
        <v>754</v>
      </c>
      <c r="L12" s="178" t="s">
        <v>279</v>
      </c>
      <c r="M12" s="178" t="s">
        <v>102</v>
      </c>
      <c r="N12">
        <v>2.87</v>
      </c>
      <c r="O12" s="178" t="s">
        <v>2020</v>
      </c>
      <c r="P12" s="178" t="s">
        <v>279</v>
      </c>
      <c r="Q12" s="178" t="s">
        <v>284</v>
      </c>
      <c r="R12">
        <v>3.6</v>
      </c>
      <c r="S12" s="178" t="s">
        <v>129</v>
      </c>
      <c r="T12" s="178" t="s">
        <v>287</v>
      </c>
      <c r="U12" s="178" t="s">
        <v>756</v>
      </c>
      <c r="V12" s="178" t="s">
        <v>757</v>
      </c>
      <c r="W12">
        <v>20</v>
      </c>
      <c r="X12" s="178" t="s">
        <v>282</v>
      </c>
      <c r="Y12" s="178" t="s">
        <v>707</v>
      </c>
      <c r="Z12" s="178" t="s">
        <v>2021</v>
      </c>
      <c r="AA12" s="178" t="s">
        <v>280</v>
      </c>
      <c r="AB12" s="178" t="s">
        <v>765</v>
      </c>
      <c r="AD12" s="178" t="s">
        <v>709</v>
      </c>
      <c r="AE12" s="178" t="s">
        <v>764</v>
      </c>
      <c r="AF12">
        <v>20</v>
      </c>
      <c r="AK12" s="178" t="s">
        <v>2024</v>
      </c>
      <c r="AL12" s="178" t="s">
        <v>228</v>
      </c>
      <c r="AM12" s="178" t="s">
        <v>695</v>
      </c>
      <c r="AN12" s="178" t="s">
        <v>797</v>
      </c>
      <c r="AO12" s="178" t="s">
        <v>279</v>
      </c>
      <c r="AP12" s="178" t="s">
        <v>107</v>
      </c>
      <c r="AQ12" s="178" t="s">
        <v>199</v>
      </c>
      <c r="AR12" t="s">
        <v>1571</v>
      </c>
      <c r="AS12" s="178" t="s">
        <v>278</v>
      </c>
      <c r="AT12" s="178" t="s">
        <v>286</v>
      </c>
      <c r="AV12" s="178" t="s">
        <v>88</v>
      </c>
      <c r="AW12" s="178" t="s">
        <v>88</v>
      </c>
      <c r="AX12">
        <v>0.40100000000000002</v>
      </c>
      <c r="AY12">
        <v>100000</v>
      </c>
      <c r="AZ12" s="178" t="s">
        <v>88</v>
      </c>
      <c r="BA12" s="178" t="s">
        <v>765</v>
      </c>
      <c r="BB12" s="30"/>
      <c r="BC12" s="178" t="s">
        <v>88</v>
      </c>
      <c r="BD12">
        <v>3.6</v>
      </c>
      <c r="BE12" s="178" t="s">
        <v>765</v>
      </c>
      <c r="BF12" s="30">
        <v>100</v>
      </c>
      <c r="BG12" s="30">
        <v>45301</v>
      </c>
      <c r="BH12" s="178" t="s">
        <v>757</v>
      </c>
      <c r="BI12" s="178" t="s">
        <v>6</v>
      </c>
      <c r="BJ12" s="30">
        <v>45301</v>
      </c>
      <c r="BK12" s="178" t="s">
        <v>708</v>
      </c>
      <c r="BL12" s="178" t="s">
        <v>2027</v>
      </c>
      <c r="BM12" s="178" t="s">
        <v>2028</v>
      </c>
      <c r="BN12" s="178" t="s">
        <v>277</v>
      </c>
      <c r="BO12" s="178" t="s">
        <v>277</v>
      </c>
      <c r="BP12" s="178" t="s">
        <v>6</v>
      </c>
      <c r="BQ12" s="178" t="s">
        <v>275</v>
      </c>
      <c r="BR12" s="178" t="s">
        <v>274</v>
      </c>
      <c r="BS12" s="178" t="s">
        <v>88</v>
      </c>
      <c r="BT12" s="30">
        <v>45301</v>
      </c>
      <c r="BU12" s="178" t="s">
        <v>2019</v>
      </c>
      <c r="BV12" s="178" t="s">
        <v>279</v>
      </c>
      <c r="BW12" s="178" t="s">
        <v>494</v>
      </c>
      <c r="BX12" s="178" t="s">
        <v>88</v>
      </c>
      <c r="BY12" s="178" t="s">
        <v>193</v>
      </c>
      <c r="BZ12">
        <v>82</v>
      </c>
      <c r="CA12" s="30">
        <v>46397</v>
      </c>
      <c r="CB12" s="178" t="s">
        <v>88</v>
      </c>
      <c r="CC12" s="178" t="s">
        <v>2019</v>
      </c>
      <c r="CD12" s="178" t="s">
        <v>88</v>
      </c>
      <c r="CE12" s="178" t="s">
        <v>88</v>
      </c>
      <c r="CF12" s="178" t="s">
        <v>545</v>
      </c>
      <c r="CG12">
        <v>1672</v>
      </c>
      <c r="CH12">
        <v>1737</v>
      </c>
      <c r="CI12" s="178" t="s">
        <v>88</v>
      </c>
      <c r="CJ12" s="178" t="s">
        <v>88</v>
      </c>
      <c r="CK12" s="178" t="s">
        <v>88</v>
      </c>
      <c r="CL12" s="178" t="s">
        <v>6</v>
      </c>
      <c r="CM12" s="178" t="s">
        <v>2029</v>
      </c>
      <c r="CN12" s="178" t="s">
        <v>6</v>
      </c>
      <c r="CO12" s="178" t="s">
        <v>6</v>
      </c>
      <c r="CP12">
        <v>5</v>
      </c>
      <c r="CQ12" s="178" t="s">
        <v>1202</v>
      </c>
      <c r="CR12" s="30">
        <v>45301</v>
      </c>
      <c r="CS12" s="178" t="s">
        <v>6570</v>
      </c>
      <c r="CT12" s="178" t="s">
        <v>157</v>
      </c>
      <c r="CU12" s="178" t="s">
        <v>526</v>
      </c>
      <c r="CV12" s="178" t="s">
        <v>2022</v>
      </c>
      <c r="CW12" s="178" t="s">
        <v>2023</v>
      </c>
      <c r="CX12" s="30"/>
      <c r="CY12" t="s">
        <v>1</v>
      </c>
      <c r="DB12" s="178" t="s">
        <v>88</v>
      </c>
      <c r="DC12" s="178" t="s">
        <v>88</v>
      </c>
      <c r="DD12">
        <v>2.87</v>
      </c>
      <c r="DE12">
        <v>3.1339999999999999</v>
      </c>
      <c r="DF12" s="178" t="s">
        <v>88</v>
      </c>
      <c r="DG12" s="30">
        <v>45332</v>
      </c>
      <c r="DH12" s="178" t="s">
        <v>2026</v>
      </c>
      <c r="DI12" s="178" t="s">
        <v>113</v>
      </c>
      <c r="DJ12" s="178" t="s">
        <v>276</v>
      </c>
      <c r="DK12" s="178" t="s">
        <v>2025</v>
      </c>
      <c r="DL12">
        <v>2.87</v>
      </c>
      <c r="DM12" s="178" t="s">
        <v>88</v>
      </c>
      <c r="DN12" s="178" t="s">
        <v>88</v>
      </c>
      <c r="DO12" s="178" t="s">
        <v>88</v>
      </c>
      <c r="DP12" s="178" t="s">
        <v>88</v>
      </c>
      <c r="DQ12" s="178" t="s">
        <v>706</v>
      </c>
      <c r="DR12" s="178" t="s">
        <v>88</v>
      </c>
      <c r="DS12" s="178" t="s">
        <v>758</v>
      </c>
      <c r="DT12" s="123">
        <v>45313.655878356483</v>
      </c>
    </row>
    <row r="13" spans="1:124">
      <c r="A13">
        <v>424</v>
      </c>
      <c r="B13" s="178" t="s">
        <v>749</v>
      </c>
      <c r="C13" s="178" t="s">
        <v>88</v>
      </c>
      <c r="D13" t="s">
        <v>777</v>
      </c>
      <c r="E13" t="s">
        <v>777</v>
      </c>
      <c r="F13" s="178" t="s">
        <v>88</v>
      </c>
      <c r="G13" s="178" t="s">
        <v>88</v>
      </c>
      <c r="H13" s="178" t="s">
        <v>88</v>
      </c>
      <c r="I13" s="178" t="s">
        <v>777</v>
      </c>
      <c r="J13" s="30">
        <v>45294</v>
      </c>
      <c r="K13" s="178" t="s">
        <v>748</v>
      </c>
      <c r="L13" s="178" t="s">
        <v>279</v>
      </c>
      <c r="M13" s="178" t="s">
        <v>102</v>
      </c>
      <c r="N13">
        <v>3</v>
      </c>
      <c r="O13" s="178" t="s">
        <v>2009</v>
      </c>
      <c r="P13" s="178" t="s">
        <v>279</v>
      </c>
      <c r="Q13" s="178" t="s">
        <v>284</v>
      </c>
      <c r="R13">
        <v>4.5</v>
      </c>
      <c r="S13" s="178" t="s">
        <v>129</v>
      </c>
      <c r="T13" s="178" t="s">
        <v>287</v>
      </c>
      <c r="U13" s="178" t="s">
        <v>750</v>
      </c>
      <c r="V13" s="178" t="s">
        <v>751</v>
      </c>
      <c r="W13">
        <v>20</v>
      </c>
      <c r="X13" s="178" t="s">
        <v>282</v>
      </c>
      <c r="Y13" s="178" t="s">
        <v>1337</v>
      </c>
      <c r="Z13" s="178" t="s">
        <v>2010</v>
      </c>
      <c r="AA13" s="178" t="s">
        <v>280</v>
      </c>
      <c r="AB13" s="178" t="s">
        <v>752</v>
      </c>
      <c r="AD13" s="178" t="s">
        <v>500</v>
      </c>
      <c r="AE13" s="178" t="s">
        <v>735</v>
      </c>
      <c r="AF13">
        <v>20</v>
      </c>
      <c r="AK13" s="178" t="s">
        <v>2012</v>
      </c>
      <c r="AL13" s="178" t="s">
        <v>228</v>
      </c>
      <c r="AM13" s="178" t="s">
        <v>695</v>
      </c>
      <c r="AN13" s="178" t="s">
        <v>88</v>
      </c>
      <c r="AO13" s="178" t="s">
        <v>279</v>
      </c>
      <c r="AP13" s="178" t="s">
        <v>109</v>
      </c>
      <c r="AQ13" s="178" t="s">
        <v>199</v>
      </c>
      <c r="AR13" t="s">
        <v>1571</v>
      </c>
      <c r="AS13" s="178" t="s">
        <v>278</v>
      </c>
      <c r="AT13" s="178" t="s">
        <v>286</v>
      </c>
      <c r="AV13" s="178" t="s">
        <v>88</v>
      </c>
      <c r="AW13" s="178" t="s">
        <v>88</v>
      </c>
      <c r="AX13">
        <v>0.41899999999999998</v>
      </c>
      <c r="AY13">
        <v>10000</v>
      </c>
      <c r="AZ13" s="178" t="s">
        <v>88</v>
      </c>
      <c r="BA13" s="178" t="s">
        <v>752</v>
      </c>
      <c r="BB13" s="30"/>
      <c r="BC13" s="178" t="s">
        <v>88</v>
      </c>
      <c r="BD13">
        <v>4.5</v>
      </c>
      <c r="BE13" s="178" t="s">
        <v>752</v>
      </c>
      <c r="BF13" s="30">
        <v>100</v>
      </c>
      <c r="BG13" s="30">
        <v>45301</v>
      </c>
      <c r="BH13" s="178" t="s">
        <v>752</v>
      </c>
      <c r="BI13" s="178" t="s">
        <v>6</v>
      </c>
      <c r="BJ13" s="30">
        <v>45301</v>
      </c>
      <c r="BK13" s="178" t="s">
        <v>708</v>
      </c>
      <c r="BL13" s="178" t="s">
        <v>2016</v>
      </c>
      <c r="BM13" s="178" t="s">
        <v>2017</v>
      </c>
      <c r="BN13" s="178" t="s">
        <v>277</v>
      </c>
      <c r="BO13" s="178" t="s">
        <v>277</v>
      </c>
      <c r="BP13" s="178" t="s">
        <v>6</v>
      </c>
      <c r="BQ13" s="178" t="s">
        <v>275</v>
      </c>
      <c r="BR13" s="178" t="s">
        <v>274</v>
      </c>
      <c r="BS13" s="178" t="s">
        <v>88</v>
      </c>
      <c r="BT13" s="30">
        <v>45301</v>
      </c>
      <c r="BU13" s="178" t="s">
        <v>2008</v>
      </c>
      <c r="BV13" s="178" t="s">
        <v>279</v>
      </c>
      <c r="BW13" s="178" t="s">
        <v>494</v>
      </c>
      <c r="BX13" s="178" t="s">
        <v>88</v>
      </c>
      <c r="BY13" s="178" t="s">
        <v>193</v>
      </c>
      <c r="BZ13">
        <v>84</v>
      </c>
      <c r="CA13" s="30">
        <v>46397</v>
      </c>
      <c r="CB13" s="178" t="s">
        <v>88</v>
      </c>
      <c r="CC13" s="178" t="s">
        <v>2015</v>
      </c>
      <c r="CD13" s="178" t="s">
        <v>88</v>
      </c>
      <c r="CE13" s="178" t="s">
        <v>2008</v>
      </c>
      <c r="CF13" s="178" t="s">
        <v>564</v>
      </c>
      <c r="CG13">
        <v>1674</v>
      </c>
      <c r="CH13">
        <v>1739</v>
      </c>
      <c r="CI13" s="178" t="s">
        <v>88</v>
      </c>
      <c r="CJ13" s="178" t="s">
        <v>88</v>
      </c>
      <c r="CK13" s="178" t="s">
        <v>88</v>
      </c>
      <c r="CL13" s="178" t="s">
        <v>6</v>
      </c>
      <c r="CM13" s="178" t="s">
        <v>2018</v>
      </c>
      <c r="CN13" s="178" t="s">
        <v>6</v>
      </c>
      <c r="CO13" s="178" t="s">
        <v>6</v>
      </c>
      <c r="CP13">
        <v>5</v>
      </c>
      <c r="CQ13" s="178" t="s">
        <v>1202</v>
      </c>
      <c r="CR13" s="30">
        <v>45301</v>
      </c>
      <c r="CS13" s="178" t="s">
        <v>6571</v>
      </c>
      <c r="CT13" s="178" t="s">
        <v>157</v>
      </c>
      <c r="CU13" s="178" t="s">
        <v>525</v>
      </c>
      <c r="CV13" s="178" t="s">
        <v>1339</v>
      </c>
      <c r="CW13" s="178" t="s">
        <v>2011</v>
      </c>
      <c r="CX13" s="30"/>
      <c r="CY13" t="s">
        <v>1</v>
      </c>
      <c r="DB13" s="178" t="s">
        <v>88</v>
      </c>
      <c r="DC13" s="178" t="s">
        <v>88</v>
      </c>
      <c r="DD13">
        <v>3</v>
      </c>
      <c r="DE13">
        <v>3.2759999999999998</v>
      </c>
      <c r="DF13" s="178" t="s">
        <v>88</v>
      </c>
      <c r="DG13" s="30">
        <v>45483</v>
      </c>
      <c r="DH13" s="178" t="s">
        <v>2014</v>
      </c>
      <c r="DI13" s="178" t="s">
        <v>113</v>
      </c>
      <c r="DJ13" s="178" t="s">
        <v>276</v>
      </c>
      <c r="DK13" s="178" t="s">
        <v>2013</v>
      </c>
      <c r="DL13">
        <v>3</v>
      </c>
      <c r="DM13" s="178" t="s">
        <v>88</v>
      </c>
      <c r="DN13" s="178" t="s">
        <v>88</v>
      </c>
      <c r="DO13" s="178" t="s">
        <v>88</v>
      </c>
      <c r="DP13" s="178" t="s">
        <v>88</v>
      </c>
      <c r="DQ13" s="178" t="s">
        <v>706</v>
      </c>
      <c r="DR13" s="178" t="s">
        <v>88</v>
      </c>
      <c r="DS13" s="178" t="s">
        <v>753</v>
      </c>
      <c r="DT13" s="123">
        <v>45313.655878356483</v>
      </c>
    </row>
    <row r="14" spans="1:124">
      <c r="A14">
        <v>423</v>
      </c>
      <c r="B14" s="178" t="s">
        <v>1566</v>
      </c>
      <c r="C14" s="178" t="s">
        <v>88</v>
      </c>
      <c r="D14" t="s">
        <v>777</v>
      </c>
      <c r="E14" t="s">
        <v>777</v>
      </c>
      <c r="F14" s="178" t="s">
        <v>88</v>
      </c>
      <c r="G14" s="178" t="s">
        <v>88</v>
      </c>
      <c r="H14" s="178" t="s">
        <v>88</v>
      </c>
      <c r="I14" s="178" t="s">
        <v>777</v>
      </c>
      <c r="J14" s="30">
        <v>45289</v>
      </c>
      <c r="K14" s="178" t="s">
        <v>1565</v>
      </c>
      <c r="L14" s="178" t="s">
        <v>279</v>
      </c>
      <c r="M14" s="178" t="s">
        <v>102</v>
      </c>
      <c r="N14">
        <v>6.1</v>
      </c>
      <c r="O14" s="178" t="s">
        <v>1564</v>
      </c>
      <c r="P14" s="178" t="s">
        <v>279</v>
      </c>
      <c r="Q14" s="178" t="s">
        <v>284</v>
      </c>
      <c r="R14">
        <v>4.8</v>
      </c>
      <c r="S14" s="178" t="s">
        <v>129</v>
      </c>
      <c r="T14" s="178" t="s">
        <v>105</v>
      </c>
      <c r="U14" s="178" t="s">
        <v>88</v>
      </c>
      <c r="V14" s="178" t="s">
        <v>1568</v>
      </c>
      <c r="X14" s="178" t="s">
        <v>282</v>
      </c>
      <c r="Y14" s="178" t="s">
        <v>707</v>
      </c>
      <c r="Z14" s="178" t="s">
        <v>569</v>
      </c>
      <c r="AA14" s="178" t="s">
        <v>280</v>
      </c>
      <c r="AB14" s="178" t="s">
        <v>1568</v>
      </c>
      <c r="AD14" s="178" t="s">
        <v>794</v>
      </c>
      <c r="AE14" s="178" t="s">
        <v>88</v>
      </c>
      <c r="AK14" s="178" t="s">
        <v>1570</v>
      </c>
      <c r="AL14" s="178" t="s">
        <v>228</v>
      </c>
      <c r="AM14" s="178" t="s">
        <v>1341</v>
      </c>
      <c r="AN14" s="178" t="s">
        <v>88</v>
      </c>
      <c r="AO14" s="178" t="s">
        <v>279</v>
      </c>
      <c r="AP14" s="178" t="s">
        <v>107</v>
      </c>
      <c r="AQ14" s="178" t="s">
        <v>199</v>
      </c>
      <c r="AR14" t="s">
        <v>1571</v>
      </c>
      <c r="AS14" s="178" t="s">
        <v>278</v>
      </c>
      <c r="AT14" s="178" t="s">
        <v>286</v>
      </c>
      <c r="AV14" s="178" t="s">
        <v>88</v>
      </c>
      <c r="AW14" s="178" t="s">
        <v>88</v>
      </c>
      <c r="AX14">
        <v>0.83599999999999997</v>
      </c>
      <c r="AY14">
        <v>10000</v>
      </c>
      <c r="AZ14" s="178" t="s">
        <v>88</v>
      </c>
      <c r="BA14" s="178" t="s">
        <v>1568</v>
      </c>
      <c r="BB14" s="30"/>
      <c r="BC14" s="178" t="s">
        <v>88</v>
      </c>
      <c r="BD14">
        <v>4.8</v>
      </c>
      <c r="BE14" s="178" t="s">
        <v>88</v>
      </c>
      <c r="BF14" s="30">
        <v>100</v>
      </c>
      <c r="BG14" s="30">
        <v>45299</v>
      </c>
      <c r="BH14" s="178" t="s">
        <v>1568</v>
      </c>
      <c r="BI14" s="178" t="s">
        <v>6</v>
      </c>
      <c r="BJ14" s="30">
        <v>45299</v>
      </c>
      <c r="BK14" s="178" t="s">
        <v>708</v>
      </c>
      <c r="BL14" s="178" t="s">
        <v>1574</v>
      </c>
      <c r="BM14" s="178" t="s">
        <v>1575</v>
      </c>
      <c r="BN14" s="178" t="s">
        <v>277</v>
      </c>
      <c r="BO14" s="178" t="s">
        <v>277</v>
      </c>
      <c r="BP14" s="178" t="s">
        <v>6</v>
      </c>
      <c r="BQ14" s="178" t="s">
        <v>275</v>
      </c>
      <c r="BR14" s="178" t="s">
        <v>274</v>
      </c>
      <c r="BS14" s="178" t="s">
        <v>88</v>
      </c>
      <c r="BT14" s="30">
        <v>45299</v>
      </c>
      <c r="BU14" s="178" t="s">
        <v>1563</v>
      </c>
      <c r="BV14" s="178" t="s">
        <v>279</v>
      </c>
      <c r="BW14" s="178" t="s">
        <v>88</v>
      </c>
      <c r="BX14" s="178" t="s">
        <v>88</v>
      </c>
      <c r="BY14" s="178" t="s">
        <v>105</v>
      </c>
      <c r="BZ14">
        <v>89</v>
      </c>
      <c r="CA14" s="30">
        <v>46395</v>
      </c>
      <c r="CB14" s="178" t="s">
        <v>88</v>
      </c>
      <c r="CC14" s="178" t="s">
        <v>1563</v>
      </c>
      <c r="CD14" s="178" t="s">
        <v>88</v>
      </c>
      <c r="CE14" s="178" t="s">
        <v>88</v>
      </c>
      <c r="CF14" s="178" t="s">
        <v>569</v>
      </c>
      <c r="CG14">
        <v>1664</v>
      </c>
      <c r="CH14">
        <v>1729</v>
      </c>
      <c r="CI14" s="178" t="s">
        <v>88</v>
      </c>
      <c r="CJ14" s="178" t="s">
        <v>88</v>
      </c>
      <c r="CK14" s="178" t="s">
        <v>88</v>
      </c>
      <c r="CL14" s="178" t="s">
        <v>6</v>
      </c>
      <c r="CM14" s="178" t="s">
        <v>1698</v>
      </c>
      <c r="CN14" s="178" t="s">
        <v>6</v>
      </c>
      <c r="CO14" s="178" t="s">
        <v>6</v>
      </c>
      <c r="CP14">
        <v>5</v>
      </c>
      <c r="CQ14" s="178" t="s">
        <v>1202</v>
      </c>
      <c r="CR14" s="30">
        <v>45299</v>
      </c>
      <c r="CS14" s="178" t="s">
        <v>88</v>
      </c>
      <c r="CT14" s="178" t="s">
        <v>157</v>
      </c>
      <c r="CU14" s="178" t="s">
        <v>524</v>
      </c>
      <c r="CV14" s="178" t="s">
        <v>1569</v>
      </c>
      <c r="CW14" s="178" t="s">
        <v>88</v>
      </c>
      <c r="CX14" s="30"/>
      <c r="CY14" t="s">
        <v>1</v>
      </c>
      <c r="DB14" s="178" t="s">
        <v>88</v>
      </c>
      <c r="DC14" s="178" t="s">
        <v>88</v>
      </c>
      <c r="DD14">
        <v>6.1</v>
      </c>
      <c r="DE14">
        <v>6.5469999999999997</v>
      </c>
      <c r="DF14" s="178" t="s">
        <v>88</v>
      </c>
      <c r="DG14" s="30">
        <v>45481</v>
      </c>
      <c r="DH14" s="178" t="s">
        <v>1573</v>
      </c>
      <c r="DI14" s="178" t="s">
        <v>113</v>
      </c>
      <c r="DJ14" s="178" t="s">
        <v>276</v>
      </c>
      <c r="DK14" s="178" t="s">
        <v>1572</v>
      </c>
      <c r="DL14">
        <v>6.1</v>
      </c>
      <c r="DM14" s="178" t="s">
        <v>88</v>
      </c>
      <c r="DN14" s="178" t="s">
        <v>88</v>
      </c>
      <c r="DO14" s="178" t="s">
        <v>88</v>
      </c>
      <c r="DP14" s="178" t="s">
        <v>88</v>
      </c>
      <c r="DQ14" s="178" t="s">
        <v>1467</v>
      </c>
      <c r="DR14" s="178" t="s">
        <v>88</v>
      </c>
      <c r="DS14" s="178" t="s">
        <v>1576</v>
      </c>
      <c r="DT14" s="123">
        <v>45313.655878356483</v>
      </c>
    </row>
    <row r="15" spans="1:124">
      <c r="A15">
        <v>422</v>
      </c>
      <c r="B15" s="178" t="s">
        <v>1580</v>
      </c>
      <c r="C15" s="178" t="s">
        <v>88</v>
      </c>
      <c r="D15" t="s">
        <v>777</v>
      </c>
      <c r="E15" t="s">
        <v>777</v>
      </c>
      <c r="F15" s="178" t="s">
        <v>88</v>
      </c>
      <c r="G15" s="178" t="s">
        <v>88</v>
      </c>
      <c r="H15" s="178" t="s">
        <v>88</v>
      </c>
      <c r="I15" s="178" t="s">
        <v>777</v>
      </c>
      <c r="J15" s="30">
        <v>45289</v>
      </c>
      <c r="K15" s="178" t="s">
        <v>1579</v>
      </c>
      <c r="L15" s="178" t="s">
        <v>279</v>
      </c>
      <c r="M15" s="178" t="s">
        <v>81</v>
      </c>
      <c r="N15">
        <v>0.53500000000000003</v>
      </c>
      <c r="O15" s="178" t="s">
        <v>1578</v>
      </c>
      <c r="P15" s="178" t="s">
        <v>279</v>
      </c>
      <c r="Q15" s="178" t="s">
        <v>284</v>
      </c>
      <c r="R15">
        <v>5.6</v>
      </c>
      <c r="S15" s="178" t="s">
        <v>129</v>
      </c>
      <c r="T15" s="178" t="s">
        <v>287</v>
      </c>
      <c r="U15" s="178" t="s">
        <v>1582</v>
      </c>
      <c r="V15" s="178" t="s">
        <v>1583</v>
      </c>
      <c r="W15">
        <v>30</v>
      </c>
      <c r="X15" s="178" t="s">
        <v>282</v>
      </c>
      <c r="Y15" s="178" t="s">
        <v>1337</v>
      </c>
      <c r="Z15" s="178" t="s">
        <v>1584</v>
      </c>
      <c r="AA15" s="178" t="s">
        <v>280</v>
      </c>
      <c r="AB15" s="178" t="s">
        <v>1583</v>
      </c>
      <c r="AD15" s="178" t="s">
        <v>709</v>
      </c>
      <c r="AE15" s="178" t="s">
        <v>1677</v>
      </c>
      <c r="AF15">
        <v>30</v>
      </c>
      <c r="AK15" s="178" t="s">
        <v>1586</v>
      </c>
      <c r="AL15" s="178" t="s">
        <v>228</v>
      </c>
      <c r="AM15" s="178" t="s">
        <v>1587</v>
      </c>
      <c r="AN15" s="178" t="s">
        <v>88</v>
      </c>
      <c r="AO15" s="178" t="s">
        <v>279</v>
      </c>
      <c r="AP15" s="178" t="s">
        <v>109</v>
      </c>
      <c r="AQ15" s="178" t="s">
        <v>199</v>
      </c>
      <c r="AR15" t="s">
        <v>1556</v>
      </c>
      <c r="AS15" s="178" t="s">
        <v>278</v>
      </c>
      <c r="AT15" s="178" t="s">
        <v>1588</v>
      </c>
      <c r="AV15" s="178" t="s">
        <v>88</v>
      </c>
      <c r="AW15" s="178" t="s">
        <v>88</v>
      </c>
      <c r="AX15">
        <v>0.53500000000000003</v>
      </c>
      <c r="AY15">
        <v>1000</v>
      </c>
      <c r="AZ15" s="178" t="s">
        <v>88</v>
      </c>
      <c r="BA15" s="178" t="s">
        <v>1583</v>
      </c>
      <c r="BB15" s="30"/>
      <c r="BC15" s="178" t="s">
        <v>88</v>
      </c>
      <c r="BD15">
        <v>5.6</v>
      </c>
      <c r="BE15" s="178" t="s">
        <v>1583</v>
      </c>
      <c r="BF15" s="30">
        <v>100</v>
      </c>
      <c r="BG15" s="30">
        <v>45295</v>
      </c>
      <c r="BH15" s="178" t="s">
        <v>1583</v>
      </c>
      <c r="BI15" s="178" t="s">
        <v>6</v>
      </c>
      <c r="BJ15" s="30">
        <v>45295</v>
      </c>
      <c r="BK15" s="178" t="s">
        <v>708</v>
      </c>
      <c r="BL15" s="178" t="s">
        <v>1592</v>
      </c>
      <c r="BM15" s="178" t="s">
        <v>1593</v>
      </c>
      <c r="BN15" s="178" t="s">
        <v>277</v>
      </c>
      <c r="BO15" s="178" t="s">
        <v>277</v>
      </c>
      <c r="BP15" s="178" t="s">
        <v>6</v>
      </c>
      <c r="BQ15" s="178" t="s">
        <v>275</v>
      </c>
      <c r="BR15" s="178" t="s">
        <v>274</v>
      </c>
      <c r="BS15" s="178" t="s">
        <v>88</v>
      </c>
      <c r="BT15" s="30">
        <v>45295</v>
      </c>
      <c r="BU15" s="178" t="s">
        <v>1577</v>
      </c>
      <c r="BV15" s="178" t="s">
        <v>279</v>
      </c>
      <c r="BW15" s="178" t="s">
        <v>494</v>
      </c>
      <c r="BX15" s="178" t="s">
        <v>88</v>
      </c>
      <c r="BY15" s="178" t="s">
        <v>193</v>
      </c>
      <c r="BZ15">
        <v>432</v>
      </c>
      <c r="CA15" s="30">
        <v>46391</v>
      </c>
      <c r="CB15" s="178" t="s">
        <v>88</v>
      </c>
      <c r="CC15" s="178" t="s">
        <v>1591</v>
      </c>
      <c r="CD15" s="178" t="s">
        <v>88</v>
      </c>
      <c r="CE15" s="178" t="s">
        <v>1577</v>
      </c>
      <c r="CF15" s="178" t="s">
        <v>555</v>
      </c>
      <c r="CG15">
        <v>1663</v>
      </c>
      <c r="CH15">
        <v>1728</v>
      </c>
      <c r="CI15" s="178" t="s">
        <v>88</v>
      </c>
      <c r="CJ15" s="178" t="s">
        <v>88</v>
      </c>
      <c r="CK15" s="178" t="s">
        <v>88</v>
      </c>
      <c r="CL15" s="178" t="s">
        <v>6</v>
      </c>
      <c r="CM15" s="178" t="s">
        <v>1672</v>
      </c>
      <c r="CN15" s="178" t="s">
        <v>6</v>
      </c>
      <c r="CO15" s="178" t="s">
        <v>6</v>
      </c>
      <c r="CP15">
        <v>3</v>
      </c>
      <c r="CQ15" s="178" t="s">
        <v>1204</v>
      </c>
      <c r="CR15" s="30">
        <v>45295</v>
      </c>
      <c r="CS15" s="178" t="s">
        <v>1678</v>
      </c>
      <c r="CT15" s="178" t="s">
        <v>157</v>
      </c>
      <c r="CU15" s="178" t="s">
        <v>501</v>
      </c>
      <c r="CV15" s="178" t="s">
        <v>783</v>
      </c>
      <c r="CW15" s="178" t="s">
        <v>1585</v>
      </c>
      <c r="CX15" s="30"/>
      <c r="CY15" t="s">
        <v>1</v>
      </c>
      <c r="DB15" s="178" t="s">
        <v>88</v>
      </c>
      <c r="DC15" s="178" t="s">
        <v>88</v>
      </c>
      <c r="DD15">
        <v>3.9020000000000001</v>
      </c>
      <c r="DE15">
        <v>4.1890000000000001</v>
      </c>
      <c r="DF15" s="178" t="s">
        <v>88</v>
      </c>
      <c r="DG15" s="30">
        <v>45477</v>
      </c>
      <c r="DH15" s="178" t="s">
        <v>1590</v>
      </c>
      <c r="DI15" s="178" t="s">
        <v>113</v>
      </c>
      <c r="DJ15" s="178" t="s">
        <v>276</v>
      </c>
      <c r="DK15" s="178" t="s">
        <v>1589</v>
      </c>
      <c r="DL15">
        <v>0.53500000000000003</v>
      </c>
      <c r="DM15" s="178" t="s">
        <v>88</v>
      </c>
      <c r="DN15" s="178" t="s">
        <v>88</v>
      </c>
      <c r="DO15" s="178" t="s">
        <v>88</v>
      </c>
      <c r="DP15" s="178" t="s">
        <v>88</v>
      </c>
      <c r="DQ15" s="178" t="s">
        <v>706</v>
      </c>
      <c r="DR15" s="178" t="s">
        <v>88</v>
      </c>
      <c r="DS15" s="178" t="s">
        <v>1594</v>
      </c>
      <c r="DT15" s="123">
        <v>45313.655878356483</v>
      </c>
    </row>
    <row r="16" spans="1:124">
      <c r="A16">
        <v>421</v>
      </c>
      <c r="B16" s="178" t="s">
        <v>1658</v>
      </c>
      <c r="C16" s="178" t="s">
        <v>88</v>
      </c>
      <c r="D16" t="s">
        <v>777</v>
      </c>
      <c r="E16" t="s">
        <v>777</v>
      </c>
      <c r="F16" s="178" t="s">
        <v>88</v>
      </c>
      <c r="G16" s="178" t="s">
        <v>88</v>
      </c>
      <c r="H16" s="178" t="s">
        <v>88</v>
      </c>
      <c r="I16" s="178" t="s">
        <v>777</v>
      </c>
      <c r="J16" s="30">
        <v>45288</v>
      </c>
      <c r="K16" s="178" t="s">
        <v>1657</v>
      </c>
      <c r="L16" s="178" t="s">
        <v>279</v>
      </c>
      <c r="M16" s="178" t="s">
        <v>81</v>
      </c>
      <c r="N16">
        <v>0.56999999999999995</v>
      </c>
      <c r="O16" s="178" t="s">
        <v>1656</v>
      </c>
      <c r="P16" s="178" t="s">
        <v>279</v>
      </c>
      <c r="Q16" s="178" t="s">
        <v>284</v>
      </c>
      <c r="R16">
        <v>5.6</v>
      </c>
      <c r="S16" s="178" t="s">
        <v>129</v>
      </c>
      <c r="T16" s="178" t="s">
        <v>283</v>
      </c>
      <c r="U16" s="178" t="s">
        <v>1659</v>
      </c>
      <c r="V16" s="178" t="s">
        <v>88</v>
      </c>
      <c r="X16" s="178" t="s">
        <v>282</v>
      </c>
      <c r="Y16" s="178" t="s">
        <v>707</v>
      </c>
      <c r="Z16" s="178" t="s">
        <v>1384</v>
      </c>
      <c r="AA16" s="178" t="s">
        <v>280</v>
      </c>
      <c r="AB16" s="178" t="s">
        <v>1583</v>
      </c>
      <c r="AD16" s="178" t="s">
        <v>709</v>
      </c>
      <c r="AE16" s="178" t="s">
        <v>1681</v>
      </c>
      <c r="AK16" s="178" t="s">
        <v>1661</v>
      </c>
      <c r="AL16" s="178" t="s">
        <v>228</v>
      </c>
      <c r="AM16" s="178" t="s">
        <v>695</v>
      </c>
      <c r="AN16" s="178" t="s">
        <v>88</v>
      </c>
      <c r="AO16" s="178" t="s">
        <v>279</v>
      </c>
      <c r="AP16" s="178" t="s">
        <v>107</v>
      </c>
      <c r="AQ16" s="178" t="s">
        <v>199</v>
      </c>
      <c r="AR16" t="s">
        <v>1556</v>
      </c>
      <c r="AS16" s="178" t="s">
        <v>278</v>
      </c>
      <c r="AT16" s="178" t="s">
        <v>286</v>
      </c>
      <c r="AV16" s="178" t="s">
        <v>88</v>
      </c>
      <c r="AW16" s="178" t="s">
        <v>88</v>
      </c>
      <c r="AX16">
        <v>0.56999999999999995</v>
      </c>
      <c r="AY16">
        <v>1000</v>
      </c>
      <c r="AZ16" s="178" t="s">
        <v>88</v>
      </c>
      <c r="BA16" s="178" t="s">
        <v>501</v>
      </c>
      <c r="BB16" s="30"/>
      <c r="BC16" s="178" t="s">
        <v>88</v>
      </c>
      <c r="BD16">
        <v>5.6</v>
      </c>
      <c r="BE16" s="178" t="s">
        <v>501</v>
      </c>
      <c r="BF16" s="30">
        <v>100</v>
      </c>
      <c r="BG16" s="30">
        <v>45294</v>
      </c>
      <c r="BH16" s="178" t="s">
        <v>1664</v>
      </c>
      <c r="BI16" s="178" t="s">
        <v>6</v>
      </c>
      <c r="BJ16" s="30">
        <v>45294</v>
      </c>
      <c r="BK16" s="178" t="s">
        <v>708</v>
      </c>
      <c r="BL16" s="178" t="s">
        <v>1665</v>
      </c>
      <c r="BM16" s="178" t="s">
        <v>1666</v>
      </c>
      <c r="BN16" s="178" t="s">
        <v>277</v>
      </c>
      <c r="BO16" s="178" t="s">
        <v>277</v>
      </c>
      <c r="BP16" s="178" t="s">
        <v>6</v>
      </c>
      <c r="BQ16" s="178" t="s">
        <v>275</v>
      </c>
      <c r="BR16" s="178" t="s">
        <v>274</v>
      </c>
      <c r="BS16" s="178" t="s">
        <v>88</v>
      </c>
      <c r="BT16" s="30">
        <v>45294</v>
      </c>
      <c r="BU16" s="178" t="s">
        <v>1655</v>
      </c>
      <c r="BV16" s="178" t="s">
        <v>279</v>
      </c>
      <c r="BW16" s="178" t="s">
        <v>494</v>
      </c>
      <c r="BX16" s="178" t="s">
        <v>88</v>
      </c>
      <c r="BY16" s="178" t="s">
        <v>204</v>
      </c>
      <c r="BZ16">
        <v>674</v>
      </c>
      <c r="CA16" s="30">
        <v>46390</v>
      </c>
      <c r="CB16" s="178" t="s">
        <v>88</v>
      </c>
      <c r="CC16" s="178" t="s">
        <v>1655</v>
      </c>
      <c r="CD16" s="178" t="s">
        <v>88</v>
      </c>
      <c r="CE16" s="178" t="s">
        <v>88</v>
      </c>
      <c r="CF16" s="178" t="s">
        <v>545</v>
      </c>
      <c r="CG16">
        <v>1661</v>
      </c>
      <c r="CH16">
        <v>1726</v>
      </c>
      <c r="CI16" s="178" t="s">
        <v>88</v>
      </c>
      <c r="CJ16" s="178" t="s">
        <v>88</v>
      </c>
      <c r="CK16" s="178" t="s">
        <v>88</v>
      </c>
      <c r="CL16" s="178" t="s">
        <v>6</v>
      </c>
      <c r="CM16" s="178" t="s">
        <v>1673</v>
      </c>
      <c r="CN16" s="178" t="s">
        <v>6</v>
      </c>
      <c r="CO16" s="178" t="s">
        <v>6</v>
      </c>
      <c r="CP16">
        <v>3</v>
      </c>
      <c r="CQ16" s="178" t="s">
        <v>1204</v>
      </c>
      <c r="CR16" s="30">
        <v>45294</v>
      </c>
      <c r="CS16" s="178" t="s">
        <v>1476</v>
      </c>
      <c r="CT16" s="178" t="s">
        <v>157</v>
      </c>
      <c r="CU16" s="178" t="s">
        <v>501</v>
      </c>
      <c r="CV16" s="178" t="s">
        <v>1385</v>
      </c>
      <c r="CW16" s="178" t="s">
        <v>1660</v>
      </c>
      <c r="CX16" s="30"/>
      <c r="CY16" t="s">
        <v>1</v>
      </c>
      <c r="DB16" s="178" t="s">
        <v>88</v>
      </c>
      <c r="DC16" s="178" t="s">
        <v>88</v>
      </c>
      <c r="DD16">
        <v>4.157</v>
      </c>
      <c r="DE16">
        <v>4.4630000000000001</v>
      </c>
      <c r="DF16" s="178" t="s">
        <v>88</v>
      </c>
      <c r="DG16" s="30">
        <v>45476</v>
      </c>
      <c r="DH16" s="178" t="s">
        <v>1663</v>
      </c>
      <c r="DI16" s="178" t="s">
        <v>113</v>
      </c>
      <c r="DJ16" s="178" t="s">
        <v>276</v>
      </c>
      <c r="DK16" s="178" t="s">
        <v>1662</v>
      </c>
      <c r="DL16">
        <v>0.56999999999999995</v>
      </c>
      <c r="DM16" s="178" t="s">
        <v>88</v>
      </c>
      <c r="DN16" s="178" t="s">
        <v>88</v>
      </c>
      <c r="DO16" s="178" t="s">
        <v>88</v>
      </c>
      <c r="DP16" s="178" t="s">
        <v>88</v>
      </c>
      <c r="DQ16" s="178" t="s">
        <v>706</v>
      </c>
      <c r="DR16" s="178" t="s">
        <v>88</v>
      </c>
      <c r="DS16" s="178" t="s">
        <v>1667</v>
      </c>
      <c r="DT16" s="123">
        <v>45313.655878356483</v>
      </c>
    </row>
    <row r="17" spans="1:124">
      <c r="A17">
        <v>420</v>
      </c>
      <c r="B17" s="178" t="s">
        <v>1648</v>
      </c>
      <c r="C17" s="178" t="s">
        <v>88</v>
      </c>
      <c r="D17" t="s">
        <v>777</v>
      </c>
      <c r="E17" t="s">
        <v>777</v>
      </c>
      <c r="F17" s="178" t="s">
        <v>88</v>
      </c>
      <c r="G17" s="178" t="s">
        <v>88</v>
      </c>
      <c r="H17" s="178" t="s">
        <v>88</v>
      </c>
      <c r="I17" s="178" t="s">
        <v>777</v>
      </c>
      <c r="J17" s="30">
        <v>45288</v>
      </c>
      <c r="K17" s="178" t="s">
        <v>1647</v>
      </c>
      <c r="L17" s="178" t="s">
        <v>279</v>
      </c>
      <c r="M17" s="178" t="s">
        <v>102</v>
      </c>
      <c r="N17">
        <v>3</v>
      </c>
      <c r="O17" s="178" t="s">
        <v>1646</v>
      </c>
      <c r="P17" s="178" t="s">
        <v>279</v>
      </c>
      <c r="Q17" s="178" t="s">
        <v>284</v>
      </c>
      <c r="R17">
        <v>4.8</v>
      </c>
      <c r="S17" s="178" t="s">
        <v>129</v>
      </c>
      <c r="T17" s="178" t="s">
        <v>283</v>
      </c>
      <c r="U17" s="178" t="s">
        <v>88</v>
      </c>
      <c r="V17" s="178" t="s">
        <v>88</v>
      </c>
      <c r="X17" s="178" t="s">
        <v>282</v>
      </c>
      <c r="Y17" s="178" t="s">
        <v>707</v>
      </c>
      <c r="Z17" s="178" t="s">
        <v>569</v>
      </c>
      <c r="AA17" s="178" t="s">
        <v>280</v>
      </c>
      <c r="AB17" s="178" t="s">
        <v>1568</v>
      </c>
      <c r="AD17" s="178" t="s">
        <v>794</v>
      </c>
      <c r="AE17" s="178" t="s">
        <v>88</v>
      </c>
      <c r="AK17" s="178" t="s">
        <v>1650</v>
      </c>
      <c r="AL17" s="178" t="s">
        <v>228</v>
      </c>
      <c r="AM17" s="178" t="s">
        <v>695</v>
      </c>
      <c r="AN17" s="178" t="s">
        <v>88</v>
      </c>
      <c r="AO17" s="178" t="s">
        <v>279</v>
      </c>
      <c r="AP17" s="178" t="s">
        <v>107</v>
      </c>
      <c r="AQ17" s="178" t="s">
        <v>199</v>
      </c>
      <c r="AR17" t="s">
        <v>1571</v>
      </c>
      <c r="AS17" s="178" t="s">
        <v>278</v>
      </c>
      <c r="AT17" s="178" t="s">
        <v>286</v>
      </c>
      <c r="AV17" s="178" t="s">
        <v>88</v>
      </c>
      <c r="AW17" s="178" t="s">
        <v>88</v>
      </c>
      <c r="AX17">
        <v>0.41099999999999998</v>
      </c>
      <c r="AY17">
        <v>10000</v>
      </c>
      <c r="AZ17" s="178" t="s">
        <v>88</v>
      </c>
      <c r="BA17" s="178" t="s">
        <v>88</v>
      </c>
      <c r="BB17" s="30"/>
      <c r="BC17" s="178" t="s">
        <v>88</v>
      </c>
      <c r="BD17">
        <v>4.8</v>
      </c>
      <c r="BE17" s="178" t="s">
        <v>88</v>
      </c>
      <c r="BF17" s="30">
        <v>100</v>
      </c>
      <c r="BG17" s="30">
        <v>45299</v>
      </c>
      <c r="BH17" s="178" t="s">
        <v>88</v>
      </c>
      <c r="BI17" s="178" t="s">
        <v>6</v>
      </c>
      <c r="BJ17" s="30">
        <v>45299</v>
      </c>
      <c r="BK17" s="178" t="s">
        <v>88</v>
      </c>
      <c r="BL17" s="178" t="s">
        <v>1652</v>
      </c>
      <c r="BM17" s="178" t="s">
        <v>1653</v>
      </c>
      <c r="BN17" s="178" t="s">
        <v>277</v>
      </c>
      <c r="BO17" s="178" t="s">
        <v>277</v>
      </c>
      <c r="BP17" s="178" t="s">
        <v>6</v>
      </c>
      <c r="BQ17" s="178" t="s">
        <v>275</v>
      </c>
      <c r="BR17" s="178" t="s">
        <v>274</v>
      </c>
      <c r="BS17" s="178" t="s">
        <v>88</v>
      </c>
      <c r="BT17" s="30">
        <v>45299</v>
      </c>
      <c r="BU17" s="178" t="s">
        <v>1645</v>
      </c>
      <c r="BV17" s="178" t="s">
        <v>279</v>
      </c>
      <c r="BW17" s="178" t="s">
        <v>1496</v>
      </c>
      <c r="BX17" s="178" t="s">
        <v>88</v>
      </c>
      <c r="BY17" s="178" t="s">
        <v>204</v>
      </c>
      <c r="BZ17">
        <v>1041</v>
      </c>
      <c r="CA17" s="30">
        <v>46395</v>
      </c>
      <c r="CB17" s="178" t="s">
        <v>88</v>
      </c>
      <c r="CC17" s="178" t="s">
        <v>1645</v>
      </c>
      <c r="CD17" s="178" t="s">
        <v>88</v>
      </c>
      <c r="CE17" s="178" t="s">
        <v>88</v>
      </c>
      <c r="CF17" s="178" t="s">
        <v>569</v>
      </c>
      <c r="CG17">
        <v>1662</v>
      </c>
      <c r="CH17">
        <v>1727</v>
      </c>
      <c r="CI17" s="178" t="s">
        <v>88</v>
      </c>
      <c r="CJ17" s="178" t="s">
        <v>88</v>
      </c>
      <c r="CK17" s="178" t="s">
        <v>88</v>
      </c>
      <c r="CL17" s="178" t="s">
        <v>6</v>
      </c>
      <c r="CM17" s="178" t="s">
        <v>1700</v>
      </c>
      <c r="CN17" s="178" t="s">
        <v>6</v>
      </c>
      <c r="CO17" s="178" t="s">
        <v>6</v>
      </c>
      <c r="CP17">
        <v>6</v>
      </c>
      <c r="CQ17" s="178" t="s">
        <v>1682</v>
      </c>
      <c r="CR17" s="30">
        <v>45299</v>
      </c>
      <c r="CS17" s="178" t="s">
        <v>88</v>
      </c>
      <c r="CT17" s="178" t="s">
        <v>157</v>
      </c>
      <c r="CU17" s="178" t="s">
        <v>524</v>
      </c>
      <c r="CV17" s="178" t="s">
        <v>1649</v>
      </c>
      <c r="CW17" s="178" t="s">
        <v>88</v>
      </c>
      <c r="CX17" s="30"/>
      <c r="CY17" t="s">
        <v>1</v>
      </c>
      <c r="DB17" s="178" t="s">
        <v>88</v>
      </c>
      <c r="DC17" s="178" t="s">
        <v>88</v>
      </c>
      <c r="DD17">
        <v>3</v>
      </c>
      <c r="DE17">
        <v>3.22</v>
      </c>
      <c r="DF17" s="178" t="s">
        <v>88</v>
      </c>
      <c r="DG17" s="30">
        <v>45481</v>
      </c>
      <c r="DH17" s="178" t="s">
        <v>1651</v>
      </c>
      <c r="DI17" s="178" t="s">
        <v>113</v>
      </c>
      <c r="DJ17" s="178" t="s">
        <v>276</v>
      </c>
      <c r="DK17" s="178" t="s">
        <v>88</v>
      </c>
      <c r="DL17">
        <v>3</v>
      </c>
      <c r="DM17" s="178" t="s">
        <v>88</v>
      </c>
      <c r="DN17" s="178" t="s">
        <v>88</v>
      </c>
      <c r="DO17" s="178" t="s">
        <v>88</v>
      </c>
      <c r="DP17" s="178" t="s">
        <v>88</v>
      </c>
      <c r="DQ17" s="178" t="s">
        <v>1467</v>
      </c>
      <c r="DR17" s="178" t="s">
        <v>88</v>
      </c>
      <c r="DS17" s="178" t="s">
        <v>1654</v>
      </c>
      <c r="DT17" s="123">
        <v>45313.655878356483</v>
      </c>
    </row>
    <row r="18" spans="1:124">
      <c r="A18">
        <v>419</v>
      </c>
      <c r="B18" s="178" t="s">
        <v>1715</v>
      </c>
      <c r="C18" s="178" t="s">
        <v>88</v>
      </c>
      <c r="D18" t="s">
        <v>778</v>
      </c>
      <c r="E18" t="s">
        <v>778</v>
      </c>
      <c r="F18" s="178" t="s">
        <v>88</v>
      </c>
      <c r="G18" s="178" t="s">
        <v>88</v>
      </c>
      <c r="H18" s="178" t="s">
        <v>88</v>
      </c>
      <c r="I18" s="178" t="s">
        <v>777</v>
      </c>
      <c r="J18" s="30">
        <v>45287</v>
      </c>
      <c r="K18" s="178" t="s">
        <v>1714</v>
      </c>
      <c r="L18" s="178" t="s">
        <v>279</v>
      </c>
      <c r="M18" s="178" t="s">
        <v>81</v>
      </c>
      <c r="N18">
        <v>0.43</v>
      </c>
      <c r="O18" s="178" t="s">
        <v>1716</v>
      </c>
      <c r="P18" s="178" t="s">
        <v>279</v>
      </c>
      <c r="Q18" s="178" t="s">
        <v>284</v>
      </c>
      <c r="R18">
        <v>6.45</v>
      </c>
      <c r="S18" s="178" t="s">
        <v>129</v>
      </c>
      <c r="T18" s="178" t="s">
        <v>283</v>
      </c>
      <c r="U18" s="178" t="s">
        <v>88</v>
      </c>
      <c r="V18" s="178" t="s">
        <v>1717</v>
      </c>
      <c r="X18" s="178" t="s">
        <v>282</v>
      </c>
      <c r="Y18" s="178" t="s">
        <v>707</v>
      </c>
      <c r="Z18" s="178" t="s">
        <v>1718</v>
      </c>
      <c r="AA18" s="178" t="s">
        <v>280</v>
      </c>
      <c r="AB18" s="178" t="s">
        <v>1717</v>
      </c>
      <c r="AD18" s="178" t="s">
        <v>709</v>
      </c>
      <c r="AE18" s="178" t="s">
        <v>88</v>
      </c>
      <c r="AK18" s="178" t="s">
        <v>1661</v>
      </c>
      <c r="AL18" s="178" t="s">
        <v>228</v>
      </c>
      <c r="AM18" s="178" t="s">
        <v>695</v>
      </c>
      <c r="AN18" s="178" t="s">
        <v>88</v>
      </c>
      <c r="AO18" s="178" t="s">
        <v>279</v>
      </c>
      <c r="AP18" s="178" t="s">
        <v>107</v>
      </c>
      <c r="AQ18" s="178" t="s">
        <v>199</v>
      </c>
      <c r="AR18" t="s">
        <v>1556</v>
      </c>
      <c r="AS18" s="178" t="s">
        <v>278</v>
      </c>
      <c r="AT18" s="178" t="s">
        <v>286</v>
      </c>
      <c r="AV18" s="178" t="s">
        <v>88</v>
      </c>
      <c r="AW18" s="178" t="s">
        <v>88</v>
      </c>
      <c r="AX18">
        <v>0.43</v>
      </c>
      <c r="AY18">
        <v>1000</v>
      </c>
      <c r="AZ18" s="178" t="s">
        <v>88</v>
      </c>
      <c r="BA18" s="178" t="s">
        <v>1717</v>
      </c>
      <c r="BB18" s="30"/>
      <c r="BC18" s="178" t="s">
        <v>88</v>
      </c>
      <c r="BD18">
        <v>6.45</v>
      </c>
      <c r="BE18" s="178" t="s">
        <v>88</v>
      </c>
      <c r="BF18" s="30">
        <v>100</v>
      </c>
      <c r="BG18" s="30">
        <v>45294</v>
      </c>
      <c r="BH18" s="178" t="s">
        <v>1717</v>
      </c>
      <c r="BI18" s="178" t="s">
        <v>6</v>
      </c>
      <c r="BJ18" s="30">
        <v>45294</v>
      </c>
      <c r="BK18" s="178" t="s">
        <v>708</v>
      </c>
      <c r="BL18" s="178" t="s">
        <v>1720</v>
      </c>
      <c r="BM18" s="178" t="s">
        <v>1721</v>
      </c>
      <c r="BN18" s="178" t="s">
        <v>277</v>
      </c>
      <c r="BO18" s="178" t="s">
        <v>277</v>
      </c>
      <c r="BP18" s="178" t="s">
        <v>6</v>
      </c>
      <c r="BQ18" s="178" t="s">
        <v>275</v>
      </c>
      <c r="BR18" s="178" t="s">
        <v>274</v>
      </c>
      <c r="BS18" s="178" t="s">
        <v>88</v>
      </c>
      <c r="BT18" s="30">
        <v>45294</v>
      </c>
      <c r="BU18" s="178" t="s">
        <v>1655</v>
      </c>
      <c r="BV18" s="178" t="s">
        <v>279</v>
      </c>
      <c r="BW18" s="178" t="s">
        <v>494</v>
      </c>
      <c r="BX18" s="178" t="s">
        <v>88</v>
      </c>
      <c r="BY18" s="178" t="s">
        <v>204</v>
      </c>
      <c r="BZ18">
        <v>674</v>
      </c>
      <c r="CA18" s="30">
        <v>46390</v>
      </c>
      <c r="CB18" s="178" t="s">
        <v>88</v>
      </c>
      <c r="CC18" s="178" t="s">
        <v>1655</v>
      </c>
      <c r="CD18" s="178" t="s">
        <v>88</v>
      </c>
      <c r="CE18" s="178" t="s">
        <v>88</v>
      </c>
      <c r="CF18" s="178" t="s">
        <v>552</v>
      </c>
      <c r="CI18" s="178" t="s">
        <v>88</v>
      </c>
      <c r="CJ18" s="178" t="s">
        <v>88</v>
      </c>
      <c r="CK18" s="178" t="s">
        <v>88</v>
      </c>
      <c r="CL18" s="178" t="s">
        <v>6</v>
      </c>
      <c r="CM18" s="178" t="s">
        <v>1673</v>
      </c>
      <c r="CN18" s="178" t="s">
        <v>6</v>
      </c>
      <c r="CO18" s="178" t="s">
        <v>6</v>
      </c>
      <c r="CP18">
        <v>4</v>
      </c>
      <c r="CQ18" s="178" t="s">
        <v>1203</v>
      </c>
      <c r="CR18" s="30">
        <v>45294</v>
      </c>
      <c r="CS18" s="178" t="s">
        <v>1932</v>
      </c>
      <c r="CT18" s="178" t="s">
        <v>157</v>
      </c>
      <c r="CU18" s="178" t="s">
        <v>501</v>
      </c>
      <c r="CV18" s="178" t="s">
        <v>1385</v>
      </c>
      <c r="CW18" s="178" t="s">
        <v>1660</v>
      </c>
      <c r="CX18" s="30"/>
      <c r="CY18" t="s">
        <v>1</v>
      </c>
      <c r="DB18" s="178" t="s">
        <v>88</v>
      </c>
      <c r="DC18" s="178" t="s">
        <v>88</v>
      </c>
      <c r="DD18">
        <v>3.1360000000000001</v>
      </c>
      <c r="DE18">
        <v>3.367</v>
      </c>
      <c r="DF18" s="178" t="s">
        <v>88</v>
      </c>
      <c r="DG18" s="30">
        <v>45476</v>
      </c>
      <c r="DH18" s="178" t="s">
        <v>1663</v>
      </c>
      <c r="DI18" s="178" t="s">
        <v>113</v>
      </c>
      <c r="DJ18" s="178" t="s">
        <v>276</v>
      </c>
      <c r="DK18" s="178" t="s">
        <v>1719</v>
      </c>
      <c r="DL18">
        <v>0.43</v>
      </c>
      <c r="DM18" s="178" t="s">
        <v>88</v>
      </c>
      <c r="DN18" s="178" t="s">
        <v>88</v>
      </c>
      <c r="DO18" s="178" t="s">
        <v>88</v>
      </c>
      <c r="DP18" s="178" t="s">
        <v>88</v>
      </c>
      <c r="DQ18" s="178" t="s">
        <v>1468</v>
      </c>
      <c r="DR18" s="178" t="s">
        <v>88</v>
      </c>
      <c r="DS18" s="178" t="s">
        <v>1722</v>
      </c>
      <c r="DT18" s="123">
        <v>45313.655878356483</v>
      </c>
    </row>
    <row r="19" spans="1:124">
      <c r="A19">
        <v>418</v>
      </c>
      <c r="B19" s="178" t="s">
        <v>1703</v>
      </c>
      <c r="C19" s="178" t="s">
        <v>88</v>
      </c>
      <c r="D19" t="s">
        <v>778</v>
      </c>
      <c r="E19" t="s">
        <v>778</v>
      </c>
      <c r="F19" s="178" t="s">
        <v>88</v>
      </c>
      <c r="G19" s="178" t="s">
        <v>88</v>
      </c>
      <c r="H19" s="178" t="s">
        <v>88</v>
      </c>
      <c r="I19" s="178" t="s">
        <v>778</v>
      </c>
      <c r="J19" s="30">
        <v>45287</v>
      </c>
      <c r="K19" s="178" t="s">
        <v>1702</v>
      </c>
      <c r="L19" s="178" t="s">
        <v>279</v>
      </c>
      <c r="M19" s="178" t="s">
        <v>102</v>
      </c>
      <c r="N19">
        <v>3.34</v>
      </c>
      <c r="O19" s="178" t="s">
        <v>1705</v>
      </c>
      <c r="P19" s="178" t="s">
        <v>279</v>
      </c>
      <c r="Q19" s="178" t="s">
        <v>284</v>
      </c>
      <c r="R19">
        <v>4.5999999999999996</v>
      </c>
      <c r="S19" s="178" t="s">
        <v>129</v>
      </c>
      <c r="T19" s="178" t="s">
        <v>287</v>
      </c>
      <c r="U19" s="178" t="s">
        <v>88</v>
      </c>
      <c r="V19" s="178" t="s">
        <v>1706</v>
      </c>
      <c r="X19" s="178" t="s">
        <v>282</v>
      </c>
      <c r="Y19" s="178" t="s">
        <v>707</v>
      </c>
      <c r="Z19" s="178" t="s">
        <v>1707</v>
      </c>
      <c r="AA19" s="178" t="s">
        <v>280</v>
      </c>
      <c r="AB19" s="178" t="s">
        <v>1706</v>
      </c>
      <c r="AD19" s="178" t="s">
        <v>796</v>
      </c>
      <c r="AE19" s="178" t="s">
        <v>88</v>
      </c>
      <c r="AK19" s="178" t="s">
        <v>1709</v>
      </c>
      <c r="AL19" s="178" t="s">
        <v>228</v>
      </c>
      <c r="AM19" s="178" t="s">
        <v>518</v>
      </c>
      <c r="AN19" s="178" t="s">
        <v>88</v>
      </c>
      <c r="AO19" s="178" t="s">
        <v>279</v>
      </c>
      <c r="AP19" s="178" t="s">
        <v>107</v>
      </c>
      <c r="AQ19" s="178" t="s">
        <v>88</v>
      </c>
      <c r="AR19" t="s">
        <v>1556</v>
      </c>
      <c r="AS19" s="178" t="s">
        <v>278</v>
      </c>
      <c r="AT19" s="178" t="s">
        <v>286</v>
      </c>
      <c r="AV19" s="178" t="s">
        <v>88</v>
      </c>
      <c r="AW19" s="178" t="s">
        <v>88</v>
      </c>
      <c r="AX19">
        <v>0.45800000000000002</v>
      </c>
      <c r="AY19">
        <v>10000</v>
      </c>
      <c r="AZ19" s="178" t="s">
        <v>88</v>
      </c>
      <c r="BA19" s="178" t="s">
        <v>1706</v>
      </c>
      <c r="BB19" s="30"/>
      <c r="BC19" s="178" t="s">
        <v>88</v>
      </c>
      <c r="BD19">
        <v>4.5999999999999996</v>
      </c>
      <c r="BE19" s="178" t="s">
        <v>88</v>
      </c>
      <c r="BF19" s="30">
        <v>100</v>
      </c>
      <c r="BG19" s="30">
        <v>45295</v>
      </c>
      <c r="BH19" s="178" t="s">
        <v>1706</v>
      </c>
      <c r="BI19" s="178" t="s">
        <v>6</v>
      </c>
      <c r="BJ19" s="30">
        <v>45295</v>
      </c>
      <c r="BK19" s="178" t="s">
        <v>708</v>
      </c>
      <c r="BL19" s="178" t="s">
        <v>88</v>
      </c>
      <c r="BM19" s="178" t="s">
        <v>1712</v>
      </c>
      <c r="BN19" s="178" t="s">
        <v>277</v>
      </c>
      <c r="BO19" s="178" t="s">
        <v>277</v>
      </c>
      <c r="BP19" s="178" t="s">
        <v>6</v>
      </c>
      <c r="BQ19" s="178" t="s">
        <v>275</v>
      </c>
      <c r="BR19" s="178" t="s">
        <v>274</v>
      </c>
      <c r="BS19" s="178" t="s">
        <v>88</v>
      </c>
      <c r="BT19" s="30">
        <v>45295</v>
      </c>
      <c r="BU19" s="178" t="s">
        <v>1704</v>
      </c>
      <c r="BV19" s="178" t="s">
        <v>279</v>
      </c>
      <c r="BW19" s="178" t="s">
        <v>88</v>
      </c>
      <c r="BX19" s="178" t="s">
        <v>88</v>
      </c>
      <c r="BY19" s="178" t="s">
        <v>193</v>
      </c>
      <c r="CA19" s="30">
        <v>46391</v>
      </c>
      <c r="CB19" s="178" t="s">
        <v>88</v>
      </c>
      <c r="CC19" s="178" t="s">
        <v>1704</v>
      </c>
      <c r="CD19" s="178" t="s">
        <v>88</v>
      </c>
      <c r="CE19" s="178" t="s">
        <v>88</v>
      </c>
      <c r="CF19" s="178" t="s">
        <v>552</v>
      </c>
      <c r="CI19" s="178" t="s">
        <v>88</v>
      </c>
      <c r="CJ19" s="178" t="s">
        <v>88</v>
      </c>
      <c r="CK19" s="178" t="s">
        <v>88</v>
      </c>
      <c r="CL19" s="178" t="s">
        <v>6</v>
      </c>
      <c r="CM19" s="178" t="s">
        <v>88</v>
      </c>
      <c r="CN19" s="178" t="s">
        <v>88</v>
      </c>
      <c r="CO19" s="178" t="s">
        <v>88</v>
      </c>
      <c r="CP19">
        <v>5</v>
      </c>
      <c r="CQ19" s="178" t="s">
        <v>1202</v>
      </c>
      <c r="CR19" s="30">
        <v>45295</v>
      </c>
      <c r="CS19" s="178" t="s">
        <v>1933</v>
      </c>
      <c r="CT19" s="178" t="s">
        <v>88</v>
      </c>
      <c r="CU19" s="178" t="s">
        <v>88</v>
      </c>
      <c r="CV19" s="178" t="s">
        <v>1708</v>
      </c>
      <c r="CW19" s="178" t="s">
        <v>88</v>
      </c>
      <c r="CX19" s="30"/>
      <c r="CY19" t="s">
        <v>80</v>
      </c>
      <c r="DB19" s="178" t="s">
        <v>88</v>
      </c>
      <c r="DC19" s="178" t="s">
        <v>88</v>
      </c>
      <c r="DD19">
        <v>3.34</v>
      </c>
      <c r="DE19">
        <v>3.585</v>
      </c>
      <c r="DF19" s="178" t="s">
        <v>88</v>
      </c>
      <c r="DG19" s="30">
        <v>45477</v>
      </c>
      <c r="DH19" s="178" t="s">
        <v>1711</v>
      </c>
      <c r="DI19" s="178" t="s">
        <v>113</v>
      </c>
      <c r="DJ19" s="178" t="s">
        <v>276</v>
      </c>
      <c r="DK19" s="178" t="s">
        <v>1710</v>
      </c>
      <c r="DL19">
        <v>3.34</v>
      </c>
      <c r="DM19" s="178" t="s">
        <v>88</v>
      </c>
      <c r="DN19" s="178" t="s">
        <v>88</v>
      </c>
      <c r="DO19" s="178" t="s">
        <v>88</v>
      </c>
      <c r="DP19" s="178" t="s">
        <v>88</v>
      </c>
      <c r="DQ19" s="178" t="s">
        <v>1467</v>
      </c>
      <c r="DR19" s="178" t="s">
        <v>88</v>
      </c>
      <c r="DS19" s="178" t="s">
        <v>1713</v>
      </c>
      <c r="DT19" s="123">
        <v>45313.655878356483</v>
      </c>
    </row>
    <row r="20" spans="1:124">
      <c r="A20">
        <v>417</v>
      </c>
      <c r="B20" s="178" t="s">
        <v>2031</v>
      </c>
      <c r="C20" s="178" t="s">
        <v>88</v>
      </c>
      <c r="D20" t="s">
        <v>777</v>
      </c>
      <c r="E20" t="s">
        <v>777</v>
      </c>
      <c r="F20" s="178" t="s">
        <v>88</v>
      </c>
      <c r="G20" s="178" t="s">
        <v>88</v>
      </c>
      <c r="H20" s="178" t="s">
        <v>88</v>
      </c>
      <c r="I20" s="178" t="s">
        <v>777</v>
      </c>
      <c r="J20" s="30">
        <v>45282</v>
      </c>
      <c r="K20" s="178" t="s">
        <v>2030</v>
      </c>
      <c r="L20" s="178" t="s">
        <v>279</v>
      </c>
      <c r="M20" s="178" t="s">
        <v>102</v>
      </c>
      <c r="N20">
        <v>2</v>
      </c>
      <c r="O20" s="178" t="s">
        <v>2033</v>
      </c>
      <c r="P20" s="178" t="s">
        <v>279</v>
      </c>
      <c r="Q20" s="178" t="s">
        <v>2034</v>
      </c>
      <c r="R20">
        <v>5.0999999999999996</v>
      </c>
      <c r="S20" s="178" t="s">
        <v>129</v>
      </c>
      <c r="T20" s="178" t="s">
        <v>283</v>
      </c>
      <c r="U20" s="178" t="s">
        <v>88</v>
      </c>
      <c r="V20" s="178" t="s">
        <v>2035</v>
      </c>
      <c r="X20" s="178" t="s">
        <v>282</v>
      </c>
      <c r="Y20" s="178" t="s">
        <v>707</v>
      </c>
      <c r="Z20" s="178" t="s">
        <v>2036</v>
      </c>
      <c r="AA20" s="178" t="s">
        <v>280</v>
      </c>
      <c r="AB20" s="178" t="s">
        <v>713</v>
      </c>
      <c r="AD20" s="178" t="s">
        <v>1510</v>
      </c>
      <c r="AE20" s="178" t="s">
        <v>88</v>
      </c>
      <c r="AK20" s="178" t="s">
        <v>2038</v>
      </c>
      <c r="AL20" s="178" t="s">
        <v>228</v>
      </c>
      <c r="AM20" s="178" t="s">
        <v>695</v>
      </c>
      <c r="AN20" s="178" t="s">
        <v>797</v>
      </c>
      <c r="AO20" s="178" t="s">
        <v>279</v>
      </c>
      <c r="AP20" s="178" t="s">
        <v>107</v>
      </c>
      <c r="AQ20" s="178" t="s">
        <v>199</v>
      </c>
      <c r="AR20" t="s">
        <v>1731</v>
      </c>
      <c r="AS20" s="178" t="s">
        <v>278</v>
      </c>
      <c r="AT20" s="178" t="s">
        <v>286</v>
      </c>
      <c r="AV20" s="178" t="s">
        <v>88</v>
      </c>
      <c r="AW20" s="178" t="s">
        <v>88</v>
      </c>
      <c r="AX20">
        <v>0.27400000000000002</v>
      </c>
      <c r="AY20">
        <v>10000</v>
      </c>
      <c r="AZ20" s="178" t="s">
        <v>88</v>
      </c>
      <c r="BA20" s="178" t="s">
        <v>713</v>
      </c>
      <c r="BB20" s="30"/>
      <c r="BC20" s="178" t="s">
        <v>88</v>
      </c>
      <c r="BD20">
        <v>5.0999999999999996</v>
      </c>
      <c r="BE20" s="178" t="s">
        <v>88</v>
      </c>
      <c r="BF20" s="30">
        <v>99.944000000000003</v>
      </c>
      <c r="BG20" s="30">
        <v>45294</v>
      </c>
      <c r="BH20" s="178" t="s">
        <v>2035</v>
      </c>
      <c r="BI20" s="178" t="s">
        <v>6</v>
      </c>
      <c r="BJ20" s="30">
        <v>45294</v>
      </c>
      <c r="BK20" s="178" t="s">
        <v>708</v>
      </c>
      <c r="BL20" s="178" t="s">
        <v>2041</v>
      </c>
      <c r="BM20" s="178" t="s">
        <v>2042</v>
      </c>
      <c r="BN20" s="178" t="s">
        <v>277</v>
      </c>
      <c r="BO20" s="178" t="s">
        <v>277</v>
      </c>
      <c r="BP20" s="178" t="s">
        <v>6</v>
      </c>
      <c r="BQ20" s="178" t="s">
        <v>275</v>
      </c>
      <c r="BR20" s="178" t="s">
        <v>274</v>
      </c>
      <c r="BS20" s="178" t="s">
        <v>88</v>
      </c>
      <c r="BT20" s="30">
        <v>45294</v>
      </c>
      <c r="BU20" s="178" t="s">
        <v>2032</v>
      </c>
      <c r="BV20" s="178" t="s">
        <v>279</v>
      </c>
      <c r="BW20" s="178" t="s">
        <v>494</v>
      </c>
      <c r="BX20" s="178" t="s">
        <v>88</v>
      </c>
      <c r="BY20" s="178" t="s">
        <v>204</v>
      </c>
      <c r="BZ20">
        <v>1026</v>
      </c>
      <c r="CA20" s="30">
        <v>46378</v>
      </c>
      <c r="CB20" s="178" t="s">
        <v>88</v>
      </c>
      <c r="CC20" s="178" t="s">
        <v>2032</v>
      </c>
      <c r="CD20" s="178" t="s">
        <v>88</v>
      </c>
      <c r="CE20" s="178" t="s">
        <v>88</v>
      </c>
      <c r="CF20" s="178" t="s">
        <v>583</v>
      </c>
      <c r="CG20">
        <v>1660</v>
      </c>
      <c r="CH20">
        <v>1725</v>
      </c>
      <c r="CI20" s="178" t="s">
        <v>88</v>
      </c>
      <c r="CJ20" s="178" t="s">
        <v>88</v>
      </c>
      <c r="CK20" s="178" t="s">
        <v>88</v>
      </c>
      <c r="CL20" s="178" t="s">
        <v>6</v>
      </c>
      <c r="CM20" s="178" t="s">
        <v>2044</v>
      </c>
      <c r="CN20" s="178" t="s">
        <v>6</v>
      </c>
      <c r="CO20" s="178" t="s">
        <v>6</v>
      </c>
      <c r="CP20">
        <v>5</v>
      </c>
      <c r="CQ20" s="178" t="s">
        <v>1202</v>
      </c>
      <c r="CR20" s="30">
        <v>45294</v>
      </c>
      <c r="CS20" s="178" t="s">
        <v>6572</v>
      </c>
      <c r="CT20" s="178" t="s">
        <v>157</v>
      </c>
      <c r="CU20" s="178" t="s">
        <v>526</v>
      </c>
      <c r="CV20" s="178" t="s">
        <v>1886</v>
      </c>
      <c r="CW20" s="178" t="s">
        <v>2037</v>
      </c>
      <c r="CX20" s="30"/>
      <c r="CY20" t="s">
        <v>1</v>
      </c>
      <c r="DB20" s="178" t="s">
        <v>88</v>
      </c>
      <c r="DC20" s="178" t="s">
        <v>88</v>
      </c>
      <c r="DD20">
        <v>2</v>
      </c>
      <c r="DE20">
        <v>2.1469999999999998</v>
      </c>
      <c r="DF20" s="178" t="s">
        <v>88</v>
      </c>
      <c r="DG20" s="30"/>
      <c r="DH20" s="178" t="s">
        <v>2040</v>
      </c>
      <c r="DI20" s="178" t="s">
        <v>113</v>
      </c>
      <c r="DJ20" s="178" t="s">
        <v>276</v>
      </c>
      <c r="DK20" s="178" t="s">
        <v>2039</v>
      </c>
      <c r="DL20">
        <v>2</v>
      </c>
      <c r="DM20" s="178" t="s">
        <v>88</v>
      </c>
      <c r="DN20" s="178" t="s">
        <v>88</v>
      </c>
      <c r="DO20" s="178" t="s">
        <v>88</v>
      </c>
      <c r="DP20" s="178" t="s">
        <v>88</v>
      </c>
      <c r="DQ20" s="178" t="s">
        <v>1468</v>
      </c>
      <c r="DR20" s="178" t="s">
        <v>88</v>
      </c>
      <c r="DS20" s="178" t="s">
        <v>2043</v>
      </c>
      <c r="DT20" s="123">
        <v>45313.655878356483</v>
      </c>
    </row>
    <row r="21" spans="1:124">
      <c r="A21">
        <v>416</v>
      </c>
      <c r="B21" s="178" t="s">
        <v>2047</v>
      </c>
      <c r="C21" s="178" t="s">
        <v>88</v>
      </c>
      <c r="D21" t="s">
        <v>777</v>
      </c>
      <c r="E21" t="s">
        <v>777</v>
      </c>
      <c r="F21" s="178" t="s">
        <v>88</v>
      </c>
      <c r="G21" s="178" t="s">
        <v>88</v>
      </c>
      <c r="H21" s="178" t="s">
        <v>88</v>
      </c>
      <c r="I21" s="178" t="s">
        <v>777</v>
      </c>
      <c r="J21" s="30">
        <v>45280</v>
      </c>
      <c r="K21" s="178" t="s">
        <v>2046</v>
      </c>
      <c r="L21" s="178" t="s">
        <v>279</v>
      </c>
      <c r="M21" s="178" t="s">
        <v>102</v>
      </c>
      <c r="N21">
        <v>10</v>
      </c>
      <c r="O21" s="178" t="s">
        <v>2049</v>
      </c>
      <c r="P21" s="178" t="s">
        <v>279</v>
      </c>
      <c r="Q21" s="178" t="s">
        <v>284</v>
      </c>
      <c r="R21">
        <v>4.4000000000000004</v>
      </c>
      <c r="S21" s="178" t="s">
        <v>129</v>
      </c>
      <c r="T21" s="178" t="s">
        <v>283</v>
      </c>
      <c r="U21" s="178" t="s">
        <v>88</v>
      </c>
      <c r="V21" s="178" t="s">
        <v>2050</v>
      </c>
      <c r="X21" s="178" t="s">
        <v>282</v>
      </c>
      <c r="Y21" s="178" t="s">
        <v>707</v>
      </c>
      <c r="Z21" s="178" t="s">
        <v>1801</v>
      </c>
      <c r="AA21" s="178" t="s">
        <v>280</v>
      </c>
      <c r="AB21" s="178" t="s">
        <v>795</v>
      </c>
      <c r="AD21" s="178" t="s">
        <v>794</v>
      </c>
      <c r="AE21" s="178" t="s">
        <v>88</v>
      </c>
      <c r="AK21" s="178" t="s">
        <v>2051</v>
      </c>
      <c r="AL21" s="178" t="s">
        <v>228</v>
      </c>
      <c r="AM21" s="178" t="s">
        <v>2052</v>
      </c>
      <c r="AN21" s="178" t="s">
        <v>2045</v>
      </c>
      <c r="AO21" s="178" t="s">
        <v>279</v>
      </c>
      <c r="AP21" s="178" t="s">
        <v>107</v>
      </c>
      <c r="AQ21" s="178" t="s">
        <v>200</v>
      </c>
      <c r="AR21" t="s">
        <v>2053</v>
      </c>
      <c r="AS21" s="178" t="s">
        <v>703</v>
      </c>
      <c r="AT21" s="178" t="s">
        <v>286</v>
      </c>
      <c r="AV21" s="178" t="s">
        <v>88</v>
      </c>
      <c r="AW21" s="178" t="s">
        <v>88</v>
      </c>
      <c r="AX21">
        <v>1.371</v>
      </c>
      <c r="AY21">
        <v>10000</v>
      </c>
      <c r="AZ21" s="178" t="s">
        <v>88</v>
      </c>
      <c r="BA21" s="178" t="s">
        <v>795</v>
      </c>
      <c r="BB21" s="30"/>
      <c r="BC21" s="178" t="s">
        <v>88</v>
      </c>
      <c r="BD21">
        <v>4.4000000000000004</v>
      </c>
      <c r="BE21" s="178" t="s">
        <v>88</v>
      </c>
      <c r="BF21" s="30">
        <v>100</v>
      </c>
      <c r="BG21" s="30">
        <v>45289</v>
      </c>
      <c r="BH21" s="178" t="s">
        <v>795</v>
      </c>
      <c r="BI21" s="178" t="s">
        <v>6</v>
      </c>
      <c r="BJ21" s="30">
        <v>45289</v>
      </c>
      <c r="BK21" s="178" t="s">
        <v>708</v>
      </c>
      <c r="BL21" s="178" t="s">
        <v>2056</v>
      </c>
      <c r="BM21" s="178" t="s">
        <v>2057</v>
      </c>
      <c r="BN21" s="178" t="s">
        <v>277</v>
      </c>
      <c r="BO21" s="178" t="s">
        <v>277</v>
      </c>
      <c r="BP21" s="178" t="s">
        <v>6</v>
      </c>
      <c r="BQ21" s="178" t="s">
        <v>275</v>
      </c>
      <c r="BR21" s="178" t="s">
        <v>274</v>
      </c>
      <c r="BS21" s="178" t="s">
        <v>88</v>
      </c>
      <c r="BT21" s="30">
        <v>45289</v>
      </c>
      <c r="BU21" s="178" t="s">
        <v>2048</v>
      </c>
      <c r="BV21" s="178" t="s">
        <v>279</v>
      </c>
      <c r="BW21" s="178" t="s">
        <v>786</v>
      </c>
      <c r="BX21" s="178" t="s">
        <v>88</v>
      </c>
      <c r="BY21" s="178" t="s">
        <v>204</v>
      </c>
      <c r="BZ21">
        <v>539</v>
      </c>
      <c r="CA21" s="30">
        <v>46385</v>
      </c>
      <c r="CB21" s="178" t="s">
        <v>88</v>
      </c>
      <c r="CC21" s="178" t="s">
        <v>2048</v>
      </c>
      <c r="CD21" s="178" t="s">
        <v>88</v>
      </c>
      <c r="CE21" s="178" t="s">
        <v>88</v>
      </c>
      <c r="CF21" s="178" t="s">
        <v>556</v>
      </c>
      <c r="CG21">
        <v>1652</v>
      </c>
      <c r="CH21">
        <v>1716</v>
      </c>
      <c r="CI21" s="178" t="s">
        <v>1222</v>
      </c>
      <c r="CJ21" s="178" t="s">
        <v>88</v>
      </c>
      <c r="CK21" s="178" t="s">
        <v>88</v>
      </c>
      <c r="CL21" s="178" t="s">
        <v>6</v>
      </c>
      <c r="CM21" s="178" t="s">
        <v>2059</v>
      </c>
      <c r="CN21" s="178" t="s">
        <v>6</v>
      </c>
      <c r="CO21" s="178" t="s">
        <v>6</v>
      </c>
      <c r="CP21">
        <v>5</v>
      </c>
      <c r="CQ21" s="178" t="s">
        <v>1202</v>
      </c>
      <c r="CR21" s="30">
        <v>45289</v>
      </c>
      <c r="CS21" s="178" t="s">
        <v>1944</v>
      </c>
      <c r="CT21" s="178" t="s">
        <v>158</v>
      </c>
      <c r="CU21" s="178" t="s">
        <v>6</v>
      </c>
      <c r="CV21" s="178" t="s">
        <v>1265</v>
      </c>
      <c r="CW21" s="178" t="s">
        <v>88</v>
      </c>
      <c r="CX21" s="30"/>
      <c r="CY21" t="s">
        <v>2</v>
      </c>
      <c r="DB21" s="178" t="s">
        <v>88</v>
      </c>
      <c r="DC21" s="178" t="s">
        <v>88</v>
      </c>
      <c r="DD21">
        <v>10</v>
      </c>
      <c r="DE21">
        <v>10.733000000000001</v>
      </c>
      <c r="DF21" s="178" t="s">
        <v>88</v>
      </c>
      <c r="DG21" s="30">
        <v>45472</v>
      </c>
      <c r="DH21" s="178" t="s">
        <v>2055</v>
      </c>
      <c r="DI21" s="178" t="s">
        <v>113</v>
      </c>
      <c r="DJ21" s="178" t="s">
        <v>276</v>
      </c>
      <c r="DK21" s="178" t="s">
        <v>2054</v>
      </c>
      <c r="DL21">
        <v>10</v>
      </c>
      <c r="DM21" s="178" t="s">
        <v>88</v>
      </c>
      <c r="DN21" s="178" t="s">
        <v>88</v>
      </c>
      <c r="DO21" s="178" t="s">
        <v>88</v>
      </c>
      <c r="DP21" s="178" t="s">
        <v>88</v>
      </c>
      <c r="DQ21" s="178" t="s">
        <v>2045</v>
      </c>
      <c r="DR21" s="178" t="s">
        <v>88</v>
      </c>
      <c r="DS21" s="178" t="s">
        <v>2058</v>
      </c>
      <c r="DT21" s="123">
        <v>45313.655878356483</v>
      </c>
    </row>
    <row r="22" spans="1:124">
      <c r="A22">
        <v>415</v>
      </c>
      <c r="B22" s="178" t="s">
        <v>1725</v>
      </c>
      <c r="C22" s="178" t="s">
        <v>88</v>
      </c>
      <c r="D22" t="s">
        <v>778</v>
      </c>
      <c r="E22" t="s">
        <v>777</v>
      </c>
      <c r="F22" s="178" t="s">
        <v>88</v>
      </c>
      <c r="G22" s="178" t="s">
        <v>778</v>
      </c>
      <c r="H22" s="178" t="s">
        <v>778</v>
      </c>
      <c r="I22" s="178" t="s">
        <v>777</v>
      </c>
      <c r="J22" s="30">
        <v>45279</v>
      </c>
      <c r="K22" s="178" t="s">
        <v>1724</v>
      </c>
      <c r="L22" s="178" t="s">
        <v>279</v>
      </c>
      <c r="M22" s="178" t="s">
        <v>81</v>
      </c>
      <c r="N22">
        <v>0.39</v>
      </c>
      <c r="O22" s="178" t="s">
        <v>1727</v>
      </c>
      <c r="P22" s="178" t="s">
        <v>279</v>
      </c>
      <c r="Q22" s="178" t="s">
        <v>284</v>
      </c>
      <c r="R22">
        <v>6.3</v>
      </c>
      <c r="S22" s="178" t="s">
        <v>129</v>
      </c>
      <c r="T22" s="178" t="s">
        <v>283</v>
      </c>
      <c r="U22" s="178" t="s">
        <v>1728</v>
      </c>
      <c r="V22" s="178" t="s">
        <v>1729</v>
      </c>
      <c r="W22">
        <v>20</v>
      </c>
      <c r="X22" s="178" t="s">
        <v>282</v>
      </c>
      <c r="Y22" s="178" t="s">
        <v>707</v>
      </c>
      <c r="Z22" s="178" t="s">
        <v>560</v>
      </c>
      <c r="AA22" s="178" t="s">
        <v>280</v>
      </c>
      <c r="AB22" s="178" t="s">
        <v>1934</v>
      </c>
      <c r="AD22" s="178" t="s">
        <v>794</v>
      </c>
      <c r="AE22" s="178" t="s">
        <v>1935</v>
      </c>
      <c r="AF22">
        <v>20</v>
      </c>
      <c r="AK22" s="178" t="s">
        <v>1730</v>
      </c>
      <c r="AL22" s="178" t="s">
        <v>228</v>
      </c>
      <c r="AM22" s="178" t="s">
        <v>695</v>
      </c>
      <c r="AN22" s="178" t="s">
        <v>88</v>
      </c>
      <c r="AO22" s="178" t="s">
        <v>279</v>
      </c>
      <c r="AP22" s="178" t="s">
        <v>107</v>
      </c>
      <c r="AQ22" s="178" t="s">
        <v>199</v>
      </c>
      <c r="AR22" t="s">
        <v>1731</v>
      </c>
      <c r="AS22" s="178" t="s">
        <v>278</v>
      </c>
      <c r="AT22" s="178" t="s">
        <v>286</v>
      </c>
      <c r="AV22" s="178" t="s">
        <v>88</v>
      </c>
      <c r="AW22" s="178" t="s">
        <v>88</v>
      </c>
      <c r="AX22">
        <v>0.39</v>
      </c>
      <c r="AY22">
        <v>1000</v>
      </c>
      <c r="AZ22" s="178" t="s">
        <v>1936</v>
      </c>
      <c r="BA22" s="178" t="s">
        <v>1934</v>
      </c>
      <c r="BB22" s="30"/>
      <c r="BC22" s="178" t="s">
        <v>88</v>
      </c>
      <c r="BD22">
        <v>6.3</v>
      </c>
      <c r="BE22" s="178" t="s">
        <v>1934</v>
      </c>
      <c r="BF22" s="30">
        <v>100</v>
      </c>
      <c r="BG22" s="30">
        <v>45282</v>
      </c>
      <c r="BH22" s="178" t="s">
        <v>1729</v>
      </c>
      <c r="BI22" s="178" t="s">
        <v>6</v>
      </c>
      <c r="BJ22" s="30">
        <v>45282</v>
      </c>
      <c r="BK22" s="178" t="s">
        <v>88</v>
      </c>
      <c r="BL22" s="178" t="s">
        <v>1734</v>
      </c>
      <c r="BM22" s="178" t="s">
        <v>1735</v>
      </c>
      <c r="BN22" s="178" t="s">
        <v>277</v>
      </c>
      <c r="BO22" s="178" t="s">
        <v>277</v>
      </c>
      <c r="BP22" s="178" t="s">
        <v>6</v>
      </c>
      <c r="BQ22" s="178" t="s">
        <v>275</v>
      </c>
      <c r="BR22" s="178" t="s">
        <v>274</v>
      </c>
      <c r="BS22" s="178" t="s">
        <v>88</v>
      </c>
      <c r="BT22" s="30">
        <v>45282</v>
      </c>
      <c r="BU22" s="178" t="s">
        <v>1726</v>
      </c>
      <c r="BV22" s="178" t="s">
        <v>279</v>
      </c>
      <c r="BW22" s="178" t="s">
        <v>88</v>
      </c>
      <c r="BX22" s="178" t="s">
        <v>88</v>
      </c>
      <c r="BY22" s="178" t="s">
        <v>204</v>
      </c>
      <c r="BZ22">
        <v>1034</v>
      </c>
      <c r="CA22" s="30">
        <v>46378</v>
      </c>
      <c r="CB22" s="178" t="s">
        <v>88</v>
      </c>
      <c r="CC22" s="178" t="s">
        <v>1726</v>
      </c>
      <c r="CD22" s="178" t="s">
        <v>88</v>
      </c>
      <c r="CE22" s="178" t="s">
        <v>88</v>
      </c>
      <c r="CF22" s="178" t="s">
        <v>560</v>
      </c>
      <c r="CG22">
        <v>1646</v>
      </c>
      <c r="CI22" s="178" t="s">
        <v>88</v>
      </c>
      <c r="CJ22" s="178" t="s">
        <v>88</v>
      </c>
      <c r="CK22" s="178" t="s">
        <v>88</v>
      </c>
      <c r="CL22" s="178" t="s">
        <v>127</v>
      </c>
      <c r="CM22" s="178" t="s">
        <v>1737</v>
      </c>
      <c r="CN22" s="178" t="s">
        <v>6</v>
      </c>
      <c r="CO22" s="178" t="s">
        <v>6</v>
      </c>
      <c r="CP22">
        <v>3</v>
      </c>
      <c r="CQ22" s="178" t="s">
        <v>1204</v>
      </c>
      <c r="CR22" s="30">
        <v>45282</v>
      </c>
      <c r="CS22" s="178" t="s">
        <v>88</v>
      </c>
      <c r="CT22" s="178" t="s">
        <v>157</v>
      </c>
      <c r="CU22" s="178" t="s">
        <v>524</v>
      </c>
      <c r="CV22" s="178" t="s">
        <v>1265</v>
      </c>
      <c r="CW22" s="178" t="s">
        <v>88</v>
      </c>
      <c r="CX22" s="30"/>
      <c r="CY22" t="s">
        <v>1</v>
      </c>
      <c r="DB22" s="178" t="s">
        <v>88</v>
      </c>
      <c r="DC22" s="178" t="s">
        <v>88</v>
      </c>
      <c r="DD22">
        <v>2.8439999999999999</v>
      </c>
      <c r="DE22">
        <v>3.0539999999999998</v>
      </c>
      <c r="DF22" s="178" t="s">
        <v>88</v>
      </c>
      <c r="DG22" s="30">
        <v>45465</v>
      </c>
      <c r="DH22" s="178" t="s">
        <v>1733</v>
      </c>
      <c r="DI22" s="178" t="s">
        <v>113</v>
      </c>
      <c r="DJ22" s="178" t="s">
        <v>276</v>
      </c>
      <c r="DK22" s="178" t="s">
        <v>1732</v>
      </c>
      <c r="DL22">
        <v>0.39</v>
      </c>
      <c r="DM22" s="178" t="s">
        <v>88</v>
      </c>
      <c r="DN22" s="178" t="s">
        <v>88</v>
      </c>
      <c r="DO22" s="178" t="s">
        <v>88</v>
      </c>
      <c r="DP22" s="178" t="s">
        <v>88</v>
      </c>
      <c r="DQ22" s="178" t="s">
        <v>1723</v>
      </c>
      <c r="DR22" s="178" t="s">
        <v>88</v>
      </c>
      <c r="DS22" s="178" t="s">
        <v>1736</v>
      </c>
      <c r="DT22" s="123">
        <v>45313.655878356483</v>
      </c>
    </row>
    <row r="23" spans="1:124">
      <c r="A23">
        <v>414</v>
      </c>
      <c r="B23" s="178" t="s">
        <v>2061</v>
      </c>
      <c r="C23" s="178" t="s">
        <v>88</v>
      </c>
      <c r="D23" t="s">
        <v>777</v>
      </c>
      <c r="E23" t="s">
        <v>777</v>
      </c>
      <c r="F23" s="178" t="s">
        <v>88</v>
      </c>
      <c r="G23" s="178" t="s">
        <v>88</v>
      </c>
      <c r="H23" s="178" t="s">
        <v>88</v>
      </c>
      <c r="I23" s="178" t="s">
        <v>777</v>
      </c>
      <c r="J23" s="30">
        <v>45279</v>
      </c>
      <c r="K23" s="178" t="s">
        <v>2060</v>
      </c>
      <c r="L23" s="178" t="s">
        <v>279</v>
      </c>
      <c r="M23" s="178" t="s">
        <v>102</v>
      </c>
      <c r="N23">
        <v>5</v>
      </c>
      <c r="O23" s="178" t="s">
        <v>2063</v>
      </c>
      <c r="P23" s="178" t="s">
        <v>279</v>
      </c>
      <c r="Q23" s="178" t="s">
        <v>284</v>
      </c>
      <c r="R23">
        <v>4.5999999999999996</v>
      </c>
      <c r="S23" s="178" t="s">
        <v>129</v>
      </c>
      <c r="T23" s="178" t="s">
        <v>283</v>
      </c>
      <c r="U23" s="178" t="s">
        <v>88</v>
      </c>
      <c r="V23" s="178" t="s">
        <v>1706</v>
      </c>
      <c r="X23" s="178" t="s">
        <v>282</v>
      </c>
      <c r="Y23" s="178" t="s">
        <v>707</v>
      </c>
      <c r="Z23" s="178" t="s">
        <v>2064</v>
      </c>
      <c r="AA23" s="178" t="s">
        <v>280</v>
      </c>
      <c r="AB23" s="178" t="s">
        <v>1706</v>
      </c>
      <c r="AD23" s="178" t="s">
        <v>794</v>
      </c>
      <c r="AE23" s="178" t="s">
        <v>88</v>
      </c>
      <c r="AK23" s="178" t="s">
        <v>2066</v>
      </c>
      <c r="AL23" s="178" t="s">
        <v>228</v>
      </c>
      <c r="AM23" s="178" t="s">
        <v>528</v>
      </c>
      <c r="AN23" s="178" t="s">
        <v>797</v>
      </c>
      <c r="AO23" s="178" t="s">
        <v>279</v>
      </c>
      <c r="AP23" s="178" t="s">
        <v>107</v>
      </c>
      <c r="AQ23" s="178" t="s">
        <v>199</v>
      </c>
      <c r="AR23" t="s">
        <v>1731</v>
      </c>
      <c r="AS23" s="178" t="s">
        <v>278</v>
      </c>
      <c r="AT23" s="178" t="s">
        <v>286</v>
      </c>
      <c r="AV23" s="178" t="s">
        <v>88</v>
      </c>
      <c r="AW23" s="178" t="s">
        <v>88</v>
      </c>
      <c r="AX23">
        <v>0.68600000000000005</v>
      </c>
      <c r="AY23">
        <v>10000</v>
      </c>
      <c r="AZ23" s="178" t="s">
        <v>88</v>
      </c>
      <c r="BA23" s="178" t="s">
        <v>1706</v>
      </c>
      <c r="BB23" s="30"/>
      <c r="BC23" s="178" t="s">
        <v>88</v>
      </c>
      <c r="BD23">
        <v>4.5999999999999996</v>
      </c>
      <c r="BE23" s="178" t="s">
        <v>88</v>
      </c>
      <c r="BF23" s="30">
        <v>100</v>
      </c>
      <c r="BG23" s="30">
        <v>45282</v>
      </c>
      <c r="BH23" s="178" t="s">
        <v>1706</v>
      </c>
      <c r="BI23" s="178" t="s">
        <v>6</v>
      </c>
      <c r="BJ23" s="30">
        <v>45282</v>
      </c>
      <c r="BK23" s="178" t="s">
        <v>708</v>
      </c>
      <c r="BL23" s="178" t="s">
        <v>2069</v>
      </c>
      <c r="BM23" s="178" t="s">
        <v>2070</v>
      </c>
      <c r="BN23" s="178" t="s">
        <v>277</v>
      </c>
      <c r="BO23" s="178" t="s">
        <v>277</v>
      </c>
      <c r="BP23" s="178" t="s">
        <v>6</v>
      </c>
      <c r="BQ23" s="178" t="s">
        <v>275</v>
      </c>
      <c r="BR23" s="178" t="s">
        <v>274</v>
      </c>
      <c r="BS23" s="178" t="s">
        <v>88</v>
      </c>
      <c r="BT23" s="30">
        <v>45282</v>
      </c>
      <c r="BU23" s="178" t="s">
        <v>2062</v>
      </c>
      <c r="BV23" s="178" t="s">
        <v>279</v>
      </c>
      <c r="BW23" s="178" t="s">
        <v>88</v>
      </c>
      <c r="BX23" s="178" t="s">
        <v>88</v>
      </c>
      <c r="BY23" s="178" t="s">
        <v>204</v>
      </c>
      <c r="BZ23">
        <v>958</v>
      </c>
      <c r="CA23" s="30">
        <v>46378</v>
      </c>
      <c r="CB23" s="178" t="s">
        <v>88</v>
      </c>
      <c r="CC23" s="178" t="s">
        <v>2062</v>
      </c>
      <c r="CD23" s="178" t="s">
        <v>88</v>
      </c>
      <c r="CE23" s="178" t="s">
        <v>88</v>
      </c>
      <c r="CF23" s="178" t="s">
        <v>552</v>
      </c>
      <c r="CG23">
        <v>1650</v>
      </c>
      <c r="CH23">
        <v>1714</v>
      </c>
      <c r="CI23" s="178" t="s">
        <v>88</v>
      </c>
      <c r="CJ23" s="178" t="s">
        <v>88</v>
      </c>
      <c r="CK23" s="178" t="s">
        <v>88</v>
      </c>
      <c r="CL23" s="178" t="s">
        <v>6</v>
      </c>
      <c r="CM23" s="178" t="s">
        <v>2072</v>
      </c>
      <c r="CN23" s="178" t="s">
        <v>528</v>
      </c>
      <c r="CO23" s="178" t="s">
        <v>6</v>
      </c>
      <c r="CP23">
        <v>3</v>
      </c>
      <c r="CQ23" s="178" t="s">
        <v>1204</v>
      </c>
      <c r="CR23" s="30">
        <v>45282</v>
      </c>
      <c r="CS23" s="178" t="s">
        <v>1944</v>
      </c>
      <c r="CT23" s="178" t="s">
        <v>157</v>
      </c>
      <c r="CU23" s="178" t="s">
        <v>526</v>
      </c>
      <c r="CV23" s="178" t="s">
        <v>1265</v>
      </c>
      <c r="CW23" s="178" t="s">
        <v>2065</v>
      </c>
      <c r="CX23" s="30"/>
      <c r="CY23" t="s">
        <v>1</v>
      </c>
      <c r="DB23" s="178" t="s">
        <v>88</v>
      </c>
      <c r="DC23" s="178" t="s">
        <v>88</v>
      </c>
      <c r="DD23">
        <v>5</v>
      </c>
      <c r="DE23">
        <v>5.3659999999999997</v>
      </c>
      <c r="DF23" s="178" t="s">
        <v>88</v>
      </c>
      <c r="DG23" s="30">
        <v>45465</v>
      </c>
      <c r="DH23" s="178" t="s">
        <v>2068</v>
      </c>
      <c r="DI23" s="178" t="s">
        <v>113</v>
      </c>
      <c r="DJ23" s="178" t="s">
        <v>276</v>
      </c>
      <c r="DK23" s="178" t="s">
        <v>2067</v>
      </c>
      <c r="DL23">
        <v>5</v>
      </c>
      <c r="DM23" s="178" t="s">
        <v>88</v>
      </c>
      <c r="DN23" s="178" t="s">
        <v>88</v>
      </c>
      <c r="DO23" s="178" t="s">
        <v>88</v>
      </c>
      <c r="DP23" s="178" t="s">
        <v>88</v>
      </c>
      <c r="DQ23" s="178" t="s">
        <v>782</v>
      </c>
      <c r="DR23" s="178" t="s">
        <v>88</v>
      </c>
      <c r="DS23" s="178" t="s">
        <v>2071</v>
      </c>
      <c r="DT23" s="123">
        <v>45313.655878356483</v>
      </c>
    </row>
    <row r="24" spans="1:124">
      <c r="A24">
        <v>413</v>
      </c>
      <c r="B24" s="178" t="s">
        <v>2074</v>
      </c>
      <c r="C24" s="178" t="s">
        <v>88</v>
      </c>
      <c r="D24" t="s">
        <v>777</v>
      </c>
      <c r="E24" t="s">
        <v>777</v>
      </c>
      <c r="F24" s="178" t="s">
        <v>88</v>
      </c>
      <c r="G24" s="178" t="s">
        <v>88</v>
      </c>
      <c r="H24" s="178" t="s">
        <v>88</v>
      </c>
      <c r="I24" s="178" t="s">
        <v>777</v>
      </c>
      <c r="J24" s="30">
        <v>45278</v>
      </c>
      <c r="K24" s="178" t="s">
        <v>2073</v>
      </c>
      <c r="L24" s="178" t="s">
        <v>279</v>
      </c>
      <c r="M24" s="178" t="s">
        <v>102</v>
      </c>
      <c r="N24">
        <v>3.5</v>
      </c>
      <c r="O24" s="178" t="s">
        <v>2075</v>
      </c>
      <c r="P24" s="178" t="s">
        <v>279</v>
      </c>
      <c r="Q24" s="178" t="s">
        <v>284</v>
      </c>
      <c r="R24">
        <v>3.75</v>
      </c>
      <c r="S24" s="178" t="s">
        <v>129</v>
      </c>
      <c r="T24" s="178" t="s">
        <v>283</v>
      </c>
      <c r="U24" s="178" t="s">
        <v>2076</v>
      </c>
      <c r="V24" s="178" t="s">
        <v>1992</v>
      </c>
      <c r="W24">
        <v>35</v>
      </c>
      <c r="X24" s="178" t="s">
        <v>282</v>
      </c>
      <c r="Y24" s="178" t="s">
        <v>712</v>
      </c>
      <c r="Z24" s="178" t="s">
        <v>2077</v>
      </c>
      <c r="AA24" s="178" t="s">
        <v>280</v>
      </c>
      <c r="AB24" s="178" t="s">
        <v>1992</v>
      </c>
      <c r="AD24" s="178" t="s">
        <v>709</v>
      </c>
      <c r="AE24" s="178" t="s">
        <v>6573</v>
      </c>
      <c r="AF24">
        <v>35</v>
      </c>
      <c r="AK24" s="178" t="s">
        <v>2078</v>
      </c>
      <c r="AL24" s="178" t="s">
        <v>228</v>
      </c>
      <c r="AM24" s="178" t="s">
        <v>1397</v>
      </c>
      <c r="AN24" s="178" t="s">
        <v>797</v>
      </c>
      <c r="AO24" s="178" t="s">
        <v>279</v>
      </c>
      <c r="AP24" s="178" t="s">
        <v>108</v>
      </c>
      <c r="AQ24" s="178" t="s">
        <v>199</v>
      </c>
      <c r="AR24" t="s">
        <v>2053</v>
      </c>
      <c r="AS24" s="178" t="s">
        <v>278</v>
      </c>
      <c r="AT24" s="178" t="s">
        <v>286</v>
      </c>
      <c r="AV24" s="178" t="s">
        <v>88</v>
      </c>
      <c r="AW24" s="178" t="s">
        <v>88</v>
      </c>
      <c r="AX24">
        <v>0.48</v>
      </c>
      <c r="AY24">
        <v>10000</v>
      </c>
      <c r="AZ24" s="178" t="s">
        <v>88</v>
      </c>
      <c r="BA24" s="178" t="s">
        <v>1992</v>
      </c>
      <c r="BB24" s="30"/>
      <c r="BC24" s="178" t="s">
        <v>88</v>
      </c>
      <c r="BD24">
        <v>3.75</v>
      </c>
      <c r="BE24" s="178" t="s">
        <v>1992</v>
      </c>
      <c r="BF24" s="30">
        <v>100</v>
      </c>
      <c r="BG24" s="30">
        <v>45287</v>
      </c>
      <c r="BH24" s="178" t="s">
        <v>1992</v>
      </c>
      <c r="BI24" s="178" t="s">
        <v>6</v>
      </c>
      <c r="BJ24" s="30">
        <v>45287</v>
      </c>
      <c r="BK24" s="178" t="s">
        <v>708</v>
      </c>
      <c r="BL24" s="178" t="s">
        <v>2080</v>
      </c>
      <c r="BM24" s="178" t="s">
        <v>2081</v>
      </c>
      <c r="BN24" s="178" t="s">
        <v>277</v>
      </c>
      <c r="BO24" s="178" t="s">
        <v>277</v>
      </c>
      <c r="BP24" s="178" t="s">
        <v>6</v>
      </c>
      <c r="BQ24" s="178" t="s">
        <v>275</v>
      </c>
      <c r="BR24" s="178" t="s">
        <v>274</v>
      </c>
      <c r="BS24" s="178" t="s">
        <v>88</v>
      </c>
      <c r="BT24" s="30">
        <v>45287</v>
      </c>
      <c r="BU24" s="178" t="s">
        <v>1115</v>
      </c>
      <c r="BV24" s="178" t="s">
        <v>279</v>
      </c>
      <c r="BW24" s="178" t="s">
        <v>494</v>
      </c>
      <c r="BX24" s="178" t="s">
        <v>88</v>
      </c>
      <c r="BY24" s="178" t="s">
        <v>204</v>
      </c>
      <c r="BZ24">
        <v>1035</v>
      </c>
      <c r="CA24" s="30">
        <v>46383</v>
      </c>
      <c r="CB24" s="178" t="s">
        <v>88</v>
      </c>
      <c r="CC24" s="178" t="s">
        <v>1300</v>
      </c>
      <c r="CD24" s="178" t="s">
        <v>1115</v>
      </c>
      <c r="CE24" s="178" t="s">
        <v>88</v>
      </c>
      <c r="CF24" s="178" t="s">
        <v>558</v>
      </c>
      <c r="CG24">
        <v>1647</v>
      </c>
      <c r="CH24">
        <v>1711</v>
      </c>
      <c r="CI24" s="178" t="s">
        <v>88</v>
      </c>
      <c r="CJ24" s="178" t="s">
        <v>88</v>
      </c>
      <c r="CK24" s="178" t="s">
        <v>88</v>
      </c>
      <c r="CL24" s="178" t="s">
        <v>6</v>
      </c>
      <c r="CM24" s="178" t="s">
        <v>1470</v>
      </c>
      <c r="CN24" s="178" t="s">
        <v>6</v>
      </c>
      <c r="CO24" s="178" t="s">
        <v>6</v>
      </c>
      <c r="CP24">
        <v>5</v>
      </c>
      <c r="CQ24" s="178" t="s">
        <v>1202</v>
      </c>
      <c r="CR24" s="30">
        <v>45287</v>
      </c>
      <c r="CS24" s="178" t="s">
        <v>1473</v>
      </c>
      <c r="CT24" s="178" t="s">
        <v>157</v>
      </c>
      <c r="CU24" s="178" t="s">
        <v>526</v>
      </c>
      <c r="CV24" s="178" t="s">
        <v>1394</v>
      </c>
      <c r="CW24" s="178" t="s">
        <v>1395</v>
      </c>
      <c r="CX24" s="30"/>
      <c r="CY24" t="s">
        <v>1</v>
      </c>
      <c r="DB24" s="178" t="s">
        <v>88</v>
      </c>
      <c r="DC24" s="178" t="s">
        <v>88</v>
      </c>
      <c r="DD24">
        <v>3.5</v>
      </c>
      <c r="DE24">
        <v>3.7570000000000001</v>
      </c>
      <c r="DF24" s="178" t="s">
        <v>88</v>
      </c>
      <c r="DG24" s="30">
        <v>45470</v>
      </c>
      <c r="DH24" s="178" t="s">
        <v>1399</v>
      </c>
      <c r="DI24" s="178" t="s">
        <v>113</v>
      </c>
      <c r="DJ24" s="178" t="s">
        <v>276</v>
      </c>
      <c r="DK24" s="178" t="s">
        <v>2079</v>
      </c>
      <c r="DL24">
        <v>3.5</v>
      </c>
      <c r="DM24" s="178" t="s">
        <v>88</v>
      </c>
      <c r="DN24" s="178" t="s">
        <v>88</v>
      </c>
      <c r="DO24" s="178" t="s">
        <v>88</v>
      </c>
      <c r="DP24" s="178" t="s">
        <v>88</v>
      </c>
      <c r="DQ24" s="178" t="s">
        <v>706</v>
      </c>
      <c r="DR24" s="178" t="s">
        <v>88</v>
      </c>
      <c r="DS24" s="178" t="s">
        <v>2082</v>
      </c>
      <c r="DT24" s="123">
        <v>45313.655878356483</v>
      </c>
    </row>
    <row r="25" spans="1:124">
      <c r="A25">
        <v>412</v>
      </c>
      <c r="B25" s="178" t="s">
        <v>2096</v>
      </c>
      <c r="C25" s="178" t="s">
        <v>88</v>
      </c>
      <c r="D25" t="s">
        <v>777</v>
      </c>
      <c r="E25" t="s">
        <v>777</v>
      </c>
      <c r="F25" s="178" t="s">
        <v>88</v>
      </c>
      <c r="G25" s="178" t="s">
        <v>88</v>
      </c>
      <c r="H25" s="178" t="s">
        <v>88</v>
      </c>
      <c r="I25" s="178" t="s">
        <v>777</v>
      </c>
      <c r="J25" s="30">
        <v>45275</v>
      </c>
      <c r="K25" s="178" t="s">
        <v>2095</v>
      </c>
      <c r="L25" s="178" t="s">
        <v>279</v>
      </c>
      <c r="M25" s="178" t="s">
        <v>81</v>
      </c>
      <c r="N25">
        <v>0.5</v>
      </c>
      <c r="O25" s="178" t="s">
        <v>2097</v>
      </c>
      <c r="P25" s="178" t="s">
        <v>279</v>
      </c>
      <c r="Q25" s="178" t="s">
        <v>284</v>
      </c>
      <c r="R25">
        <v>5.7</v>
      </c>
      <c r="S25" s="178" t="s">
        <v>129</v>
      </c>
      <c r="T25" s="178" t="s">
        <v>283</v>
      </c>
      <c r="U25" s="178" t="s">
        <v>2098</v>
      </c>
      <c r="V25" s="178" t="s">
        <v>2099</v>
      </c>
      <c r="W25">
        <v>50</v>
      </c>
      <c r="X25" s="178" t="s">
        <v>282</v>
      </c>
      <c r="Y25" s="178" t="s">
        <v>707</v>
      </c>
      <c r="Z25" s="178" t="s">
        <v>1989</v>
      </c>
      <c r="AA25" s="178" t="s">
        <v>280</v>
      </c>
      <c r="AB25" s="178" t="s">
        <v>4456</v>
      </c>
      <c r="AD25" s="178" t="s">
        <v>709</v>
      </c>
      <c r="AE25" s="178" t="s">
        <v>736</v>
      </c>
      <c r="AF25">
        <v>50</v>
      </c>
      <c r="AK25" s="178" t="s">
        <v>1661</v>
      </c>
      <c r="AL25" s="178" t="s">
        <v>228</v>
      </c>
      <c r="AM25" s="178" t="s">
        <v>695</v>
      </c>
      <c r="AN25" s="178" t="s">
        <v>88</v>
      </c>
      <c r="AO25" s="178" t="s">
        <v>279</v>
      </c>
      <c r="AP25" s="178" t="s">
        <v>107</v>
      </c>
      <c r="AQ25" s="178" t="s">
        <v>199</v>
      </c>
      <c r="AR25" t="s">
        <v>1731</v>
      </c>
      <c r="AS25" s="178" t="s">
        <v>278</v>
      </c>
      <c r="AT25" s="178" t="s">
        <v>286</v>
      </c>
      <c r="AV25" s="178" t="s">
        <v>88</v>
      </c>
      <c r="AW25" s="178" t="s">
        <v>88</v>
      </c>
      <c r="AX25">
        <v>0.5</v>
      </c>
      <c r="AY25">
        <v>1000</v>
      </c>
      <c r="AZ25" s="178" t="s">
        <v>88</v>
      </c>
      <c r="BA25" s="178" t="s">
        <v>4456</v>
      </c>
      <c r="BB25" s="30"/>
      <c r="BC25" s="178" t="s">
        <v>88</v>
      </c>
      <c r="BD25">
        <v>5.7</v>
      </c>
      <c r="BE25" s="178" t="s">
        <v>4456</v>
      </c>
      <c r="BF25" s="30">
        <v>100</v>
      </c>
      <c r="BG25" s="30">
        <v>45280</v>
      </c>
      <c r="BH25" s="178" t="s">
        <v>2099</v>
      </c>
      <c r="BI25" s="178" t="s">
        <v>6</v>
      </c>
      <c r="BJ25" s="30">
        <v>45280</v>
      </c>
      <c r="BK25" s="178" t="s">
        <v>708</v>
      </c>
      <c r="BL25" s="178" t="s">
        <v>2101</v>
      </c>
      <c r="BM25" s="178" t="s">
        <v>2102</v>
      </c>
      <c r="BN25" s="178" t="s">
        <v>277</v>
      </c>
      <c r="BO25" s="178" t="s">
        <v>277</v>
      </c>
      <c r="BP25" s="178" t="s">
        <v>6</v>
      </c>
      <c r="BQ25" s="178" t="s">
        <v>275</v>
      </c>
      <c r="BR25" s="178" t="s">
        <v>274</v>
      </c>
      <c r="BS25" s="178" t="s">
        <v>88</v>
      </c>
      <c r="BT25" s="30">
        <v>45280</v>
      </c>
      <c r="BU25" s="178" t="s">
        <v>1655</v>
      </c>
      <c r="BV25" s="178" t="s">
        <v>279</v>
      </c>
      <c r="BW25" s="178" t="s">
        <v>494</v>
      </c>
      <c r="BX25" s="178" t="s">
        <v>88</v>
      </c>
      <c r="BY25" s="178" t="s">
        <v>204</v>
      </c>
      <c r="BZ25">
        <v>674</v>
      </c>
      <c r="CA25" s="30">
        <v>46376</v>
      </c>
      <c r="CB25" s="178" t="s">
        <v>88</v>
      </c>
      <c r="CC25" s="178" t="s">
        <v>1655</v>
      </c>
      <c r="CD25" s="178" t="s">
        <v>88</v>
      </c>
      <c r="CE25" s="178" t="s">
        <v>88</v>
      </c>
      <c r="CF25" s="178" t="s">
        <v>558</v>
      </c>
      <c r="CG25">
        <v>1641</v>
      </c>
      <c r="CH25">
        <v>1705</v>
      </c>
      <c r="CI25" s="178" t="s">
        <v>88</v>
      </c>
      <c r="CJ25" s="178" t="s">
        <v>88</v>
      </c>
      <c r="CK25" s="178" t="s">
        <v>88</v>
      </c>
      <c r="CL25" s="178" t="s">
        <v>6</v>
      </c>
      <c r="CM25" s="178" t="s">
        <v>1673</v>
      </c>
      <c r="CN25" s="178" t="s">
        <v>6</v>
      </c>
      <c r="CO25" s="178" t="s">
        <v>6</v>
      </c>
      <c r="CP25">
        <v>3</v>
      </c>
      <c r="CQ25" s="178" t="s">
        <v>1204</v>
      </c>
      <c r="CR25" s="30">
        <v>45280</v>
      </c>
      <c r="CS25" s="178" t="s">
        <v>1476</v>
      </c>
      <c r="CT25" s="178" t="s">
        <v>157</v>
      </c>
      <c r="CU25" s="178" t="s">
        <v>501</v>
      </c>
      <c r="CV25" s="178" t="s">
        <v>1385</v>
      </c>
      <c r="CW25" s="178" t="s">
        <v>1660</v>
      </c>
      <c r="CX25" s="30"/>
      <c r="CY25" t="s">
        <v>1</v>
      </c>
      <c r="DB25" s="178" t="s">
        <v>88</v>
      </c>
      <c r="DC25" s="178" t="s">
        <v>88</v>
      </c>
      <c r="DD25">
        <v>3.6459999999999999</v>
      </c>
      <c r="DE25">
        <v>3.915</v>
      </c>
      <c r="DF25" s="178" t="s">
        <v>88</v>
      </c>
      <c r="DG25" s="30">
        <v>45463</v>
      </c>
      <c r="DH25" s="178" t="s">
        <v>1663</v>
      </c>
      <c r="DI25" s="178" t="s">
        <v>113</v>
      </c>
      <c r="DJ25" s="178" t="s">
        <v>276</v>
      </c>
      <c r="DK25" s="178" t="s">
        <v>2100</v>
      </c>
      <c r="DL25">
        <v>0.5</v>
      </c>
      <c r="DM25" s="178" t="s">
        <v>88</v>
      </c>
      <c r="DN25" s="178" t="s">
        <v>88</v>
      </c>
      <c r="DO25" s="178" t="s">
        <v>88</v>
      </c>
      <c r="DP25" s="178" t="s">
        <v>88</v>
      </c>
      <c r="DQ25" s="178" t="s">
        <v>706</v>
      </c>
      <c r="DR25" s="178" t="s">
        <v>88</v>
      </c>
      <c r="DS25" s="178" t="s">
        <v>2103</v>
      </c>
      <c r="DT25" s="123">
        <v>45313.655878356483</v>
      </c>
    </row>
    <row r="26" spans="1:124">
      <c r="A26">
        <v>411</v>
      </c>
      <c r="B26" s="178" t="s">
        <v>2084</v>
      </c>
      <c r="C26" s="178" t="s">
        <v>88</v>
      </c>
      <c r="D26" t="s">
        <v>777</v>
      </c>
      <c r="E26" t="s">
        <v>777</v>
      </c>
      <c r="F26" s="178" t="s">
        <v>88</v>
      </c>
      <c r="G26" s="178" t="s">
        <v>88</v>
      </c>
      <c r="H26" s="178" t="s">
        <v>88</v>
      </c>
      <c r="I26" s="178" t="s">
        <v>777</v>
      </c>
      <c r="J26" s="30">
        <v>45275</v>
      </c>
      <c r="K26" s="178" t="s">
        <v>2083</v>
      </c>
      <c r="L26" s="178" t="s">
        <v>279</v>
      </c>
      <c r="M26" s="178" t="s">
        <v>102</v>
      </c>
      <c r="N26">
        <v>5.36</v>
      </c>
      <c r="O26" s="178" t="s">
        <v>2086</v>
      </c>
      <c r="P26" s="178" t="s">
        <v>279</v>
      </c>
      <c r="Q26" s="178" t="s">
        <v>284</v>
      </c>
      <c r="R26">
        <v>4.5999999999999996</v>
      </c>
      <c r="S26" s="178" t="s">
        <v>129</v>
      </c>
      <c r="T26" s="178" t="s">
        <v>287</v>
      </c>
      <c r="U26" s="178" t="s">
        <v>2087</v>
      </c>
      <c r="V26" s="178" t="s">
        <v>1706</v>
      </c>
      <c r="W26">
        <v>0</v>
      </c>
      <c r="X26" s="178" t="s">
        <v>282</v>
      </c>
      <c r="Y26" s="178" t="s">
        <v>707</v>
      </c>
      <c r="Z26" s="178" t="s">
        <v>1707</v>
      </c>
      <c r="AA26" s="178" t="s">
        <v>280</v>
      </c>
      <c r="AB26" s="178" t="s">
        <v>1706</v>
      </c>
      <c r="AD26" s="178" t="s">
        <v>796</v>
      </c>
      <c r="AE26" s="178" t="s">
        <v>6574</v>
      </c>
      <c r="AF26">
        <v>0</v>
      </c>
      <c r="AK26" s="178" t="s">
        <v>2088</v>
      </c>
      <c r="AL26" s="178" t="s">
        <v>228</v>
      </c>
      <c r="AM26" s="178" t="s">
        <v>695</v>
      </c>
      <c r="AN26" s="178" t="s">
        <v>88</v>
      </c>
      <c r="AO26" s="178" t="s">
        <v>279</v>
      </c>
      <c r="AP26" s="178" t="s">
        <v>107</v>
      </c>
      <c r="AQ26" s="178" t="s">
        <v>199</v>
      </c>
      <c r="AR26" t="s">
        <v>1731</v>
      </c>
      <c r="AS26" s="178" t="s">
        <v>1376</v>
      </c>
      <c r="AT26" s="178" t="s">
        <v>286</v>
      </c>
      <c r="AV26" s="178" t="s">
        <v>88</v>
      </c>
      <c r="AW26" s="178" t="s">
        <v>88</v>
      </c>
      <c r="AX26">
        <v>0.73499999999999999</v>
      </c>
      <c r="AY26">
        <v>10000</v>
      </c>
      <c r="AZ26" s="178" t="s">
        <v>88</v>
      </c>
      <c r="BA26" s="178" t="s">
        <v>1706</v>
      </c>
      <c r="BB26" s="30"/>
      <c r="BC26" s="178" t="s">
        <v>88</v>
      </c>
      <c r="BD26">
        <v>4.5999999999999996</v>
      </c>
      <c r="BE26" s="178" t="s">
        <v>1706</v>
      </c>
      <c r="BF26" s="30">
        <v>100</v>
      </c>
      <c r="BG26" s="30">
        <v>45282</v>
      </c>
      <c r="BH26" s="178" t="s">
        <v>1706</v>
      </c>
      <c r="BI26" s="178" t="s">
        <v>6</v>
      </c>
      <c r="BJ26" s="30">
        <v>45282</v>
      </c>
      <c r="BK26" s="178" t="s">
        <v>708</v>
      </c>
      <c r="BL26" s="178" t="s">
        <v>2091</v>
      </c>
      <c r="BM26" s="178" t="s">
        <v>2092</v>
      </c>
      <c r="BN26" s="178" t="s">
        <v>277</v>
      </c>
      <c r="BO26" s="178" t="s">
        <v>277</v>
      </c>
      <c r="BP26" s="178" t="s">
        <v>6</v>
      </c>
      <c r="BQ26" s="178" t="s">
        <v>275</v>
      </c>
      <c r="BR26" s="178" t="s">
        <v>274</v>
      </c>
      <c r="BS26" s="178" t="s">
        <v>88</v>
      </c>
      <c r="BT26" s="30">
        <v>45282</v>
      </c>
      <c r="BU26" s="178" t="s">
        <v>2085</v>
      </c>
      <c r="BV26" s="178" t="s">
        <v>279</v>
      </c>
      <c r="BW26" s="178" t="s">
        <v>88</v>
      </c>
      <c r="BX26" s="178" t="s">
        <v>88</v>
      </c>
      <c r="BY26" s="178" t="s">
        <v>193</v>
      </c>
      <c r="BZ26">
        <v>1032</v>
      </c>
      <c r="CA26" s="30">
        <v>46378</v>
      </c>
      <c r="CB26" s="178" t="s">
        <v>88</v>
      </c>
      <c r="CC26" s="178" t="s">
        <v>2085</v>
      </c>
      <c r="CD26" s="178" t="s">
        <v>88</v>
      </c>
      <c r="CE26" s="178" t="s">
        <v>88</v>
      </c>
      <c r="CF26" s="178" t="s">
        <v>552</v>
      </c>
      <c r="CG26">
        <v>1644</v>
      </c>
      <c r="CH26">
        <v>1708</v>
      </c>
      <c r="CI26" s="178" t="s">
        <v>88</v>
      </c>
      <c r="CJ26" s="178" t="s">
        <v>88</v>
      </c>
      <c r="CK26" s="178" t="s">
        <v>88</v>
      </c>
      <c r="CL26" s="178" t="s">
        <v>6</v>
      </c>
      <c r="CM26" s="178" t="s">
        <v>2094</v>
      </c>
      <c r="CN26" s="178" t="s">
        <v>6</v>
      </c>
      <c r="CO26" s="178" t="s">
        <v>6</v>
      </c>
      <c r="CP26">
        <v>5</v>
      </c>
      <c r="CQ26" s="178" t="s">
        <v>1202</v>
      </c>
      <c r="CR26" s="30">
        <v>45282</v>
      </c>
      <c r="CS26" s="178" t="s">
        <v>1933</v>
      </c>
      <c r="CT26" s="178" t="s">
        <v>157</v>
      </c>
      <c r="CU26" s="178" t="s">
        <v>524</v>
      </c>
      <c r="CV26" s="178" t="s">
        <v>1708</v>
      </c>
      <c r="CW26" s="178" t="s">
        <v>88</v>
      </c>
      <c r="CX26" s="30"/>
      <c r="CY26" t="s">
        <v>2</v>
      </c>
      <c r="DB26" s="178" t="s">
        <v>88</v>
      </c>
      <c r="DC26" s="178" t="s">
        <v>88</v>
      </c>
      <c r="DD26">
        <v>5.36</v>
      </c>
      <c r="DE26">
        <v>5.7530000000000001</v>
      </c>
      <c r="DF26" s="178" t="s">
        <v>88</v>
      </c>
      <c r="DG26" s="30">
        <v>45465</v>
      </c>
      <c r="DH26" s="178" t="s">
        <v>2090</v>
      </c>
      <c r="DI26" s="178" t="s">
        <v>113</v>
      </c>
      <c r="DJ26" s="178" t="s">
        <v>276</v>
      </c>
      <c r="DK26" s="178" t="s">
        <v>2089</v>
      </c>
      <c r="DL26">
        <v>5.36</v>
      </c>
      <c r="DM26" s="178" t="s">
        <v>88</v>
      </c>
      <c r="DN26" s="178" t="s">
        <v>88</v>
      </c>
      <c r="DO26" s="178" t="s">
        <v>88</v>
      </c>
      <c r="DP26" s="178" t="s">
        <v>88</v>
      </c>
      <c r="DQ26" s="178" t="s">
        <v>706</v>
      </c>
      <c r="DR26" s="178" t="s">
        <v>88</v>
      </c>
      <c r="DS26" s="178" t="s">
        <v>2093</v>
      </c>
      <c r="DT26" s="123">
        <v>45313.655878356483</v>
      </c>
    </row>
    <row r="27" spans="1:124">
      <c r="A27">
        <v>410</v>
      </c>
      <c r="B27" s="178" t="s">
        <v>2105</v>
      </c>
      <c r="C27" s="178" t="s">
        <v>88</v>
      </c>
      <c r="D27" t="s">
        <v>777</v>
      </c>
      <c r="E27" t="s">
        <v>777</v>
      </c>
      <c r="F27" s="178" t="s">
        <v>88</v>
      </c>
      <c r="G27" s="178" t="s">
        <v>88</v>
      </c>
      <c r="H27" s="178" t="s">
        <v>88</v>
      </c>
      <c r="I27" s="178" t="s">
        <v>777</v>
      </c>
      <c r="J27" s="30">
        <v>45266</v>
      </c>
      <c r="K27" s="178" t="s">
        <v>2104</v>
      </c>
      <c r="L27" s="178" t="s">
        <v>279</v>
      </c>
      <c r="M27" s="178" t="s">
        <v>102</v>
      </c>
      <c r="N27">
        <v>7</v>
      </c>
      <c r="O27" s="178" t="s">
        <v>2107</v>
      </c>
      <c r="P27" s="178" t="s">
        <v>279</v>
      </c>
      <c r="Q27" s="178" t="s">
        <v>284</v>
      </c>
      <c r="R27">
        <v>4.68</v>
      </c>
      <c r="S27" s="178" t="s">
        <v>129</v>
      </c>
      <c r="T27" s="178" t="s">
        <v>287</v>
      </c>
      <c r="U27" s="178" t="s">
        <v>2108</v>
      </c>
      <c r="V27" s="178" t="s">
        <v>2109</v>
      </c>
      <c r="W27">
        <v>2</v>
      </c>
      <c r="X27" s="178" t="s">
        <v>282</v>
      </c>
      <c r="Y27" s="178" t="s">
        <v>707</v>
      </c>
      <c r="Z27" s="178" t="s">
        <v>566</v>
      </c>
      <c r="AA27" s="178" t="s">
        <v>280</v>
      </c>
      <c r="AB27" s="178" t="s">
        <v>2109</v>
      </c>
      <c r="AD27" s="178" t="s">
        <v>1818</v>
      </c>
      <c r="AE27" s="178" t="s">
        <v>735</v>
      </c>
      <c r="AF27">
        <v>2</v>
      </c>
      <c r="AK27" s="178" t="s">
        <v>2112</v>
      </c>
      <c r="AL27" s="178" t="s">
        <v>228</v>
      </c>
      <c r="AM27" s="178" t="s">
        <v>695</v>
      </c>
      <c r="AN27" s="178" t="s">
        <v>88</v>
      </c>
      <c r="AO27" s="178" t="s">
        <v>279</v>
      </c>
      <c r="AP27" s="178" t="s">
        <v>107</v>
      </c>
      <c r="AQ27" s="178" t="s">
        <v>199</v>
      </c>
      <c r="AR27" t="s">
        <v>2113</v>
      </c>
      <c r="AS27" s="178" t="s">
        <v>278</v>
      </c>
      <c r="AT27" s="178" t="s">
        <v>286</v>
      </c>
      <c r="AV27" s="178" t="s">
        <v>88</v>
      </c>
      <c r="AW27" s="178" t="s">
        <v>88</v>
      </c>
      <c r="AX27">
        <v>0.96</v>
      </c>
      <c r="AY27">
        <v>10000</v>
      </c>
      <c r="AZ27" s="178" t="s">
        <v>88</v>
      </c>
      <c r="BA27" s="178" t="s">
        <v>2109</v>
      </c>
      <c r="BB27" s="30"/>
      <c r="BC27" s="178" t="s">
        <v>88</v>
      </c>
      <c r="BD27">
        <v>4.68</v>
      </c>
      <c r="BE27" s="178" t="s">
        <v>2109</v>
      </c>
      <c r="BF27" s="30">
        <v>100</v>
      </c>
      <c r="BG27" s="30">
        <v>45273</v>
      </c>
      <c r="BH27" s="178" t="s">
        <v>2109</v>
      </c>
      <c r="BI27" s="178" t="s">
        <v>6</v>
      </c>
      <c r="BJ27" s="30">
        <v>45273</v>
      </c>
      <c r="BK27" s="178" t="s">
        <v>708</v>
      </c>
      <c r="BL27" s="178" t="s">
        <v>2116</v>
      </c>
      <c r="BM27" s="178" t="s">
        <v>2117</v>
      </c>
      <c r="BN27" s="178" t="s">
        <v>277</v>
      </c>
      <c r="BO27" s="178" t="s">
        <v>277</v>
      </c>
      <c r="BP27" s="178" t="s">
        <v>6</v>
      </c>
      <c r="BQ27" s="178" t="s">
        <v>275</v>
      </c>
      <c r="BR27" s="178" t="s">
        <v>274</v>
      </c>
      <c r="BS27" s="178" t="s">
        <v>88</v>
      </c>
      <c r="BT27" s="30">
        <v>45273</v>
      </c>
      <c r="BU27" s="178" t="s">
        <v>2106</v>
      </c>
      <c r="BV27" s="178" t="s">
        <v>279</v>
      </c>
      <c r="BW27" s="178" t="s">
        <v>1496</v>
      </c>
      <c r="BX27" s="178" t="s">
        <v>88</v>
      </c>
      <c r="BY27" s="178" t="s">
        <v>193</v>
      </c>
      <c r="BZ27">
        <v>901</v>
      </c>
      <c r="CA27" s="30">
        <v>46369</v>
      </c>
      <c r="CB27" s="178" t="s">
        <v>88</v>
      </c>
      <c r="CC27" s="178" t="s">
        <v>2106</v>
      </c>
      <c r="CD27" s="178" t="s">
        <v>88</v>
      </c>
      <c r="CE27" s="178" t="s">
        <v>88</v>
      </c>
      <c r="CF27" s="178" t="s">
        <v>566</v>
      </c>
      <c r="CG27">
        <v>1631</v>
      </c>
      <c r="CH27">
        <v>1694</v>
      </c>
      <c r="CI27" s="178" t="s">
        <v>88</v>
      </c>
      <c r="CJ27" s="178" t="s">
        <v>88</v>
      </c>
      <c r="CK27" s="178" t="s">
        <v>88</v>
      </c>
      <c r="CL27" s="178" t="s">
        <v>6</v>
      </c>
      <c r="CM27" s="178" t="s">
        <v>2119</v>
      </c>
      <c r="CN27" s="178" t="s">
        <v>531</v>
      </c>
      <c r="CO27" s="178" t="s">
        <v>6</v>
      </c>
      <c r="CP27">
        <v>5</v>
      </c>
      <c r="CQ27" s="178" t="s">
        <v>1202</v>
      </c>
      <c r="CR27" s="30">
        <v>45273</v>
      </c>
      <c r="CS27" s="178" t="s">
        <v>88</v>
      </c>
      <c r="CT27" s="178" t="s">
        <v>157</v>
      </c>
      <c r="CU27" s="178" t="s">
        <v>525</v>
      </c>
      <c r="CV27" s="178" t="s">
        <v>2110</v>
      </c>
      <c r="CW27" s="178" t="s">
        <v>2111</v>
      </c>
      <c r="CX27" s="30"/>
      <c r="CY27" t="s">
        <v>1</v>
      </c>
      <c r="DB27" s="178" t="s">
        <v>88</v>
      </c>
      <c r="DC27" s="178" t="s">
        <v>88</v>
      </c>
      <c r="DD27">
        <v>7</v>
      </c>
      <c r="DE27">
        <v>7.5129999999999999</v>
      </c>
      <c r="DF27" s="178" t="s">
        <v>88</v>
      </c>
      <c r="DG27" s="30">
        <v>45456</v>
      </c>
      <c r="DH27" s="178" t="s">
        <v>2115</v>
      </c>
      <c r="DI27" s="178" t="s">
        <v>113</v>
      </c>
      <c r="DJ27" s="178" t="s">
        <v>276</v>
      </c>
      <c r="DK27" s="178" t="s">
        <v>2114</v>
      </c>
      <c r="DL27">
        <v>7</v>
      </c>
      <c r="DM27" s="178" t="s">
        <v>88</v>
      </c>
      <c r="DN27" s="178" t="s">
        <v>88</v>
      </c>
      <c r="DO27" s="178" t="s">
        <v>88</v>
      </c>
      <c r="DP27" s="178" t="s">
        <v>88</v>
      </c>
      <c r="DQ27" s="178" t="s">
        <v>706</v>
      </c>
      <c r="DR27" s="178" t="s">
        <v>88</v>
      </c>
      <c r="DS27" s="178" t="s">
        <v>2118</v>
      </c>
      <c r="DT27" s="123">
        <v>45313.655878356483</v>
      </c>
    </row>
    <row r="28" spans="1:124">
      <c r="A28">
        <v>409</v>
      </c>
      <c r="B28" s="178" t="s">
        <v>2121</v>
      </c>
      <c r="C28" s="178" t="s">
        <v>88</v>
      </c>
      <c r="D28" t="s">
        <v>777</v>
      </c>
      <c r="E28" t="s">
        <v>777</v>
      </c>
      <c r="F28" s="178" t="s">
        <v>88</v>
      </c>
      <c r="G28" s="178" t="s">
        <v>778</v>
      </c>
      <c r="H28" s="178" t="s">
        <v>778</v>
      </c>
      <c r="I28" s="178" t="s">
        <v>777</v>
      </c>
      <c r="J28" s="30">
        <v>45266</v>
      </c>
      <c r="K28" s="178" t="s">
        <v>2120</v>
      </c>
      <c r="L28" s="178" t="s">
        <v>279</v>
      </c>
      <c r="M28" s="178" t="s">
        <v>102</v>
      </c>
      <c r="N28">
        <v>3.8</v>
      </c>
      <c r="O28" s="178" t="s">
        <v>2123</v>
      </c>
      <c r="P28" s="178" t="s">
        <v>279</v>
      </c>
      <c r="Q28" s="178" t="s">
        <v>284</v>
      </c>
      <c r="R28">
        <v>4.7</v>
      </c>
      <c r="S28" s="178" t="s">
        <v>129</v>
      </c>
      <c r="T28" s="178" t="s">
        <v>287</v>
      </c>
      <c r="U28" s="178" t="s">
        <v>88</v>
      </c>
      <c r="V28" s="178" t="s">
        <v>88</v>
      </c>
      <c r="X28" s="178" t="s">
        <v>282</v>
      </c>
      <c r="Y28" s="178" t="s">
        <v>707</v>
      </c>
      <c r="Z28" s="178" t="s">
        <v>2064</v>
      </c>
      <c r="AA28" s="178" t="s">
        <v>280</v>
      </c>
      <c r="AB28" s="178" t="s">
        <v>1264</v>
      </c>
      <c r="AD28" s="178" t="s">
        <v>794</v>
      </c>
      <c r="AE28" s="178" t="s">
        <v>88</v>
      </c>
      <c r="AK28" s="178" t="s">
        <v>2125</v>
      </c>
      <c r="AL28" s="178" t="s">
        <v>228</v>
      </c>
      <c r="AM28" s="178" t="s">
        <v>695</v>
      </c>
      <c r="AN28" s="178" t="s">
        <v>88</v>
      </c>
      <c r="AO28" s="178" t="s">
        <v>279</v>
      </c>
      <c r="AP28" s="178" t="s">
        <v>107</v>
      </c>
      <c r="AQ28" s="178" t="s">
        <v>199</v>
      </c>
      <c r="AR28" t="s">
        <v>2113</v>
      </c>
      <c r="AS28" s="178" t="s">
        <v>278</v>
      </c>
      <c r="AT28" s="178" t="s">
        <v>286</v>
      </c>
      <c r="AV28" s="178" t="s">
        <v>88</v>
      </c>
      <c r="AW28" s="178" t="s">
        <v>88</v>
      </c>
      <c r="AX28">
        <v>0.52100000000000002</v>
      </c>
      <c r="AY28">
        <v>10000</v>
      </c>
      <c r="AZ28" s="178" t="s">
        <v>88</v>
      </c>
      <c r="BA28" s="178" t="s">
        <v>88</v>
      </c>
      <c r="BB28" s="30"/>
      <c r="BC28" s="178" t="s">
        <v>88</v>
      </c>
      <c r="BD28">
        <v>4.7</v>
      </c>
      <c r="BE28" s="178" t="s">
        <v>88</v>
      </c>
      <c r="BF28" s="30"/>
      <c r="BG28" s="30">
        <v>45273</v>
      </c>
      <c r="BH28" s="178" t="s">
        <v>88</v>
      </c>
      <c r="BI28" s="178" t="s">
        <v>6</v>
      </c>
      <c r="BJ28" s="30">
        <v>45273</v>
      </c>
      <c r="BK28" s="178" t="s">
        <v>88</v>
      </c>
      <c r="BL28" s="178" t="s">
        <v>2127</v>
      </c>
      <c r="BM28" s="178" t="s">
        <v>2128</v>
      </c>
      <c r="BN28" s="178" t="s">
        <v>277</v>
      </c>
      <c r="BO28" s="178" t="s">
        <v>277</v>
      </c>
      <c r="BP28" s="178" t="s">
        <v>6</v>
      </c>
      <c r="BQ28" s="178" t="s">
        <v>275</v>
      </c>
      <c r="BR28" s="178" t="s">
        <v>274</v>
      </c>
      <c r="BS28" s="178" t="s">
        <v>88</v>
      </c>
      <c r="BT28" s="30">
        <v>45273</v>
      </c>
      <c r="BU28" s="178" t="s">
        <v>2122</v>
      </c>
      <c r="BV28" s="178" t="s">
        <v>279</v>
      </c>
      <c r="BW28" s="178" t="s">
        <v>1496</v>
      </c>
      <c r="BX28" s="178" t="s">
        <v>88</v>
      </c>
      <c r="BY28" s="178" t="s">
        <v>193</v>
      </c>
      <c r="BZ28">
        <v>1025</v>
      </c>
      <c r="CA28" s="30">
        <v>46369</v>
      </c>
      <c r="CB28" s="178" t="s">
        <v>88</v>
      </c>
      <c r="CC28" s="178" t="s">
        <v>2122</v>
      </c>
      <c r="CD28" s="178" t="s">
        <v>88</v>
      </c>
      <c r="CE28" s="178" t="s">
        <v>88</v>
      </c>
      <c r="CF28" s="178" t="s">
        <v>552</v>
      </c>
      <c r="CG28">
        <v>1629</v>
      </c>
      <c r="CH28">
        <v>1691</v>
      </c>
      <c r="CI28" s="178" t="s">
        <v>88</v>
      </c>
      <c r="CJ28" s="178" t="s">
        <v>88</v>
      </c>
      <c r="CK28" s="178" t="s">
        <v>88</v>
      </c>
      <c r="CL28" s="178" t="s">
        <v>127</v>
      </c>
      <c r="CM28" s="178" t="s">
        <v>2130</v>
      </c>
      <c r="CN28" s="178" t="s">
        <v>6</v>
      </c>
      <c r="CO28" s="178" t="s">
        <v>6</v>
      </c>
      <c r="CP28">
        <v>5</v>
      </c>
      <c r="CQ28" s="178" t="s">
        <v>1202</v>
      </c>
      <c r="CR28" s="30">
        <v>45273</v>
      </c>
      <c r="CS28" s="178" t="s">
        <v>1944</v>
      </c>
      <c r="CT28" s="178" t="s">
        <v>157</v>
      </c>
      <c r="CU28" s="178" t="s">
        <v>524</v>
      </c>
      <c r="CV28" s="178" t="s">
        <v>2124</v>
      </c>
      <c r="CW28" s="178" t="s">
        <v>88</v>
      </c>
      <c r="CX28" s="30"/>
      <c r="CY28" t="s">
        <v>1</v>
      </c>
      <c r="DB28" s="178" t="s">
        <v>88</v>
      </c>
      <c r="DC28" s="178" t="s">
        <v>88</v>
      </c>
      <c r="DD28">
        <v>3.8</v>
      </c>
      <c r="DE28">
        <v>4.0789999999999997</v>
      </c>
      <c r="DF28" s="178" t="s">
        <v>88</v>
      </c>
      <c r="DG28" s="30">
        <v>45456</v>
      </c>
      <c r="DH28" s="178" t="s">
        <v>2126</v>
      </c>
      <c r="DI28" s="178" t="s">
        <v>113</v>
      </c>
      <c r="DJ28" s="178" t="s">
        <v>276</v>
      </c>
      <c r="DK28" s="178" t="s">
        <v>88</v>
      </c>
      <c r="DL28">
        <v>3.8</v>
      </c>
      <c r="DM28" s="178" t="s">
        <v>88</v>
      </c>
      <c r="DN28" s="178" t="s">
        <v>88</v>
      </c>
      <c r="DO28" s="178" t="s">
        <v>88</v>
      </c>
      <c r="DP28" s="178" t="s">
        <v>88</v>
      </c>
      <c r="DQ28" s="178" t="s">
        <v>1723</v>
      </c>
      <c r="DR28" s="178" t="s">
        <v>88</v>
      </c>
      <c r="DS28" s="178" t="s">
        <v>2129</v>
      </c>
      <c r="DT28" s="123">
        <v>45313.655878356483</v>
      </c>
    </row>
    <row r="29" spans="1:124">
      <c r="A29">
        <v>408</v>
      </c>
      <c r="B29" s="178" t="s">
        <v>2132</v>
      </c>
      <c r="C29" s="178" t="s">
        <v>88</v>
      </c>
      <c r="D29" t="s">
        <v>777</v>
      </c>
      <c r="E29" t="s">
        <v>777</v>
      </c>
      <c r="F29" s="178" t="s">
        <v>88</v>
      </c>
      <c r="G29" s="178" t="s">
        <v>88</v>
      </c>
      <c r="H29" s="178" t="s">
        <v>88</v>
      </c>
      <c r="I29" s="178" t="s">
        <v>777</v>
      </c>
      <c r="J29" s="30">
        <v>45266</v>
      </c>
      <c r="K29" s="178" t="s">
        <v>2131</v>
      </c>
      <c r="L29" s="178" t="s">
        <v>279</v>
      </c>
      <c r="M29" s="178" t="s">
        <v>102</v>
      </c>
      <c r="N29">
        <v>5</v>
      </c>
      <c r="O29" s="178" t="s">
        <v>2134</v>
      </c>
      <c r="P29" s="178" t="s">
        <v>2135</v>
      </c>
      <c r="Q29" s="178" t="s">
        <v>284</v>
      </c>
      <c r="R29">
        <v>3.75</v>
      </c>
      <c r="S29" s="178" t="s">
        <v>129</v>
      </c>
      <c r="T29" s="178" t="s">
        <v>283</v>
      </c>
      <c r="U29" s="178" t="s">
        <v>2136</v>
      </c>
      <c r="V29" s="178" t="s">
        <v>1992</v>
      </c>
      <c r="W29">
        <v>35</v>
      </c>
      <c r="X29" s="178" t="s">
        <v>282</v>
      </c>
      <c r="Y29" s="178" t="s">
        <v>712</v>
      </c>
      <c r="Z29" s="178" t="s">
        <v>2137</v>
      </c>
      <c r="AA29" s="178" t="s">
        <v>280</v>
      </c>
      <c r="AB29" s="178" t="s">
        <v>1992</v>
      </c>
      <c r="AD29" s="178" t="s">
        <v>500</v>
      </c>
      <c r="AE29" s="178" t="s">
        <v>6573</v>
      </c>
      <c r="AF29">
        <v>35</v>
      </c>
      <c r="AK29" s="178" t="s">
        <v>2139</v>
      </c>
      <c r="AL29" s="178" t="s">
        <v>228</v>
      </c>
      <c r="AM29" s="178" t="s">
        <v>695</v>
      </c>
      <c r="AN29" s="178" t="s">
        <v>797</v>
      </c>
      <c r="AO29" s="178" t="s">
        <v>279</v>
      </c>
      <c r="AP29" s="178" t="s">
        <v>108</v>
      </c>
      <c r="AQ29" s="178" t="s">
        <v>199</v>
      </c>
      <c r="AR29" t="s">
        <v>2113</v>
      </c>
      <c r="AS29" s="178" t="s">
        <v>278</v>
      </c>
      <c r="AT29" s="178" t="s">
        <v>285</v>
      </c>
      <c r="AV29" s="178" t="s">
        <v>88</v>
      </c>
      <c r="AW29" s="178" t="s">
        <v>88</v>
      </c>
      <c r="AX29">
        <v>0.68600000000000005</v>
      </c>
      <c r="AY29">
        <v>10000</v>
      </c>
      <c r="AZ29" s="178" t="s">
        <v>88</v>
      </c>
      <c r="BA29" s="178" t="s">
        <v>1992</v>
      </c>
      <c r="BB29" s="30"/>
      <c r="BC29" s="178" t="s">
        <v>88</v>
      </c>
      <c r="BD29">
        <v>3.75</v>
      </c>
      <c r="BE29" s="178" t="s">
        <v>1992</v>
      </c>
      <c r="BF29" s="30">
        <v>100</v>
      </c>
      <c r="BG29" s="30">
        <v>45273</v>
      </c>
      <c r="BH29" s="178" t="s">
        <v>1992</v>
      </c>
      <c r="BI29" s="178" t="s">
        <v>6</v>
      </c>
      <c r="BJ29" s="30">
        <v>45273</v>
      </c>
      <c r="BK29" s="178" t="s">
        <v>88</v>
      </c>
      <c r="BL29" s="178" t="s">
        <v>2143</v>
      </c>
      <c r="BM29" s="178" t="s">
        <v>2144</v>
      </c>
      <c r="BN29" s="178" t="s">
        <v>277</v>
      </c>
      <c r="BO29" s="178" t="s">
        <v>277</v>
      </c>
      <c r="BP29" s="178" t="s">
        <v>6</v>
      </c>
      <c r="BQ29" s="178" t="s">
        <v>275</v>
      </c>
      <c r="BR29" s="178" t="s">
        <v>274</v>
      </c>
      <c r="BS29" s="178" t="s">
        <v>88</v>
      </c>
      <c r="BT29" s="30">
        <v>45273</v>
      </c>
      <c r="BU29" s="178" t="s">
        <v>2133</v>
      </c>
      <c r="BV29" s="178" t="s">
        <v>1454</v>
      </c>
      <c r="BW29" s="178" t="s">
        <v>786</v>
      </c>
      <c r="BX29" s="178" t="s">
        <v>88</v>
      </c>
      <c r="BY29" s="178" t="s">
        <v>204</v>
      </c>
      <c r="BZ29">
        <v>654</v>
      </c>
      <c r="CA29" s="30">
        <v>46369</v>
      </c>
      <c r="CB29" s="178" t="s">
        <v>88</v>
      </c>
      <c r="CC29" s="178" t="s">
        <v>2142</v>
      </c>
      <c r="CD29" s="178" t="s">
        <v>2133</v>
      </c>
      <c r="CE29" s="178" t="s">
        <v>88</v>
      </c>
      <c r="CF29" s="178" t="s">
        <v>545</v>
      </c>
      <c r="CG29">
        <v>1628</v>
      </c>
      <c r="CH29">
        <v>1690</v>
      </c>
      <c r="CI29" s="178" t="s">
        <v>88</v>
      </c>
      <c r="CJ29" s="178" t="s">
        <v>88</v>
      </c>
      <c r="CK29" s="178" t="s">
        <v>88</v>
      </c>
      <c r="CL29" s="178" t="s">
        <v>6</v>
      </c>
      <c r="CM29" s="178" t="s">
        <v>2146</v>
      </c>
      <c r="CN29" s="178" t="s">
        <v>529</v>
      </c>
      <c r="CO29" s="178" t="s">
        <v>6</v>
      </c>
      <c r="CP29">
        <v>5</v>
      </c>
      <c r="CQ29" s="178" t="s">
        <v>1202</v>
      </c>
      <c r="CR29" s="30">
        <v>45273</v>
      </c>
      <c r="CS29" s="178" t="s">
        <v>6575</v>
      </c>
      <c r="CT29" s="178" t="s">
        <v>157</v>
      </c>
      <c r="CU29" s="178" t="s">
        <v>524</v>
      </c>
      <c r="CV29" s="178" t="s">
        <v>2138</v>
      </c>
      <c r="CW29" s="178" t="s">
        <v>88</v>
      </c>
      <c r="CX29" s="30"/>
      <c r="CY29" t="s">
        <v>1</v>
      </c>
      <c r="DB29" s="178" t="s">
        <v>88</v>
      </c>
      <c r="DC29" s="178" t="s">
        <v>88</v>
      </c>
      <c r="DD29">
        <v>5</v>
      </c>
      <c r="DE29">
        <v>5.3659999999999997</v>
      </c>
      <c r="DF29" s="178" t="s">
        <v>88</v>
      </c>
      <c r="DG29" s="30">
        <v>45456</v>
      </c>
      <c r="DH29" s="178" t="s">
        <v>2141</v>
      </c>
      <c r="DI29" s="178" t="s">
        <v>113</v>
      </c>
      <c r="DJ29" s="178" t="s">
        <v>276</v>
      </c>
      <c r="DK29" s="178" t="s">
        <v>2140</v>
      </c>
      <c r="DL29">
        <v>5</v>
      </c>
      <c r="DM29" s="178" t="s">
        <v>88</v>
      </c>
      <c r="DN29" s="178" t="s">
        <v>88</v>
      </c>
      <c r="DO29" s="178" t="s">
        <v>88</v>
      </c>
      <c r="DP29" s="178" t="s">
        <v>88</v>
      </c>
      <c r="DQ29" s="178" t="s">
        <v>706</v>
      </c>
      <c r="DR29" s="178" t="s">
        <v>88</v>
      </c>
      <c r="DS29" s="178" t="s">
        <v>2145</v>
      </c>
      <c r="DT29" s="123">
        <v>45313.655878356483</v>
      </c>
    </row>
    <row r="30" spans="1:124">
      <c r="A30">
        <v>407</v>
      </c>
      <c r="B30" s="178" t="s">
        <v>2148</v>
      </c>
      <c r="C30" s="178" t="s">
        <v>88</v>
      </c>
      <c r="D30" t="s">
        <v>777</v>
      </c>
      <c r="E30" t="s">
        <v>777</v>
      </c>
      <c r="F30" s="178" t="s">
        <v>88</v>
      </c>
      <c r="G30" s="178" t="s">
        <v>88</v>
      </c>
      <c r="H30" s="178" t="s">
        <v>88</v>
      </c>
      <c r="I30" s="178" t="s">
        <v>777</v>
      </c>
      <c r="J30" s="30">
        <v>45265</v>
      </c>
      <c r="K30" s="178" t="s">
        <v>2147</v>
      </c>
      <c r="L30" s="178" t="s">
        <v>279</v>
      </c>
      <c r="M30" s="178" t="s">
        <v>81</v>
      </c>
      <c r="N30">
        <v>0.28399999999999997</v>
      </c>
      <c r="O30" s="178" t="s">
        <v>2150</v>
      </c>
      <c r="P30" s="178" t="s">
        <v>279</v>
      </c>
      <c r="Q30" s="178" t="s">
        <v>284</v>
      </c>
      <c r="R30">
        <v>6.15</v>
      </c>
      <c r="S30" s="178" t="s">
        <v>129</v>
      </c>
      <c r="T30" s="178" t="s">
        <v>283</v>
      </c>
      <c r="U30" s="178" t="s">
        <v>2151</v>
      </c>
      <c r="V30" s="178" t="s">
        <v>2152</v>
      </c>
      <c r="W30">
        <v>35</v>
      </c>
      <c r="X30" s="178" t="s">
        <v>282</v>
      </c>
      <c r="Y30" s="178" t="s">
        <v>707</v>
      </c>
      <c r="Z30" s="178" t="s">
        <v>2153</v>
      </c>
      <c r="AA30" s="178" t="s">
        <v>280</v>
      </c>
      <c r="AB30" s="178" t="s">
        <v>2158</v>
      </c>
      <c r="AD30" s="178" t="s">
        <v>1848</v>
      </c>
      <c r="AE30" s="178" t="s">
        <v>1935</v>
      </c>
      <c r="AF30">
        <v>35</v>
      </c>
      <c r="AK30" s="178" t="s">
        <v>2154</v>
      </c>
      <c r="AL30" s="178" t="s">
        <v>228</v>
      </c>
      <c r="AM30" s="178" t="s">
        <v>695</v>
      </c>
      <c r="AN30" s="178" t="s">
        <v>88</v>
      </c>
      <c r="AO30" s="178" t="s">
        <v>279</v>
      </c>
      <c r="AP30" s="178" t="s">
        <v>107</v>
      </c>
      <c r="AQ30" s="178" t="s">
        <v>199</v>
      </c>
      <c r="AR30" t="s">
        <v>2155</v>
      </c>
      <c r="AS30" s="178" t="s">
        <v>278</v>
      </c>
      <c r="AT30" s="178" t="s">
        <v>286</v>
      </c>
      <c r="AV30" s="178" t="s">
        <v>88</v>
      </c>
      <c r="AW30" s="178" t="s">
        <v>88</v>
      </c>
      <c r="AX30">
        <v>0.28399999999999997</v>
      </c>
      <c r="AY30">
        <v>1000</v>
      </c>
      <c r="AZ30" s="178" t="s">
        <v>88</v>
      </c>
      <c r="BA30" s="178" t="s">
        <v>2158</v>
      </c>
      <c r="BB30" s="30"/>
      <c r="BC30" s="178" t="s">
        <v>88</v>
      </c>
      <c r="BD30">
        <v>6.15</v>
      </c>
      <c r="BE30" s="178" t="s">
        <v>2158</v>
      </c>
      <c r="BF30" s="30">
        <v>100</v>
      </c>
      <c r="BG30" s="30">
        <v>45267</v>
      </c>
      <c r="BH30" s="178" t="s">
        <v>2158</v>
      </c>
      <c r="BI30" s="178" t="s">
        <v>6</v>
      </c>
      <c r="BJ30" s="30">
        <v>45267</v>
      </c>
      <c r="BK30" s="178" t="s">
        <v>708</v>
      </c>
      <c r="BL30" s="178" t="s">
        <v>2159</v>
      </c>
      <c r="BM30" s="178" t="s">
        <v>2160</v>
      </c>
      <c r="BN30" s="178" t="s">
        <v>277</v>
      </c>
      <c r="BO30" s="178" t="s">
        <v>277</v>
      </c>
      <c r="BP30" s="178" t="s">
        <v>6</v>
      </c>
      <c r="BQ30" s="178" t="s">
        <v>275</v>
      </c>
      <c r="BR30" s="178" t="s">
        <v>274</v>
      </c>
      <c r="BS30" s="178" t="s">
        <v>88</v>
      </c>
      <c r="BT30" s="30">
        <v>45267</v>
      </c>
      <c r="BU30" s="178" t="s">
        <v>2149</v>
      </c>
      <c r="BV30" s="178" t="s">
        <v>279</v>
      </c>
      <c r="BW30" s="178" t="s">
        <v>1496</v>
      </c>
      <c r="BX30" s="178" t="s">
        <v>88</v>
      </c>
      <c r="BY30" s="178" t="s">
        <v>204</v>
      </c>
      <c r="BZ30">
        <v>464</v>
      </c>
      <c r="CA30" s="30">
        <v>46363</v>
      </c>
      <c r="CB30" s="178" t="s">
        <v>88</v>
      </c>
      <c r="CC30" s="178" t="s">
        <v>2149</v>
      </c>
      <c r="CD30" s="178" t="s">
        <v>88</v>
      </c>
      <c r="CE30" s="178" t="s">
        <v>88</v>
      </c>
      <c r="CF30" s="178" t="s">
        <v>555</v>
      </c>
      <c r="CG30">
        <v>1626</v>
      </c>
      <c r="CH30">
        <v>1689</v>
      </c>
      <c r="CI30" s="178" t="s">
        <v>88</v>
      </c>
      <c r="CJ30" s="178" t="s">
        <v>88</v>
      </c>
      <c r="CK30" s="178" t="s">
        <v>88</v>
      </c>
      <c r="CL30" s="178" t="s">
        <v>6</v>
      </c>
      <c r="CM30" s="178" t="s">
        <v>2162</v>
      </c>
      <c r="CN30" s="178" t="s">
        <v>6</v>
      </c>
      <c r="CO30" s="178" t="s">
        <v>6</v>
      </c>
      <c r="CP30">
        <v>2</v>
      </c>
      <c r="CQ30" s="178" t="s">
        <v>1680</v>
      </c>
      <c r="CR30" s="30">
        <v>45267</v>
      </c>
      <c r="CS30" s="178" t="s">
        <v>1949</v>
      </c>
      <c r="CT30" s="178" t="s">
        <v>157</v>
      </c>
      <c r="CU30" s="178" t="s">
        <v>526</v>
      </c>
      <c r="CV30" s="178" t="s">
        <v>1849</v>
      </c>
      <c r="CW30" s="178" t="s">
        <v>1850</v>
      </c>
      <c r="CX30" s="30"/>
      <c r="CY30" t="s">
        <v>1</v>
      </c>
      <c r="DB30" s="178" t="s">
        <v>88</v>
      </c>
      <c r="DC30" s="178" t="s">
        <v>88</v>
      </c>
      <c r="DD30">
        <v>2.0710000000000002</v>
      </c>
      <c r="DE30">
        <v>2.2240000000000002</v>
      </c>
      <c r="DF30" s="178" t="s">
        <v>88</v>
      </c>
      <c r="DG30" s="30">
        <v>45450</v>
      </c>
      <c r="DH30" s="178" t="s">
        <v>2157</v>
      </c>
      <c r="DI30" s="178" t="s">
        <v>113</v>
      </c>
      <c r="DJ30" s="178" t="s">
        <v>276</v>
      </c>
      <c r="DK30" s="178" t="s">
        <v>2156</v>
      </c>
      <c r="DL30">
        <v>0.28399999999999997</v>
      </c>
      <c r="DM30" s="178" t="s">
        <v>88</v>
      </c>
      <c r="DN30" s="178" t="s">
        <v>88</v>
      </c>
      <c r="DO30" s="178" t="s">
        <v>88</v>
      </c>
      <c r="DP30" s="178" t="s">
        <v>88</v>
      </c>
      <c r="DQ30" s="178" t="s">
        <v>706</v>
      </c>
      <c r="DR30" s="178" t="s">
        <v>88</v>
      </c>
      <c r="DS30" s="178" t="s">
        <v>2161</v>
      </c>
      <c r="DT30" s="123">
        <v>45313.655878356483</v>
      </c>
    </row>
    <row r="31" spans="1:124">
      <c r="A31">
        <v>406</v>
      </c>
      <c r="B31" s="178" t="s">
        <v>2164</v>
      </c>
      <c r="C31" s="178" t="s">
        <v>88</v>
      </c>
      <c r="D31" t="s">
        <v>777</v>
      </c>
      <c r="E31" t="s">
        <v>777</v>
      </c>
      <c r="F31" s="178" t="s">
        <v>88</v>
      </c>
      <c r="G31" s="178" t="s">
        <v>88</v>
      </c>
      <c r="H31" s="178" t="s">
        <v>88</v>
      </c>
      <c r="I31" s="178" t="s">
        <v>777</v>
      </c>
      <c r="J31" s="30">
        <v>45265</v>
      </c>
      <c r="K31" s="178" t="s">
        <v>2163</v>
      </c>
      <c r="L31" s="178" t="s">
        <v>279</v>
      </c>
      <c r="M31" s="178" t="s">
        <v>81</v>
      </c>
      <c r="N31">
        <v>0.42</v>
      </c>
      <c r="O31" s="178" t="s">
        <v>2165</v>
      </c>
      <c r="P31" s="178" t="s">
        <v>279</v>
      </c>
      <c r="Q31" s="178" t="s">
        <v>284</v>
      </c>
      <c r="R31">
        <v>6</v>
      </c>
      <c r="S31" s="178" t="s">
        <v>129</v>
      </c>
      <c r="T31" s="178" t="s">
        <v>287</v>
      </c>
      <c r="U31" s="178" t="s">
        <v>2166</v>
      </c>
      <c r="V31" s="178" t="s">
        <v>2167</v>
      </c>
      <c r="W31">
        <v>20</v>
      </c>
      <c r="X31" s="178" t="s">
        <v>282</v>
      </c>
      <c r="Y31" s="178" t="s">
        <v>1337</v>
      </c>
      <c r="Z31" s="178" t="s">
        <v>1832</v>
      </c>
      <c r="AA31" s="178" t="s">
        <v>280</v>
      </c>
      <c r="AB31" s="178" t="s">
        <v>785</v>
      </c>
      <c r="AD31" s="178" t="s">
        <v>709</v>
      </c>
      <c r="AE31" s="178" t="s">
        <v>736</v>
      </c>
      <c r="AF31">
        <v>20</v>
      </c>
      <c r="AK31" s="178" t="s">
        <v>2168</v>
      </c>
      <c r="AL31" s="178" t="s">
        <v>228</v>
      </c>
      <c r="AM31" s="178" t="s">
        <v>1587</v>
      </c>
      <c r="AN31" s="178" t="s">
        <v>88</v>
      </c>
      <c r="AO31" s="178" t="s">
        <v>279</v>
      </c>
      <c r="AP31" s="178" t="s">
        <v>109</v>
      </c>
      <c r="AQ31" s="178" t="s">
        <v>199</v>
      </c>
      <c r="AR31" t="s">
        <v>2113</v>
      </c>
      <c r="AS31" s="178" t="s">
        <v>278</v>
      </c>
      <c r="AT31" s="178" t="s">
        <v>1588</v>
      </c>
      <c r="AV31" s="178" t="s">
        <v>88</v>
      </c>
      <c r="AW31" s="178" t="s">
        <v>88</v>
      </c>
      <c r="AX31">
        <v>0.42</v>
      </c>
      <c r="AY31">
        <v>1000</v>
      </c>
      <c r="AZ31" s="178" t="s">
        <v>88</v>
      </c>
      <c r="BA31" s="178" t="s">
        <v>785</v>
      </c>
      <c r="BB31" s="30"/>
      <c r="BC31" s="178" t="s">
        <v>88</v>
      </c>
      <c r="BD31">
        <v>6</v>
      </c>
      <c r="BE31" s="178" t="s">
        <v>785</v>
      </c>
      <c r="BF31" s="30">
        <v>100</v>
      </c>
      <c r="BG31" s="30">
        <v>45272</v>
      </c>
      <c r="BH31" s="178" t="s">
        <v>2167</v>
      </c>
      <c r="BI31" s="178" t="s">
        <v>6</v>
      </c>
      <c r="BJ31" s="30">
        <v>45272</v>
      </c>
      <c r="BK31" s="178" t="s">
        <v>708</v>
      </c>
      <c r="BL31" s="178" t="s">
        <v>2169</v>
      </c>
      <c r="BM31" s="178" t="s">
        <v>2170</v>
      </c>
      <c r="BN31" s="178" t="s">
        <v>277</v>
      </c>
      <c r="BO31" s="178" t="s">
        <v>277</v>
      </c>
      <c r="BP31" s="178" t="s">
        <v>6</v>
      </c>
      <c r="BQ31" s="178" t="s">
        <v>275</v>
      </c>
      <c r="BR31" s="178" t="s">
        <v>274</v>
      </c>
      <c r="BS31" s="178" t="s">
        <v>88</v>
      </c>
      <c r="BT31" s="30">
        <v>45272</v>
      </c>
      <c r="BU31" s="178" t="s">
        <v>1577</v>
      </c>
      <c r="BV31" s="178" t="s">
        <v>279</v>
      </c>
      <c r="BW31" s="178" t="s">
        <v>494</v>
      </c>
      <c r="BX31" s="178" t="s">
        <v>88</v>
      </c>
      <c r="BY31" s="178" t="s">
        <v>193</v>
      </c>
      <c r="BZ31">
        <v>432</v>
      </c>
      <c r="CA31" s="30">
        <v>46368</v>
      </c>
      <c r="CB31" s="178" t="s">
        <v>88</v>
      </c>
      <c r="CC31" s="178" t="s">
        <v>1969</v>
      </c>
      <c r="CD31" s="178" t="s">
        <v>88</v>
      </c>
      <c r="CE31" s="178" t="s">
        <v>1577</v>
      </c>
      <c r="CF31" s="178" t="s">
        <v>558</v>
      </c>
      <c r="CG31">
        <v>1625</v>
      </c>
      <c r="CH31">
        <v>1687</v>
      </c>
      <c r="CI31" s="178" t="s">
        <v>88</v>
      </c>
      <c r="CJ31" s="178" t="s">
        <v>88</v>
      </c>
      <c r="CK31" s="178" t="s">
        <v>88</v>
      </c>
      <c r="CL31" s="178" t="s">
        <v>6</v>
      </c>
      <c r="CM31" s="178" t="s">
        <v>1672</v>
      </c>
      <c r="CN31" s="178" t="s">
        <v>6</v>
      </c>
      <c r="CO31" s="178" t="s">
        <v>6</v>
      </c>
      <c r="CP31">
        <v>5</v>
      </c>
      <c r="CQ31" s="178" t="s">
        <v>1202</v>
      </c>
      <c r="CR31" s="30">
        <v>45272</v>
      </c>
      <c r="CS31" s="178" t="s">
        <v>1678</v>
      </c>
      <c r="CT31" s="178" t="s">
        <v>157</v>
      </c>
      <c r="CU31" s="178" t="s">
        <v>501</v>
      </c>
      <c r="CV31" s="178" t="s">
        <v>783</v>
      </c>
      <c r="CW31" s="178" t="s">
        <v>1585</v>
      </c>
      <c r="CX31" s="30"/>
      <c r="CY31" t="s">
        <v>1</v>
      </c>
      <c r="DB31" s="178" t="s">
        <v>88</v>
      </c>
      <c r="DC31" s="178" t="s">
        <v>88</v>
      </c>
      <c r="DD31">
        <v>3.0630000000000002</v>
      </c>
      <c r="DE31">
        <v>3.2890000000000001</v>
      </c>
      <c r="DF31" s="178" t="s">
        <v>88</v>
      </c>
      <c r="DG31" s="30">
        <v>45455</v>
      </c>
      <c r="DH31" s="178" t="s">
        <v>1590</v>
      </c>
      <c r="DI31" s="178" t="s">
        <v>113</v>
      </c>
      <c r="DJ31" s="178" t="s">
        <v>276</v>
      </c>
      <c r="DK31" s="178" t="s">
        <v>1589</v>
      </c>
      <c r="DL31">
        <v>0.42</v>
      </c>
      <c r="DM31" s="178" t="s">
        <v>88</v>
      </c>
      <c r="DN31" s="178" t="s">
        <v>88</v>
      </c>
      <c r="DO31" s="178" t="s">
        <v>88</v>
      </c>
      <c r="DP31" s="178" t="s">
        <v>88</v>
      </c>
      <c r="DQ31" s="178" t="s">
        <v>706</v>
      </c>
      <c r="DR31" s="178" t="s">
        <v>88</v>
      </c>
      <c r="DS31" s="178" t="s">
        <v>2171</v>
      </c>
      <c r="DT31" s="123">
        <v>45313.655878356483</v>
      </c>
    </row>
    <row r="32" spans="1:124">
      <c r="A32">
        <v>405</v>
      </c>
      <c r="B32" s="178" t="s">
        <v>2173</v>
      </c>
      <c r="C32" s="178" t="s">
        <v>88</v>
      </c>
      <c r="D32" t="s">
        <v>777</v>
      </c>
      <c r="E32" t="s">
        <v>777</v>
      </c>
      <c r="F32" s="178" t="s">
        <v>88</v>
      </c>
      <c r="G32" s="178" t="s">
        <v>88</v>
      </c>
      <c r="H32" s="178" t="s">
        <v>88</v>
      </c>
      <c r="I32" s="178" t="s">
        <v>777</v>
      </c>
      <c r="J32" s="30">
        <v>45264</v>
      </c>
      <c r="K32" s="178" t="s">
        <v>2172</v>
      </c>
      <c r="L32" s="178" t="s">
        <v>279</v>
      </c>
      <c r="M32" s="178" t="s">
        <v>102</v>
      </c>
      <c r="N32">
        <v>3.85</v>
      </c>
      <c r="O32" s="178" t="s">
        <v>2175</v>
      </c>
      <c r="P32" s="178" t="s">
        <v>279</v>
      </c>
      <c r="Q32" s="178" t="s">
        <v>284</v>
      </c>
      <c r="R32">
        <v>3.85</v>
      </c>
      <c r="S32" s="178" t="s">
        <v>129</v>
      </c>
      <c r="T32" s="178" t="s">
        <v>283</v>
      </c>
      <c r="U32" s="178" t="s">
        <v>2136</v>
      </c>
      <c r="V32" s="178" t="s">
        <v>2176</v>
      </c>
      <c r="W32">
        <v>25</v>
      </c>
      <c r="X32" s="178" t="s">
        <v>282</v>
      </c>
      <c r="Y32" s="178" t="s">
        <v>707</v>
      </c>
      <c r="Z32" s="178" t="s">
        <v>2177</v>
      </c>
      <c r="AA32" s="178" t="s">
        <v>280</v>
      </c>
      <c r="AB32" s="178" t="s">
        <v>2176</v>
      </c>
      <c r="AD32" s="178" t="s">
        <v>709</v>
      </c>
      <c r="AE32" s="178" t="s">
        <v>6573</v>
      </c>
      <c r="AF32">
        <v>25</v>
      </c>
      <c r="AK32" s="178" t="s">
        <v>2179</v>
      </c>
      <c r="AL32" s="178" t="s">
        <v>228</v>
      </c>
      <c r="AM32" s="178" t="s">
        <v>2180</v>
      </c>
      <c r="AN32" s="178" t="s">
        <v>797</v>
      </c>
      <c r="AO32" s="178" t="s">
        <v>279</v>
      </c>
      <c r="AP32" s="178" t="s">
        <v>107</v>
      </c>
      <c r="AQ32" s="178" t="s">
        <v>199</v>
      </c>
      <c r="AR32" t="s">
        <v>2181</v>
      </c>
      <c r="AS32" s="178" t="s">
        <v>278</v>
      </c>
      <c r="AT32" s="178" t="s">
        <v>286</v>
      </c>
      <c r="AV32" s="178" t="s">
        <v>88</v>
      </c>
      <c r="AW32" s="178" t="s">
        <v>88</v>
      </c>
      <c r="AX32">
        <v>0.52800000000000002</v>
      </c>
      <c r="AY32">
        <v>10000</v>
      </c>
      <c r="AZ32" s="178" t="s">
        <v>88</v>
      </c>
      <c r="BA32" s="178" t="s">
        <v>2176</v>
      </c>
      <c r="BB32" s="30"/>
      <c r="BC32" s="178" t="s">
        <v>88</v>
      </c>
      <c r="BD32">
        <v>3.85</v>
      </c>
      <c r="BE32" s="178" t="s">
        <v>2176</v>
      </c>
      <c r="BF32" s="30">
        <v>100</v>
      </c>
      <c r="BG32" s="30">
        <v>45271</v>
      </c>
      <c r="BH32" s="178" t="s">
        <v>2176</v>
      </c>
      <c r="BI32" s="178" t="s">
        <v>6</v>
      </c>
      <c r="BJ32" s="30">
        <v>45271</v>
      </c>
      <c r="BK32" s="178" t="s">
        <v>708</v>
      </c>
      <c r="BL32" s="178" t="s">
        <v>2184</v>
      </c>
      <c r="BM32" s="178" t="s">
        <v>2185</v>
      </c>
      <c r="BN32" s="178" t="s">
        <v>277</v>
      </c>
      <c r="BO32" s="178" t="s">
        <v>277</v>
      </c>
      <c r="BP32" s="178" t="s">
        <v>6</v>
      </c>
      <c r="BQ32" s="178" t="s">
        <v>275</v>
      </c>
      <c r="BR32" s="178" t="s">
        <v>274</v>
      </c>
      <c r="BS32" s="178" t="s">
        <v>88</v>
      </c>
      <c r="BT32" s="30">
        <v>45271</v>
      </c>
      <c r="BU32" s="178" t="s">
        <v>2174</v>
      </c>
      <c r="BV32" s="178" t="s">
        <v>279</v>
      </c>
      <c r="BW32" s="178" t="s">
        <v>88</v>
      </c>
      <c r="BX32" s="178" t="s">
        <v>88</v>
      </c>
      <c r="BY32" s="178" t="s">
        <v>204</v>
      </c>
      <c r="BZ32">
        <v>1023</v>
      </c>
      <c r="CA32" s="30">
        <v>46367</v>
      </c>
      <c r="CB32" s="178" t="s">
        <v>88</v>
      </c>
      <c r="CC32" s="178" t="s">
        <v>2174</v>
      </c>
      <c r="CD32" s="178" t="s">
        <v>88</v>
      </c>
      <c r="CE32" s="178" t="s">
        <v>88</v>
      </c>
      <c r="CF32" s="178" t="s">
        <v>554</v>
      </c>
      <c r="CG32">
        <v>1624</v>
      </c>
      <c r="CH32">
        <v>1686</v>
      </c>
      <c r="CI32" s="178" t="s">
        <v>88</v>
      </c>
      <c r="CJ32" s="178" t="s">
        <v>88</v>
      </c>
      <c r="CK32" s="178" t="s">
        <v>88</v>
      </c>
      <c r="CL32" s="178" t="s">
        <v>6</v>
      </c>
      <c r="CM32" s="178" t="s">
        <v>2187</v>
      </c>
      <c r="CN32" s="178" t="s">
        <v>6</v>
      </c>
      <c r="CO32" s="178" t="s">
        <v>6</v>
      </c>
      <c r="CP32">
        <v>5</v>
      </c>
      <c r="CQ32" s="178" t="s">
        <v>1202</v>
      </c>
      <c r="CR32" s="30">
        <v>45271</v>
      </c>
      <c r="CS32" s="178" t="s">
        <v>1932</v>
      </c>
      <c r="CT32" s="178" t="s">
        <v>157</v>
      </c>
      <c r="CU32" s="178" t="s">
        <v>524</v>
      </c>
      <c r="CV32" s="178" t="s">
        <v>2178</v>
      </c>
      <c r="CW32" s="178" t="s">
        <v>88</v>
      </c>
      <c r="CX32" s="30"/>
      <c r="CY32" t="s">
        <v>2</v>
      </c>
      <c r="DB32" s="178" t="s">
        <v>88</v>
      </c>
      <c r="DC32" s="178" t="s">
        <v>88</v>
      </c>
      <c r="DD32">
        <v>3.85</v>
      </c>
      <c r="DE32">
        <v>4.1319999999999997</v>
      </c>
      <c r="DF32" s="178" t="s">
        <v>88</v>
      </c>
      <c r="DG32" s="30">
        <v>45454</v>
      </c>
      <c r="DH32" s="178" t="s">
        <v>2183</v>
      </c>
      <c r="DI32" s="178" t="s">
        <v>113</v>
      </c>
      <c r="DJ32" s="178" t="s">
        <v>276</v>
      </c>
      <c r="DK32" s="178" t="s">
        <v>2182</v>
      </c>
      <c r="DL32">
        <v>3.85</v>
      </c>
      <c r="DM32" s="178" t="s">
        <v>88</v>
      </c>
      <c r="DN32" s="178" t="s">
        <v>88</v>
      </c>
      <c r="DO32" s="178" t="s">
        <v>88</v>
      </c>
      <c r="DP32" s="178" t="s">
        <v>88</v>
      </c>
      <c r="DQ32" s="178" t="s">
        <v>706</v>
      </c>
      <c r="DR32" s="178" t="s">
        <v>88</v>
      </c>
      <c r="DS32" s="178" t="s">
        <v>2186</v>
      </c>
      <c r="DT32" s="123">
        <v>45313.655878356483</v>
      </c>
    </row>
    <row r="33" spans="1:124">
      <c r="A33">
        <v>404</v>
      </c>
      <c r="B33" s="178" t="s">
        <v>2189</v>
      </c>
      <c r="C33" s="178" t="s">
        <v>88</v>
      </c>
      <c r="D33" t="s">
        <v>777</v>
      </c>
      <c r="E33" t="s">
        <v>777</v>
      </c>
      <c r="F33" s="178" t="s">
        <v>88</v>
      </c>
      <c r="G33" s="178" t="s">
        <v>88</v>
      </c>
      <c r="H33" s="178" t="s">
        <v>88</v>
      </c>
      <c r="I33" s="178" t="s">
        <v>777</v>
      </c>
      <c r="J33" s="30">
        <v>45264</v>
      </c>
      <c r="K33" s="178" t="s">
        <v>2188</v>
      </c>
      <c r="L33" s="178" t="s">
        <v>279</v>
      </c>
      <c r="M33" s="178" t="s">
        <v>102</v>
      </c>
      <c r="N33">
        <v>4.83</v>
      </c>
      <c r="O33" s="178" t="s">
        <v>2191</v>
      </c>
      <c r="P33" s="178" t="s">
        <v>279</v>
      </c>
      <c r="Q33" s="178" t="s">
        <v>284</v>
      </c>
      <c r="R33">
        <v>3.9</v>
      </c>
      <c r="S33" s="178" t="s">
        <v>129</v>
      </c>
      <c r="T33" s="178" t="s">
        <v>287</v>
      </c>
      <c r="U33" s="178" t="s">
        <v>2192</v>
      </c>
      <c r="V33" s="178" t="s">
        <v>2193</v>
      </c>
      <c r="W33">
        <v>20</v>
      </c>
      <c r="X33" s="178" t="s">
        <v>282</v>
      </c>
      <c r="Y33" s="178" t="s">
        <v>707</v>
      </c>
      <c r="Z33" s="178" t="s">
        <v>2194</v>
      </c>
      <c r="AA33" s="178" t="s">
        <v>280</v>
      </c>
      <c r="AB33" s="178" t="s">
        <v>2193</v>
      </c>
      <c r="AD33" s="178" t="s">
        <v>794</v>
      </c>
      <c r="AE33" s="178" t="s">
        <v>6573</v>
      </c>
      <c r="AF33">
        <v>20</v>
      </c>
      <c r="AK33" s="178" t="s">
        <v>2195</v>
      </c>
      <c r="AL33" s="178" t="s">
        <v>228</v>
      </c>
      <c r="AM33" s="178" t="s">
        <v>2196</v>
      </c>
      <c r="AN33" s="178" t="s">
        <v>88</v>
      </c>
      <c r="AO33" s="178" t="s">
        <v>279</v>
      </c>
      <c r="AP33" s="178" t="s">
        <v>107</v>
      </c>
      <c r="AQ33" s="178" t="s">
        <v>200</v>
      </c>
      <c r="AR33" t="s">
        <v>2181</v>
      </c>
      <c r="AS33" s="178" t="s">
        <v>278</v>
      </c>
      <c r="AT33" s="178" t="s">
        <v>286</v>
      </c>
      <c r="AV33" s="178" t="s">
        <v>88</v>
      </c>
      <c r="AW33" s="178" t="s">
        <v>88</v>
      </c>
      <c r="AX33">
        <v>0.66200000000000003</v>
      </c>
      <c r="AY33">
        <v>10000</v>
      </c>
      <c r="AZ33" s="178" t="s">
        <v>88</v>
      </c>
      <c r="BA33" s="178" t="s">
        <v>2193</v>
      </c>
      <c r="BB33" s="30"/>
      <c r="BC33" s="178" t="s">
        <v>88</v>
      </c>
      <c r="BD33">
        <v>3.9</v>
      </c>
      <c r="BE33" s="178" t="s">
        <v>2193</v>
      </c>
      <c r="BF33" s="30">
        <v>100</v>
      </c>
      <c r="BG33" s="30">
        <v>45271</v>
      </c>
      <c r="BH33" s="178" t="s">
        <v>2193</v>
      </c>
      <c r="BI33" s="178" t="s">
        <v>6</v>
      </c>
      <c r="BJ33" s="30">
        <v>45271</v>
      </c>
      <c r="BK33" s="178" t="s">
        <v>708</v>
      </c>
      <c r="BL33" s="178" t="s">
        <v>2199</v>
      </c>
      <c r="BM33" s="178" t="s">
        <v>2200</v>
      </c>
      <c r="BN33" s="178" t="s">
        <v>277</v>
      </c>
      <c r="BO33" s="178" t="s">
        <v>277</v>
      </c>
      <c r="BP33" s="178" t="s">
        <v>6</v>
      </c>
      <c r="BQ33" s="178" t="s">
        <v>275</v>
      </c>
      <c r="BR33" s="178" t="s">
        <v>274</v>
      </c>
      <c r="BS33" s="178" t="s">
        <v>88</v>
      </c>
      <c r="BT33" s="30">
        <v>45271</v>
      </c>
      <c r="BU33" s="178" t="s">
        <v>2190</v>
      </c>
      <c r="BV33" s="178" t="s">
        <v>279</v>
      </c>
      <c r="BW33" s="178" t="s">
        <v>88</v>
      </c>
      <c r="BX33" s="178" t="s">
        <v>88</v>
      </c>
      <c r="BY33" s="178" t="s">
        <v>193</v>
      </c>
      <c r="BZ33">
        <v>985</v>
      </c>
      <c r="CA33" s="30">
        <v>46367</v>
      </c>
      <c r="CB33" s="178" t="s">
        <v>88</v>
      </c>
      <c r="CC33" s="178" t="s">
        <v>2190</v>
      </c>
      <c r="CD33" s="178" t="s">
        <v>88</v>
      </c>
      <c r="CE33" s="178" t="s">
        <v>88</v>
      </c>
      <c r="CF33" s="178" t="s">
        <v>545</v>
      </c>
      <c r="CG33">
        <v>1623</v>
      </c>
      <c r="CH33">
        <v>1685</v>
      </c>
      <c r="CI33" s="178" t="s">
        <v>88</v>
      </c>
      <c r="CJ33" s="178" t="s">
        <v>88</v>
      </c>
      <c r="CK33" s="178" t="s">
        <v>88</v>
      </c>
      <c r="CL33" s="178" t="s">
        <v>6</v>
      </c>
      <c r="CM33" s="178" t="s">
        <v>2202</v>
      </c>
      <c r="CN33" s="178" t="s">
        <v>6</v>
      </c>
      <c r="CO33" s="178" t="s">
        <v>6</v>
      </c>
      <c r="CP33">
        <v>5</v>
      </c>
      <c r="CQ33" s="178" t="s">
        <v>1202</v>
      </c>
      <c r="CR33" s="30">
        <v>45271</v>
      </c>
      <c r="CS33" s="178" t="s">
        <v>6576</v>
      </c>
      <c r="CT33" s="178" t="s">
        <v>157</v>
      </c>
      <c r="CU33" s="178" t="s">
        <v>524</v>
      </c>
      <c r="CV33" s="178" t="s">
        <v>1802</v>
      </c>
      <c r="CW33" s="178" t="s">
        <v>88</v>
      </c>
      <c r="CX33" s="30"/>
      <c r="CY33" t="s">
        <v>2</v>
      </c>
      <c r="DB33" s="178" t="s">
        <v>88</v>
      </c>
      <c r="DC33" s="178" t="s">
        <v>88</v>
      </c>
      <c r="DD33">
        <v>4.83</v>
      </c>
      <c r="DE33">
        <v>5.1840000000000002</v>
      </c>
      <c r="DF33" s="178" t="s">
        <v>88</v>
      </c>
      <c r="DG33" s="30">
        <v>45454</v>
      </c>
      <c r="DH33" s="178" t="s">
        <v>2198</v>
      </c>
      <c r="DI33" s="178" t="s">
        <v>113</v>
      </c>
      <c r="DJ33" s="178" t="s">
        <v>276</v>
      </c>
      <c r="DK33" s="178" t="s">
        <v>2197</v>
      </c>
      <c r="DL33">
        <v>4.83</v>
      </c>
      <c r="DM33" s="178" t="s">
        <v>88</v>
      </c>
      <c r="DN33" s="178" t="s">
        <v>88</v>
      </c>
      <c r="DO33" s="178" t="s">
        <v>88</v>
      </c>
      <c r="DP33" s="178" t="s">
        <v>88</v>
      </c>
      <c r="DQ33" s="178" t="s">
        <v>706</v>
      </c>
      <c r="DR33" s="178" t="s">
        <v>88</v>
      </c>
      <c r="DS33" s="178" t="s">
        <v>2201</v>
      </c>
      <c r="DT33" s="123">
        <v>45313.655878356483</v>
      </c>
    </row>
    <row r="34" spans="1:124">
      <c r="A34">
        <v>403</v>
      </c>
      <c r="B34" s="178" t="s">
        <v>2221</v>
      </c>
      <c r="C34" s="178" t="s">
        <v>88</v>
      </c>
      <c r="D34" t="s">
        <v>777</v>
      </c>
      <c r="E34" t="s">
        <v>777</v>
      </c>
      <c r="F34" s="178" t="s">
        <v>88</v>
      </c>
      <c r="G34" s="178" t="s">
        <v>778</v>
      </c>
      <c r="H34" s="178" t="s">
        <v>778</v>
      </c>
      <c r="I34" s="178" t="s">
        <v>777</v>
      </c>
      <c r="J34" s="30">
        <v>45261</v>
      </c>
      <c r="K34" s="178" t="s">
        <v>2220</v>
      </c>
      <c r="L34" s="178" t="s">
        <v>279</v>
      </c>
      <c r="M34" s="178" t="s">
        <v>102</v>
      </c>
      <c r="N34">
        <v>4</v>
      </c>
      <c r="O34" s="178" t="s">
        <v>2223</v>
      </c>
      <c r="P34" s="178" t="s">
        <v>279</v>
      </c>
      <c r="Q34" s="178" t="s">
        <v>284</v>
      </c>
      <c r="R34">
        <v>3.7</v>
      </c>
      <c r="S34" s="178" t="s">
        <v>129</v>
      </c>
      <c r="T34" s="178" t="s">
        <v>287</v>
      </c>
      <c r="U34" s="178" t="s">
        <v>2224</v>
      </c>
      <c r="V34" s="178" t="s">
        <v>1945</v>
      </c>
      <c r="W34">
        <v>20</v>
      </c>
      <c r="X34" s="178" t="s">
        <v>282</v>
      </c>
      <c r="Y34" s="178" t="s">
        <v>707</v>
      </c>
      <c r="Z34" s="178" t="s">
        <v>2225</v>
      </c>
      <c r="AA34" s="178" t="s">
        <v>280</v>
      </c>
      <c r="AB34" s="178" t="s">
        <v>1945</v>
      </c>
      <c r="AD34" s="178" t="s">
        <v>1510</v>
      </c>
      <c r="AE34" s="178" t="s">
        <v>6577</v>
      </c>
      <c r="AF34">
        <v>20</v>
      </c>
      <c r="AK34" s="178" t="s">
        <v>2227</v>
      </c>
      <c r="AL34" s="178" t="s">
        <v>228</v>
      </c>
      <c r="AM34" s="178" t="s">
        <v>695</v>
      </c>
      <c r="AN34" s="178" t="s">
        <v>88</v>
      </c>
      <c r="AO34" s="178" t="s">
        <v>279</v>
      </c>
      <c r="AP34" s="178" t="s">
        <v>107</v>
      </c>
      <c r="AQ34" s="178" t="s">
        <v>199</v>
      </c>
      <c r="AR34" t="s">
        <v>2155</v>
      </c>
      <c r="AS34" s="178" t="s">
        <v>278</v>
      </c>
      <c r="AT34" s="178" t="s">
        <v>286</v>
      </c>
      <c r="AV34" s="178" t="s">
        <v>88</v>
      </c>
      <c r="AW34" s="178" t="s">
        <v>88</v>
      </c>
      <c r="AX34">
        <v>0.54800000000000004</v>
      </c>
      <c r="AY34">
        <v>100000</v>
      </c>
      <c r="AZ34" s="178" t="s">
        <v>88</v>
      </c>
      <c r="BA34" s="178" t="s">
        <v>1945</v>
      </c>
      <c r="BB34" s="30"/>
      <c r="BC34" s="178" t="s">
        <v>88</v>
      </c>
      <c r="BD34">
        <v>3.7</v>
      </c>
      <c r="BE34" s="178" t="s">
        <v>1945</v>
      </c>
      <c r="BF34" s="30">
        <v>100</v>
      </c>
      <c r="BG34" s="30">
        <v>45268</v>
      </c>
      <c r="BH34" s="178" t="s">
        <v>1945</v>
      </c>
      <c r="BI34" s="178" t="s">
        <v>127</v>
      </c>
      <c r="BJ34" s="30">
        <v>45268</v>
      </c>
      <c r="BK34" s="178" t="s">
        <v>708</v>
      </c>
      <c r="BL34" s="178" t="s">
        <v>2230</v>
      </c>
      <c r="BM34" s="178" t="s">
        <v>2231</v>
      </c>
      <c r="BN34" s="178" t="s">
        <v>277</v>
      </c>
      <c r="BO34" s="178" t="s">
        <v>277</v>
      </c>
      <c r="BP34" s="178" t="s">
        <v>6</v>
      </c>
      <c r="BQ34" s="178" t="s">
        <v>275</v>
      </c>
      <c r="BR34" s="178" t="s">
        <v>274</v>
      </c>
      <c r="BS34" s="178" t="s">
        <v>88</v>
      </c>
      <c r="BT34" s="30">
        <v>45268</v>
      </c>
      <c r="BU34" s="178" t="s">
        <v>2222</v>
      </c>
      <c r="BV34" s="178" t="s">
        <v>279</v>
      </c>
      <c r="BW34" s="178" t="s">
        <v>1496</v>
      </c>
      <c r="BX34" s="178" t="s">
        <v>88</v>
      </c>
      <c r="BY34" s="178" t="s">
        <v>193</v>
      </c>
      <c r="BZ34">
        <v>1021</v>
      </c>
      <c r="CA34" s="30">
        <v>46364</v>
      </c>
      <c r="CB34" s="178" t="s">
        <v>88</v>
      </c>
      <c r="CC34" s="178" t="s">
        <v>2222</v>
      </c>
      <c r="CD34" s="178" t="s">
        <v>88</v>
      </c>
      <c r="CE34" s="178" t="s">
        <v>88</v>
      </c>
      <c r="CF34" s="178" t="s">
        <v>542</v>
      </c>
      <c r="CG34">
        <v>1617</v>
      </c>
      <c r="CH34">
        <v>1678</v>
      </c>
      <c r="CI34" s="178" t="s">
        <v>88</v>
      </c>
      <c r="CJ34" s="178" t="s">
        <v>88</v>
      </c>
      <c r="CK34" s="178" t="s">
        <v>88</v>
      </c>
      <c r="CL34" s="178" t="s">
        <v>127</v>
      </c>
      <c r="CM34" s="178" t="s">
        <v>2233</v>
      </c>
      <c r="CN34" s="178" t="s">
        <v>6</v>
      </c>
      <c r="CO34" s="178" t="s">
        <v>6</v>
      </c>
      <c r="CP34">
        <v>5</v>
      </c>
      <c r="CQ34" s="178" t="s">
        <v>1202</v>
      </c>
      <c r="CR34" s="30">
        <v>45268</v>
      </c>
      <c r="CS34" s="178" t="s">
        <v>6578</v>
      </c>
      <c r="CT34" s="178" t="s">
        <v>157</v>
      </c>
      <c r="CU34" s="178" t="s">
        <v>524</v>
      </c>
      <c r="CV34" s="178" t="s">
        <v>2226</v>
      </c>
      <c r="CW34" s="178" t="s">
        <v>88</v>
      </c>
      <c r="CX34" s="30"/>
      <c r="CY34" t="s">
        <v>1</v>
      </c>
      <c r="DB34" s="178" t="s">
        <v>88</v>
      </c>
      <c r="DC34" s="178" t="s">
        <v>88</v>
      </c>
      <c r="DD34">
        <v>4</v>
      </c>
      <c r="DE34">
        <v>4.2930000000000001</v>
      </c>
      <c r="DF34" s="178" t="s">
        <v>88</v>
      </c>
      <c r="DG34" s="30">
        <v>45451</v>
      </c>
      <c r="DH34" s="178" t="s">
        <v>2229</v>
      </c>
      <c r="DI34" s="178" t="s">
        <v>113</v>
      </c>
      <c r="DJ34" s="178" t="s">
        <v>276</v>
      </c>
      <c r="DK34" s="178" t="s">
        <v>2228</v>
      </c>
      <c r="DL34">
        <v>4</v>
      </c>
      <c r="DM34" s="178" t="s">
        <v>88</v>
      </c>
      <c r="DN34" s="178" t="s">
        <v>88</v>
      </c>
      <c r="DO34" s="178" t="s">
        <v>88</v>
      </c>
      <c r="DP34" s="178" t="s">
        <v>88</v>
      </c>
      <c r="DQ34" s="178" t="s">
        <v>1723</v>
      </c>
      <c r="DR34" s="178" t="s">
        <v>88</v>
      </c>
      <c r="DS34" s="178" t="s">
        <v>2232</v>
      </c>
      <c r="DT34" s="123">
        <v>45313.655878356483</v>
      </c>
    </row>
    <row r="35" spans="1:124">
      <c r="A35">
        <v>402</v>
      </c>
      <c r="B35" s="178" t="s">
        <v>2204</v>
      </c>
      <c r="C35" s="178" t="s">
        <v>88</v>
      </c>
      <c r="D35" t="s">
        <v>777</v>
      </c>
      <c r="E35" t="s">
        <v>777</v>
      </c>
      <c r="F35" s="178" t="s">
        <v>88</v>
      </c>
      <c r="G35" s="178" t="s">
        <v>88</v>
      </c>
      <c r="H35" s="178" t="s">
        <v>88</v>
      </c>
      <c r="I35" s="178" t="s">
        <v>777</v>
      </c>
      <c r="J35" s="30">
        <v>45261</v>
      </c>
      <c r="K35" s="178" t="s">
        <v>2203</v>
      </c>
      <c r="L35" s="178" t="s">
        <v>279</v>
      </c>
      <c r="M35" s="178" t="s">
        <v>102</v>
      </c>
      <c r="N35">
        <v>3.363</v>
      </c>
      <c r="O35" s="178" t="s">
        <v>2206</v>
      </c>
      <c r="P35" s="178" t="s">
        <v>279</v>
      </c>
      <c r="Q35" s="178" t="s">
        <v>2207</v>
      </c>
      <c r="R35">
        <v>3.9</v>
      </c>
      <c r="S35" s="178" t="s">
        <v>1939</v>
      </c>
      <c r="T35" s="178" t="s">
        <v>283</v>
      </c>
      <c r="U35" s="178" t="s">
        <v>2208</v>
      </c>
      <c r="V35" s="178" t="s">
        <v>2209</v>
      </c>
      <c r="W35">
        <v>30</v>
      </c>
      <c r="X35" s="178" t="s">
        <v>282</v>
      </c>
      <c r="Y35" s="178" t="s">
        <v>707</v>
      </c>
      <c r="Z35" s="178" t="s">
        <v>2210</v>
      </c>
      <c r="AA35" s="178" t="s">
        <v>280</v>
      </c>
      <c r="AB35" s="178" t="s">
        <v>2193</v>
      </c>
      <c r="AD35" s="178" t="s">
        <v>1757</v>
      </c>
      <c r="AE35" s="178" t="s">
        <v>1943</v>
      </c>
      <c r="AF35">
        <v>30</v>
      </c>
      <c r="AK35" s="178" t="s">
        <v>2212</v>
      </c>
      <c r="AL35" s="178" t="s">
        <v>228</v>
      </c>
      <c r="AM35" s="178" t="s">
        <v>695</v>
      </c>
      <c r="AN35" s="178" t="s">
        <v>235</v>
      </c>
      <c r="AO35" s="178" t="s">
        <v>279</v>
      </c>
      <c r="AP35" s="178" t="s">
        <v>107</v>
      </c>
      <c r="AQ35" s="178" t="s">
        <v>199</v>
      </c>
      <c r="AR35" t="s">
        <v>2213</v>
      </c>
      <c r="AS35" s="178" t="s">
        <v>278</v>
      </c>
      <c r="AT35" s="178" t="s">
        <v>286</v>
      </c>
      <c r="AV35" s="178" t="s">
        <v>88</v>
      </c>
      <c r="AW35" s="178" t="s">
        <v>88</v>
      </c>
      <c r="AX35">
        <v>0.46100000000000002</v>
      </c>
      <c r="AY35">
        <v>10000</v>
      </c>
      <c r="AZ35" s="178" t="s">
        <v>88</v>
      </c>
      <c r="BA35" s="178" t="s">
        <v>2193</v>
      </c>
      <c r="BB35" s="30"/>
      <c r="BC35" s="178" t="s">
        <v>88</v>
      </c>
      <c r="BD35">
        <v>3.9</v>
      </c>
      <c r="BE35" s="178" t="s">
        <v>2193</v>
      </c>
      <c r="BF35" s="30">
        <v>100</v>
      </c>
      <c r="BG35" s="30">
        <v>45268</v>
      </c>
      <c r="BH35" s="178" t="s">
        <v>2193</v>
      </c>
      <c r="BI35" s="178" t="s">
        <v>6</v>
      </c>
      <c r="BJ35" s="30">
        <v>45268</v>
      </c>
      <c r="BK35" s="178" t="s">
        <v>708</v>
      </c>
      <c r="BL35" s="178" t="s">
        <v>2216</v>
      </c>
      <c r="BM35" s="178" t="s">
        <v>2217</v>
      </c>
      <c r="BN35" s="178" t="s">
        <v>277</v>
      </c>
      <c r="BO35" s="178" t="s">
        <v>277</v>
      </c>
      <c r="BP35" s="178" t="s">
        <v>6</v>
      </c>
      <c r="BQ35" s="178" t="s">
        <v>275</v>
      </c>
      <c r="BR35" s="178" t="s">
        <v>274</v>
      </c>
      <c r="BS35" s="178" t="s">
        <v>88</v>
      </c>
      <c r="BT35" s="30">
        <v>45268</v>
      </c>
      <c r="BU35" s="178" t="s">
        <v>2205</v>
      </c>
      <c r="BV35" s="178" t="s">
        <v>279</v>
      </c>
      <c r="BW35" s="178" t="s">
        <v>1496</v>
      </c>
      <c r="BX35" s="178" t="s">
        <v>88</v>
      </c>
      <c r="BY35" s="178" t="s">
        <v>204</v>
      </c>
      <c r="BZ35">
        <v>1022</v>
      </c>
      <c r="CA35" s="30">
        <v>46334</v>
      </c>
      <c r="CB35" s="178" t="s">
        <v>88</v>
      </c>
      <c r="CC35" s="178" t="s">
        <v>2205</v>
      </c>
      <c r="CD35" s="178" t="s">
        <v>88</v>
      </c>
      <c r="CE35" s="178" t="s">
        <v>88</v>
      </c>
      <c r="CF35" s="178" t="s">
        <v>545</v>
      </c>
      <c r="CG35">
        <v>1619</v>
      </c>
      <c r="CH35">
        <v>1681</v>
      </c>
      <c r="CI35" s="178" t="s">
        <v>1221</v>
      </c>
      <c r="CJ35" s="178" t="s">
        <v>88</v>
      </c>
      <c r="CK35" s="178" t="s">
        <v>88</v>
      </c>
      <c r="CL35" s="178" t="s">
        <v>6</v>
      </c>
      <c r="CM35" s="178" t="s">
        <v>2219</v>
      </c>
      <c r="CN35" s="178" t="s">
        <v>6</v>
      </c>
      <c r="CO35" s="178" t="s">
        <v>6</v>
      </c>
      <c r="CP35">
        <v>5</v>
      </c>
      <c r="CQ35" s="178" t="s">
        <v>1202</v>
      </c>
      <c r="CR35" s="30">
        <v>45268</v>
      </c>
      <c r="CS35" s="178" t="s">
        <v>6579</v>
      </c>
      <c r="CT35" s="178" t="s">
        <v>157</v>
      </c>
      <c r="CU35" s="178" t="s">
        <v>524</v>
      </c>
      <c r="CV35" s="178" t="s">
        <v>2211</v>
      </c>
      <c r="CW35" s="178" t="s">
        <v>88</v>
      </c>
      <c r="CX35" s="30"/>
      <c r="CY35" t="s">
        <v>1</v>
      </c>
      <c r="DB35" s="178" t="s">
        <v>88</v>
      </c>
      <c r="DC35" s="178" t="s">
        <v>88</v>
      </c>
      <c r="DD35">
        <v>3.363</v>
      </c>
      <c r="DE35">
        <v>3.61</v>
      </c>
      <c r="DF35" s="178" t="s">
        <v>88</v>
      </c>
      <c r="DG35" s="30">
        <v>45451</v>
      </c>
      <c r="DH35" s="178" t="s">
        <v>2215</v>
      </c>
      <c r="DI35" s="178" t="s">
        <v>113</v>
      </c>
      <c r="DJ35" s="178" t="s">
        <v>276</v>
      </c>
      <c r="DK35" s="178" t="s">
        <v>2214</v>
      </c>
      <c r="DL35">
        <v>3.363</v>
      </c>
      <c r="DM35" s="178" t="s">
        <v>88</v>
      </c>
      <c r="DN35" s="178" t="s">
        <v>88</v>
      </c>
      <c r="DO35" s="178" t="s">
        <v>88</v>
      </c>
      <c r="DP35" s="178" t="s">
        <v>88</v>
      </c>
      <c r="DQ35" s="178" t="s">
        <v>235</v>
      </c>
      <c r="DR35" s="178" t="s">
        <v>88</v>
      </c>
      <c r="DS35" s="178" t="s">
        <v>2218</v>
      </c>
      <c r="DT35" s="123">
        <v>45313.655878356483</v>
      </c>
    </row>
    <row r="36" spans="1:124">
      <c r="A36">
        <v>401</v>
      </c>
      <c r="B36" s="178" t="s">
        <v>2235</v>
      </c>
      <c r="C36" s="178" t="s">
        <v>88</v>
      </c>
      <c r="D36" t="s">
        <v>777</v>
      </c>
      <c r="E36" t="s">
        <v>777</v>
      </c>
      <c r="F36" s="178" t="s">
        <v>88</v>
      </c>
      <c r="G36" s="178" t="s">
        <v>88</v>
      </c>
      <c r="H36" s="178" t="s">
        <v>88</v>
      </c>
      <c r="I36" s="178" t="s">
        <v>777</v>
      </c>
      <c r="J36" s="30">
        <v>45260</v>
      </c>
      <c r="K36" s="178" t="s">
        <v>2234</v>
      </c>
      <c r="L36" s="178" t="s">
        <v>279</v>
      </c>
      <c r="M36" s="178" t="s">
        <v>102</v>
      </c>
      <c r="N36">
        <v>3.6970000000000001</v>
      </c>
      <c r="O36" s="178" t="s">
        <v>2237</v>
      </c>
      <c r="P36" s="178" t="s">
        <v>279</v>
      </c>
      <c r="Q36" s="178" t="s">
        <v>284</v>
      </c>
      <c r="R36">
        <v>3.9</v>
      </c>
      <c r="S36" s="178" t="s">
        <v>129</v>
      </c>
      <c r="T36" s="178" t="s">
        <v>287</v>
      </c>
      <c r="U36" s="178" t="s">
        <v>88</v>
      </c>
      <c r="V36" s="178" t="s">
        <v>2193</v>
      </c>
      <c r="X36" s="178" t="s">
        <v>282</v>
      </c>
      <c r="Y36" s="178" t="s">
        <v>707</v>
      </c>
      <c r="Z36" s="178" t="s">
        <v>2238</v>
      </c>
      <c r="AA36" s="178" t="s">
        <v>280</v>
      </c>
      <c r="AB36" s="178" t="s">
        <v>2193</v>
      </c>
      <c r="AD36" s="178" t="s">
        <v>2239</v>
      </c>
      <c r="AE36" s="178" t="s">
        <v>88</v>
      </c>
      <c r="AK36" s="178" t="s">
        <v>2241</v>
      </c>
      <c r="AL36" s="178" t="s">
        <v>228</v>
      </c>
      <c r="AM36" s="178" t="s">
        <v>695</v>
      </c>
      <c r="AN36" s="178" t="s">
        <v>88</v>
      </c>
      <c r="AO36" s="178" t="s">
        <v>279</v>
      </c>
      <c r="AP36" s="178" t="s">
        <v>107</v>
      </c>
      <c r="AQ36" s="178" t="s">
        <v>199</v>
      </c>
      <c r="AR36" t="s">
        <v>2155</v>
      </c>
      <c r="AS36" s="178" t="s">
        <v>278</v>
      </c>
      <c r="AT36" s="178" t="s">
        <v>286</v>
      </c>
      <c r="AV36" s="178" t="s">
        <v>88</v>
      </c>
      <c r="AW36" s="178" t="s">
        <v>88</v>
      </c>
      <c r="AX36">
        <v>0.50700000000000001</v>
      </c>
      <c r="AY36">
        <v>10000</v>
      </c>
      <c r="AZ36" s="178" t="s">
        <v>88</v>
      </c>
      <c r="BA36" s="178" t="s">
        <v>2193</v>
      </c>
      <c r="BB36" s="30"/>
      <c r="BC36" s="178" t="s">
        <v>88</v>
      </c>
      <c r="BD36">
        <v>3.9</v>
      </c>
      <c r="BE36" s="178" t="s">
        <v>88</v>
      </c>
      <c r="BF36" s="30">
        <v>100</v>
      </c>
      <c r="BG36" s="30">
        <v>45267</v>
      </c>
      <c r="BH36" s="178" t="s">
        <v>2193</v>
      </c>
      <c r="BI36" s="178" t="s">
        <v>6</v>
      </c>
      <c r="BJ36" s="30">
        <v>45267</v>
      </c>
      <c r="BK36" s="178" t="s">
        <v>708</v>
      </c>
      <c r="BL36" s="178" t="s">
        <v>2244</v>
      </c>
      <c r="BM36" s="178" t="s">
        <v>2245</v>
      </c>
      <c r="BN36" s="178" t="s">
        <v>277</v>
      </c>
      <c r="BO36" s="178" t="s">
        <v>277</v>
      </c>
      <c r="BP36" s="178" t="s">
        <v>6</v>
      </c>
      <c r="BQ36" s="178" t="s">
        <v>275</v>
      </c>
      <c r="BR36" s="178" t="s">
        <v>274</v>
      </c>
      <c r="BS36" s="178" t="s">
        <v>88</v>
      </c>
      <c r="BT36" s="30">
        <v>45267</v>
      </c>
      <c r="BU36" s="178" t="s">
        <v>2236</v>
      </c>
      <c r="BV36" s="178" t="s">
        <v>279</v>
      </c>
      <c r="BW36" s="178" t="s">
        <v>494</v>
      </c>
      <c r="BX36" s="178" t="s">
        <v>88</v>
      </c>
      <c r="BY36" s="178" t="s">
        <v>193</v>
      </c>
      <c r="BZ36">
        <v>1020</v>
      </c>
      <c r="CA36" s="30">
        <v>46363</v>
      </c>
      <c r="CB36" s="178" t="s">
        <v>88</v>
      </c>
      <c r="CC36" s="178" t="s">
        <v>2236</v>
      </c>
      <c r="CD36" s="178" t="s">
        <v>88</v>
      </c>
      <c r="CE36" s="178" t="s">
        <v>88</v>
      </c>
      <c r="CF36" s="178" t="s">
        <v>545</v>
      </c>
      <c r="CG36">
        <v>1616</v>
      </c>
      <c r="CH36">
        <v>1677</v>
      </c>
      <c r="CI36" s="178" t="s">
        <v>88</v>
      </c>
      <c r="CJ36" s="178" t="s">
        <v>88</v>
      </c>
      <c r="CK36" s="178" t="s">
        <v>88</v>
      </c>
      <c r="CL36" s="178" t="s">
        <v>6</v>
      </c>
      <c r="CM36" s="178" t="s">
        <v>2247</v>
      </c>
      <c r="CN36" s="178" t="s">
        <v>6</v>
      </c>
      <c r="CO36" s="178" t="s">
        <v>6</v>
      </c>
      <c r="CP36">
        <v>5</v>
      </c>
      <c r="CQ36" s="178" t="s">
        <v>1202</v>
      </c>
      <c r="CR36" s="30">
        <v>45267</v>
      </c>
      <c r="CS36" s="178" t="s">
        <v>6580</v>
      </c>
      <c r="CT36" s="178" t="s">
        <v>157</v>
      </c>
      <c r="CU36" s="178" t="s">
        <v>524</v>
      </c>
      <c r="CV36" s="178" t="s">
        <v>2240</v>
      </c>
      <c r="CW36" s="178" t="s">
        <v>88</v>
      </c>
      <c r="CX36" s="30"/>
      <c r="CY36" t="s">
        <v>1</v>
      </c>
      <c r="DB36" s="178" t="s">
        <v>88</v>
      </c>
      <c r="DC36" s="178" t="s">
        <v>88</v>
      </c>
      <c r="DD36">
        <v>3.6970000000000001</v>
      </c>
      <c r="DE36">
        <v>3.968</v>
      </c>
      <c r="DF36" s="178" t="s">
        <v>88</v>
      </c>
      <c r="DG36" s="30">
        <v>45450</v>
      </c>
      <c r="DH36" s="178" t="s">
        <v>2243</v>
      </c>
      <c r="DI36" s="178" t="s">
        <v>113</v>
      </c>
      <c r="DJ36" s="178" t="s">
        <v>276</v>
      </c>
      <c r="DK36" s="178" t="s">
        <v>2242</v>
      </c>
      <c r="DL36">
        <v>3.6970000000000001</v>
      </c>
      <c r="DM36" s="178" t="s">
        <v>88</v>
      </c>
      <c r="DN36" s="178" t="s">
        <v>88</v>
      </c>
      <c r="DO36" s="178" t="s">
        <v>88</v>
      </c>
      <c r="DP36" s="178" t="s">
        <v>88</v>
      </c>
      <c r="DQ36" s="178" t="s">
        <v>782</v>
      </c>
      <c r="DR36" s="178" t="s">
        <v>88</v>
      </c>
      <c r="DS36" s="178" t="s">
        <v>2246</v>
      </c>
      <c r="DT36" s="123">
        <v>45313.655878356483</v>
      </c>
    </row>
    <row r="37" spans="1:124">
      <c r="A37">
        <v>400</v>
      </c>
      <c r="B37" s="178" t="s">
        <v>2249</v>
      </c>
      <c r="C37" s="178" t="s">
        <v>88</v>
      </c>
      <c r="D37" t="s">
        <v>777</v>
      </c>
      <c r="E37" t="s">
        <v>777</v>
      </c>
      <c r="F37" s="178" t="s">
        <v>88</v>
      </c>
      <c r="G37" s="178" t="s">
        <v>88</v>
      </c>
      <c r="H37" s="178" t="s">
        <v>88</v>
      </c>
      <c r="I37" s="178" t="s">
        <v>777</v>
      </c>
      <c r="J37" s="30">
        <v>45259</v>
      </c>
      <c r="K37" s="178" t="s">
        <v>2248</v>
      </c>
      <c r="L37" s="178" t="s">
        <v>279</v>
      </c>
      <c r="M37" s="178" t="s">
        <v>102</v>
      </c>
      <c r="N37">
        <v>3</v>
      </c>
      <c r="O37" s="178" t="s">
        <v>2251</v>
      </c>
      <c r="P37" s="178" t="s">
        <v>279</v>
      </c>
      <c r="Q37" s="178" t="s">
        <v>284</v>
      </c>
      <c r="R37">
        <v>4.7</v>
      </c>
      <c r="S37" s="178" t="s">
        <v>129</v>
      </c>
      <c r="T37" s="178" t="s">
        <v>287</v>
      </c>
      <c r="U37" s="178" t="s">
        <v>88</v>
      </c>
      <c r="V37" s="178" t="s">
        <v>1264</v>
      </c>
      <c r="X37" s="178" t="s">
        <v>282</v>
      </c>
      <c r="Y37" s="178" t="s">
        <v>2252</v>
      </c>
      <c r="Z37" s="178" t="s">
        <v>2253</v>
      </c>
      <c r="AA37" s="178" t="s">
        <v>280</v>
      </c>
      <c r="AB37" s="178" t="s">
        <v>1264</v>
      </c>
      <c r="AD37" s="178" t="s">
        <v>500</v>
      </c>
      <c r="AE37" s="178" t="s">
        <v>88</v>
      </c>
      <c r="AK37" s="178" t="s">
        <v>2255</v>
      </c>
      <c r="AL37" s="178" t="s">
        <v>228</v>
      </c>
      <c r="AM37" s="178" t="s">
        <v>695</v>
      </c>
      <c r="AN37" s="178" t="s">
        <v>88</v>
      </c>
      <c r="AO37" s="178" t="s">
        <v>279</v>
      </c>
      <c r="AP37" s="178" t="s">
        <v>219</v>
      </c>
      <c r="AQ37" s="178" t="s">
        <v>199</v>
      </c>
      <c r="AR37" t="s">
        <v>2155</v>
      </c>
      <c r="AS37" s="178" t="s">
        <v>278</v>
      </c>
      <c r="AT37" s="178" t="s">
        <v>286</v>
      </c>
      <c r="AV37" s="178" t="s">
        <v>88</v>
      </c>
      <c r="AW37" s="178" t="s">
        <v>88</v>
      </c>
      <c r="AX37">
        <v>0.41099999999999998</v>
      </c>
      <c r="AY37">
        <v>10000</v>
      </c>
      <c r="AZ37" s="178" t="s">
        <v>88</v>
      </c>
      <c r="BA37" s="178" t="s">
        <v>1264</v>
      </c>
      <c r="BB37" s="30"/>
      <c r="BC37" s="178" t="s">
        <v>88</v>
      </c>
      <c r="BD37">
        <v>4.7</v>
      </c>
      <c r="BE37" s="178" t="s">
        <v>88</v>
      </c>
      <c r="BF37" s="30">
        <v>100</v>
      </c>
      <c r="BG37" s="30">
        <v>45266</v>
      </c>
      <c r="BH37" s="178" t="s">
        <v>1264</v>
      </c>
      <c r="BI37" s="178" t="s">
        <v>6</v>
      </c>
      <c r="BJ37" s="30">
        <v>45266</v>
      </c>
      <c r="BK37" s="178" t="s">
        <v>708</v>
      </c>
      <c r="BL37" s="178" t="s">
        <v>88</v>
      </c>
      <c r="BM37" s="178" t="s">
        <v>2260</v>
      </c>
      <c r="BN37" s="178" t="s">
        <v>277</v>
      </c>
      <c r="BO37" s="178" t="s">
        <v>277</v>
      </c>
      <c r="BP37" s="178" t="s">
        <v>6</v>
      </c>
      <c r="BQ37" s="178" t="s">
        <v>275</v>
      </c>
      <c r="BR37" s="178" t="s">
        <v>274</v>
      </c>
      <c r="BS37" s="178" t="s">
        <v>88</v>
      </c>
      <c r="BT37" s="30">
        <v>45266</v>
      </c>
      <c r="BU37" s="178" t="s">
        <v>2250</v>
      </c>
      <c r="BV37" s="178" t="s">
        <v>279</v>
      </c>
      <c r="BW37" s="178" t="s">
        <v>494</v>
      </c>
      <c r="BX37" s="178" t="s">
        <v>88</v>
      </c>
      <c r="BY37" s="178" t="s">
        <v>193</v>
      </c>
      <c r="BZ37">
        <v>992</v>
      </c>
      <c r="CA37" s="30">
        <v>46362</v>
      </c>
      <c r="CB37" s="178" t="s">
        <v>88</v>
      </c>
      <c r="CC37" s="178" t="s">
        <v>2258</v>
      </c>
      <c r="CD37" s="178" t="s">
        <v>2259</v>
      </c>
      <c r="CE37" s="178" t="s">
        <v>2250</v>
      </c>
      <c r="CF37" s="178" t="s">
        <v>564</v>
      </c>
      <c r="CG37">
        <v>1613</v>
      </c>
      <c r="CH37">
        <v>1674</v>
      </c>
      <c r="CI37" s="178" t="s">
        <v>88</v>
      </c>
      <c r="CJ37" s="178" t="s">
        <v>88</v>
      </c>
      <c r="CK37" s="178" t="s">
        <v>88</v>
      </c>
      <c r="CL37" s="178" t="s">
        <v>6</v>
      </c>
      <c r="CM37" s="178" t="s">
        <v>2262</v>
      </c>
      <c r="CN37" s="178" t="s">
        <v>528</v>
      </c>
      <c r="CO37" s="178" t="s">
        <v>6</v>
      </c>
      <c r="CP37">
        <v>5</v>
      </c>
      <c r="CQ37" s="178" t="s">
        <v>1202</v>
      </c>
      <c r="CR37" s="30">
        <v>45266</v>
      </c>
      <c r="CS37" s="178" t="s">
        <v>6581</v>
      </c>
      <c r="CT37" s="178" t="s">
        <v>157</v>
      </c>
      <c r="CU37" s="178" t="s">
        <v>524</v>
      </c>
      <c r="CV37" s="178" t="s">
        <v>2254</v>
      </c>
      <c r="CW37" s="178" t="s">
        <v>88</v>
      </c>
      <c r="CX37" s="30"/>
      <c r="CY37" t="s">
        <v>1</v>
      </c>
      <c r="DB37" s="178" t="s">
        <v>88</v>
      </c>
      <c r="DC37" s="178" t="s">
        <v>88</v>
      </c>
      <c r="DD37">
        <v>3</v>
      </c>
      <c r="DE37">
        <v>3.22</v>
      </c>
      <c r="DF37" s="178" t="s">
        <v>88</v>
      </c>
      <c r="DG37" s="30">
        <v>45449</v>
      </c>
      <c r="DH37" s="178" t="s">
        <v>2257</v>
      </c>
      <c r="DI37" s="178" t="s">
        <v>113</v>
      </c>
      <c r="DJ37" s="178" t="s">
        <v>276</v>
      </c>
      <c r="DK37" s="178" t="s">
        <v>2256</v>
      </c>
      <c r="DL37">
        <v>3</v>
      </c>
      <c r="DM37" s="178" t="s">
        <v>88</v>
      </c>
      <c r="DN37" s="178" t="s">
        <v>88</v>
      </c>
      <c r="DO37" s="178" t="s">
        <v>88</v>
      </c>
      <c r="DP37" s="178" t="s">
        <v>88</v>
      </c>
      <c r="DQ37" s="178" t="s">
        <v>1467</v>
      </c>
      <c r="DR37" s="178" t="s">
        <v>88</v>
      </c>
      <c r="DS37" s="178" t="s">
        <v>2261</v>
      </c>
      <c r="DT37" s="123">
        <v>45313.655878356483</v>
      </c>
    </row>
    <row r="38" spans="1:124">
      <c r="A38">
        <v>399</v>
      </c>
      <c r="B38" s="178" t="s">
        <v>2264</v>
      </c>
      <c r="C38" s="178" t="s">
        <v>88</v>
      </c>
      <c r="D38" t="s">
        <v>777</v>
      </c>
      <c r="E38" t="s">
        <v>777</v>
      </c>
      <c r="F38" s="178" t="s">
        <v>88</v>
      </c>
      <c r="G38" s="178" t="s">
        <v>88</v>
      </c>
      <c r="H38" s="178" t="s">
        <v>88</v>
      </c>
      <c r="I38" s="178" t="s">
        <v>777</v>
      </c>
      <c r="J38" s="30">
        <v>45257</v>
      </c>
      <c r="K38" s="178" t="s">
        <v>2263</v>
      </c>
      <c r="L38" s="178" t="s">
        <v>279</v>
      </c>
      <c r="M38" s="178" t="s">
        <v>102</v>
      </c>
      <c r="N38">
        <v>1.92</v>
      </c>
      <c r="O38" s="178" t="s">
        <v>2265</v>
      </c>
      <c r="P38" s="178" t="s">
        <v>279</v>
      </c>
      <c r="Q38" s="178" t="s">
        <v>284</v>
      </c>
      <c r="R38">
        <v>3.9</v>
      </c>
      <c r="S38" s="178" t="s">
        <v>129</v>
      </c>
      <c r="T38" s="178" t="s">
        <v>287</v>
      </c>
      <c r="U38" s="178" t="s">
        <v>88</v>
      </c>
      <c r="V38" s="178" t="s">
        <v>2193</v>
      </c>
      <c r="X38" s="178" t="s">
        <v>282</v>
      </c>
      <c r="Y38" s="178" t="s">
        <v>712</v>
      </c>
      <c r="Z38" s="178" t="s">
        <v>2266</v>
      </c>
      <c r="AA38" s="178" t="s">
        <v>280</v>
      </c>
      <c r="AB38" s="178" t="s">
        <v>2193</v>
      </c>
      <c r="AD38" s="178" t="s">
        <v>500</v>
      </c>
      <c r="AE38" s="178" t="s">
        <v>88</v>
      </c>
      <c r="AK38" s="178" t="s">
        <v>2267</v>
      </c>
      <c r="AL38" s="178" t="s">
        <v>228</v>
      </c>
      <c r="AM38" s="178" t="s">
        <v>695</v>
      </c>
      <c r="AN38" s="178" t="s">
        <v>88</v>
      </c>
      <c r="AO38" s="178" t="s">
        <v>279</v>
      </c>
      <c r="AP38" s="178" t="s">
        <v>108</v>
      </c>
      <c r="AQ38" s="178" t="s">
        <v>199</v>
      </c>
      <c r="AR38" t="s">
        <v>2155</v>
      </c>
      <c r="AS38" s="178" t="s">
        <v>278</v>
      </c>
      <c r="AT38" s="178" t="s">
        <v>286</v>
      </c>
      <c r="AV38" s="178" t="s">
        <v>88</v>
      </c>
      <c r="AW38" s="178" t="s">
        <v>88</v>
      </c>
      <c r="AX38">
        <v>0.26300000000000001</v>
      </c>
      <c r="AY38">
        <v>10000</v>
      </c>
      <c r="AZ38" s="178" t="s">
        <v>88</v>
      </c>
      <c r="BA38" s="178" t="s">
        <v>2193</v>
      </c>
      <c r="BB38" s="30"/>
      <c r="BC38" s="178" t="s">
        <v>88</v>
      </c>
      <c r="BD38">
        <v>3.9</v>
      </c>
      <c r="BE38" s="178" t="s">
        <v>88</v>
      </c>
      <c r="BF38" s="30">
        <v>100</v>
      </c>
      <c r="BG38" s="30">
        <v>45266</v>
      </c>
      <c r="BH38" s="178" t="s">
        <v>2193</v>
      </c>
      <c r="BI38" s="178" t="s">
        <v>6</v>
      </c>
      <c r="BJ38" s="30">
        <v>45266</v>
      </c>
      <c r="BK38" s="178" t="s">
        <v>708</v>
      </c>
      <c r="BL38" s="178" t="s">
        <v>88</v>
      </c>
      <c r="BM38" s="178" t="s">
        <v>2270</v>
      </c>
      <c r="BN38" s="178" t="s">
        <v>277</v>
      </c>
      <c r="BO38" s="178" t="s">
        <v>277</v>
      </c>
      <c r="BP38" s="178" t="s">
        <v>6</v>
      </c>
      <c r="BQ38" s="178" t="s">
        <v>275</v>
      </c>
      <c r="BR38" s="178" t="s">
        <v>274</v>
      </c>
      <c r="BS38" s="178" t="s">
        <v>88</v>
      </c>
      <c r="BT38" s="30">
        <v>45266</v>
      </c>
      <c r="BU38" s="178" t="s">
        <v>2259</v>
      </c>
      <c r="BV38" s="178" t="s">
        <v>279</v>
      </c>
      <c r="BW38" s="178" t="s">
        <v>1496</v>
      </c>
      <c r="BX38" s="178" t="s">
        <v>88</v>
      </c>
      <c r="BY38" s="178" t="s">
        <v>193</v>
      </c>
      <c r="BZ38">
        <v>1018</v>
      </c>
      <c r="CA38" s="30">
        <v>46362</v>
      </c>
      <c r="CB38" s="178" t="s">
        <v>88</v>
      </c>
      <c r="CC38" s="178" t="s">
        <v>2258</v>
      </c>
      <c r="CD38" s="178" t="s">
        <v>2259</v>
      </c>
      <c r="CE38" s="178" t="s">
        <v>88</v>
      </c>
      <c r="CF38" s="178" t="s">
        <v>545</v>
      </c>
      <c r="CG38">
        <v>1607</v>
      </c>
      <c r="CH38">
        <v>1669</v>
      </c>
      <c r="CI38" s="178" t="s">
        <v>88</v>
      </c>
      <c r="CJ38" s="178" t="s">
        <v>88</v>
      </c>
      <c r="CK38" s="178" t="s">
        <v>88</v>
      </c>
      <c r="CL38" s="178" t="s">
        <v>6</v>
      </c>
      <c r="CM38" s="178" t="s">
        <v>2272</v>
      </c>
      <c r="CN38" s="178" t="s">
        <v>6</v>
      </c>
      <c r="CO38" s="178" t="s">
        <v>6</v>
      </c>
      <c r="CP38">
        <v>7</v>
      </c>
      <c r="CQ38" s="178" t="s">
        <v>6582</v>
      </c>
      <c r="CR38" s="30">
        <v>45266</v>
      </c>
      <c r="CS38" s="178" t="s">
        <v>6581</v>
      </c>
      <c r="CT38" s="178" t="s">
        <v>157</v>
      </c>
      <c r="CU38" s="178" t="s">
        <v>524</v>
      </c>
      <c r="CV38" s="178" t="s">
        <v>2254</v>
      </c>
      <c r="CW38" s="178" t="s">
        <v>88</v>
      </c>
      <c r="CX38" s="30"/>
      <c r="CY38" t="s">
        <v>1</v>
      </c>
      <c r="DB38" s="178" t="s">
        <v>88</v>
      </c>
      <c r="DC38" s="178" t="s">
        <v>88</v>
      </c>
      <c r="DD38">
        <v>1.92</v>
      </c>
      <c r="DE38">
        <v>2.0609999999999999</v>
      </c>
      <c r="DF38" s="178" t="s">
        <v>88</v>
      </c>
      <c r="DG38" s="30">
        <v>45449</v>
      </c>
      <c r="DH38" s="178" t="s">
        <v>2269</v>
      </c>
      <c r="DI38" s="178" t="s">
        <v>113</v>
      </c>
      <c r="DJ38" s="178" t="s">
        <v>276</v>
      </c>
      <c r="DK38" s="178" t="s">
        <v>2268</v>
      </c>
      <c r="DL38">
        <v>1.92</v>
      </c>
      <c r="DM38" s="178" t="s">
        <v>88</v>
      </c>
      <c r="DN38" s="178" t="s">
        <v>88</v>
      </c>
      <c r="DO38" s="178" t="s">
        <v>88</v>
      </c>
      <c r="DP38" s="178" t="s">
        <v>88</v>
      </c>
      <c r="DQ38" s="178" t="s">
        <v>1467</v>
      </c>
      <c r="DR38" s="178" t="s">
        <v>88</v>
      </c>
      <c r="DS38" s="178" t="s">
        <v>2271</v>
      </c>
      <c r="DT38" s="123">
        <v>45313.655878356483</v>
      </c>
    </row>
    <row r="39" spans="1:124">
      <c r="A39">
        <v>398</v>
      </c>
      <c r="B39" s="178" t="s">
        <v>2274</v>
      </c>
      <c r="C39" s="178" t="s">
        <v>88</v>
      </c>
      <c r="D39" t="s">
        <v>777</v>
      </c>
      <c r="E39" t="s">
        <v>777</v>
      </c>
      <c r="F39" s="178" t="s">
        <v>88</v>
      </c>
      <c r="G39" s="178" t="s">
        <v>88</v>
      </c>
      <c r="H39" s="178" t="s">
        <v>88</v>
      </c>
      <c r="I39" s="178" t="s">
        <v>777</v>
      </c>
      <c r="J39" s="30">
        <v>45253</v>
      </c>
      <c r="K39" s="178" t="s">
        <v>2273</v>
      </c>
      <c r="L39" s="178" t="s">
        <v>279</v>
      </c>
      <c r="M39" s="178" t="s">
        <v>203</v>
      </c>
      <c r="N39">
        <v>223</v>
      </c>
      <c r="O39" s="178" t="s">
        <v>2276</v>
      </c>
      <c r="P39" s="178" t="s">
        <v>279</v>
      </c>
      <c r="Q39" s="178" t="s">
        <v>489</v>
      </c>
      <c r="R39">
        <v>1.29</v>
      </c>
      <c r="S39" s="178" t="s">
        <v>1144</v>
      </c>
      <c r="T39" s="178" t="s">
        <v>287</v>
      </c>
      <c r="U39" s="178" t="s">
        <v>2277</v>
      </c>
      <c r="V39" s="178" t="s">
        <v>2278</v>
      </c>
      <c r="W39">
        <v>11</v>
      </c>
      <c r="X39" s="178" t="s">
        <v>282</v>
      </c>
      <c r="Y39" s="178" t="s">
        <v>1337</v>
      </c>
      <c r="Z39" s="178" t="s">
        <v>1326</v>
      </c>
      <c r="AA39" s="178" t="s">
        <v>280</v>
      </c>
      <c r="AB39" s="178" t="s">
        <v>2278</v>
      </c>
      <c r="AD39" s="178" t="s">
        <v>709</v>
      </c>
      <c r="AE39" s="178" t="s">
        <v>1954</v>
      </c>
      <c r="AF39">
        <v>11</v>
      </c>
      <c r="AK39" s="178" t="s">
        <v>2279</v>
      </c>
      <c r="AL39" s="178" t="s">
        <v>228</v>
      </c>
      <c r="AM39" s="178" t="s">
        <v>528</v>
      </c>
      <c r="AN39" s="178" t="s">
        <v>88</v>
      </c>
      <c r="AO39" s="178" t="s">
        <v>279</v>
      </c>
      <c r="AP39" s="178" t="s">
        <v>109</v>
      </c>
      <c r="AQ39" s="178" t="s">
        <v>199</v>
      </c>
      <c r="AR39" t="s">
        <v>2280</v>
      </c>
      <c r="AS39" s="178" t="s">
        <v>278</v>
      </c>
      <c r="AT39" s="178" t="s">
        <v>286</v>
      </c>
      <c r="AV39" s="178" t="s">
        <v>88</v>
      </c>
      <c r="AW39" s="178" t="s">
        <v>88</v>
      </c>
      <c r="AX39">
        <v>1.494</v>
      </c>
      <c r="AY39">
        <v>10000000</v>
      </c>
      <c r="AZ39" s="178" t="s">
        <v>88</v>
      </c>
      <c r="BA39" s="178" t="s">
        <v>2278</v>
      </c>
      <c r="BB39" s="30"/>
      <c r="BC39" s="178" t="s">
        <v>88</v>
      </c>
      <c r="BD39">
        <v>1.29</v>
      </c>
      <c r="BE39" s="178" t="s">
        <v>2278</v>
      </c>
      <c r="BF39" s="30">
        <v>100</v>
      </c>
      <c r="BG39" s="30">
        <v>45259</v>
      </c>
      <c r="BH39" s="178" t="s">
        <v>2278</v>
      </c>
      <c r="BI39" s="178" t="s">
        <v>6</v>
      </c>
      <c r="BJ39" s="30">
        <v>45259</v>
      </c>
      <c r="BK39" s="178" t="s">
        <v>708</v>
      </c>
      <c r="BL39" s="178" t="s">
        <v>2284</v>
      </c>
      <c r="BM39" s="178" t="s">
        <v>2285</v>
      </c>
      <c r="BN39" s="178" t="s">
        <v>277</v>
      </c>
      <c r="BO39" s="178" t="s">
        <v>277</v>
      </c>
      <c r="BP39" s="178" t="s">
        <v>6</v>
      </c>
      <c r="BQ39" s="178" t="s">
        <v>275</v>
      </c>
      <c r="BR39" s="178" t="s">
        <v>274</v>
      </c>
      <c r="BS39" s="178" t="s">
        <v>88</v>
      </c>
      <c r="BT39" s="30">
        <v>45259</v>
      </c>
      <c r="BU39" s="178" t="s">
        <v>2275</v>
      </c>
      <c r="BV39" s="178" t="s">
        <v>279</v>
      </c>
      <c r="BW39" s="178" t="s">
        <v>494</v>
      </c>
      <c r="BX39" s="178" t="s">
        <v>88</v>
      </c>
      <c r="BY39" s="178" t="s">
        <v>193</v>
      </c>
      <c r="BZ39">
        <v>535</v>
      </c>
      <c r="CA39" s="30">
        <v>45623</v>
      </c>
      <c r="CB39" s="178" t="s">
        <v>88</v>
      </c>
      <c r="CC39" s="178" t="s">
        <v>2283</v>
      </c>
      <c r="CD39" s="178" t="s">
        <v>88</v>
      </c>
      <c r="CE39" s="178" t="s">
        <v>2275</v>
      </c>
      <c r="CF39" s="178" t="s">
        <v>555</v>
      </c>
      <c r="CG39">
        <v>1604</v>
      </c>
      <c r="CH39">
        <v>1665</v>
      </c>
      <c r="CI39" s="178" t="s">
        <v>88</v>
      </c>
      <c r="CJ39" s="178" t="s">
        <v>88</v>
      </c>
      <c r="CK39" s="178" t="s">
        <v>1676</v>
      </c>
      <c r="CL39" s="178" t="s">
        <v>6</v>
      </c>
      <c r="CM39" s="178" t="s">
        <v>2287</v>
      </c>
      <c r="CN39" s="178" t="s">
        <v>6</v>
      </c>
      <c r="CO39" s="178" t="s">
        <v>6</v>
      </c>
      <c r="CP39">
        <v>4</v>
      </c>
      <c r="CQ39" s="178" t="s">
        <v>1203</v>
      </c>
      <c r="CR39" s="30">
        <v>45259</v>
      </c>
      <c r="CS39" s="178" t="s">
        <v>1471</v>
      </c>
      <c r="CT39" s="178" t="s">
        <v>157</v>
      </c>
      <c r="CU39" s="178" t="s">
        <v>501</v>
      </c>
      <c r="CV39" s="178" t="s">
        <v>1124</v>
      </c>
      <c r="CW39" s="178" t="s">
        <v>88</v>
      </c>
      <c r="CX39" s="30"/>
      <c r="CY39" t="s">
        <v>1</v>
      </c>
      <c r="DB39" s="178" t="s">
        <v>88</v>
      </c>
      <c r="DC39" s="178" t="s">
        <v>88</v>
      </c>
      <c r="DD39">
        <v>10.904999999999999</v>
      </c>
      <c r="DE39">
        <v>11.694000000000001</v>
      </c>
      <c r="DF39" s="178" t="s">
        <v>88</v>
      </c>
      <c r="DG39" s="30">
        <v>45625</v>
      </c>
      <c r="DH39" s="178" t="s">
        <v>2282</v>
      </c>
      <c r="DI39" s="178" t="s">
        <v>1381</v>
      </c>
      <c r="DJ39" s="178" t="s">
        <v>276</v>
      </c>
      <c r="DK39" s="178" t="s">
        <v>2281</v>
      </c>
      <c r="DL39">
        <v>223</v>
      </c>
      <c r="DM39" s="178" t="s">
        <v>88</v>
      </c>
      <c r="DN39" s="178" t="s">
        <v>88</v>
      </c>
      <c r="DO39" s="178" t="s">
        <v>88</v>
      </c>
      <c r="DP39" s="178" t="s">
        <v>88</v>
      </c>
      <c r="DQ39" s="178" t="s">
        <v>706</v>
      </c>
      <c r="DR39" s="178" t="s">
        <v>88</v>
      </c>
      <c r="DS39" s="178" t="s">
        <v>2286</v>
      </c>
      <c r="DT39" s="123">
        <v>45313.655878356483</v>
      </c>
    </row>
    <row r="40" spans="1:124">
      <c r="A40">
        <v>397</v>
      </c>
      <c r="B40" s="178" t="s">
        <v>2289</v>
      </c>
      <c r="C40" s="178" t="s">
        <v>88</v>
      </c>
      <c r="D40" t="s">
        <v>777</v>
      </c>
      <c r="E40" t="s">
        <v>777</v>
      </c>
      <c r="F40" s="178" t="s">
        <v>88</v>
      </c>
      <c r="G40" s="178" t="s">
        <v>778</v>
      </c>
      <c r="H40" s="178" t="s">
        <v>778</v>
      </c>
      <c r="I40" s="178" t="s">
        <v>777</v>
      </c>
      <c r="J40" s="30">
        <v>45253</v>
      </c>
      <c r="K40" s="178" t="s">
        <v>2288</v>
      </c>
      <c r="L40" s="178" t="s">
        <v>279</v>
      </c>
      <c r="M40" s="178" t="s">
        <v>102</v>
      </c>
      <c r="N40">
        <v>11.5</v>
      </c>
      <c r="O40" s="178" t="s">
        <v>2291</v>
      </c>
      <c r="P40" s="178" t="s">
        <v>279</v>
      </c>
      <c r="Q40" s="178" t="s">
        <v>2292</v>
      </c>
      <c r="R40">
        <v>3.9</v>
      </c>
      <c r="S40" s="178" t="s">
        <v>1939</v>
      </c>
      <c r="T40" s="178" t="s">
        <v>1537</v>
      </c>
      <c r="U40" s="178" t="s">
        <v>88</v>
      </c>
      <c r="V40" s="178" t="s">
        <v>88</v>
      </c>
      <c r="X40" s="178" t="s">
        <v>282</v>
      </c>
      <c r="Y40" s="178" t="s">
        <v>712</v>
      </c>
      <c r="Z40" s="178" t="s">
        <v>2293</v>
      </c>
      <c r="AA40" s="178" t="s">
        <v>280</v>
      </c>
      <c r="AB40" s="178" t="s">
        <v>2193</v>
      </c>
      <c r="AD40" s="178" t="s">
        <v>1818</v>
      </c>
      <c r="AE40" s="178" t="s">
        <v>88</v>
      </c>
      <c r="AK40" s="178" t="s">
        <v>2295</v>
      </c>
      <c r="AL40" s="178" t="s">
        <v>228</v>
      </c>
      <c r="AM40" s="178" t="s">
        <v>806</v>
      </c>
      <c r="AN40" s="178" t="s">
        <v>88</v>
      </c>
      <c r="AO40" s="178" t="s">
        <v>279</v>
      </c>
      <c r="AP40" s="178" t="s">
        <v>108</v>
      </c>
      <c r="AQ40" s="178" t="s">
        <v>199</v>
      </c>
      <c r="AR40" t="s">
        <v>2296</v>
      </c>
      <c r="AS40" s="178" t="s">
        <v>278</v>
      </c>
      <c r="AT40" s="178" t="s">
        <v>286</v>
      </c>
      <c r="AV40" s="178" t="s">
        <v>88</v>
      </c>
      <c r="AW40" s="178" t="s">
        <v>88</v>
      </c>
      <c r="AX40">
        <v>1.577</v>
      </c>
      <c r="AY40">
        <v>10000</v>
      </c>
      <c r="AZ40" s="178" t="s">
        <v>88</v>
      </c>
      <c r="BA40" s="178" t="s">
        <v>88</v>
      </c>
      <c r="BB40" s="30"/>
      <c r="BC40" s="178" t="s">
        <v>88</v>
      </c>
      <c r="BD40">
        <v>3.9</v>
      </c>
      <c r="BE40" s="178" t="s">
        <v>88</v>
      </c>
      <c r="BF40" s="30">
        <v>100</v>
      </c>
      <c r="BG40" s="30">
        <v>45259</v>
      </c>
      <c r="BH40" s="178" t="s">
        <v>88</v>
      </c>
      <c r="BI40" s="178" t="s">
        <v>6</v>
      </c>
      <c r="BJ40" s="30">
        <v>45259</v>
      </c>
      <c r="BK40" s="178" t="s">
        <v>88</v>
      </c>
      <c r="BL40" s="178" t="s">
        <v>88</v>
      </c>
      <c r="BM40" s="178" t="s">
        <v>2295</v>
      </c>
      <c r="BN40" s="178" t="s">
        <v>277</v>
      </c>
      <c r="BO40" s="178" t="s">
        <v>277</v>
      </c>
      <c r="BP40" s="178" t="s">
        <v>6</v>
      </c>
      <c r="BQ40" s="178" t="s">
        <v>275</v>
      </c>
      <c r="BR40" s="178" t="s">
        <v>274</v>
      </c>
      <c r="BS40" s="178" t="s">
        <v>88</v>
      </c>
      <c r="BT40" s="30">
        <v>45259</v>
      </c>
      <c r="BU40" s="178" t="s">
        <v>2290</v>
      </c>
      <c r="BV40" s="178" t="s">
        <v>279</v>
      </c>
      <c r="BW40" s="178" t="s">
        <v>494</v>
      </c>
      <c r="BX40" s="178" t="s">
        <v>88</v>
      </c>
      <c r="BY40" s="178" t="s">
        <v>218</v>
      </c>
      <c r="BZ40">
        <v>1016</v>
      </c>
      <c r="CA40" s="30">
        <v>46324</v>
      </c>
      <c r="CB40" s="178" t="s">
        <v>88</v>
      </c>
      <c r="CC40" s="178" t="s">
        <v>2298</v>
      </c>
      <c r="CD40" s="178" t="s">
        <v>2290</v>
      </c>
      <c r="CE40" s="178" t="s">
        <v>88</v>
      </c>
      <c r="CF40" s="178" t="s">
        <v>545</v>
      </c>
      <c r="CG40">
        <v>1603</v>
      </c>
      <c r="CH40">
        <v>1664</v>
      </c>
      <c r="CI40" s="178" t="s">
        <v>88</v>
      </c>
      <c r="CJ40" s="178" t="s">
        <v>88</v>
      </c>
      <c r="CK40" s="178" t="s">
        <v>88</v>
      </c>
      <c r="CL40" s="178" t="s">
        <v>128</v>
      </c>
      <c r="CM40" s="178" t="s">
        <v>2300</v>
      </c>
      <c r="CN40" s="178" t="s">
        <v>6</v>
      </c>
      <c r="CO40" s="178" t="s">
        <v>6</v>
      </c>
      <c r="CP40">
        <v>4</v>
      </c>
      <c r="CQ40" s="178" t="s">
        <v>1203</v>
      </c>
      <c r="CR40" s="30">
        <v>45259</v>
      </c>
      <c r="CS40" s="178" t="s">
        <v>6583</v>
      </c>
      <c r="CT40" s="178" t="s">
        <v>157</v>
      </c>
      <c r="CU40" s="178" t="s">
        <v>525</v>
      </c>
      <c r="CV40" s="178" t="s">
        <v>1819</v>
      </c>
      <c r="CW40" s="178" t="s">
        <v>2294</v>
      </c>
      <c r="CX40" s="30"/>
      <c r="CY40" t="s">
        <v>1</v>
      </c>
      <c r="DB40" s="178" t="s">
        <v>88</v>
      </c>
      <c r="DC40" s="178" t="s">
        <v>88</v>
      </c>
      <c r="DD40">
        <v>11.5</v>
      </c>
      <c r="DE40">
        <v>12.343</v>
      </c>
      <c r="DF40" s="178" t="s">
        <v>88</v>
      </c>
      <c r="DG40" s="30">
        <v>45441</v>
      </c>
      <c r="DH40" s="178" t="s">
        <v>2297</v>
      </c>
      <c r="DI40" s="178" t="s">
        <v>113</v>
      </c>
      <c r="DJ40" s="178" t="s">
        <v>276</v>
      </c>
      <c r="DK40" s="178" t="s">
        <v>88</v>
      </c>
      <c r="DL40">
        <v>11.5</v>
      </c>
      <c r="DM40" s="178" t="s">
        <v>88</v>
      </c>
      <c r="DN40" s="178" t="s">
        <v>88</v>
      </c>
      <c r="DO40" s="178" t="s">
        <v>88</v>
      </c>
      <c r="DP40" s="178" t="s">
        <v>88</v>
      </c>
      <c r="DQ40" s="178" t="s">
        <v>1723</v>
      </c>
      <c r="DR40" s="178" t="s">
        <v>88</v>
      </c>
      <c r="DS40" s="178" t="s">
        <v>2299</v>
      </c>
      <c r="DT40" s="123">
        <v>45313.655878356483</v>
      </c>
    </row>
    <row r="41" spans="1:124">
      <c r="A41">
        <v>396</v>
      </c>
      <c r="B41" s="178" t="s">
        <v>2302</v>
      </c>
      <c r="C41" s="178" t="s">
        <v>88</v>
      </c>
      <c r="D41" t="s">
        <v>777</v>
      </c>
      <c r="E41" t="s">
        <v>777</v>
      </c>
      <c r="F41" s="178" t="s">
        <v>88</v>
      </c>
      <c r="G41" s="178" t="s">
        <v>88</v>
      </c>
      <c r="H41" s="178" t="s">
        <v>88</v>
      </c>
      <c r="I41" s="178" t="s">
        <v>777</v>
      </c>
      <c r="J41" s="30">
        <v>45251</v>
      </c>
      <c r="K41" s="178" t="s">
        <v>2301</v>
      </c>
      <c r="L41" s="178" t="s">
        <v>279</v>
      </c>
      <c r="M41" s="178" t="s">
        <v>102</v>
      </c>
      <c r="N41">
        <v>3.34</v>
      </c>
      <c r="O41" s="178" t="s">
        <v>2304</v>
      </c>
      <c r="P41" s="178" t="s">
        <v>279</v>
      </c>
      <c r="Q41" s="178" t="s">
        <v>284</v>
      </c>
      <c r="R41">
        <v>4.95</v>
      </c>
      <c r="S41" s="178" t="s">
        <v>129</v>
      </c>
      <c r="T41" s="178" t="s">
        <v>287</v>
      </c>
      <c r="U41" s="178" t="s">
        <v>88</v>
      </c>
      <c r="V41" s="178" t="s">
        <v>2305</v>
      </c>
      <c r="X41" s="178" t="s">
        <v>282</v>
      </c>
      <c r="Y41" s="178" t="s">
        <v>712</v>
      </c>
      <c r="Z41" s="178" t="s">
        <v>578</v>
      </c>
      <c r="AA41" s="178" t="s">
        <v>280</v>
      </c>
      <c r="AB41" s="178" t="s">
        <v>2305</v>
      </c>
      <c r="AD41" s="178" t="s">
        <v>1848</v>
      </c>
      <c r="AE41" s="178" t="s">
        <v>88</v>
      </c>
      <c r="AK41" s="178" t="s">
        <v>2307</v>
      </c>
      <c r="AL41" s="178" t="s">
        <v>228</v>
      </c>
      <c r="AM41" s="178" t="s">
        <v>806</v>
      </c>
      <c r="AN41" s="178" t="s">
        <v>88</v>
      </c>
      <c r="AO41" s="178" t="s">
        <v>279</v>
      </c>
      <c r="AP41" s="178" t="s">
        <v>108</v>
      </c>
      <c r="AQ41" s="178" t="s">
        <v>199</v>
      </c>
      <c r="AR41" t="s">
        <v>2308</v>
      </c>
      <c r="AS41" s="178" t="s">
        <v>1376</v>
      </c>
      <c r="AT41" s="178" t="s">
        <v>286</v>
      </c>
      <c r="AV41" s="178" t="s">
        <v>88</v>
      </c>
      <c r="AW41" s="178" t="s">
        <v>88</v>
      </c>
      <c r="AX41">
        <v>0.45800000000000002</v>
      </c>
      <c r="AY41">
        <v>10000</v>
      </c>
      <c r="AZ41" s="178" t="s">
        <v>88</v>
      </c>
      <c r="BA41" s="178" t="s">
        <v>2305</v>
      </c>
      <c r="BB41" s="30"/>
      <c r="BC41" s="178" t="s">
        <v>88</v>
      </c>
      <c r="BD41">
        <v>4.95</v>
      </c>
      <c r="BE41" s="178" t="s">
        <v>88</v>
      </c>
      <c r="BF41" s="30"/>
      <c r="BG41" s="30">
        <v>45258</v>
      </c>
      <c r="BH41" s="178" t="s">
        <v>2305</v>
      </c>
      <c r="BI41" s="178" t="s">
        <v>6</v>
      </c>
      <c r="BJ41" s="30">
        <v>45258</v>
      </c>
      <c r="BK41" s="178" t="s">
        <v>708</v>
      </c>
      <c r="BL41" s="178" t="s">
        <v>2311</v>
      </c>
      <c r="BM41" s="178" t="s">
        <v>2312</v>
      </c>
      <c r="BN41" s="178" t="s">
        <v>277</v>
      </c>
      <c r="BO41" s="178" t="s">
        <v>277</v>
      </c>
      <c r="BP41" s="178" t="s">
        <v>6</v>
      </c>
      <c r="BQ41" s="178" t="s">
        <v>275</v>
      </c>
      <c r="BR41" s="178" t="s">
        <v>274</v>
      </c>
      <c r="BS41" s="178" t="s">
        <v>88</v>
      </c>
      <c r="BT41" s="30">
        <v>45258</v>
      </c>
      <c r="BU41" s="178" t="s">
        <v>2303</v>
      </c>
      <c r="BV41" s="178" t="s">
        <v>279</v>
      </c>
      <c r="BW41" s="178" t="s">
        <v>88</v>
      </c>
      <c r="BX41" s="178" t="s">
        <v>88</v>
      </c>
      <c r="BY41" s="178" t="s">
        <v>193</v>
      </c>
      <c r="BZ41">
        <v>1014</v>
      </c>
      <c r="CA41" s="30">
        <v>46354</v>
      </c>
      <c r="CB41" s="178" t="s">
        <v>88</v>
      </c>
      <c r="CC41" s="178" t="s">
        <v>2310</v>
      </c>
      <c r="CD41" s="178" t="s">
        <v>2303</v>
      </c>
      <c r="CE41" s="178" t="s">
        <v>88</v>
      </c>
      <c r="CF41" s="178" t="s">
        <v>578</v>
      </c>
      <c r="CG41">
        <v>1598</v>
      </c>
      <c r="CH41">
        <v>1659</v>
      </c>
      <c r="CI41" s="178" t="s">
        <v>88</v>
      </c>
      <c r="CJ41" s="178" t="s">
        <v>88</v>
      </c>
      <c r="CK41" s="178" t="s">
        <v>88</v>
      </c>
      <c r="CL41" s="178" t="s">
        <v>6</v>
      </c>
      <c r="CM41" s="178" t="s">
        <v>2314</v>
      </c>
      <c r="CN41" s="178" t="s">
        <v>6</v>
      </c>
      <c r="CO41" s="178" t="s">
        <v>6</v>
      </c>
      <c r="CP41">
        <v>5</v>
      </c>
      <c r="CQ41" s="178" t="s">
        <v>1202</v>
      </c>
      <c r="CR41" s="30">
        <v>45258</v>
      </c>
      <c r="CS41" s="178" t="s">
        <v>88</v>
      </c>
      <c r="CT41" s="178" t="s">
        <v>157</v>
      </c>
      <c r="CU41" s="178" t="s">
        <v>526</v>
      </c>
      <c r="CV41" s="178" t="s">
        <v>2306</v>
      </c>
      <c r="CW41" s="178" t="s">
        <v>88</v>
      </c>
      <c r="CX41" s="30"/>
      <c r="CY41" t="s">
        <v>3</v>
      </c>
      <c r="DB41" s="178" t="s">
        <v>88</v>
      </c>
      <c r="DC41" s="178" t="s">
        <v>88</v>
      </c>
      <c r="DD41">
        <v>3.34</v>
      </c>
      <c r="DE41">
        <v>3.585</v>
      </c>
      <c r="DF41" s="178" t="s">
        <v>88</v>
      </c>
      <c r="DG41" s="30"/>
      <c r="DH41" s="178" t="s">
        <v>2309</v>
      </c>
      <c r="DI41" s="178" t="s">
        <v>88</v>
      </c>
      <c r="DJ41" s="178" t="s">
        <v>276</v>
      </c>
      <c r="DK41" s="178" t="s">
        <v>2089</v>
      </c>
      <c r="DL41">
        <v>3.34</v>
      </c>
      <c r="DM41" s="178" t="s">
        <v>88</v>
      </c>
      <c r="DN41" s="178" t="s">
        <v>88</v>
      </c>
      <c r="DO41" s="178" t="s">
        <v>88</v>
      </c>
      <c r="DP41" s="178" t="s">
        <v>88</v>
      </c>
      <c r="DQ41" s="178" t="s">
        <v>1468</v>
      </c>
      <c r="DR41" s="178" t="s">
        <v>88</v>
      </c>
      <c r="DS41" s="178" t="s">
        <v>2313</v>
      </c>
      <c r="DT41" s="123">
        <v>45313.655878356483</v>
      </c>
    </row>
    <row r="42" spans="1:124">
      <c r="A42">
        <v>395</v>
      </c>
      <c r="B42" s="178" t="s">
        <v>2316</v>
      </c>
      <c r="C42" s="178" t="s">
        <v>88</v>
      </c>
      <c r="D42" t="s">
        <v>777</v>
      </c>
      <c r="E42" t="s">
        <v>777</v>
      </c>
      <c r="F42" s="178" t="s">
        <v>88</v>
      </c>
      <c r="G42" s="178" t="s">
        <v>88</v>
      </c>
      <c r="H42" s="178" t="s">
        <v>88</v>
      </c>
      <c r="I42" s="178" t="s">
        <v>777</v>
      </c>
      <c r="J42" s="30">
        <v>45250</v>
      </c>
      <c r="K42" s="178" t="s">
        <v>2315</v>
      </c>
      <c r="L42" s="178" t="s">
        <v>279</v>
      </c>
      <c r="M42" s="178" t="s">
        <v>203</v>
      </c>
      <c r="N42">
        <v>71</v>
      </c>
      <c r="O42" s="178" t="s">
        <v>2318</v>
      </c>
      <c r="P42" s="178" t="s">
        <v>279</v>
      </c>
      <c r="Q42" s="178" t="s">
        <v>284</v>
      </c>
      <c r="R42">
        <v>2.2999999999999998</v>
      </c>
      <c r="S42" s="178" t="s">
        <v>129</v>
      </c>
      <c r="T42" s="178" t="s">
        <v>287</v>
      </c>
      <c r="U42" s="178" t="s">
        <v>2319</v>
      </c>
      <c r="V42" s="178" t="s">
        <v>2320</v>
      </c>
      <c r="W42">
        <v>0</v>
      </c>
      <c r="X42" s="178" t="s">
        <v>282</v>
      </c>
      <c r="Y42" s="178" t="s">
        <v>712</v>
      </c>
      <c r="Z42" s="178" t="s">
        <v>565</v>
      </c>
      <c r="AA42" s="178" t="s">
        <v>280</v>
      </c>
      <c r="AB42" s="178" t="s">
        <v>2328</v>
      </c>
      <c r="AD42" s="178" t="s">
        <v>500</v>
      </c>
      <c r="AE42" s="178" t="s">
        <v>6584</v>
      </c>
      <c r="AF42">
        <v>0</v>
      </c>
      <c r="AK42" s="178" t="s">
        <v>2323</v>
      </c>
      <c r="AL42" s="178" t="s">
        <v>228</v>
      </c>
      <c r="AM42" s="178" t="s">
        <v>295</v>
      </c>
      <c r="AN42" s="178" t="s">
        <v>88</v>
      </c>
      <c r="AO42" s="178" t="s">
        <v>279</v>
      </c>
      <c r="AP42" s="178" t="s">
        <v>108</v>
      </c>
      <c r="AQ42" s="178" t="s">
        <v>199</v>
      </c>
      <c r="AR42" t="s">
        <v>2324</v>
      </c>
      <c r="AS42" s="178" t="s">
        <v>278</v>
      </c>
      <c r="AT42" s="178" t="s">
        <v>286</v>
      </c>
      <c r="AV42" s="178" t="s">
        <v>88</v>
      </c>
      <c r="AW42" s="178" t="s">
        <v>88</v>
      </c>
      <c r="AX42">
        <v>0.47599999999999998</v>
      </c>
      <c r="AY42">
        <v>10000000</v>
      </c>
      <c r="AZ42" s="178" t="s">
        <v>88</v>
      </c>
      <c r="BA42" s="178" t="s">
        <v>2328</v>
      </c>
      <c r="BB42" s="30"/>
      <c r="BC42" s="178" t="s">
        <v>88</v>
      </c>
      <c r="BD42">
        <v>2.2999999999999998</v>
      </c>
      <c r="BE42" s="178" t="s">
        <v>2328</v>
      </c>
      <c r="BF42" s="30">
        <v>100</v>
      </c>
      <c r="BG42" s="30">
        <v>45254</v>
      </c>
      <c r="BH42" s="178" t="s">
        <v>2328</v>
      </c>
      <c r="BI42" s="178" t="s">
        <v>6</v>
      </c>
      <c r="BJ42" s="30">
        <v>45254</v>
      </c>
      <c r="BK42" s="178" t="s">
        <v>708</v>
      </c>
      <c r="BL42" s="178" t="s">
        <v>2329</v>
      </c>
      <c r="BM42" s="178" t="s">
        <v>2330</v>
      </c>
      <c r="BN42" s="178" t="s">
        <v>277</v>
      </c>
      <c r="BO42" s="178" t="s">
        <v>277</v>
      </c>
      <c r="BP42" s="178" t="s">
        <v>6</v>
      </c>
      <c r="BQ42" s="178" t="s">
        <v>275</v>
      </c>
      <c r="BR42" s="178" t="s">
        <v>274</v>
      </c>
      <c r="BS42" s="178" t="s">
        <v>88</v>
      </c>
      <c r="BT42" s="30">
        <v>45254</v>
      </c>
      <c r="BU42" s="178" t="s">
        <v>2317</v>
      </c>
      <c r="BV42" s="178" t="s">
        <v>279</v>
      </c>
      <c r="BW42" s="178" t="s">
        <v>88</v>
      </c>
      <c r="BX42" s="178" t="s">
        <v>88</v>
      </c>
      <c r="BY42" s="178" t="s">
        <v>193</v>
      </c>
      <c r="BZ42">
        <v>997</v>
      </c>
      <c r="CA42" s="30">
        <v>46350</v>
      </c>
      <c r="CB42" s="178" t="s">
        <v>88</v>
      </c>
      <c r="CC42" s="178" t="s">
        <v>2327</v>
      </c>
      <c r="CD42" s="178" t="s">
        <v>2317</v>
      </c>
      <c r="CE42" s="178" t="s">
        <v>88</v>
      </c>
      <c r="CF42" s="178" t="s">
        <v>565</v>
      </c>
      <c r="CG42">
        <v>1594</v>
      </c>
      <c r="CH42">
        <v>1655</v>
      </c>
      <c r="CI42" s="178" t="s">
        <v>88</v>
      </c>
      <c r="CJ42" s="178" t="s">
        <v>88</v>
      </c>
      <c r="CK42" s="178" t="s">
        <v>88</v>
      </c>
      <c r="CL42" s="178" t="s">
        <v>6</v>
      </c>
      <c r="CM42" s="178" t="s">
        <v>2332</v>
      </c>
      <c r="CN42" s="178" t="s">
        <v>529</v>
      </c>
      <c r="CO42" s="178" t="s">
        <v>6</v>
      </c>
      <c r="CP42">
        <v>4</v>
      </c>
      <c r="CQ42" s="178" t="s">
        <v>1203</v>
      </c>
      <c r="CR42" s="30">
        <v>45254</v>
      </c>
      <c r="CS42" s="178" t="s">
        <v>88</v>
      </c>
      <c r="CT42" s="178" t="s">
        <v>157</v>
      </c>
      <c r="CU42" s="178" t="s">
        <v>526</v>
      </c>
      <c r="CV42" s="178" t="s">
        <v>2321</v>
      </c>
      <c r="CW42" s="178" t="s">
        <v>2322</v>
      </c>
      <c r="CX42" s="30"/>
      <c r="CY42" t="s">
        <v>1</v>
      </c>
      <c r="DB42" s="178" t="s">
        <v>88</v>
      </c>
      <c r="DC42" s="178" t="s">
        <v>88</v>
      </c>
      <c r="DD42">
        <v>3.472</v>
      </c>
      <c r="DE42">
        <v>3.7229999999999999</v>
      </c>
      <c r="DF42" s="178" t="s">
        <v>88</v>
      </c>
      <c r="DG42" s="30">
        <v>45436</v>
      </c>
      <c r="DH42" s="178" t="s">
        <v>2326</v>
      </c>
      <c r="DI42" s="178" t="s">
        <v>113</v>
      </c>
      <c r="DJ42" s="178" t="s">
        <v>276</v>
      </c>
      <c r="DK42" s="178" t="s">
        <v>2325</v>
      </c>
      <c r="DL42">
        <v>71</v>
      </c>
      <c r="DM42" s="178" t="s">
        <v>88</v>
      </c>
      <c r="DN42" s="178" t="s">
        <v>88</v>
      </c>
      <c r="DO42" s="178" t="s">
        <v>88</v>
      </c>
      <c r="DP42" s="178" t="s">
        <v>88</v>
      </c>
      <c r="DQ42" s="178" t="s">
        <v>706</v>
      </c>
      <c r="DR42" s="178" t="s">
        <v>88</v>
      </c>
      <c r="DS42" s="178" t="s">
        <v>2331</v>
      </c>
      <c r="DT42" s="123">
        <v>45313.655878356483</v>
      </c>
    </row>
    <row r="43" spans="1:124">
      <c r="A43">
        <v>394</v>
      </c>
      <c r="B43" s="178" t="s">
        <v>2334</v>
      </c>
      <c r="C43" s="178" t="s">
        <v>88</v>
      </c>
      <c r="D43" t="s">
        <v>777</v>
      </c>
      <c r="E43" t="s">
        <v>777</v>
      </c>
      <c r="F43" s="178" t="s">
        <v>88</v>
      </c>
      <c r="G43" s="178" t="s">
        <v>88</v>
      </c>
      <c r="H43" s="178" t="s">
        <v>88</v>
      </c>
      <c r="I43" s="178" t="s">
        <v>777</v>
      </c>
      <c r="J43" s="30">
        <v>45250</v>
      </c>
      <c r="K43" s="178" t="s">
        <v>2333</v>
      </c>
      <c r="L43" s="178" t="s">
        <v>279</v>
      </c>
      <c r="M43" s="178" t="s">
        <v>81</v>
      </c>
      <c r="N43">
        <v>0.63</v>
      </c>
      <c r="O43" s="178" t="s">
        <v>2336</v>
      </c>
      <c r="P43" s="178" t="s">
        <v>279</v>
      </c>
      <c r="Q43" s="178" t="s">
        <v>2292</v>
      </c>
      <c r="R43">
        <v>6.1</v>
      </c>
      <c r="S43" s="178" t="s">
        <v>1939</v>
      </c>
      <c r="T43" s="178" t="s">
        <v>283</v>
      </c>
      <c r="U43" s="178" t="s">
        <v>88</v>
      </c>
      <c r="V43" s="178" t="s">
        <v>2337</v>
      </c>
      <c r="X43" s="178" t="s">
        <v>282</v>
      </c>
      <c r="Y43" s="178" t="s">
        <v>707</v>
      </c>
      <c r="Z43" s="178" t="s">
        <v>2338</v>
      </c>
      <c r="AA43" s="178" t="s">
        <v>280</v>
      </c>
      <c r="AB43" s="178" t="s">
        <v>2337</v>
      </c>
      <c r="AD43" s="178" t="s">
        <v>1818</v>
      </c>
      <c r="AE43" s="178" t="s">
        <v>88</v>
      </c>
      <c r="AK43" s="178" t="s">
        <v>2340</v>
      </c>
      <c r="AL43" s="178" t="s">
        <v>228</v>
      </c>
      <c r="AM43" s="178" t="s">
        <v>806</v>
      </c>
      <c r="AN43" s="178" t="s">
        <v>88</v>
      </c>
      <c r="AO43" s="178" t="s">
        <v>279</v>
      </c>
      <c r="AP43" s="178" t="s">
        <v>107</v>
      </c>
      <c r="AQ43" s="178" t="s">
        <v>199</v>
      </c>
      <c r="AR43" t="s">
        <v>2341</v>
      </c>
      <c r="AS43" s="178" t="s">
        <v>278</v>
      </c>
      <c r="AT43" s="178" t="s">
        <v>286</v>
      </c>
      <c r="AV43" s="178" t="s">
        <v>88</v>
      </c>
      <c r="AW43" s="178" t="s">
        <v>88</v>
      </c>
      <c r="AX43">
        <v>0.63</v>
      </c>
      <c r="AY43">
        <v>1000</v>
      </c>
      <c r="AZ43" s="178" t="s">
        <v>88</v>
      </c>
      <c r="BA43" s="178" t="s">
        <v>2337</v>
      </c>
      <c r="BB43" s="30"/>
      <c r="BC43" s="178" t="s">
        <v>88</v>
      </c>
      <c r="BD43">
        <v>6.1</v>
      </c>
      <c r="BE43" s="178" t="s">
        <v>88</v>
      </c>
      <c r="BF43" s="30">
        <v>100</v>
      </c>
      <c r="BG43" s="30">
        <v>45252</v>
      </c>
      <c r="BH43" s="178" t="s">
        <v>2337</v>
      </c>
      <c r="BI43" s="178" t="s">
        <v>6</v>
      </c>
      <c r="BJ43" s="30">
        <v>45252</v>
      </c>
      <c r="BK43" s="178" t="s">
        <v>708</v>
      </c>
      <c r="BL43" s="178" t="s">
        <v>2344</v>
      </c>
      <c r="BM43" s="178" t="s">
        <v>2345</v>
      </c>
      <c r="BN43" s="178" t="s">
        <v>277</v>
      </c>
      <c r="BO43" s="178" t="s">
        <v>277</v>
      </c>
      <c r="BP43" s="178" t="s">
        <v>6</v>
      </c>
      <c r="BQ43" s="178" t="s">
        <v>275</v>
      </c>
      <c r="BR43" s="178" t="s">
        <v>274</v>
      </c>
      <c r="BS43" s="178" t="s">
        <v>88</v>
      </c>
      <c r="BT43" s="30">
        <v>45252</v>
      </c>
      <c r="BU43" s="178" t="s">
        <v>2335</v>
      </c>
      <c r="BV43" s="178" t="s">
        <v>279</v>
      </c>
      <c r="BW43" s="178" t="s">
        <v>1496</v>
      </c>
      <c r="BX43" s="178" t="s">
        <v>88</v>
      </c>
      <c r="BY43" s="178" t="s">
        <v>204</v>
      </c>
      <c r="BZ43">
        <v>666</v>
      </c>
      <c r="CA43" s="30">
        <v>46317</v>
      </c>
      <c r="CB43" s="178" t="s">
        <v>88</v>
      </c>
      <c r="CC43" s="178" t="s">
        <v>2335</v>
      </c>
      <c r="CD43" s="178" t="s">
        <v>88</v>
      </c>
      <c r="CE43" s="178" t="s">
        <v>88</v>
      </c>
      <c r="CF43" s="178" t="s">
        <v>545</v>
      </c>
      <c r="CG43">
        <v>1593</v>
      </c>
      <c r="CH43">
        <v>1654</v>
      </c>
      <c r="CI43" s="178" t="s">
        <v>88</v>
      </c>
      <c r="CJ43" s="178" t="s">
        <v>88</v>
      </c>
      <c r="CK43" s="178" t="s">
        <v>88</v>
      </c>
      <c r="CL43" s="178" t="s">
        <v>6</v>
      </c>
      <c r="CM43" s="178" t="s">
        <v>2347</v>
      </c>
      <c r="CN43" s="178" t="s">
        <v>6</v>
      </c>
      <c r="CO43" s="178" t="s">
        <v>6</v>
      </c>
      <c r="CP43">
        <v>2</v>
      </c>
      <c r="CQ43" s="178" t="s">
        <v>1680</v>
      </c>
      <c r="CR43" s="30">
        <v>45252</v>
      </c>
      <c r="CS43" s="178" t="s">
        <v>1946</v>
      </c>
      <c r="CT43" s="178" t="s">
        <v>157</v>
      </c>
      <c r="CU43" s="178" t="s">
        <v>526</v>
      </c>
      <c r="CV43" s="178" t="s">
        <v>1819</v>
      </c>
      <c r="CW43" s="178" t="s">
        <v>2339</v>
      </c>
      <c r="CX43" s="30"/>
      <c r="CY43" t="s">
        <v>1</v>
      </c>
      <c r="DB43" s="178" t="s">
        <v>88</v>
      </c>
      <c r="DC43" s="178" t="s">
        <v>88</v>
      </c>
      <c r="DD43">
        <v>4.5940000000000003</v>
      </c>
      <c r="DE43">
        <v>4.9329999999999998</v>
      </c>
      <c r="DF43" s="178" t="s">
        <v>88</v>
      </c>
      <c r="DG43" s="30">
        <v>45434</v>
      </c>
      <c r="DH43" s="178" t="s">
        <v>2343</v>
      </c>
      <c r="DI43" s="178" t="s">
        <v>113</v>
      </c>
      <c r="DJ43" s="178" t="s">
        <v>276</v>
      </c>
      <c r="DK43" s="178" t="s">
        <v>2342</v>
      </c>
      <c r="DL43">
        <v>0.63</v>
      </c>
      <c r="DM43" s="178" t="s">
        <v>88</v>
      </c>
      <c r="DN43" s="178" t="s">
        <v>88</v>
      </c>
      <c r="DO43" s="178" t="s">
        <v>88</v>
      </c>
      <c r="DP43" s="178" t="s">
        <v>88</v>
      </c>
      <c r="DQ43" s="178" t="s">
        <v>782</v>
      </c>
      <c r="DR43" s="178" t="s">
        <v>88</v>
      </c>
      <c r="DS43" s="178" t="s">
        <v>2346</v>
      </c>
      <c r="DT43" s="123">
        <v>45313.655878356483</v>
      </c>
    </row>
    <row r="44" spans="1:124">
      <c r="A44">
        <v>393</v>
      </c>
      <c r="B44" s="178" t="s">
        <v>2349</v>
      </c>
      <c r="C44" s="178" t="s">
        <v>88</v>
      </c>
      <c r="D44" t="s">
        <v>777</v>
      </c>
      <c r="E44" t="s">
        <v>777</v>
      </c>
      <c r="F44" s="178" t="s">
        <v>88</v>
      </c>
      <c r="G44" s="178" t="s">
        <v>88</v>
      </c>
      <c r="H44" s="178" t="s">
        <v>88</v>
      </c>
      <c r="I44" s="178" t="s">
        <v>777</v>
      </c>
      <c r="J44" s="30">
        <v>45247</v>
      </c>
      <c r="K44" s="178" t="s">
        <v>2348</v>
      </c>
      <c r="L44" s="178" t="s">
        <v>279</v>
      </c>
      <c r="M44" s="178" t="s">
        <v>102</v>
      </c>
      <c r="N44">
        <v>3.34</v>
      </c>
      <c r="O44" s="178" t="s">
        <v>2351</v>
      </c>
      <c r="P44" s="178" t="s">
        <v>279</v>
      </c>
      <c r="Q44" s="178" t="s">
        <v>284</v>
      </c>
      <c r="R44">
        <v>4.7</v>
      </c>
      <c r="S44" s="178" t="s">
        <v>129</v>
      </c>
      <c r="T44" s="178" t="s">
        <v>287</v>
      </c>
      <c r="U44" s="178" t="s">
        <v>88</v>
      </c>
      <c r="V44" s="178" t="s">
        <v>2108</v>
      </c>
      <c r="X44" s="178" t="s">
        <v>282</v>
      </c>
      <c r="Y44" s="178" t="s">
        <v>712</v>
      </c>
      <c r="Z44" s="178" t="s">
        <v>2352</v>
      </c>
      <c r="AA44" s="178" t="s">
        <v>280</v>
      </c>
      <c r="AB44" s="178" t="s">
        <v>1264</v>
      </c>
      <c r="AD44" s="178" t="s">
        <v>500</v>
      </c>
      <c r="AE44" s="178" t="s">
        <v>88</v>
      </c>
      <c r="AK44" s="178" t="s">
        <v>2354</v>
      </c>
      <c r="AL44" s="178" t="s">
        <v>228</v>
      </c>
      <c r="AM44" s="178" t="s">
        <v>695</v>
      </c>
      <c r="AN44" s="178" t="s">
        <v>88</v>
      </c>
      <c r="AO44" s="178" t="s">
        <v>279</v>
      </c>
      <c r="AP44" s="178" t="s">
        <v>108</v>
      </c>
      <c r="AQ44" s="178" t="s">
        <v>199</v>
      </c>
      <c r="AR44" t="s">
        <v>2324</v>
      </c>
      <c r="AS44" s="178" t="s">
        <v>278</v>
      </c>
      <c r="AT44" s="178" t="s">
        <v>286</v>
      </c>
      <c r="AV44" s="178" t="s">
        <v>88</v>
      </c>
      <c r="AW44" s="178" t="s">
        <v>88</v>
      </c>
      <c r="AX44">
        <v>0.45800000000000002</v>
      </c>
      <c r="AY44">
        <v>10000</v>
      </c>
      <c r="AZ44" s="178" t="s">
        <v>88</v>
      </c>
      <c r="BA44" s="178" t="s">
        <v>1264</v>
      </c>
      <c r="BB44" s="30"/>
      <c r="BC44" s="178" t="s">
        <v>88</v>
      </c>
      <c r="BD44">
        <v>4.7</v>
      </c>
      <c r="BE44" s="178" t="s">
        <v>88</v>
      </c>
      <c r="BF44" s="30">
        <v>100</v>
      </c>
      <c r="BG44" s="30">
        <v>45254</v>
      </c>
      <c r="BH44" s="178" t="s">
        <v>1264</v>
      </c>
      <c r="BI44" s="178" t="s">
        <v>6</v>
      </c>
      <c r="BJ44" s="30">
        <v>45254</v>
      </c>
      <c r="BK44" s="178" t="s">
        <v>708</v>
      </c>
      <c r="BL44" s="178" t="s">
        <v>2358</v>
      </c>
      <c r="BM44" s="178" t="s">
        <v>2359</v>
      </c>
      <c r="BN44" s="178" t="s">
        <v>277</v>
      </c>
      <c r="BO44" s="178" t="s">
        <v>277</v>
      </c>
      <c r="BP44" s="178" t="s">
        <v>6</v>
      </c>
      <c r="BQ44" s="178" t="s">
        <v>275</v>
      </c>
      <c r="BR44" s="178" t="s">
        <v>274</v>
      </c>
      <c r="BS44" s="178" t="s">
        <v>88</v>
      </c>
      <c r="BT44" s="30">
        <v>45254</v>
      </c>
      <c r="BU44" s="178" t="s">
        <v>2350</v>
      </c>
      <c r="BV44" s="178" t="s">
        <v>279</v>
      </c>
      <c r="BW44" s="178" t="s">
        <v>1496</v>
      </c>
      <c r="BX44" s="178" t="s">
        <v>88</v>
      </c>
      <c r="BY44" s="178" t="s">
        <v>193</v>
      </c>
      <c r="BZ44">
        <v>1013</v>
      </c>
      <c r="CA44" s="30">
        <v>46350</v>
      </c>
      <c r="CB44" s="178" t="s">
        <v>88</v>
      </c>
      <c r="CC44" s="178" t="s">
        <v>2357</v>
      </c>
      <c r="CD44" s="178" t="s">
        <v>2350</v>
      </c>
      <c r="CE44" s="178" t="s">
        <v>88</v>
      </c>
      <c r="CF44" s="178" t="s">
        <v>564</v>
      </c>
      <c r="CG44">
        <v>1592</v>
      </c>
      <c r="CH44">
        <v>1653</v>
      </c>
      <c r="CI44" s="178" t="s">
        <v>88</v>
      </c>
      <c r="CJ44" s="178" t="s">
        <v>88</v>
      </c>
      <c r="CK44" s="178" t="s">
        <v>88</v>
      </c>
      <c r="CL44" s="178" t="s">
        <v>6</v>
      </c>
      <c r="CM44" s="178" t="s">
        <v>2361</v>
      </c>
      <c r="CN44" s="178" t="s">
        <v>6</v>
      </c>
      <c r="CO44" s="178" t="s">
        <v>6</v>
      </c>
      <c r="CP44">
        <v>5</v>
      </c>
      <c r="CQ44" s="178" t="s">
        <v>1202</v>
      </c>
      <c r="CR44" s="30">
        <v>45254</v>
      </c>
      <c r="CS44" s="178" t="s">
        <v>6585</v>
      </c>
      <c r="CT44" s="178" t="s">
        <v>157</v>
      </c>
      <c r="CU44" s="178" t="s">
        <v>526</v>
      </c>
      <c r="CV44" s="178" t="s">
        <v>1553</v>
      </c>
      <c r="CW44" s="178" t="s">
        <v>2353</v>
      </c>
      <c r="CX44" s="30"/>
      <c r="CY44" t="s">
        <v>1</v>
      </c>
      <c r="DB44" s="178" t="s">
        <v>88</v>
      </c>
      <c r="DC44" s="178" t="s">
        <v>88</v>
      </c>
      <c r="DD44">
        <v>3.34</v>
      </c>
      <c r="DE44">
        <v>3.585</v>
      </c>
      <c r="DF44" s="178" t="s">
        <v>88</v>
      </c>
      <c r="DG44" s="30">
        <v>45436</v>
      </c>
      <c r="DH44" s="178" t="s">
        <v>2356</v>
      </c>
      <c r="DI44" s="178" t="s">
        <v>113</v>
      </c>
      <c r="DJ44" s="178" t="s">
        <v>276</v>
      </c>
      <c r="DK44" s="178" t="s">
        <v>2355</v>
      </c>
      <c r="DL44">
        <v>3.34</v>
      </c>
      <c r="DM44" s="178" t="s">
        <v>88</v>
      </c>
      <c r="DN44" s="178" t="s">
        <v>88</v>
      </c>
      <c r="DO44" s="178" t="s">
        <v>88</v>
      </c>
      <c r="DP44" s="178" t="s">
        <v>88</v>
      </c>
      <c r="DQ44" s="178" t="s">
        <v>1468</v>
      </c>
      <c r="DR44" s="178" t="s">
        <v>88</v>
      </c>
      <c r="DS44" s="178" t="s">
        <v>2360</v>
      </c>
      <c r="DT44" s="123">
        <v>45313.655878356483</v>
      </c>
    </row>
    <row r="45" spans="1:124">
      <c r="A45">
        <v>392</v>
      </c>
      <c r="B45" s="178" t="s">
        <v>2363</v>
      </c>
      <c r="C45" s="178" t="s">
        <v>88</v>
      </c>
      <c r="D45" t="s">
        <v>777</v>
      </c>
      <c r="E45" t="s">
        <v>777</v>
      </c>
      <c r="F45" s="178" t="s">
        <v>88</v>
      </c>
      <c r="G45" s="178" t="s">
        <v>88</v>
      </c>
      <c r="H45" s="178" t="s">
        <v>88</v>
      </c>
      <c r="I45" s="178" t="s">
        <v>777</v>
      </c>
      <c r="J45" s="30">
        <v>45246</v>
      </c>
      <c r="K45" s="178" t="s">
        <v>2362</v>
      </c>
      <c r="L45" s="178" t="s">
        <v>279</v>
      </c>
      <c r="M45" s="178" t="s">
        <v>102</v>
      </c>
      <c r="N45">
        <v>6.08</v>
      </c>
      <c r="O45" s="178" t="s">
        <v>2365</v>
      </c>
      <c r="P45" s="178" t="s">
        <v>279</v>
      </c>
      <c r="Q45" s="178" t="s">
        <v>284</v>
      </c>
      <c r="R45">
        <v>4.9000000000000004</v>
      </c>
      <c r="S45" s="178" t="s">
        <v>129</v>
      </c>
      <c r="T45" s="178" t="s">
        <v>2366</v>
      </c>
      <c r="U45" s="178" t="s">
        <v>88</v>
      </c>
      <c r="V45" s="178" t="s">
        <v>2367</v>
      </c>
      <c r="X45" s="178" t="s">
        <v>282</v>
      </c>
      <c r="Y45" s="178" t="s">
        <v>707</v>
      </c>
      <c r="Z45" s="178" t="s">
        <v>534</v>
      </c>
      <c r="AA45" s="178" t="s">
        <v>280</v>
      </c>
      <c r="AB45" s="178" t="s">
        <v>2367</v>
      </c>
      <c r="AD45" s="178" t="s">
        <v>2368</v>
      </c>
      <c r="AE45" s="178" t="s">
        <v>88</v>
      </c>
      <c r="AK45" s="178" t="s">
        <v>2370</v>
      </c>
      <c r="AL45" s="178" t="s">
        <v>228</v>
      </c>
      <c r="AM45" s="178" t="s">
        <v>695</v>
      </c>
      <c r="AN45" s="178" t="s">
        <v>797</v>
      </c>
      <c r="AO45" s="178" t="s">
        <v>279</v>
      </c>
      <c r="AP45" s="178" t="s">
        <v>107</v>
      </c>
      <c r="AQ45" s="178" t="s">
        <v>199</v>
      </c>
      <c r="AR45" t="s">
        <v>2371</v>
      </c>
      <c r="AS45" s="178" t="s">
        <v>1376</v>
      </c>
      <c r="AT45" s="178" t="s">
        <v>286</v>
      </c>
      <c r="AV45" s="178" t="s">
        <v>88</v>
      </c>
      <c r="AW45" s="178" t="s">
        <v>88</v>
      </c>
      <c r="AX45">
        <v>0.83399999999999996</v>
      </c>
      <c r="AY45">
        <v>10000</v>
      </c>
      <c r="AZ45" s="178" t="s">
        <v>88</v>
      </c>
      <c r="BA45" s="178" t="s">
        <v>2367</v>
      </c>
      <c r="BB45" s="30"/>
      <c r="BC45" s="178" t="s">
        <v>88</v>
      </c>
      <c r="BD45">
        <v>4.9000000000000004</v>
      </c>
      <c r="BE45" s="178" t="s">
        <v>88</v>
      </c>
      <c r="BF45" s="30">
        <v>100</v>
      </c>
      <c r="BG45" s="30">
        <v>45253</v>
      </c>
      <c r="BH45" s="178" t="s">
        <v>2367</v>
      </c>
      <c r="BI45" s="178" t="s">
        <v>6</v>
      </c>
      <c r="BJ45" s="30">
        <v>45253</v>
      </c>
      <c r="BK45" s="178" t="s">
        <v>708</v>
      </c>
      <c r="BL45" s="178" t="s">
        <v>2374</v>
      </c>
      <c r="BM45" s="178" t="s">
        <v>2375</v>
      </c>
      <c r="BN45" s="178" t="s">
        <v>277</v>
      </c>
      <c r="BO45" s="178" t="s">
        <v>277</v>
      </c>
      <c r="BP45" s="178" t="s">
        <v>6</v>
      </c>
      <c r="BQ45" s="178" t="s">
        <v>275</v>
      </c>
      <c r="BR45" s="178" t="s">
        <v>274</v>
      </c>
      <c r="BS45" s="178" t="s">
        <v>88</v>
      </c>
      <c r="BT45" s="30">
        <v>45253</v>
      </c>
      <c r="BU45" s="178" t="s">
        <v>2364</v>
      </c>
      <c r="BV45" s="178" t="s">
        <v>279</v>
      </c>
      <c r="BW45" s="178" t="s">
        <v>494</v>
      </c>
      <c r="BX45" s="178" t="s">
        <v>88</v>
      </c>
      <c r="BY45" s="178" t="s">
        <v>6586</v>
      </c>
      <c r="BZ45">
        <v>1012</v>
      </c>
      <c r="CA45" s="30">
        <v>46349</v>
      </c>
      <c r="CB45" s="178" t="s">
        <v>88</v>
      </c>
      <c r="CC45" s="178" t="s">
        <v>2364</v>
      </c>
      <c r="CD45" s="178" t="s">
        <v>88</v>
      </c>
      <c r="CE45" s="178" t="s">
        <v>88</v>
      </c>
      <c r="CF45" s="178" t="s">
        <v>534</v>
      </c>
      <c r="CG45">
        <v>1590</v>
      </c>
      <c r="CH45">
        <v>1651</v>
      </c>
      <c r="CI45" s="178" t="s">
        <v>88</v>
      </c>
      <c r="CJ45" s="178" t="s">
        <v>88</v>
      </c>
      <c r="CK45" s="178" t="s">
        <v>88</v>
      </c>
      <c r="CL45" s="178" t="s">
        <v>6</v>
      </c>
      <c r="CM45" s="178" t="s">
        <v>2377</v>
      </c>
      <c r="CN45" s="178" t="s">
        <v>6</v>
      </c>
      <c r="CO45" s="178" t="s">
        <v>6</v>
      </c>
      <c r="CP45">
        <v>5</v>
      </c>
      <c r="CQ45" s="178" t="s">
        <v>1202</v>
      </c>
      <c r="CR45" s="30">
        <v>45253</v>
      </c>
      <c r="CS45" s="178" t="s">
        <v>88</v>
      </c>
      <c r="CT45" s="178" t="s">
        <v>157</v>
      </c>
      <c r="CU45" s="178" t="s">
        <v>526</v>
      </c>
      <c r="CV45" s="178" t="s">
        <v>2369</v>
      </c>
      <c r="CW45" s="178" t="s">
        <v>88</v>
      </c>
      <c r="CX45" s="30"/>
      <c r="CY45" t="s">
        <v>1</v>
      </c>
      <c r="DB45" s="178" t="s">
        <v>88</v>
      </c>
      <c r="DC45" s="178" t="s">
        <v>88</v>
      </c>
      <c r="DD45">
        <v>6.08</v>
      </c>
      <c r="DE45">
        <v>6.5259999999999998</v>
      </c>
      <c r="DF45" s="178" t="s">
        <v>88</v>
      </c>
      <c r="DG45" s="30">
        <v>45435</v>
      </c>
      <c r="DH45" s="178" t="s">
        <v>2373</v>
      </c>
      <c r="DI45" s="178" t="s">
        <v>113</v>
      </c>
      <c r="DJ45" s="178" t="s">
        <v>276</v>
      </c>
      <c r="DK45" s="178" t="s">
        <v>2372</v>
      </c>
      <c r="DL45">
        <v>6.08</v>
      </c>
      <c r="DM45" s="178" t="s">
        <v>88</v>
      </c>
      <c r="DN45" s="178" t="s">
        <v>88</v>
      </c>
      <c r="DO45" s="178" t="s">
        <v>88</v>
      </c>
      <c r="DP45" s="178" t="s">
        <v>88</v>
      </c>
      <c r="DQ45" s="178" t="s">
        <v>782</v>
      </c>
      <c r="DR45" s="178" t="s">
        <v>88</v>
      </c>
      <c r="DS45" s="178" t="s">
        <v>2376</v>
      </c>
      <c r="DT45" s="123">
        <v>45313.655878356483</v>
      </c>
    </row>
    <row r="46" spans="1:124">
      <c r="A46">
        <v>391</v>
      </c>
      <c r="B46" s="178" t="s">
        <v>2379</v>
      </c>
      <c r="C46" s="178" t="s">
        <v>88</v>
      </c>
      <c r="D46" t="s">
        <v>777</v>
      </c>
      <c r="E46" t="s">
        <v>777</v>
      </c>
      <c r="F46" s="178" t="s">
        <v>88</v>
      </c>
      <c r="G46" s="178" t="s">
        <v>88</v>
      </c>
      <c r="H46" s="178" t="s">
        <v>88</v>
      </c>
      <c r="I46" s="178" t="s">
        <v>777</v>
      </c>
      <c r="J46" s="30">
        <v>45240</v>
      </c>
      <c r="K46" s="178" t="s">
        <v>2378</v>
      </c>
      <c r="L46" s="178" t="s">
        <v>279</v>
      </c>
      <c r="M46" s="178" t="s">
        <v>102</v>
      </c>
      <c r="N46">
        <v>3.85</v>
      </c>
      <c r="O46" s="178" t="s">
        <v>2381</v>
      </c>
      <c r="P46" s="178" t="s">
        <v>279</v>
      </c>
      <c r="Q46" s="178" t="s">
        <v>284</v>
      </c>
      <c r="R46">
        <v>4.7</v>
      </c>
      <c r="S46" s="178" t="s">
        <v>129</v>
      </c>
      <c r="T46" s="178" t="s">
        <v>287</v>
      </c>
      <c r="U46" s="178" t="s">
        <v>2382</v>
      </c>
      <c r="V46" s="178" t="s">
        <v>2383</v>
      </c>
      <c r="W46">
        <v>40</v>
      </c>
      <c r="X46" s="178" t="s">
        <v>282</v>
      </c>
      <c r="Y46" s="178" t="s">
        <v>712</v>
      </c>
      <c r="Z46" s="178" t="s">
        <v>565</v>
      </c>
      <c r="AA46" s="178" t="s">
        <v>280</v>
      </c>
      <c r="AB46" s="178" t="s">
        <v>1264</v>
      </c>
      <c r="AD46" s="178" t="s">
        <v>500</v>
      </c>
      <c r="AE46" s="178" t="s">
        <v>6587</v>
      </c>
      <c r="AF46">
        <v>40</v>
      </c>
      <c r="AK46" s="178" t="s">
        <v>2384</v>
      </c>
      <c r="AL46" s="178" t="s">
        <v>228</v>
      </c>
      <c r="AM46" s="178" t="s">
        <v>695</v>
      </c>
      <c r="AN46" s="178" t="s">
        <v>88</v>
      </c>
      <c r="AO46" s="178" t="s">
        <v>279</v>
      </c>
      <c r="AP46" s="178" t="s">
        <v>108</v>
      </c>
      <c r="AQ46" s="178" t="s">
        <v>199</v>
      </c>
      <c r="AR46" t="s">
        <v>1744</v>
      </c>
      <c r="AS46" s="178" t="s">
        <v>278</v>
      </c>
      <c r="AT46" s="178" t="s">
        <v>286</v>
      </c>
      <c r="AV46" s="178" t="s">
        <v>88</v>
      </c>
      <c r="AW46" s="178" t="s">
        <v>88</v>
      </c>
      <c r="AX46">
        <v>0.52800000000000002</v>
      </c>
      <c r="AY46">
        <v>10000</v>
      </c>
      <c r="AZ46" s="178" t="s">
        <v>88</v>
      </c>
      <c r="BA46" s="178" t="s">
        <v>1264</v>
      </c>
      <c r="BB46" s="30"/>
      <c r="BC46" s="178" t="s">
        <v>88</v>
      </c>
      <c r="BD46">
        <v>4.7</v>
      </c>
      <c r="BE46" s="178" t="s">
        <v>1264</v>
      </c>
      <c r="BF46" s="30">
        <v>100</v>
      </c>
      <c r="BG46" s="30">
        <v>45247</v>
      </c>
      <c r="BH46" s="178" t="s">
        <v>2383</v>
      </c>
      <c r="BI46" s="178" t="s">
        <v>6</v>
      </c>
      <c r="BJ46" s="30">
        <v>45247</v>
      </c>
      <c r="BK46" s="178" t="s">
        <v>708</v>
      </c>
      <c r="BL46" s="178" t="s">
        <v>2388</v>
      </c>
      <c r="BM46" s="178" t="s">
        <v>2389</v>
      </c>
      <c r="BN46" s="178" t="s">
        <v>277</v>
      </c>
      <c r="BO46" s="178" t="s">
        <v>277</v>
      </c>
      <c r="BP46" s="178" t="s">
        <v>6</v>
      </c>
      <c r="BQ46" s="178" t="s">
        <v>275</v>
      </c>
      <c r="BR46" s="178" t="s">
        <v>274</v>
      </c>
      <c r="BS46" s="178" t="s">
        <v>88</v>
      </c>
      <c r="BT46" s="30">
        <v>45247</v>
      </c>
      <c r="BU46" s="178" t="s">
        <v>2380</v>
      </c>
      <c r="BV46" s="178" t="s">
        <v>279</v>
      </c>
      <c r="BW46" s="178" t="s">
        <v>494</v>
      </c>
      <c r="BX46" s="178" t="s">
        <v>88</v>
      </c>
      <c r="BY46" s="178" t="s">
        <v>193</v>
      </c>
      <c r="BZ46">
        <v>1011</v>
      </c>
      <c r="CA46" s="30">
        <v>46343</v>
      </c>
      <c r="CB46" s="178" t="s">
        <v>88</v>
      </c>
      <c r="CC46" s="178" t="s">
        <v>2387</v>
      </c>
      <c r="CD46" s="178" t="s">
        <v>2380</v>
      </c>
      <c r="CE46" s="178" t="s">
        <v>88</v>
      </c>
      <c r="CF46" s="178" t="s">
        <v>565</v>
      </c>
      <c r="CG46">
        <v>1584</v>
      </c>
      <c r="CH46">
        <v>1645</v>
      </c>
      <c r="CI46" s="178" t="s">
        <v>88</v>
      </c>
      <c r="CJ46" s="178" t="s">
        <v>88</v>
      </c>
      <c r="CK46" s="178" t="s">
        <v>88</v>
      </c>
      <c r="CL46" s="178" t="s">
        <v>6</v>
      </c>
      <c r="CM46" s="178" t="s">
        <v>2391</v>
      </c>
      <c r="CN46" s="178" t="s">
        <v>6</v>
      </c>
      <c r="CO46" s="178" t="s">
        <v>6</v>
      </c>
      <c r="CP46">
        <v>5</v>
      </c>
      <c r="CQ46" s="178" t="s">
        <v>1202</v>
      </c>
      <c r="CR46" s="30">
        <v>45247</v>
      </c>
      <c r="CS46" s="178" t="s">
        <v>88</v>
      </c>
      <c r="CT46" s="178" t="s">
        <v>157</v>
      </c>
      <c r="CU46" s="178" t="s">
        <v>524</v>
      </c>
      <c r="CV46" s="178" t="s">
        <v>2321</v>
      </c>
      <c r="CW46" s="178" t="s">
        <v>88</v>
      </c>
      <c r="CX46" s="30"/>
      <c r="CY46" t="s">
        <v>1</v>
      </c>
      <c r="DB46" s="178" t="s">
        <v>88</v>
      </c>
      <c r="DC46" s="178" t="s">
        <v>88</v>
      </c>
      <c r="DD46">
        <v>3.85</v>
      </c>
      <c r="DE46">
        <v>4.1319999999999997</v>
      </c>
      <c r="DF46" s="178" t="s">
        <v>88</v>
      </c>
      <c r="DG46" s="30">
        <v>45429</v>
      </c>
      <c r="DH46" s="178" t="s">
        <v>2386</v>
      </c>
      <c r="DI46" s="178" t="s">
        <v>113</v>
      </c>
      <c r="DJ46" s="178" t="s">
        <v>276</v>
      </c>
      <c r="DK46" s="178" t="s">
        <v>2385</v>
      </c>
      <c r="DL46">
        <v>3.85</v>
      </c>
      <c r="DM46" s="178" t="s">
        <v>88</v>
      </c>
      <c r="DN46" s="178" t="s">
        <v>88</v>
      </c>
      <c r="DO46" s="178" t="s">
        <v>88</v>
      </c>
      <c r="DP46" s="178" t="s">
        <v>88</v>
      </c>
      <c r="DQ46" s="178" t="s">
        <v>706</v>
      </c>
      <c r="DR46" s="178" t="s">
        <v>88</v>
      </c>
      <c r="DS46" s="178" t="s">
        <v>2390</v>
      </c>
      <c r="DT46" s="123">
        <v>45313.655878356483</v>
      </c>
    </row>
    <row r="47" spans="1:124">
      <c r="A47">
        <v>390</v>
      </c>
      <c r="B47" s="178" t="s">
        <v>1739</v>
      </c>
      <c r="C47" s="178" t="s">
        <v>88</v>
      </c>
      <c r="D47" t="s">
        <v>778</v>
      </c>
      <c r="E47" t="s">
        <v>778</v>
      </c>
      <c r="F47" s="178" t="s">
        <v>88</v>
      </c>
      <c r="G47" s="178" t="s">
        <v>88</v>
      </c>
      <c r="H47" s="178" t="s">
        <v>88</v>
      </c>
      <c r="I47" s="178" t="s">
        <v>777</v>
      </c>
      <c r="J47" s="30">
        <v>45240</v>
      </c>
      <c r="K47" s="178" t="s">
        <v>1738</v>
      </c>
      <c r="L47" s="178" t="s">
        <v>279</v>
      </c>
      <c r="M47" s="178" t="s">
        <v>102</v>
      </c>
      <c r="N47">
        <v>5.5</v>
      </c>
      <c r="O47" s="178" t="s">
        <v>1741</v>
      </c>
      <c r="P47" s="178" t="s">
        <v>279</v>
      </c>
      <c r="Q47" s="178" t="s">
        <v>284</v>
      </c>
      <c r="R47">
        <v>4.8</v>
      </c>
      <c r="S47" s="178" t="s">
        <v>129</v>
      </c>
      <c r="T47" s="178" t="s">
        <v>287</v>
      </c>
      <c r="U47" s="178" t="s">
        <v>88</v>
      </c>
      <c r="V47" s="178" t="s">
        <v>88</v>
      </c>
      <c r="X47" s="178" t="s">
        <v>282</v>
      </c>
      <c r="Y47" s="178" t="s">
        <v>707</v>
      </c>
      <c r="Z47" s="178" t="s">
        <v>569</v>
      </c>
      <c r="AA47" s="178" t="s">
        <v>280</v>
      </c>
      <c r="AB47" s="178" t="s">
        <v>1568</v>
      </c>
      <c r="AD47" s="178" t="s">
        <v>794</v>
      </c>
      <c r="AE47" s="178" t="s">
        <v>88</v>
      </c>
      <c r="AK47" s="178" t="s">
        <v>1743</v>
      </c>
      <c r="AL47" s="178" t="s">
        <v>228</v>
      </c>
      <c r="AM47" s="178" t="s">
        <v>295</v>
      </c>
      <c r="AN47" s="178" t="s">
        <v>88</v>
      </c>
      <c r="AO47" s="178" t="s">
        <v>279</v>
      </c>
      <c r="AP47" s="178" t="s">
        <v>107</v>
      </c>
      <c r="AQ47" s="178" t="s">
        <v>199</v>
      </c>
      <c r="AR47" t="s">
        <v>1744</v>
      </c>
      <c r="AS47" s="178" t="s">
        <v>278</v>
      </c>
      <c r="AT47" s="178" t="s">
        <v>286</v>
      </c>
      <c r="AV47" s="178" t="s">
        <v>88</v>
      </c>
      <c r="AW47" s="178" t="s">
        <v>88</v>
      </c>
      <c r="AX47">
        <v>0.754</v>
      </c>
      <c r="AY47">
        <v>10000</v>
      </c>
      <c r="AZ47" s="178" t="s">
        <v>88</v>
      </c>
      <c r="BA47" s="178" t="s">
        <v>88</v>
      </c>
      <c r="BB47" s="30"/>
      <c r="BC47" s="178" t="s">
        <v>88</v>
      </c>
      <c r="BD47">
        <v>4.8</v>
      </c>
      <c r="BE47" s="178" t="s">
        <v>88</v>
      </c>
      <c r="BF47" s="30">
        <v>100</v>
      </c>
      <c r="BG47" s="30">
        <v>45247</v>
      </c>
      <c r="BH47" s="178" t="s">
        <v>1568</v>
      </c>
      <c r="BI47" s="178" t="s">
        <v>6</v>
      </c>
      <c r="BJ47" s="30">
        <v>45247</v>
      </c>
      <c r="BK47" s="178" t="s">
        <v>88</v>
      </c>
      <c r="BL47" s="178" t="s">
        <v>1747</v>
      </c>
      <c r="BM47" s="178" t="s">
        <v>1748</v>
      </c>
      <c r="BN47" s="178" t="s">
        <v>277</v>
      </c>
      <c r="BO47" s="178" t="s">
        <v>277</v>
      </c>
      <c r="BP47" s="178" t="s">
        <v>6</v>
      </c>
      <c r="BQ47" s="178" t="s">
        <v>275</v>
      </c>
      <c r="BR47" s="178" t="s">
        <v>274</v>
      </c>
      <c r="BS47" s="178" t="s">
        <v>88</v>
      </c>
      <c r="BT47" s="30">
        <v>45247</v>
      </c>
      <c r="BU47" s="178" t="s">
        <v>1740</v>
      </c>
      <c r="BV47" s="178" t="s">
        <v>279</v>
      </c>
      <c r="BW47" s="178" t="s">
        <v>88</v>
      </c>
      <c r="BX47" s="178" t="s">
        <v>88</v>
      </c>
      <c r="BY47" s="178" t="s">
        <v>193</v>
      </c>
      <c r="BZ47">
        <v>973</v>
      </c>
      <c r="CA47" s="30">
        <v>46343</v>
      </c>
      <c r="CB47" s="178" t="s">
        <v>88</v>
      </c>
      <c r="CC47" s="178" t="s">
        <v>1740</v>
      </c>
      <c r="CD47" s="178" t="s">
        <v>88</v>
      </c>
      <c r="CE47" s="178" t="s">
        <v>88</v>
      </c>
      <c r="CF47" s="178" t="s">
        <v>569</v>
      </c>
      <c r="CI47" s="178" t="s">
        <v>88</v>
      </c>
      <c r="CJ47" s="178" t="s">
        <v>88</v>
      </c>
      <c r="CK47" s="178" t="s">
        <v>88</v>
      </c>
      <c r="CL47" s="178" t="s">
        <v>6</v>
      </c>
      <c r="CM47" s="178" t="s">
        <v>1750</v>
      </c>
      <c r="CN47" s="178" t="s">
        <v>529</v>
      </c>
      <c r="CO47" s="178" t="s">
        <v>6</v>
      </c>
      <c r="CP47">
        <v>5</v>
      </c>
      <c r="CQ47" s="178" t="s">
        <v>1202</v>
      </c>
      <c r="CR47" s="30">
        <v>45247</v>
      </c>
      <c r="CS47" s="178" t="s">
        <v>88</v>
      </c>
      <c r="CT47" s="178" t="s">
        <v>157</v>
      </c>
      <c r="CU47" s="178" t="s">
        <v>526</v>
      </c>
      <c r="CV47" s="178" t="s">
        <v>1265</v>
      </c>
      <c r="CW47" s="178" t="s">
        <v>1742</v>
      </c>
      <c r="CX47" s="30"/>
      <c r="CY47" t="s">
        <v>1</v>
      </c>
      <c r="DB47" s="178" t="s">
        <v>88</v>
      </c>
      <c r="DC47" s="178" t="s">
        <v>88</v>
      </c>
      <c r="DD47">
        <v>5.5</v>
      </c>
      <c r="DE47">
        <v>5.9029999999999996</v>
      </c>
      <c r="DF47" s="178" t="s">
        <v>88</v>
      </c>
      <c r="DG47" s="30">
        <v>45429</v>
      </c>
      <c r="DH47" s="178" t="s">
        <v>1746</v>
      </c>
      <c r="DI47" s="178" t="s">
        <v>113</v>
      </c>
      <c r="DJ47" s="178" t="s">
        <v>276</v>
      </c>
      <c r="DK47" s="178" t="s">
        <v>1745</v>
      </c>
      <c r="DL47">
        <v>5.5</v>
      </c>
      <c r="DM47" s="178" t="s">
        <v>88</v>
      </c>
      <c r="DN47" s="178" t="s">
        <v>88</v>
      </c>
      <c r="DO47" s="178" t="s">
        <v>88</v>
      </c>
      <c r="DP47" s="178" t="s">
        <v>88</v>
      </c>
      <c r="DQ47" s="178" t="s">
        <v>782</v>
      </c>
      <c r="DR47" s="178" t="s">
        <v>88</v>
      </c>
      <c r="DS47" s="178" t="s">
        <v>1749</v>
      </c>
      <c r="DT47" s="123">
        <v>45313.655878356483</v>
      </c>
    </row>
    <row r="48" spans="1:124">
      <c r="A48">
        <v>389</v>
      </c>
      <c r="B48" s="178" t="s">
        <v>2393</v>
      </c>
      <c r="C48" s="178" t="s">
        <v>88</v>
      </c>
      <c r="D48" t="s">
        <v>777</v>
      </c>
      <c r="E48" t="s">
        <v>777</v>
      </c>
      <c r="F48" s="178" t="s">
        <v>88</v>
      </c>
      <c r="G48" s="178" t="s">
        <v>88</v>
      </c>
      <c r="H48" s="178" t="s">
        <v>88</v>
      </c>
      <c r="I48" s="178" t="s">
        <v>777</v>
      </c>
      <c r="J48" s="30">
        <v>45239</v>
      </c>
      <c r="K48" s="178" t="s">
        <v>2392</v>
      </c>
      <c r="L48" s="178" t="s">
        <v>279</v>
      </c>
      <c r="M48" s="178" t="s">
        <v>102</v>
      </c>
      <c r="N48">
        <v>5.05</v>
      </c>
      <c r="O48" s="178" t="s">
        <v>2395</v>
      </c>
      <c r="P48" s="178" t="s">
        <v>279</v>
      </c>
      <c r="Q48" s="178" t="s">
        <v>284</v>
      </c>
      <c r="R48">
        <v>3.98</v>
      </c>
      <c r="S48" s="178" t="s">
        <v>129</v>
      </c>
      <c r="T48" s="178" t="s">
        <v>287</v>
      </c>
      <c r="U48" s="178" t="s">
        <v>2396</v>
      </c>
      <c r="V48" s="178" t="s">
        <v>2397</v>
      </c>
      <c r="W48">
        <v>12</v>
      </c>
      <c r="X48" s="178" t="s">
        <v>282</v>
      </c>
      <c r="Y48" s="178" t="s">
        <v>1337</v>
      </c>
      <c r="Z48" s="178" t="s">
        <v>1393</v>
      </c>
      <c r="AA48" s="178" t="s">
        <v>280</v>
      </c>
      <c r="AB48" s="178" t="s">
        <v>2402</v>
      </c>
      <c r="AD48" s="178" t="s">
        <v>709</v>
      </c>
      <c r="AE48" s="178" t="s">
        <v>6573</v>
      </c>
      <c r="AF48">
        <v>12</v>
      </c>
      <c r="AK48" s="178" t="s">
        <v>2399</v>
      </c>
      <c r="AL48" s="178" t="s">
        <v>228</v>
      </c>
      <c r="AM48" s="178" t="s">
        <v>695</v>
      </c>
      <c r="AN48" s="178" t="s">
        <v>88</v>
      </c>
      <c r="AO48" s="178" t="s">
        <v>279</v>
      </c>
      <c r="AP48" s="178" t="s">
        <v>109</v>
      </c>
      <c r="AQ48" s="178" t="s">
        <v>199</v>
      </c>
      <c r="AR48" t="s">
        <v>1528</v>
      </c>
      <c r="AS48" s="178" t="s">
        <v>278</v>
      </c>
      <c r="AT48" s="178" t="s">
        <v>286</v>
      </c>
      <c r="AV48" s="178" t="s">
        <v>88</v>
      </c>
      <c r="AW48" s="178" t="s">
        <v>88</v>
      </c>
      <c r="AX48">
        <v>0.69199999999999995</v>
      </c>
      <c r="AY48">
        <v>10000</v>
      </c>
      <c r="AZ48" s="178" t="s">
        <v>88</v>
      </c>
      <c r="BA48" s="178" t="s">
        <v>2402</v>
      </c>
      <c r="BB48" s="30"/>
      <c r="BC48" s="178" t="s">
        <v>88</v>
      </c>
      <c r="BD48">
        <v>3.98</v>
      </c>
      <c r="BE48" s="178" t="s">
        <v>2402</v>
      </c>
      <c r="BF48" s="30">
        <v>100</v>
      </c>
      <c r="BG48" s="30">
        <v>45246</v>
      </c>
      <c r="BH48" s="178" t="s">
        <v>2402</v>
      </c>
      <c r="BI48" s="178" t="s">
        <v>127</v>
      </c>
      <c r="BJ48" s="30">
        <v>45246</v>
      </c>
      <c r="BK48" s="178" t="s">
        <v>708</v>
      </c>
      <c r="BL48" s="178" t="s">
        <v>2403</v>
      </c>
      <c r="BM48" s="178" t="s">
        <v>2404</v>
      </c>
      <c r="BN48" s="178" t="s">
        <v>277</v>
      </c>
      <c r="BO48" s="178" t="s">
        <v>277</v>
      </c>
      <c r="BP48" s="178" t="s">
        <v>6</v>
      </c>
      <c r="BQ48" s="178" t="s">
        <v>275</v>
      </c>
      <c r="BR48" s="178" t="s">
        <v>274</v>
      </c>
      <c r="BS48" s="178" t="s">
        <v>88</v>
      </c>
      <c r="BT48" s="30">
        <v>45246</v>
      </c>
      <c r="BU48" s="178" t="s">
        <v>2394</v>
      </c>
      <c r="BV48" s="178" t="s">
        <v>279</v>
      </c>
      <c r="BW48" s="178" t="s">
        <v>88</v>
      </c>
      <c r="BX48" s="178" t="s">
        <v>88</v>
      </c>
      <c r="BY48" s="178" t="s">
        <v>193</v>
      </c>
      <c r="BZ48">
        <v>1007</v>
      </c>
      <c r="CA48" s="30">
        <v>46342</v>
      </c>
      <c r="CB48" s="178" t="s">
        <v>88</v>
      </c>
      <c r="CC48" s="178" t="s">
        <v>2401</v>
      </c>
      <c r="CD48" s="178" t="s">
        <v>88</v>
      </c>
      <c r="CE48" s="178" t="s">
        <v>2394</v>
      </c>
      <c r="CF48" s="178" t="s">
        <v>555</v>
      </c>
      <c r="CG48">
        <v>1582</v>
      </c>
      <c r="CH48">
        <v>1643</v>
      </c>
      <c r="CI48" s="178" t="s">
        <v>88</v>
      </c>
      <c r="CJ48" s="178" t="s">
        <v>88</v>
      </c>
      <c r="CK48" s="178" t="s">
        <v>88</v>
      </c>
      <c r="CL48" s="178" t="s">
        <v>6</v>
      </c>
      <c r="CM48" s="178" t="s">
        <v>2406</v>
      </c>
      <c r="CN48" s="178" t="s">
        <v>6</v>
      </c>
      <c r="CO48" s="178" t="s">
        <v>6</v>
      </c>
      <c r="CP48">
        <v>5</v>
      </c>
      <c r="CQ48" s="178" t="s">
        <v>1202</v>
      </c>
      <c r="CR48" s="30">
        <v>45246</v>
      </c>
      <c r="CS48" s="178" t="s">
        <v>1473</v>
      </c>
      <c r="CT48" s="178" t="s">
        <v>157</v>
      </c>
      <c r="CU48" s="178" t="s">
        <v>501</v>
      </c>
      <c r="CV48" s="178" t="s">
        <v>1394</v>
      </c>
      <c r="CW48" s="178" t="s">
        <v>2398</v>
      </c>
      <c r="CX48" s="30"/>
      <c r="CY48" t="s">
        <v>1</v>
      </c>
      <c r="DB48" s="178" t="s">
        <v>88</v>
      </c>
      <c r="DC48" s="178" t="s">
        <v>88</v>
      </c>
      <c r="DD48">
        <v>5.05</v>
      </c>
      <c r="DE48">
        <v>5.42</v>
      </c>
      <c r="DF48" s="178" t="s">
        <v>88</v>
      </c>
      <c r="DG48" s="30">
        <v>45428</v>
      </c>
      <c r="DH48" s="178" t="s">
        <v>2400</v>
      </c>
      <c r="DI48" s="178" t="s">
        <v>113</v>
      </c>
      <c r="DJ48" s="178" t="s">
        <v>276</v>
      </c>
      <c r="DK48" s="178" t="s">
        <v>2372</v>
      </c>
      <c r="DL48">
        <v>5.05</v>
      </c>
      <c r="DM48" s="178" t="s">
        <v>88</v>
      </c>
      <c r="DN48" s="178" t="s">
        <v>88</v>
      </c>
      <c r="DO48" s="178" t="s">
        <v>88</v>
      </c>
      <c r="DP48" s="178" t="s">
        <v>88</v>
      </c>
      <c r="DQ48" s="178" t="s">
        <v>706</v>
      </c>
      <c r="DR48" s="178" t="s">
        <v>88</v>
      </c>
      <c r="DS48" s="178" t="s">
        <v>2405</v>
      </c>
      <c r="DT48" s="123">
        <v>45313.655878356483</v>
      </c>
    </row>
    <row r="49" spans="1:124">
      <c r="A49">
        <v>388</v>
      </c>
      <c r="B49" s="178" t="s">
        <v>2408</v>
      </c>
      <c r="C49" s="178" t="s">
        <v>88</v>
      </c>
      <c r="D49" t="s">
        <v>777</v>
      </c>
      <c r="E49" t="s">
        <v>777</v>
      </c>
      <c r="F49" s="178" t="s">
        <v>88</v>
      </c>
      <c r="G49" s="178" t="s">
        <v>778</v>
      </c>
      <c r="H49" s="178" t="s">
        <v>778</v>
      </c>
      <c r="I49" s="178" t="s">
        <v>777</v>
      </c>
      <c r="J49" s="30">
        <v>45233</v>
      </c>
      <c r="K49" s="178" t="s">
        <v>2407</v>
      </c>
      <c r="L49" s="178" t="s">
        <v>279</v>
      </c>
      <c r="M49" s="178" t="s">
        <v>102</v>
      </c>
      <c r="N49">
        <v>9.69</v>
      </c>
      <c r="O49" s="178" t="s">
        <v>2409</v>
      </c>
      <c r="P49" s="178" t="s">
        <v>279</v>
      </c>
      <c r="Q49" s="178" t="s">
        <v>284</v>
      </c>
      <c r="R49">
        <v>4.8</v>
      </c>
      <c r="S49" s="178" t="s">
        <v>129</v>
      </c>
      <c r="T49" s="178" t="s">
        <v>283</v>
      </c>
      <c r="U49" s="178" t="s">
        <v>88</v>
      </c>
      <c r="V49" s="178" t="s">
        <v>1568</v>
      </c>
      <c r="X49" s="178" t="s">
        <v>282</v>
      </c>
      <c r="Y49" s="178" t="s">
        <v>707</v>
      </c>
      <c r="Z49" s="178" t="s">
        <v>569</v>
      </c>
      <c r="AA49" s="178" t="s">
        <v>280</v>
      </c>
      <c r="AB49" s="178" t="s">
        <v>1568</v>
      </c>
      <c r="AD49" s="178" t="s">
        <v>794</v>
      </c>
      <c r="AE49" s="178" t="s">
        <v>88</v>
      </c>
      <c r="AK49" s="178" t="s">
        <v>1266</v>
      </c>
      <c r="AL49" s="178" t="s">
        <v>228</v>
      </c>
      <c r="AM49" s="178" t="s">
        <v>1267</v>
      </c>
      <c r="AN49" s="178" t="s">
        <v>226</v>
      </c>
      <c r="AO49" s="178" t="s">
        <v>279</v>
      </c>
      <c r="AP49" s="178" t="s">
        <v>107</v>
      </c>
      <c r="AQ49" s="178" t="s">
        <v>199</v>
      </c>
      <c r="AR49" t="s">
        <v>2410</v>
      </c>
      <c r="AS49" s="178" t="s">
        <v>278</v>
      </c>
      <c r="AT49" s="178" t="s">
        <v>286</v>
      </c>
      <c r="AV49" s="178" t="s">
        <v>88</v>
      </c>
      <c r="AW49" s="178" t="s">
        <v>88</v>
      </c>
      <c r="AX49">
        <v>1.3280000000000001</v>
      </c>
      <c r="AY49">
        <v>10000</v>
      </c>
      <c r="AZ49" s="178" t="s">
        <v>88</v>
      </c>
      <c r="BA49" s="178" t="s">
        <v>1568</v>
      </c>
      <c r="BB49" s="30"/>
      <c r="BC49" s="178" t="s">
        <v>88</v>
      </c>
      <c r="BD49">
        <v>4.8</v>
      </c>
      <c r="BE49" s="178" t="s">
        <v>88</v>
      </c>
      <c r="BF49" s="30">
        <v>100</v>
      </c>
      <c r="BG49" s="30">
        <v>45240</v>
      </c>
      <c r="BH49" s="178" t="s">
        <v>1568</v>
      </c>
      <c r="BI49" s="178" t="s">
        <v>6</v>
      </c>
      <c r="BJ49" s="30">
        <v>45240</v>
      </c>
      <c r="BK49" s="178" t="s">
        <v>708</v>
      </c>
      <c r="BL49" s="178" t="s">
        <v>2413</v>
      </c>
      <c r="BM49" s="178" t="s">
        <v>2414</v>
      </c>
      <c r="BN49" s="178" t="s">
        <v>277</v>
      </c>
      <c r="BO49" s="178" t="s">
        <v>277</v>
      </c>
      <c r="BP49" s="178" t="s">
        <v>6</v>
      </c>
      <c r="BQ49" s="178" t="s">
        <v>275</v>
      </c>
      <c r="BR49" s="178" t="s">
        <v>274</v>
      </c>
      <c r="BS49" s="178" t="s">
        <v>88</v>
      </c>
      <c r="BT49" s="30">
        <v>45240</v>
      </c>
      <c r="BU49" s="178" t="s">
        <v>793</v>
      </c>
      <c r="BV49" s="178" t="s">
        <v>279</v>
      </c>
      <c r="BW49" s="178" t="s">
        <v>88</v>
      </c>
      <c r="BX49" s="178" t="s">
        <v>88</v>
      </c>
      <c r="BY49" s="178" t="s">
        <v>204</v>
      </c>
      <c r="BZ49">
        <v>1008</v>
      </c>
      <c r="CA49" s="30">
        <v>46336</v>
      </c>
      <c r="CB49" s="178" t="s">
        <v>88</v>
      </c>
      <c r="CC49" s="178" t="s">
        <v>793</v>
      </c>
      <c r="CD49" s="178" t="s">
        <v>88</v>
      </c>
      <c r="CE49" s="178" t="s">
        <v>88</v>
      </c>
      <c r="CF49" s="178" t="s">
        <v>569</v>
      </c>
      <c r="CG49">
        <v>1578</v>
      </c>
      <c r="CH49">
        <v>1637</v>
      </c>
      <c r="CI49" s="178" t="s">
        <v>464</v>
      </c>
      <c r="CJ49" s="178" t="s">
        <v>88</v>
      </c>
      <c r="CK49" s="178" t="s">
        <v>88</v>
      </c>
      <c r="CL49" s="178" t="s">
        <v>127</v>
      </c>
      <c r="CM49" s="178" t="s">
        <v>1292</v>
      </c>
      <c r="CN49" s="178" t="s">
        <v>6</v>
      </c>
      <c r="CO49" s="178" t="s">
        <v>6</v>
      </c>
      <c r="CP49">
        <v>5</v>
      </c>
      <c r="CQ49" s="178" t="s">
        <v>1202</v>
      </c>
      <c r="CR49" s="30">
        <v>45240</v>
      </c>
      <c r="CS49" s="178" t="s">
        <v>88</v>
      </c>
      <c r="CT49" s="178" t="s">
        <v>157</v>
      </c>
      <c r="CU49" s="178" t="s">
        <v>526</v>
      </c>
      <c r="CV49" s="178" t="s">
        <v>1265</v>
      </c>
      <c r="CW49" s="178" t="s">
        <v>1447</v>
      </c>
      <c r="CX49" s="30"/>
      <c r="CY49" t="s">
        <v>1</v>
      </c>
      <c r="DB49" s="178" t="s">
        <v>88</v>
      </c>
      <c r="DC49" s="178" t="s">
        <v>88</v>
      </c>
      <c r="DD49">
        <v>9.69</v>
      </c>
      <c r="DE49">
        <v>10.4</v>
      </c>
      <c r="DF49" s="178" t="s">
        <v>88</v>
      </c>
      <c r="DG49" s="30">
        <v>45422</v>
      </c>
      <c r="DH49" s="178" t="s">
        <v>2412</v>
      </c>
      <c r="DI49" s="178" t="s">
        <v>113</v>
      </c>
      <c r="DJ49" s="178" t="s">
        <v>276</v>
      </c>
      <c r="DK49" s="178" t="s">
        <v>2411</v>
      </c>
      <c r="DL49">
        <v>9.69</v>
      </c>
      <c r="DM49" s="178" t="s">
        <v>88</v>
      </c>
      <c r="DN49" s="178" t="s">
        <v>88</v>
      </c>
      <c r="DO49" s="178" t="s">
        <v>88</v>
      </c>
      <c r="DP49" s="178" t="s">
        <v>88</v>
      </c>
      <c r="DQ49" s="178" t="s">
        <v>226</v>
      </c>
      <c r="DR49" s="178" t="s">
        <v>88</v>
      </c>
      <c r="DS49" s="178" t="s">
        <v>2415</v>
      </c>
      <c r="DT49" s="123">
        <v>45313.655878356483</v>
      </c>
    </row>
    <row r="50" spans="1:124">
      <c r="A50">
        <v>387</v>
      </c>
      <c r="B50" s="178" t="s">
        <v>2417</v>
      </c>
      <c r="C50" s="178" t="s">
        <v>88</v>
      </c>
      <c r="D50" t="s">
        <v>777</v>
      </c>
      <c r="E50" t="s">
        <v>777</v>
      </c>
      <c r="F50" s="178" t="s">
        <v>88</v>
      </c>
      <c r="G50" s="178" t="s">
        <v>88</v>
      </c>
      <c r="H50" s="178" t="s">
        <v>88</v>
      </c>
      <c r="I50" s="178" t="s">
        <v>777</v>
      </c>
      <c r="J50" s="30">
        <v>45233</v>
      </c>
      <c r="K50" s="178" t="s">
        <v>2416</v>
      </c>
      <c r="L50" s="178" t="s">
        <v>279</v>
      </c>
      <c r="M50" s="178" t="s">
        <v>102</v>
      </c>
      <c r="N50">
        <v>3.65</v>
      </c>
      <c r="O50" s="178" t="s">
        <v>2418</v>
      </c>
      <c r="P50" s="178" t="s">
        <v>279</v>
      </c>
      <c r="Q50" s="178" t="s">
        <v>284</v>
      </c>
      <c r="R50">
        <v>4</v>
      </c>
      <c r="S50" s="178" t="s">
        <v>129</v>
      </c>
      <c r="T50" s="178" t="s">
        <v>287</v>
      </c>
      <c r="U50" s="178" t="s">
        <v>2396</v>
      </c>
      <c r="V50" s="178" t="s">
        <v>2419</v>
      </c>
      <c r="W50">
        <v>10</v>
      </c>
      <c r="X50" s="178" t="s">
        <v>282</v>
      </c>
      <c r="Y50" s="178" t="s">
        <v>1337</v>
      </c>
      <c r="Z50" s="178" t="s">
        <v>2077</v>
      </c>
      <c r="AA50" s="178" t="s">
        <v>280</v>
      </c>
      <c r="AB50" s="178" t="s">
        <v>1455</v>
      </c>
      <c r="AD50" s="178" t="s">
        <v>709</v>
      </c>
      <c r="AE50" s="178" t="s">
        <v>6573</v>
      </c>
      <c r="AF50">
        <v>10</v>
      </c>
      <c r="AK50" s="178" t="s">
        <v>2420</v>
      </c>
      <c r="AL50" s="178" t="s">
        <v>228</v>
      </c>
      <c r="AM50" s="178" t="s">
        <v>695</v>
      </c>
      <c r="AN50" s="178" t="s">
        <v>88</v>
      </c>
      <c r="AO50" s="178" t="s">
        <v>279</v>
      </c>
      <c r="AP50" s="178" t="s">
        <v>109</v>
      </c>
      <c r="AQ50" s="178" t="s">
        <v>199</v>
      </c>
      <c r="AR50" t="s">
        <v>2410</v>
      </c>
      <c r="AS50" s="178" t="s">
        <v>278</v>
      </c>
      <c r="AT50" s="178" t="s">
        <v>286</v>
      </c>
      <c r="AV50" s="178" t="s">
        <v>88</v>
      </c>
      <c r="AW50" s="178" t="s">
        <v>88</v>
      </c>
      <c r="AX50">
        <v>0.5</v>
      </c>
      <c r="AY50">
        <v>10000</v>
      </c>
      <c r="AZ50" s="178" t="s">
        <v>88</v>
      </c>
      <c r="BA50" s="178" t="s">
        <v>1455</v>
      </c>
      <c r="BB50" s="30"/>
      <c r="BC50" s="178" t="s">
        <v>88</v>
      </c>
      <c r="BD50">
        <v>4</v>
      </c>
      <c r="BE50" s="178" t="s">
        <v>1455</v>
      </c>
      <c r="BF50" s="30">
        <v>100</v>
      </c>
      <c r="BG50" s="30">
        <v>45240</v>
      </c>
      <c r="BH50" s="178" t="s">
        <v>1460</v>
      </c>
      <c r="BI50" s="178" t="s">
        <v>127</v>
      </c>
      <c r="BJ50" s="30">
        <v>45240</v>
      </c>
      <c r="BK50" s="178" t="s">
        <v>708</v>
      </c>
      <c r="BL50" s="178" t="s">
        <v>2421</v>
      </c>
      <c r="BM50" s="178" t="s">
        <v>2422</v>
      </c>
      <c r="BN50" s="178" t="s">
        <v>277</v>
      </c>
      <c r="BO50" s="178" t="s">
        <v>277</v>
      </c>
      <c r="BP50" s="178" t="s">
        <v>6</v>
      </c>
      <c r="BQ50" s="178" t="s">
        <v>275</v>
      </c>
      <c r="BR50" s="178" t="s">
        <v>274</v>
      </c>
      <c r="BS50" s="178" t="s">
        <v>88</v>
      </c>
      <c r="BT50" s="30">
        <v>45240</v>
      </c>
      <c r="BU50" s="178" t="s">
        <v>2394</v>
      </c>
      <c r="BV50" s="178" t="s">
        <v>279</v>
      </c>
      <c r="BW50" s="178" t="s">
        <v>88</v>
      </c>
      <c r="BX50" s="178" t="s">
        <v>88</v>
      </c>
      <c r="BY50" s="178" t="s">
        <v>193</v>
      </c>
      <c r="BZ50">
        <v>1007</v>
      </c>
      <c r="CA50" s="30">
        <v>46336</v>
      </c>
      <c r="CB50" s="178" t="s">
        <v>88</v>
      </c>
      <c r="CC50" s="178" t="s">
        <v>2401</v>
      </c>
      <c r="CD50" s="178" t="s">
        <v>88</v>
      </c>
      <c r="CE50" s="178" t="s">
        <v>2394</v>
      </c>
      <c r="CF50" s="178" t="s">
        <v>558</v>
      </c>
      <c r="CG50">
        <v>1577</v>
      </c>
      <c r="CH50">
        <v>1636</v>
      </c>
      <c r="CI50" s="178" t="s">
        <v>88</v>
      </c>
      <c r="CJ50" s="178" t="s">
        <v>88</v>
      </c>
      <c r="CK50" s="178" t="s">
        <v>88</v>
      </c>
      <c r="CL50" s="178" t="s">
        <v>6</v>
      </c>
      <c r="CM50" s="178" t="s">
        <v>2406</v>
      </c>
      <c r="CN50" s="178" t="s">
        <v>6</v>
      </c>
      <c r="CO50" s="178" t="s">
        <v>6</v>
      </c>
      <c r="CP50">
        <v>5</v>
      </c>
      <c r="CQ50" s="178" t="s">
        <v>1202</v>
      </c>
      <c r="CR50" s="30">
        <v>45240</v>
      </c>
      <c r="CS50" s="178" t="s">
        <v>1473</v>
      </c>
      <c r="CT50" s="178" t="s">
        <v>157</v>
      </c>
      <c r="CU50" s="178" t="s">
        <v>501</v>
      </c>
      <c r="CV50" s="178" t="s">
        <v>1394</v>
      </c>
      <c r="CW50" s="178" t="s">
        <v>2398</v>
      </c>
      <c r="CX50" s="30"/>
      <c r="CY50" t="s">
        <v>1</v>
      </c>
      <c r="DB50" s="178" t="s">
        <v>88</v>
      </c>
      <c r="DC50" s="178" t="s">
        <v>88</v>
      </c>
      <c r="DD50">
        <v>3.65</v>
      </c>
      <c r="DE50">
        <v>3.9180000000000001</v>
      </c>
      <c r="DF50" s="178" t="s">
        <v>88</v>
      </c>
      <c r="DG50" s="30">
        <v>45422</v>
      </c>
      <c r="DH50" s="178" t="s">
        <v>2400</v>
      </c>
      <c r="DI50" s="178" t="s">
        <v>113</v>
      </c>
      <c r="DJ50" s="178" t="s">
        <v>276</v>
      </c>
      <c r="DK50" s="178" t="s">
        <v>2372</v>
      </c>
      <c r="DL50">
        <v>3.65</v>
      </c>
      <c r="DM50" s="178" t="s">
        <v>88</v>
      </c>
      <c r="DN50" s="178" t="s">
        <v>88</v>
      </c>
      <c r="DO50" s="178" t="s">
        <v>88</v>
      </c>
      <c r="DP50" s="178" t="s">
        <v>88</v>
      </c>
      <c r="DQ50" s="178" t="s">
        <v>706</v>
      </c>
      <c r="DR50" s="178" t="s">
        <v>88</v>
      </c>
      <c r="DS50" s="178" t="s">
        <v>2423</v>
      </c>
      <c r="DT50" s="123">
        <v>45313.655878356483</v>
      </c>
    </row>
    <row r="51" spans="1:124">
      <c r="A51">
        <v>386</v>
      </c>
      <c r="B51" s="178" t="s">
        <v>2425</v>
      </c>
      <c r="C51" s="178" t="s">
        <v>88</v>
      </c>
      <c r="D51" t="s">
        <v>777</v>
      </c>
      <c r="E51" t="s">
        <v>777</v>
      </c>
      <c r="F51" s="178" t="s">
        <v>88</v>
      </c>
      <c r="G51" s="178" t="s">
        <v>88</v>
      </c>
      <c r="H51" s="178" t="s">
        <v>88</v>
      </c>
      <c r="I51" s="178" t="s">
        <v>777</v>
      </c>
      <c r="J51" s="30">
        <v>45231</v>
      </c>
      <c r="K51" s="178" t="s">
        <v>2424</v>
      </c>
      <c r="L51" s="178" t="s">
        <v>279</v>
      </c>
      <c r="M51" s="178" t="s">
        <v>203</v>
      </c>
      <c r="N51">
        <v>39</v>
      </c>
      <c r="O51" s="178" t="s">
        <v>2427</v>
      </c>
      <c r="P51" s="178" t="s">
        <v>279</v>
      </c>
      <c r="Q51" s="178" t="s">
        <v>284</v>
      </c>
      <c r="R51">
        <v>2.2999999999999998</v>
      </c>
      <c r="S51" s="178" t="s">
        <v>129</v>
      </c>
      <c r="T51" s="178" t="s">
        <v>287</v>
      </c>
      <c r="U51" s="178" t="s">
        <v>88</v>
      </c>
      <c r="V51" s="178" t="s">
        <v>2328</v>
      </c>
      <c r="X51" s="178" t="s">
        <v>282</v>
      </c>
      <c r="Y51" s="178" t="s">
        <v>712</v>
      </c>
      <c r="Z51" s="178" t="s">
        <v>2428</v>
      </c>
      <c r="AA51" s="178" t="s">
        <v>280</v>
      </c>
      <c r="AB51" s="178" t="s">
        <v>2328</v>
      </c>
      <c r="AD51" s="178" t="s">
        <v>500</v>
      </c>
      <c r="AE51" s="178" t="s">
        <v>88</v>
      </c>
      <c r="AK51" s="178" t="s">
        <v>2430</v>
      </c>
      <c r="AL51" s="178" t="s">
        <v>228</v>
      </c>
      <c r="AM51" s="178" t="s">
        <v>2431</v>
      </c>
      <c r="AN51" s="178" t="s">
        <v>88</v>
      </c>
      <c r="AO51" s="178" t="s">
        <v>279</v>
      </c>
      <c r="AP51" s="178" t="s">
        <v>108</v>
      </c>
      <c r="AQ51" s="178" t="s">
        <v>199</v>
      </c>
      <c r="AR51" t="s">
        <v>2213</v>
      </c>
      <c r="AS51" s="178" t="s">
        <v>278</v>
      </c>
      <c r="AT51" s="178" t="s">
        <v>286</v>
      </c>
      <c r="AV51" s="178" t="s">
        <v>88</v>
      </c>
      <c r="AW51" s="178" t="s">
        <v>88</v>
      </c>
      <c r="AX51">
        <v>0.26100000000000001</v>
      </c>
      <c r="AY51">
        <v>10000000</v>
      </c>
      <c r="AZ51" s="178" t="s">
        <v>88</v>
      </c>
      <c r="BA51" s="178" t="s">
        <v>2328</v>
      </c>
      <c r="BB51" s="30"/>
      <c r="BC51" s="178" t="s">
        <v>88</v>
      </c>
      <c r="BD51">
        <v>2.2999999999999998</v>
      </c>
      <c r="BE51" s="178" t="s">
        <v>88</v>
      </c>
      <c r="BF51" s="30">
        <v>100</v>
      </c>
      <c r="BG51" s="30">
        <v>45238</v>
      </c>
      <c r="BH51" s="178" t="s">
        <v>2328</v>
      </c>
      <c r="BI51" s="178" t="s">
        <v>6</v>
      </c>
      <c r="BJ51" s="30">
        <v>45238</v>
      </c>
      <c r="BK51" s="178" t="s">
        <v>708</v>
      </c>
      <c r="BL51" s="178" t="s">
        <v>2435</v>
      </c>
      <c r="BM51" s="178" t="s">
        <v>2436</v>
      </c>
      <c r="BN51" s="178" t="s">
        <v>277</v>
      </c>
      <c r="BO51" s="178" t="s">
        <v>277</v>
      </c>
      <c r="BP51" s="178" t="s">
        <v>6</v>
      </c>
      <c r="BQ51" s="178" t="s">
        <v>275</v>
      </c>
      <c r="BR51" s="178" t="s">
        <v>274</v>
      </c>
      <c r="BS51" s="178" t="s">
        <v>88</v>
      </c>
      <c r="BT51" s="30">
        <v>45238</v>
      </c>
      <c r="BU51" s="178" t="s">
        <v>2426</v>
      </c>
      <c r="BV51" s="178" t="s">
        <v>279</v>
      </c>
      <c r="BW51" s="178" t="s">
        <v>1496</v>
      </c>
      <c r="BX51" s="178" t="s">
        <v>88</v>
      </c>
      <c r="BY51" s="178" t="s">
        <v>193</v>
      </c>
      <c r="BZ51">
        <v>974</v>
      </c>
      <c r="CA51" s="30">
        <v>46334</v>
      </c>
      <c r="CB51" s="178" t="s">
        <v>88</v>
      </c>
      <c r="CC51" s="178" t="s">
        <v>2434</v>
      </c>
      <c r="CD51" s="178" t="s">
        <v>2426</v>
      </c>
      <c r="CE51" s="178" t="s">
        <v>88</v>
      </c>
      <c r="CF51" s="178" t="s">
        <v>564</v>
      </c>
      <c r="CG51">
        <v>1573</v>
      </c>
      <c r="CH51">
        <v>1632</v>
      </c>
      <c r="CI51" s="178" t="s">
        <v>88</v>
      </c>
      <c r="CJ51" s="178" t="s">
        <v>88</v>
      </c>
      <c r="CK51" s="178" t="s">
        <v>88</v>
      </c>
      <c r="CL51" s="178" t="s">
        <v>6</v>
      </c>
      <c r="CM51" s="178" t="s">
        <v>2438</v>
      </c>
      <c r="CN51" s="178" t="s">
        <v>529</v>
      </c>
      <c r="CO51" s="178" t="s">
        <v>6</v>
      </c>
      <c r="CP51">
        <v>5</v>
      </c>
      <c r="CQ51" s="178" t="s">
        <v>1202</v>
      </c>
      <c r="CR51" s="30">
        <v>45238</v>
      </c>
      <c r="CS51" s="178" t="s">
        <v>6575</v>
      </c>
      <c r="CT51" s="178" t="s">
        <v>157</v>
      </c>
      <c r="CU51" s="178" t="s">
        <v>526</v>
      </c>
      <c r="CV51" s="178" t="s">
        <v>2138</v>
      </c>
      <c r="CW51" s="178" t="s">
        <v>2429</v>
      </c>
      <c r="CX51" s="30"/>
      <c r="CY51" t="s">
        <v>1</v>
      </c>
      <c r="DB51" s="178" t="s">
        <v>88</v>
      </c>
      <c r="DC51" s="178" t="s">
        <v>88</v>
      </c>
      <c r="DD51">
        <v>1.907</v>
      </c>
      <c r="DE51">
        <v>2.0449999999999999</v>
      </c>
      <c r="DF51" s="178" t="s">
        <v>88</v>
      </c>
      <c r="DG51" s="30">
        <v>45420</v>
      </c>
      <c r="DH51" s="178" t="s">
        <v>2433</v>
      </c>
      <c r="DI51" s="178" t="s">
        <v>113</v>
      </c>
      <c r="DJ51" s="178" t="s">
        <v>276</v>
      </c>
      <c r="DK51" s="178" t="s">
        <v>2432</v>
      </c>
      <c r="DL51">
        <v>39</v>
      </c>
      <c r="DM51" s="178" t="s">
        <v>88</v>
      </c>
      <c r="DN51" s="178" t="s">
        <v>88</v>
      </c>
      <c r="DO51" s="178" t="s">
        <v>88</v>
      </c>
      <c r="DP51" s="178" t="s">
        <v>88</v>
      </c>
      <c r="DQ51" s="178" t="s">
        <v>1467</v>
      </c>
      <c r="DR51" s="178" t="s">
        <v>88</v>
      </c>
      <c r="DS51" s="178" t="s">
        <v>2437</v>
      </c>
      <c r="DT51" s="123">
        <v>45313.655878356483</v>
      </c>
    </row>
    <row r="52" spans="1:124">
      <c r="A52">
        <v>385</v>
      </c>
      <c r="B52" s="178" t="s">
        <v>2440</v>
      </c>
      <c r="C52" s="178" t="s">
        <v>88</v>
      </c>
      <c r="D52" t="s">
        <v>777</v>
      </c>
      <c r="E52" t="s">
        <v>777</v>
      </c>
      <c r="F52" s="178" t="s">
        <v>88</v>
      </c>
      <c r="G52" s="178" t="s">
        <v>88</v>
      </c>
      <c r="H52" s="178" t="s">
        <v>88</v>
      </c>
      <c r="I52" s="178" t="s">
        <v>777</v>
      </c>
      <c r="J52" s="30">
        <v>45230</v>
      </c>
      <c r="K52" s="178" t="s">
        <v>2439</v>
      </c>
      <c r="L52" s="178" t="s">
        <v>279</v>
      </c>
      <c r="M52" s="178" t="s">
        <v>102</v>
      </c>
      <c r="N52">
        <v>3.58</v>
      </c>
      <c r="O52" s="178" t="s">
        <v>2442</v>
      </c>
      <c r="P52" s="178" t="s">
        <v>279</v>
      </c>
      <c r="Q52" s="178" t="s">
        <v>284</v>
      </c>
      <c r="R52">
        <v>4.8</v>
      </c>
      <c r="S52" s="178" t="s">
        <v>129</v>
      </c>
      <c r="T52" s="178" t="s">
        <v>287</v>
      </c>
      <c r="U52" s="178" t="s">
        <v>2443</v>
      </c>
      <c r="V52" s="178" t="s">
        <v>1568</v>
      </c>
      <c r="W52">
        <v>0</v>
      </c>
      <c r="X52" s="178" t="s">
        <v>282</v>
      </c>
      <c r="Y52" s="178" t="s">
        <v>707</v>
      </c>
      <c r="Z52" s="178" t="s">
        <v>2444</v>
      </c>
      <c r="AA52" s="178" t="s">
        <v>280</v>
      </c>
      <c r="AB52" s="178" t="s">
        <v>1568</v>
      </c>
      <c r="AD52" s="178" t="s">
        <v>1818</v>
      </c>
      <c r="AE52" s="178" t="s">
        <v>1683</v>
      </c>
      <c r="AF52">
        <v>0</v>
      </c>
      <c r="AK52" s="178" t="s">
        <v>2445</v>
      </c>
      <c r="AL52" s="178" t="s">
        <v>228</v>
      </c>
      <c r="AM52" s="178" t="s">
        <v>1397</v>
      </c>
      <c r="AN52" s="178" t="s">
        <v>88</v>
      </c>
      <c r="AO52" s="178" t="s">
        <v>279</v>
      </c>
      <c r="AP52" s="178" t="s">
        <v>107</v>
      </c>
      <c r="AQ52" s="178" t="s">
        <v>199</v>
      </c>
      <c r="AR52" t="s">
        <v>2446</v>
      </c>
      <c r="AS52" s="178" t="s">
        <v>278</v>
      </c>
      <c r="AT52" s="178" t="s">
        <v>286</v>
      </c>
      <c r="AV52" s="178" t="s">
        <v>88</v>
      </c>
      <c r="AW52" s="178" t="s">
        <v>88</v>
      </c>
      <c r="AX52">
        <v>0.49099999999999999</v>
      </c>
      <c r="AY52">
        <v>10000</v>
      </c>
      <c r="AZ52" s="178" t="s">
        <v>88</v>
      </c>
      <c r="BA52" s="178" t="s">
        <v>1568</v>
      </c>
      <c r="BB52" s="30"/>
      <c r="BC52" s="178" t="s">
        <v>88</v>
      </c>
      <c r="BD52">
        <v>4.8</v>
      </c>
      <c r="BE52" s="178" t="s">
        <v>1568</v>
      </c>
      <c r="BF52" s="30">
        <v>100</v>
      </c>
      <c r="BG52" s="30">
        <v>45233</v>
      </c>
      <c r="BH52" s="178" t="s">
        <v>1568</v>
      </c>
      <c r="BI52" s="178" t="s">
        <v>6</v>
      </c>
      <c r="BJ52" s="30">
        <v>45233</v>
      </c>
      <c r="BK52" s="178" t="s">
        <v>708</v>
      </c>
      <c r="BL52" s="178" t="s">
        <v>2449</v>
      </c>
      <c r="BM52" s="178" t="s">
        <v>2450</v>
      </c>
      <c r="BN52" s="178" t="s">
        <v>277</v>
      </c>
      <c r="BO52" s="178" t="s">
        <v>277</v>
      </c>
      <c r="BP52" s="178" t="s">
        <v>6</v>
      </c>
      <c r="BQ52" s="178" t="s">
        <v>275</v>
      </c>
      <c r="BR52" s="178" t="s">
        <v>274</v>
      </c>
      <c r="BS52" s="178" t="s">
        <v>88</v>
      </c>
      <c r="BT52" s="30">
        <v>45233</v>
      </c>
      <c r="BU52" s="178" t="s">
        <v>2441</v>
      </c>
      <c r="BV52" s="178" t="s">
        <v>279</v>
      </c>
      <c r="BW52" s="178" t="s">
        <v>494</v>
      </c>
      <c r="BX52" s="178" t="s">
        <v>88</v>
      </c>
      <c r="BY52" s="178" t="s">
        <v>193</v>
      </c>
      <c r="BZ52">
        <v>735</v>
      </c>
      <c r="CA52" s="30">
        <v>46329</v>
      </c>
      <c r="CB52" s="178" t="s">
        <v>88</v>
      </c>
      <c r="CC52" s="178" t="s">
        <v>2441</v>
      </c>
      <c r="CD52" s="178" t="s">
        <v>88</v>
      </c>
      <c r="CE52" s="178" t="s">
        <v>88</v>
      </c>
      <c r="CF52" s="178" t="s">
        <v>6588</v>
      </c>
      <c r="CG52">
        <v>1572</v>
      </c>
      <c r="CH52">
        <v>1631</v>
      </c>
      <c r="CI52" s="178" t="s">
        <v>88</v>
      </c>
      <c r="CJ52" s="178" t="s">
        <v>88</v>
      </c>
      <c r="CK52" s="178" t="s">
        <v>88</v>
      </c>
      <c r="CL52" s="178" t="s">
        <v>6</v>
      </c>
      <c r="CM52" s="178" t="s">
        <v>2452</v>
      </c>
      <c r="CN52" s="178" t="s">
        <v>6</v>
      </c>
      <c r="CO52" s="178" t="s">
        <v>6</v>
      </c>
      <c r="CP52">
        <v>3</v>
      </c>
      <c r="CQ52" s="178" t="s">
        <v>1204</v>
      </c>
      <c r="CR52" s="30">
        <v>45233</v>
      </c>
      <c r="CS52" s="178" t="s">
        <v>1946</v>
      </c>
      <c r="CT52" s="178" t="s">
        <v>157</v>
      </c>
      <c r="CU52" s="178" t="s">
        <v>6</v>
      </c>
      <c r="CV52" s="178" t="s">
        <v>1819</v>
      </c>
      <c r="CW52" s="178" t="s">
        <v>88</v>
      </c>
      <c r="CX52" s="30"/>
      <c r="CY52" t="s">
        <v>2</v>
      </c>
      <c r="DB52" s="178" t="s">
        <v>88</v>
      </c>
      <c r="DC52" s="178" t="s">
        <v>88</v>
      </c>
      <c r="DD52">
        <v>3.58</v>
      </c>
      <c r="DE52">
        <v>3.8420000000000001</v>
      </c>
      <c r="DF52" s="178" t="s">
        <v>88</v>
      </c>
      <c r="DG52" s="30">
        <v>45415</v>
      </c>
      <c r="DH52" s="178" t="s">
        <v>2448</v>
      </c>
      <c r="DI52" s="178" t="s">
        <v>113</v>
      </c>
      <c r="DJ52" s="178" t="s">
        <v>276</v>
      </c>
      <c r="DK52" s="178" t="s">
        <v>2447</v>
      </c>
      <c r="DL52">
        <v>3.58</v>
      </c>
      <c r="DM52" s="178" t="s">
        <v>88</v>
      </c>
      <c r="DN52" s="178" t="s">
        <v>88</v>
      </c>
      <c r="DO52" s="178" t="s">
        <v>88</v>
      </c>
      <c r="DP52" s="178" t="s">
        <v>88</v>
      </c>
      <c r="DQ52" s="178" t="s">
        <v>706</v>
      </c>
      <c r="DR52" s="178" t="s">
        <v>88</v>
      </c>
      <c r="DS52" s="178" t="s">
        <v>2451</v>
      </c>
      <c r="DT52" s="123">
        <v>45313.655878356483</v>
      </c>
    </row>
    <row r="53" spans="1:124">
      <c r="A53">
        <v>384</v>
      </c>
      <c r="B53" s="178" t="s">
        <v>2454</v>
      </c>
      <c r="C53" s="178" t="s">
        <v>88</v>
      </c>
      <c r="D53" t="s">
        <v>777</v>
      </c>
      <c r="E53" t="s">
        <v>777</v>
      </c>
      <c r="F53" s="178" t="s">
        <v>88</v>
      </c>
      <c r="G53" s="178" t="s">
        <v>88</v>
      </c>
      <c r="H53" s="178" t="s">
        <v>88</v>
      </c>
      <c r="I53" s="178" t="s">
        <v>777</v>
      </c>
      <c r="J53" s="30">
        <v>45218</v>
      </c>
      <c r="K53" s="178" t="s">
        <v>2453</v>
      </c>
      <c r="L53" s="178" t="s">
        <v>279</v>
      </c>
      <c r="M53" s="178" t="s">
        <v>203</v>
      </c>
      <c r="N53">
        <v>106</v>
      </c>
      <c r="O53" s="178" t="s">
        <v>2456</v>
      </c>
      <c r="P53" s="178" t="s">
        <v>279</v>
      </c>
      <c r="Q53" s="178" t="s">
        <v>284</v>
      </c>
      <c r="R53">
        <v>1.4</v>
      </c>
      <c r="S53" s="178" t="s">
        <v>129</v>
      </c>
      <c r="T53" s="178" t="s">
        <v>283</v>
      </c>
      <c r="U53" s="178" t="s">
        <v>2457</v>
      </c>
      <c r="V53" s="178" t="s">
        <v>2458</v>
      </c>
      <c r="W53">
        <v>30</v>
      </c>
      <c r="X53" s="178" t="s">
        <v>282</v>
      </c>
      <c r="Y53" s="178" t="s">
        <v>707</v>
      </c>
      <c r="Z53" s="178" t="s">
        <v>1801</v>
      </c>
      <c r="AA53" s="178" t="s">
        <v>280</v>
      </c>
      <c r="AB53" s="178" t="s">
        <v>2458</v>
      </c>
      <c r="AD53" s="178" t="s">
        <v>794</v>
      </c>
      <c r="AE53" s="178" t="s">
        <v>6589</v>
      </c>
      <c r="AF53">
        <v>30</v>
      </c>
      <c r="AK53" s="178" t="s">
        <v>2460</v>
      </c>
      <c r="AL53" s="178" t="s">
        <v>228</v>
      </c>
      <c r="AM53" s="178" t="s">
        <v>695</v>
      </c>
      <c r="AN53" s="178" t="s">
        <v>88</v>
      </c>
      <c r="AO53" s="178" t="s">
        <v>279</v>
      </c>
      <c r="AP53" s="178" t="s">
        <v>107</v>
      </c>
      <c r="AQ53" s="178" t="s">
        <v>199</v>
      </c>
      <c r="AR53" t="s">
        <v>2341</v>
      </c>
      <c r="AS53" s="178" t="s">
        <v>278</v>
      </c>
      <c r="AT53" s="178" t="s">
        <v>286</v>
      </c>
      <c r="AV53" s="178" t="s">
        <v>88</v>
      </c>
      <c r="AW53" s="178" t="s">
        <v>88</v>
      </c>
      <c r="AX53">
        <v>0.71</v>
      </c>
      <c r="AY53">
        <v>10000000</v>
      </c>
      <c r="AZ53" s="178" t="s">
        <v>88</v>
      </c>
      <c r="BA53" s="178" t="s">
        <v>2458</v>
      </c>
      <c r="BB53" s="30"/>
      <c r="BC53" s="178" t="s">
        <v>88</v>
      </c>
      <c r="BD53">
        <v>1.4</v>
      </c>
      <c r="BE53" s="178" t="s">
        <v>2458</v>
      </c>
      <c r="BF53" s="30">
        <v>100</v>
      </c>
      <c r="BG53" s="30">
        <v>45224</v>
      </c>
      <c r="BH53" s="178" t="s">
        <v>2458</v>
      </c>
      <c r="BI53" s="178" t="s">
        <v>6</v>
      </c>
      <c r="BJ53" s="30">
        <v>45224</v>
      </c>
      <c r="BK53" s="178" t="s">
        <v>708</v>
      </c>
      <c r="BL53" s="178" t="s">
        <v>2463</v>
      </c>
      <c r="BM53" s="178" t="s">
        <v>2464</v>
      </c>
      <c r="BN53" s="178" t="s">
        <v>277</v>
      </c>
      <c r="BO53" s="178" t="s">
        <v>277</v>
      </c>
      <c r="BP53" s="178" t="s">
        <v>6</v>
      </c>
      <c r="BQ53" s="178" t="s">
        <v>275</v>
      </c>
      <c r="BR53" s="178" t="s">
        <v>274</v>
      </c>
      <c r="BS53" s="178" t="s">
        <v>88</v>
      </c>
      <c r="BT53" s="30">
        <v>45224</v>
      </c>
      <c r="BU53" s="178" t="s">
        <v>2455</v>
      </c>
      <c r="BV53" s="178" t="s">
        <v>279</v>
      </c>
      <c r="BW53" s="178" t="s">
        <v>494</v>
      </c>
      <c r="BX53" s="178" t="s">
        <v>88</v>
      </c>
      <c r="BY53" s="178" t="s">
        <v>204</v>
      </c>
      <c r="BZ53">
        <v>1004</v>
      </c>
      <c r="CA53" s="30">
        <v>46320</v>
      </c>
      <c r="CB53" s="178" t="s">
        <v>88</v>
      </c>
      <c r="CC53" s="178" t="s">
        <v>2455</v>
      </c>
      <c r="CD53" s="178" t="s">
        <v>88</v>
      </c>
      <c r="CE53" s="178" t="s">
        <v>88</v>
      </c>
      <c r="CF53" s="178" t="s">
        <v>556</v>
      </c>
      <c r="CG53">
        <v>1560</v>
      </c>
      <c r="CH53">
        <v>1616</v>
      </c>
      <c r="CI53" s="178" t="s">
        <v>88</v>
      </c>
      <c r="CJ53" s="178" t="s">
        <v>88</v>
      </c>
      <c r="CK53" s="178" t="s">
        <v>88</v>
      </c>
      <c r="CL53" s="178" t="s">
        <v>6</v>
      </c>
      <c r="CM53" s="178" t="s">
        <v>2466</v>
      </c>
      <c r="CN53" s="178" t="s">
        <v>6</v>
      </c>
      <c r="CO53" s="178" t="s">
        <v>6</v>
      </c>
      <c r="CP53">
        <v>3</v>
      </c>
      <c r="CQ53" s="178" t="s">
        <v>1204</v>
      </c>
      <c r="CR53" s="30">
        <v>45224</v>
      </c>
      <c r="CS53" s="178" t="s">
        <v>1944</v>
      </c>
      <c r="CT53" s="178" t="s">
        <v>157</v>
      </c>
      <c r="CU53" s="178" t="s">
        <v>501</v>
      </c>
      <c r="CV53" s="178" t="s">
        <v>1265</v>
      </c>
      <c r="CW53" s="178" t="s">
        <v>2459</v>
      </c>
      <c r="CX53" s="30"/>
      <c r="CY53" t="s">
        <v>1</v>
      </c>
      <c r="DB53" s="178" t="s">
        <v>88</v>
      </c>
      <c r="DC53" s="178" t="s">
        <v>88</v>
      </c>
      <c r="DD53">
        <v>5.1829999999999998</v>
      </c>
      <c r="DE53">
        <v>5.5590000000000002</v>
      </c>
      <c r="DF53" s="178" t="s">
        <v>88</v>
      </c>
      <c r="DG53" s="30">
        <v>45407</v>
      </c>
      <c r="DH53" s="178" t="s">
        <v>2462</v>
      </c>
      <c r="DI53" s="178" t="s">
        <v>113</v>
      </c>
      <c r="DJ53" s="178" t="s">
        <v>276</v>
      </c>
      <c r="DK53" s="178" t="s">
        <v>2461</v>
      </c>
      <c r="DL53">
        <v>106</v>
      </c>
      <c r="DM53" s="178" t="s">
        <v>88</v>
      </c>
      <c r="DN53" s="178" t="s">
        <v>88</v>
      </c>
      <c r="DO53" s="178" t="s">
        <v>88</v>
      </c>
      <c r="DP53" s="178" t="s">
        <v>88</v>
      </c>
      <c r="DQ53" s="178" t="s">
        <v>706</v>
      </c>
      <c r="DR53" s="178" t="s">
        <v>88</v>
      </c>
      <c r="DS53" s="178" t="s">
        <v>2465</v>
      </c>
      <c r="DT53" s="123">
        <v>45313.655878356483</v>
      </c>
    </row>
    <row r="54" spans="1:124">
      <c r="A54">
        <v>383</v>
      </c>
      <c r="B54" s="178" t="s">
        <v>2468</v>
      </c>
      <c r="C54" s="178" t="s">
        <v>88</v>
      </c>
      <c r="D54" t="s">
        <v>777</v>
      </c>
      <c r="E54" t="s">
        <v>777</v>
      </c>
      <c r="F54" s="178" t="s">
        <v>88</v>
      </c>
      <c r="G54" s="178" t="s">
        <v>88</v>
      </c>
      <c r="H54" s="178" t="s">
        <v>88</v>
      </c>
      <c r="I54" s="178" t="s">
        <v>777</v>
      </c>
      <c r="J54" s="30">
        <v>45216</v>
      </c>
      <c r="K54" s="178" t="s">
        <v>2467</v>
      </c>
      <c r="L54" s="178" t="s">
        <v>279</v>
      </c>
      <c r="M54" s="178" t="s">
        <v>203</v>
      </c>
      <c r="N54">
        <v>45</v>
      </c>
      <c r="O54" s="178" t="s">
        <v>2470</v>
      </c>
      <c r="P54" s="178" t="s">
        <v>279</v>
      </c>
      <c r="Q54" s="178" t="s">
        <v>284</v>
      </c>
      <c r="R54">
        <v>1.65</v>
      </c>
      <c r="S54" s="178" t="s">
        <v>129</v>
      </c>
      <c r="T54" s="178" t="s">
        <v>287</v>
      </c>
      <c r="U54" s="178" t="s">
        <v>2471</v>
      </c>
      <c r="V54" s="178" t="s">
        <v>2472</v>
      </c>
      <c r="W54">
        <v>15</v>
      </c>
      <c r="X54" s="178" t="s">
        <v>282</v>
      </c>
      <c r="Y54" s="178" t="s">
        <v>707</v>
      </c>
      <c r="Z54" s="178" t="s">
        <v>1393</v>
      </c>
      <c r="AA54" s="178" t="s">
        <v>280</v>
      </c>
      <c r="AB54" s="178" t="s">
        <v>2472</v>
      </c>
      <c r="AD54" s="178" t="s">
        <v>709</v>
      </c>
      <c r="AE54" s="178" t="s">
        <v>1139</v>
      </c>
      <c r="AF54">
        <v>15</v>
      </c>
      <c r="AK54" s="178" t="s">
        <v>1340</v>
      </c>
      <c r="AL54" s="178" t="s">
        <v>228</v>
      </c>
      <c r="AM54" s="178" t="s">
        <v>695</v>
      </c>
      <c r="AN54" s="178" t="s">
        <v>88</v>
      </c>
      <c r="AO54" s="178" t="s">
        <v>279</v>
      </c>
      <c r="AP54" s="178" t="s">
        <v>107</v>
      </c>
      <c r="AQ54" s="178" t="s">
        <v>199</v>
      </c>
      <c r="AR54" t="s">
        <v>2341</v>
      </c>
      <c r="AS54" s="178" t="s">
        <v>278</v>
      </c>
      <c r="AT54" s="178" t="s">
        <v>286</v>
      </c>
      <c r="AV54" s="178" t="s">
        <v>88</v>
      </c>
      <c r="AW54" s="178" t="s">
        <v>88</v>
      </c>
      <c r="AX54">
        <v>0.30199999999999999</v>
      </c>
      <c r="AY54">
        <v>10000000</v>
      </c>
      <c r="AZ54" s="178" t="s">
        <v>88</v>
      </c>
      <c r="BA54" s="178" t="s">
        <v>2472</v>
      </c>
      <c r="BB54" s="30"/>
      <c r="BC54" s="178" t="s">
        <v>88</v>
      </c>
      <c r="BD54">
        <v>1.65</v>
      </c>
      <c r="BE54" s="178" t="s">
        <v>2472</v>
      </c>
      <c r="BF54" s="30">
        <v>100</v>
      </c>
      <c r="BG54" s="30">
        <v>45224</v>
      </c>
      <c r="BH54" s="178" t="s">
        <v>2472</v>
      </c>
      <c r="BI54" s="178" t="s">
        <v>6</v>
      </c>
      <c r="BJ54" s="30">
        <v>45224</v>
      </c>
      <c r="BK54" s="178" t="s">
        <v>708</v>
      </c>
      <c r="BL54" s="178" t="s">
        <v>2475</v>
      </c>
      <c r="BM54" s="178" t="s">
        <v>2476</v>
      </c>
      <c r="BN54" s="178" t="s">
        <v>277</v>
      </c>
      <c r="BO54" s="178" t="s">
        <v>277</v>
      </c>
      <c r="BP54" s="178" t="s">
        <v>6</v>
      </c>
      <c r="BQ54" s="178" t="s">
        <v>275</v>
      </c>
      <c r="BR54" s="178" t="s">
        <v>274</v>
      </c>
      <c r="BS54" s="178" t="s">
        <v>88</v>
      </c>
      <c r="BT54" s="30">
        <v>45224</v>
      </c>
      <c r="BU54" s="178" t="s">
        <v>2469</v>
      </c>
      <c r="BV54" s="178" t="s">
        <v>279</v>
      </c>
      <c r="BW54" s="178" t="s">
        <v>1496</v>
      </c>
      <c r="BX54" s="178" t="s">
        <v>88</v>
      </c>
      <c r="BY54" s="178" t="s">
        <v>193</v>
      </c>
      <c r="BZ54">
        <v>969</v>
      </c>
      <c r="CA54" s="30">
        <v>46320</v>
      </c>
      <c r="CB54" s="178" t="s">
        <v>88</v>
      </c>
      <c r="CC54" s="178" t="s">
        <v>2469</v>
      </c>
      <c r="CD54" s="178" t="s">
        <v>88</v>
      </c>
      <c r="CE54" s="178" t="s">
        <v>88</v>
      </c>
      <c r="CF54" s="178" t="s">
        <v>555</v>
      </c>
      <c r="CG54">
        <v>1549</v>
      </c>
      <c r="CH54">
        <v>1605</v>
      </c>
      <c r="CI54" s="178" t="s">
        <v>88</v>
      </c>
      <c r="CJ54" s="178" t="s">
        <v>88</v>
      </c>
      <c r="CK54" s="178" t="s">
        <v>88</v>
      </c>
      <c r="CL54" s="178" t="s">
        <v>6</v>
      </c>
      <c r="CM54" s="178" t="s">
        <v>2478</v>
      </c>
      <c r="CN54" s="178" t="s">
        <v>531</v>
      </c>
      <c r="CO54" s="178" t="s">
        <v>6</v>
      </c>
      <c r="CP54">
        <v>5</v>
      </c>
      <c r="CQ54" s="178" t="s">
        <v>1202</v>
      </c>
      <c r="CR54" s="30">
        <v>45224</v>
      </c>
      <c r="CS54" s="178" t="s">
        <v>1473</v>
      </c>
      <c r="CT54" s="178" t="s">
        <v>157</v>
      </c>
      <c r="CU54" s="178" t="s">
        <v>527</v>
      </c>
      <c r="CV54" s="178" t="s">
        <v>1394</v>
      </c>
      <c r="CW54" s="178" t="s">
        <v>2473</v>
      </c>
      <c r="CX54" s="30"/>
      <c r="CY54" t="s">
        <v>1</v>
      </c>
      <c r="DB54" s="178" t="s">
        <v>88</v>
      </c>
      <c r="DC54" s="178" t="s">
        <v>88</v>
      </c>
      <c r="DD54">
        <v>2.2000000000000002</v>
      </c>
      <c r="DE54">
        <v>2.36</v>
      </c>
      <c r="DF54" s="178" t="s">
        <v>88</v>
      </c>
      <c r="DG54" s="30">
        <v>45407</v>
      </c>
      <c r="DH54" s="178" t="s">
        <v>2474</v>
      </c>
      <c r="DI54" s="178" t="s">
        <v>113</v>
      </c>
      <c r="DJ54" s="178" t="s">
        <v>276</v>
      </c>
      <c r="DK54" s="178" t="s">
        <v>2372</v>
      </c>
      <c r="DL54">
        <v>45</v>
      </c>
      <c r="DM54" s="178" t="s">
        <v>88</v>
      </c>
      <c r="DN54" s="178" t="s">
        <v>88</v>
      </c>
      <c r="DO54" s="178" t="s">
        <v>88</v>
      </c>
      <c r="DP54" s="178" t="s">
        <v>88</v>
      </c>
      <c r="DQ54" s="178" t="s">
        <v>706</v>
      </c>
      <c r="DR54" s="178" t="s">
        <v>88</v>
      </c>
      <c r="DS54" s="178" t="s">
        <v>2477</v>
      </c>
      <c r="DT54" s="123">
        <v>45313.655878356483</v>
      </c>
    </row>
    <row r="55" spans="1:124">
      <c r="A55">
        <v>382</v>
      </c>
      <c r="B55" s="178" t="s">
        <v>2480</v>
      </c>
      <c r="C55" s="178" t="s">
        <v>88</v>
      </c>
      <c r="D55" t="s">
        <v>777</v>
      </c>
      <c r="E55" t="s">
        <v>777</v>
      </c>
      <c r="F55" s="178" t="s">
        <v>88</v>
      </c>
      <c r="G55" s="178" t="s">
        <v>88</v>
      </c>
      <c r="H55" s="178" t="s">
        <v>88</v>
      </c>
      <c r="I55" s="178" t="s">
        <v>777</v>
      </c>
      <c r="J55" s="30">
        <v>45215</v>
      </c>
      <c r="K55" s="178" t="s">
        <v>2479</v>
      </c>
      <c r="L55" s="178" t="s">
        <v>279</v>
      </c>
      <c r="M55" s="178" t="s">
        <v>81</v>
      </c>
      <c r="N55">
        <v>0.3</v>
      </c>
      <c r="O55" s="178" t="s">
        <v>2482</v>
      </c>
      <c r="P55" s="178" t="s">
        <v>279</v>
      </c>
      <c r="Q55" s="178" t="s">
        <v>284</v>
      </c>
      <c r="R55">
        <v>6.5</v>
      </c>
      <c r="S55" s="178" t="s">
        <v>129</v>
      </c>
      <c r="T55" s="178" t="s">
        <v>283</v>
      </c>
      <c r="U55" s="178" t="s">
        <v>88</v>
      </c>
      <c r="V55" s="178" t="s">
        <v>2483</v>
      </c>
      <c r="X55" s="178" t="s">
        <v>282</v>
      </c>
      <c r="Y55" s="178" t="s">
        <v>707</v>
      </c>
      <c r="Z55" s="178" t="s">
        <v>2484</v>
      </c>
      <c r="AA55" s="178" t="s">
        <v>280</v>
      </c>
      <c r="AB55" s="178" t="s">
        <v>2889</v>
      </c>
      <c r="AD55" s="178" t="s">
        <v>1757</v>
      </c>
      <c r="AE55" s="178" t="s">
        <v>88</v>
      </c>
      <c r="AK55" s="178" t="s">
        <v>2486</v>
      </c>
      <c r="AL55" s="178" t="s">
        <v>228</v>
      </c>
      <c r="AM55" s="178" t="s">
        <v>695</v>
      </c>
      <c r="AN55" s="178" t="s">
        <v>88</v>
      </c>
      <c r="AO55" s="178" t="s">
        <v>279</v>
      </c>
      <c r="AP55" s="178" t="s">
        <v>107</v>
      </c>
      <c r="AQ55" s="178" t="s">
        <v>199</v>
      </c>
      <c r="AR55" t="s">
        <v>2487</v>
      </c>
      <c r="AS55" s="178" t="s">
        <v>278</v>
      </c>
      <c r="AT55" s="178" t="s">
        <v>286</v>
      </c>
      <c r="AV55" s="178" t="s">
        <v>88</v>
      </c>
      <c r="AW55" s="178" t="s">
        <v>88</v>
      </c>
      <c r="AX55">
        <v>0.3</v>
      </c>
      <c r="AY55">
        <v>1000</v>
      </c>
      <c r="AZ55" s="178" t="s">
        <v>88</v>
      </c>
      <c r="BA55" s="178" t="s">
        <v>2889</v>
      </c>
      <c r="BB55" s="30"/>
      <c r="BC55" s="178" t="s">
        <v>88</v>
      </c>
      <c r="BD55">
        <v>6.5</v>
      </c>
      <c r="BE55" s="178" t="s">
        <v>88</v>
      </c>
      <c r="BF55" s="30">
        <v>100</v>
      </c>
      <c r="BG55" s="30">
        <v>45217</v>
      </c>
      <c r="BH55" s="178" t="s">
        <v>2490</v>
      </c>
      <c r="BI55" s="178" t="s">
        <v>6</v>
      </c>
      <c r="BJ55" s="30">
        <v>45217</v>
      </c>
      <c r="BK55" s="178" t="s">
        <v>708</v>
      </c>
      <c r="BL55" s="178" t="s">
        <v>2491</v>
      </c>
      <c r="BM55" s="178" t="s">
        <v>2492</v>
      </c>
      <c r="BN55" s="178" t="s">
        <v>277</v>
      </c>
      <c r="BO55" s="178" t="s">
        <v>277</v>
      </c>
      <c r="BP55" s="178" t="s">
        <v>6</v>
      </c>
      <c r="BQ55" s="178" t="s">
        <v>275</v>
      </c>
      <c r="BR55" s="178" t="s">
        <v>274</v>
      </c>
      <c r="BS55" s="178" t="s">
        <v>88</v>
      </c>
      <c r="BT55" s="30">
        <v>45217</v>
      </c>
      <c r="BU55" s="178" t="s">
        <v>2481</v>
      </c>
      <c r="BV55" s="178" t="s">
        <v>279</v>
      </c>
      <c r="BW55" s="178" t="s">
        <v>494</v>
      </c>
      <c r="BX55" s="178" t="s">
        <v>88</v>
      </c>
      <c r="BY55" s="178" t="s">
        <v>204</v>
      </c>
      <c r="BZ55">
        <v>461</v>
      </c>
      <c r="CA55" s="30">
        <v>46313</v>
      </c>
      <c r="CB55" s="178" t="s">
        <v>88</v>
      </c>
      <c r="CC55" s="178" t="s">
        <v>2481</v>
      </c>
      <c r="CD55" s="178" t="s">
        <v>88</v>
      </c>
      <c r="CE55" s="178" t="s">
        <v>88</v>
      </c>
      <c r="CF55" s="178" t="s">
        <v>554</v>
      </c>
      <c r="CG55">
        <v>1546</v>
      </c>
      <c r="CH55">
        <v>1602</v>
      </c>
      <c r="CI55" s="178" t="s">
        <v>88</v>
      </c>
      <c r="CJ55" s="178" t="s">
        <v>88</v>
      </c>
      <c r="CK55" s="178" t="s">
        <v>88</v>
      </c>
      <c r="CL55" s="178" t="s">
        <v>6</v>
      </c>
      <c r="CM55" s="178" t="s">
        <v>2494</v>
      </c>
      <c r="CN55" s="178" t="s">
        <v>6</v>
      </c>
      <c r="CO55" s="178" t="s">
        <v>6</v>
      </c>
      <c r="CP55">
        <v>2</v>
      </c>
      <c r="CQ55" s="178" t="s">
        <v>1680</v>
      </c>
      <c r="CR55" s="30">
        <v>45217</v>
      </c>
      <c r="CS55" s="178" t="s">
        <v>6590</v>
      </c>
      <c r="CT55" s="178" t="s">
        <v>157</v>
      </c>
      <c r="CU55" s="178" t="s">
        <v>524</v>
      </c>
      <c r="CV55" s="178" t="s">
        <v>2485</v>
      </c>
      <c r="CW55" s="178" t="s">
        <v>88</v>
      </c>
      <c r="CX55" s="30"/>
      <c r="CY55" t="s">
        <v>1</v>
      </c>
      <c r="DB55" s="178" t="s">
        <v>88</v>
      </c>
      <c r="DC55" s="178" t="s">
        <v>88</v>
      </c>
      <c r="DD55">
        <v>2.1880000000000002</v>
      </c>
      <c r="DE55">
        <v>2.3490000000000002</v>
      </c>
      <c r="DF55" s="178" t="s">
        <v>88</v>
      </c>
      <c r="DG55" s="30">
        <v>45400</v>
      </c>
      <c r="DH55" s="178" t="s">
        <v>2489</v>
      </c>
      <c r="DI55" s="178" t="s">
        <v>113</v>
      </c>
      <c r="DJ55" s="178" t="s">
        <v>276</v>
      </c>
      <c r="DK55" s="178" t="s">
        <v>2488</v>
      </c>
      <c r="DL55">
        <v>0.3</v>
      </c>
      <c r="DM55" s="178" t="s">
        <v>88</v>
      </c>
      <c r="DN55" s="178" t="s">
        <v>88</v>
      </c>
      <c r="DO55" s="178" t="s">
        <v>88</v>
      </c>
      <c r="DP55" s="178" t="s">
        <v>88</v>
      </c>
      <c r="DQ55" s="178" t="s">
        <v>1468</v>
      </c>
      <c r="DR55" s="178" t="s">
        <v>88</v>
      </c>
      <c r="DS55" s="178" t="s">
        <v>2493</v>
      </c>
      <c r="DT55" s="123">
        <v>45313.655878356483</v>
      </c>
    </row>
    <row r="56" spans="1:124">
      <c r="A56">
        <v>381</v>
      </c>
      <c r="B56" s="178" t="s">
        <v>2496</v>
      </c>
      <c r="C56" s="178" t="s">
        <v>88</v>
      </c>
      <c r="D56" t="s">
        <v>777</v>
      </c>
      <c r="E56" t="s">
        <v>777</v>
      </c>
      <c r="F56" s="178" t="s">
        <v>88</v>
      </c>
      <c r="G56" s="178" t="s">
        <v>88</v>
      </c>
      <c r="H56" s="178" t="s">
        <v>88</v>
      </c>
      <c r="I56" s="178" t="s">
        <v>777</v>
      </c>
      <c r="J56" s="30">
        <v>45212</v>
      </c>
      <c r="K56" s="178" t="s">
        <v>2495</v>
      </c>
      <c r="L56" s="178" t="s">
        <v>279</v>
      </c>
      <c r="M56" s="178" t="s">
        <v>102</v>
      </c>
      <c r="N56">
        <v>4.0999999999999996</v>
      </c>
      <c r="O56" s="178" t="s">
        <v>2497</v>
      </c>
      <c r="P56" s="178" t="s">
        <v>279</v>
      </c>
      <c r="Q56" s="178" t="s">
        <v>2498</v>
      </c>
      <c r="R56">
        <v>4.8</v>
      </c>
      <c r="S56" s="178" t="s">
        <v>6591</v>
      </c>
      <c r="T56" s="178" t="s">
        <v>287</v>
      </c>
      <c r="U56" s="178" t="s">
        <v>88</v>
      </c>
      <c r="V56" s="178" t="s">
        <v>2499</v>
      </c>
      <c r="X56" s="178" t="s">
        <v>282</v>
      </c>
      <c r="Y56" s="178" t="s">
        <v>712</v>
      </c>
      <c r="Z56" s="178" t="s">
        <v>2500</v>
      </c>
      <c r="AA56" s="178" t="s">
        <v>280</v>
      </c>
      <c r="AB56" s="178" t="s">
        <v>1568</v>
      </c>
      <c r="AD56" s="178" t="s">
        <v>500</v>
      </c>
      <c r="AE56" s="178" t="s">
        <v>88</v>
      </c>
      <c r="AK56" s="178" t="s">
        <v>2501</v>
      </c>
      <c r="AL56" s="178" t="s">
        <v>228</v>
      </c>
      <c r="AM56" s="178" t="s">
        <v>695</v>
      </c>
      <c r="AN56" s="178" t="s">
        <v>88</v>
      </c>
      <c r="AO56" s="178" t="s">
        <v>279</v>
      </c>
      <c r="AP56" s="178" t="s">
        <v>108</v>
      </c>
      <c r="AQ56" s="178" t="s">
        <v>199</v>
      </c>
      <c r="AR56" t="s">
        <v>2502</v>
      </c>
      <c r="AS56" s="178" t="s">
        <v>278</v>
      </c>
      <c r="AT56" s="178" t="s">
        <v>286</v>
      </c>
      <c r="AV56" s="178" t="s">
        <v>88</v>
      </c>
      <c r="AW56" s="178" t="s">
        <v>88</v>
      </c>
      <c r="AX56">
        <v>0.56200000000000006</v>
      </c>
      <c r="AY56">
        <v>1000000</v>
      </c>
      <c r="AZ56" s="178" t="s">
        <v>88</v>
      </c>
      <c r="BA56" s="178" t="s">
        <v>1568</v>
      </c>
      <c r="BB56" s="30"/>
      <c r="BC56" s="178" t="s">
        <v>88</v>
      </c>
      <c r="BD56">
        <v>4.8</v>
      </c>
      <c r="BE56" s="178" t="s">
        <v>88</v>
      </c>
      <c r="BF56" s="30">
        <v>100</v>
      </c>
      <c r="BG56" s="30">
        <v>45219</v>
      </c>
      <c r="BH56" s="178" t="s">
        <v>1568</v>
      </c>
      <c r="BI56" s="178" t="s">
        <v>6</v>
      </c>
      <c r="BJ56" s="30">
        <v>45219</v>
      </c>
      <c r="BK56" s="178" t="s">
        <v>88</v>
      </c>
      <c r="BL56" s="178" t="s">
        <v>88</v>
      </c>
      <c r="BM56" s="178" t="s">
        <v>2504</v>
      </c>
      <c r="BN56" s="178" t="s">
        <v>277</v>
      </c>
      <c r="BO56" s="178" t="s">
        <v>277</v>
      </c>
      <c r="BP56" s="178" t="s">
        <v>6</v>
      </c>
      <c r="BQ56" s="178" t="s">
        <v>275</v>
      </c>
      <c r="BR56" s="178" t="s">
        <v>274</v>
      </c>
      <c r="BS56" s="178" t="s">
        <v>88</v>
      </c>
      <c r="BT56" s="30">
        <v>45219</v>
      </c>
      <c r="BU56" s="178" t="s">
        <v>1595</v>
      </c>
      <c r="BV56" s="178" t="s">
        <v>279</v>
      </c>
      <c r="BW56" s="178" t="s">
        <v>494</v>
      </c>
      <c r="BX56" s="178" t="s">
        <v>88</v>
      </c>
      <c r="BY56" s="178" t="s">
        <v>193</v>
      </c>
      <c r="BZ56">
        <v>1000</v>
      </c>
      <c r="CA56" s="30">
        <v>45616</v>
      </c>
      <c r="CB56" s="178" t="s">
        <v>88</v>
      </c>
      <c r="CC56" s="178" t="s">
        <v>1605</v>
      </c>
      <c r="CD56" s="178" t="s">
        <v>1595</v>
      </c>
      <c r="CE56" s="178" t="s">
        <v>88</v>
      </c>
      <c r="CF56" s="178" t="s">
        <v>553</v>
      </c>
      <c r="CG56">
        <v>1545</v>
      </c>
      <c r="CH56">
        <v>1601</v>
      </c>
      <c r="CI56" s="178" t="s">
        <v>88</v>
      </c>
      <c r="CJ56" s="178" t="s">
        <v>88</v>
      </c>
      <c r="CK56" s="178" t="s">
        <v>88</v>
      </c>
      <c r="CL56" s="178" t="s">
        <v>6</v>
      </c>
      <c r="CM56" s="178" t="s">
        <v>1669</v>
      </c>
      <c r="CN56" s="178" t="s">
        <v>6</v>
      </c>
      <c r="CO56" s="178" t="s">
        <v>6</v>
      </c>
      <c r="CP56">
        <v>5</v>
      </c>
      <c r="CQ56" s="178" t="s">
        <v>1202</v>
      </c>
      <c r="CR56" s="30">
        <v>45219</v>
      </c>
      <c r="CS56" s="178" t="s">
        <v>6592</v>
      </c>
      <c r="CT56" s="178" t="s">
        <v>157</v>
      </c>
      <c r="CU56" s="178" t="s">
        <v>501</v>
      </c>
      <c r="CV56" s="178" t="s">
        <v>1600</v>
      </c>
      <c r="CW56" s="178" t="s">
        <v>1601</v>
      </c>
      <c r="CX56" s="30"/>
      <c r="CY56" t="s">
        <v>1</v>
      </c>
      <c r="DB56" s="178" t="s">
        <v>88</v>
      </c>
      <c r="DC56" s="178" t="s">
        <v>88</v>
      </c>
      <c r="DD56">
        <v>4.0999999999999996</v>
      </c>
      <c r="DE56">
        <v>4.4009999999999998</v>
      </c>
      <c r="DF56" s="178" t="s">
        <v>88</v>
      </c>
      <c r="DG56" s="30">
        <v>45402</v>
      </c>
      <c r="DH56" s="178" t="s">
        <v>1604</v>
      </c>
      <c r="DI56" s="178" t="s">
        <v>113</v>
      </c>
      <c r="DJ56" s="178" t="s">
        <v>276</v>
      </c>
      <c r="DK56" s="178" t="s">
        <v>2503</v>
      </c>
      <c r="DL56">
        <v>4.0999999999999996</v>
      </c>
      <c r="DM56" s="178" t="s">
        <v>88</v>
      </c>
      <c r="DN56" s="178" t="s">
        <v>88</v>
      </c>
      <c r="DO56" s="178" t="s">
        <v>88</v>
      </c>
      <c r="DP56" s="178" t="s">
        <v>88</v>
      </c>
      <c r="DQ56" s="178" t="s">
        <v>1468</v>
      </c>
      <c r="DR56" s="178" t="s">
        <v>88</v>
      </c>
      <c r="DS56" s="178" t="s">
        <v>2505</v>
      </c>
      <c r="DT56" s="123">
        <v>45313.655878356483</v>
      </c>
    </row>
    <row r="57" spans="1:124">
      <c r="A57">
        <v>380</v>
      </c>
      <c r="B57" s="178" t="s">
        <v>2507</v>
      </c>
      <c r="C57" s="178" t="s">
        <v>88</v>
      </c>
      <c r="D57" t="s">
        <v>777</v>
      </c>
      <c r="E57" t="s">
        <v>777</v>
      </c>
      <c r="F57" s="178" t="s">
        <v>88</v>
      </c>
      <c r="G57" s="178" t="s">
        <v>88</v>
      </c>
      <c r="H57" s="178" t="s">
        <v>88</v>
      </c>
      <c r="I57" s="178" t="s">
        <v>777</v>
      </c>
      <c r="J57" s="30">
        <v>45209</v>
      </c>
      <c r="K57" s="178" t="s">
        <v>2506</v>
      </c>
      <c r="L57" s="178" t="s">
        <v>279</v>
      </c>
      <c r="M57" s="178" t="s">
        <v>102</v>
      </c>
      <c r="N57">
        <v>3.85</v>
      </c>
      <c r="O57" s="178" t="s">
        <v>2509</v>
      </c>
      <c r="P57" s="178" t="s">
        <v>279</v>
      </c>
      <c r="Q57" s="178" t="s">
        <v>2207</v>
      </c>
      <c r="R57">
        <v>3.9</v>
      </c>
      <c r="S57" s="178" t="s">
        <v>1939</v>
      </c>
      <c r="T57" s="178" t="s">
        <v>287</v>
      </c>
      <c r="U57" s="178" t="s">
        <v>1392</v>
      </c>
      <c r="V57" s="178" t="s">
        <v>2510</v>
      </c>
      <c r="W57">
        <v>10</v>
      </c>
      <c r="X57" s="178" t="s">
        <v>282</v>
      </c>
      <c r="Y57" s="178" t="s">
        <v>707</v>
      </c>
      <c r="Z57" s="178" t="s">
        <v>2511</v>
      </c>
      <c r="AA57" s="178" t="s">
        <v>280</v>
      </c>
      <c r="AB57" s="178" t="s">
        <v>2193</v>
      </c>
      <c r="AD57" s="178" t="s">
        <v>2239</v>
      </c>
      <c r="AE57" s="178" t="s">
        <v>1143</v>
      </c>
      <c r="AF57">
        <v>10</v>
      </c>
      <c r="AK57" s="178" t="s">
        <v>2514</v>
      </c>
      <c r="AL57" s="178" t="s">
        <v>228</v>
      </c>
      <c r="AM57" s="178" t="s">
        <v>695</v>
      </c>
      <c r="AN57" s="178" t="s">
        <v>88</v>
      </c>
      <c r="AO57" s="178" t="s">
        <v>279</v>
      </c>
      <c r="AP57" s="178" t="s">
        <v>107</v>
      </c>
      <c r="AQ57" s="178" t="s">
        <v>199</v>
      </c>
      <c r="AR57" t="s">
        <v>2515</v>
      </c>
      <c r="AS57" s="178" t="s">
        <v>278</v>
      </c>
      <c r="AT57" s="178" t="s">
        <v>286</v>
      </c>
      <c r="AV57" s="178" t="s">
        <v>88</v>
      </c>
      <c r="AW57" s="178" t="s">
        <v>88</v>
      </c>
      <c r="AX57">
        <v>0.52800000000000002</v>
      </c>
      <c r="AY57">
        <v>10000</v>
      </c>
      <c r="AZ57" s="178" t="s">
        <v>88</v>
      </c>
      <c r="BA57" s="178" t="s">
        <v>2193</v>
      </c>
      <c r="BB57" s="30"/>
      <c r="BC57" s="178" t="s">
        <v>88</v>
      </c>
      <c r="BD57">
        <v>3.9</v>
      </c>
      <c r="BE57" s="178" t="s">
        <v>2193</v>
      </c>
      <c r="BF57" s="30">
        <v>100</v>
      </c>
      <c r="BG57" s="30">
        <v>45216</v>
      </c>
      <c r="BH57" s="178" t="s">
        <v>2193</v>
      </c>
      <c r="BI57" s="178" t="s">
        <v>6</v>
      </c>
      <c r="BJ57" s="30">
        <v>45216</v>
      </c>
      <c r="BK57" s="178" t="s">
        <v>708</v>
      </c>
      <c r="BL57" s="178" t="s">
        <v>2518</v>
      </c>
      <c r="BM57" s="178" t="s">
        <v>2519</v>
      </c>
      <c r="BN57" s="178" t="s">
        <v>277</v>
      </c>
      <c r="BO57" s="178" t="s">
        <v>277</v>
      </c>
      <c r="BP57" s="178" t="s">
        <v>6</v>
      </c>
      <c r="BQ57" s="178" t="s">
        <v>275</v>
      </c>
      <c r="BR57" s="178" t="s">
        <v>274</v>
      </c>
      <c r="BS57" s="178" t="s">
        <v>88</v>
      </c>
      <c r="BT57" s="30">
        <v>45216</v>
      </c>
      <c r="BU57" s="178" t="s">
        <v>2508</v>
      </c>
      <c r="BV57" s="178" t="s">
        <v>279</v>
      </c>
      <c r="BW57" s="178" t="s">
        <v>1496</v>
      </c>
      <c r="BX57" s="178" t="s">
        <v>88</v>
      </c>
      <c r="BY57" s="178" t="s">
        <v>193</v>
      </c>
      <c r="BZ57">
        <v>990</v>
      </c>
      <c r="CA57" s="30">
        <v>46282</v>
      </c>
      <c r="CB57" s="178" t="s">
        <v>88</v>
      </c>
      <c r="CC57" s="178" t="s">
        <v>2508</v>
      </c>
      <c r="CD57" s="178" t="s">
        <v>88</v>
      </c>
      <c r="CE57" s="178" t="s">
        <v>88</v>
      </c>
      <c r="CF57" s="178" t="s">
        <v>545</v>
      </c>
      <c r="CG57">
        <v>1539</v>
      </c>
      <c r="CH57">
        <v>1596</v>
      </c>
      <c r="CI57" s="178" t="s">
        <v>88</v>
      </c>
      <c r="CJ57" s="178" t="s">
        <v>88</v>
      </c>
      <c r="CK57" s="178" t="s">
        <v>88</v>
      </c>
      <c r="CL57" s="178" t="s">
        <v>6</v>
      </c>
      <c r="CM57" s="178" t="s">
        <v>2521</v>
      </c>
      <c r="CN57" s="178" t="s">
        <v>531</v>
      </c>
      <c r="CO57" s="178" t="s">
        <v>6</v>
      </c>
      <c r="CP57">
        <v>5</v>
      </c>
      <c r="CQ57" s="178" t="s">
        <v>1202</v>
      </c>
      <c r="CR57" s="30">
        <v>45216</v>
      </c>
      <c r="CS57" s="178" t="s">
        <v>6593</v>
      </c>
      <c r="CT57" s="178" t="s">
        <v>157</v>
      </c>
      <c r="CU57" s="178" t="s">
        <v>525</v>
      </c>
      <c r="CV57" s="178" t="s">
        <v>2512</v>
      </c>
      <c r="CW57" s="178" t="s">
        <v>2513</v>
      </c>
      <c r="CX57" s="30"/>
      <c r="CY57" t="s">
        <v>1</v>
      </c>
      <c r="DB57" s="178" t="s">
        <v>88</v>
      </c>
      <c r="DC57" s="178" t="s">
        <v>88</v>
      </c>
      <c r="DD57">
        <v>3.85</v>
      </c>
      <c r="DE57">
        <v>4.1319999999999997</v>
      </c>
      <c r="DF57" s="178" t="s">
        <v>88</v>
      </c>
      <c r="DG57" s="30">
        <v>45399</v>
      </c>
      <c r="DH57" s="178" t="s">
        <v>2517</v>
      </c>
      <c r="DI57" s="178" t="s">
        <v>113</v>
      </c>
      <c r="DJ57" s="178" t="s">
        <v>276</v>
      </c>
      <c r="DK57" s="178" t="s">
        <v>2516</v>
      </c>
      <c r="DL57">
        <v>3.85</v>
      </c>
      <c r="DM57" s="178" t="s">
        <v>88</v>
      </c>
      <c r="DN57" s="178" t="s">
        <v>88</v>
      </c>
      <c r="DO57" s="178" t="s">
        <v>88</v>
      </c>
      <c r="DP57" s="178" t="s">
        <v>88</v>
      </c>
      <c r="DQ57" s="178" t="s">
        <v>706</v>
      </c>
      <c r="DR57" s="178" t="s">
        <v>88</v>
      </c>
      <c r="DS57" s="178" t="s">
        <v>2520</v>
      </c>
      <c r="DT57" s="123">
        <v>45313.655878356483</v>
      </c>
    </row>
    <row r="58" spans="1:124">
      <c r="A58">
        <v>379</v>
      </c>
      <c r="B58" s="178" t="s">
        <v>2523</v>
      </c>
      <c r="C58" s="178" t="s">
        <v>88</v>
      </c>
      <c r="D58" t="s">
        <v>777</v>
      </c>
      <c r="E58" t="s">
        <v>777</v>
      </c>
      <c r="F58" s="178" t="s">
        <v>88</v>
      </c>
      <c r="G58" s="178" t="s">
        <v>88</v>
      </c>
      <c r="H58" s="178" t="s">
        <v>88</v>
      </c>
      <c r="I58" s="178" t="s">
        <v>777</v>
      </c>
      <c r="J58" s="30">
        <v>45197</v>
      </c>
      <c r="K58" s="178" t="s">
        <v>2522</v>
      </c>
      <c r="L58" s="178" t="s">
        <v>279</v>
      </c>
      <c r="M58" s="178" t="s">
        <v>81</v>
      </c>
      <c r="N58">
        <v>0.16</v>
      </c>
      <c r="O58" s="178" t="s">
        <v>2525</v>
      </c>
      <c r="P58" s="178" t="s">
        <v>279</v>
      </c>
      <c r="Q58" s="178" t="s">
        <v>284</v>
      </c>
      <c r="R58">
        <v>7.1</v>
      </c>
      <c r="S58" s="178" t="s">
        <v>129</v>
      </c>
      <c r="T58" s="178" t="s">
        <v>287</v>
      </c>
      <c r="U58" s="178" t="s">
        <v>88</v>
      </c>
      <c r="V58" s="178" t="s">
        <v>2526</v>
      </c>
      <c r="X58" s="178" t="s">
        <v>282</v>
      </c>
      <c r="Y58" s="178" t="s">
        <v>707</v>
      </c>
      <c r="Z58" s="178" t="s">
        <v>575</v>
      </c>
      <c r="AA58" s="178" t="s">
        <v>280</v>
      </c>
      <c r="AB58" s="178" t="s">
        <v>2526</v>
      </c>
      <c r="AD58" s="178" t="s">
        <v>1818</v>
      </c>
      <c r="AE58" s="178" t="s">
        <v>88</v>
      </c>
      <c r="AK58" s="178" t="s">
        <v>2528</v>
      </c>
      <c r="AL58" s="178" t="s">
        <v>194</v>
      </c>
      <c r="AM58" s="178" t="s">
        <v>695</v>
      </c>
      <c r="AN58" s="178" t="s">
        <v>88</v>
      </c>
      <c r="AO58" s="178" t="s">
        <v>279</v>
      </c>
      <c r="AP58" s="178" t="s">
        <v>107</v>
      </c>
      <c r="AQ58" s="178" t="s">
        <v>199</v>
      </c>
      <c r="AR58" t="s">
        <v>2487</v>
      </c>
      <c r="AS58" s="178" t="s">
        <v>278</v>
      </c>
      <c r="AT58" s="178" t="s">
        <v>286</v>
      </c>
      <c r="AV58" s="178" t="s">
        <v>88</v>
      </c>
      <c r="AW58" s="178" t="s">
        <v>88</v>
      </c>
      <c r="AX58">
        <v>0.16</v>
      </c>
      <c r="AY58">
        <v>1000</v>
      </c>
      <c r="AZ58" s="178" t="s">
        <v>194</v>
      </c>
      <c r="BA58" s="178" t="s">
        <v>2526</v>
      </c>
      <c r="BB58" s="30"/>
      <c r="BC58" s="178" t="s">
        <v>88</v>
      </c>
      <c r="BD58">
        <v>7.1</v>
      </c>
      <c r="BE58" s="178" t="s">
        <v>88</v>
      </c>
      <c r="BF58" s="30">
        <v>100</v>
      </c>
      <c r="BG58" s="30">
        <v>45215</v>
      </c>
      <c r="BH58" s="178" t="s">
        <v>2526</v>
      </c>
      <c r="BI58" s="178" t="s">
        <v>6</v>
      </c>
      <c r="BJ58" s="30">
        <v>45215</v>
      </c>
      <c r="BK58" s="178" t="s">
        <v>708</v>
      </c>
      <c r="BL58" s="178" t="s">
        <v>2531</v>
      </c>
      <c r="BM58" s="178" t="s">
        <v>2532</v>
      </c>
      <c r="BN58" s="178" t="s">
        <v>277</v>
      </c>
      <c r="BO58" s="178" t="s">
        <v>277</v>
      </c>
      <c r="BP58" s="178" t="s">
        <v>6</v>
      </c>
      <c r="BQ58" s="178" t="s">
        <v>275</v>
      </c>
      <c r="BR58" s="178" t="s">
        <v>274</v>
      </c>
      <c r="BS58" s="178" t="s">
        <v>88</v>
      </c>
      <c r="BT58" s="30">
        <v>45215</v>
      </c>
      <c r="BU58" s="178" t="s">
        <v>2524</v>
      </c>
      <c r="BV58" s="178" t="s">
        <v>279</v>
      </c>
      <c r="BW58" s="178" t="s">
        <v>1496</v>
      </c>
      <c r="BX58" s="178" t="s">
        <v>88</v>
      </c>
      <c r="BY58" s="178" t="s">
        <v>193</v>
      </c>
      <c r="BZ58">
        <v>629</v>
      </c>
      <c r="CA58" s="30">
        <v>46311</v>
      </c>
      <c r="CB58" s="178" t="s">
        <v>88</v>
      </c>
      <c r="CC58" s="178" t="s">
        <v>2524</v>
      </c>
      <c r="CD58" s="178" t="s">
        <v>88</v>
      </c>
      <c r="CE58" s="178" t="s">
        <v>88</v>
      </c>
      <c r="CF58" s="178" t="s">
        <v>575</v>
      </c>
      <c r="CG58">
        <v>1529</v>
      </c>
      <c r="CH58">
        <v>1592</v>
      </c>
      <c r="CI58" s="178" t="s">
        <v>88</v>
      </c>
      <c r="CJ58" s="178" t="s">
        <v>88</v>
      </c>
      <c r="CK58" s="178" t="s">
        <v>88</v>
      </c>
      <c r="CL58" s="178" t="s">
        <v>6</v>
      </c>
      <c r="CM58" s="178" t="s">
        <v>2534</v>
      </c>
      <c r="CN58" s="178" t="s">
        <v>531</v>
      </c>
      <c r="CO58" s="178" t="s">
        <v>6</v>
      </c>
      <c r="CP58">
        <v>8</v>
      </c>
      <c r="CQ58" s="178" t="s">
        <v>1948</v>
      </c>
      <c r="CR58" s="30">
        <v>45215</v>
      </c>
      <c r="CS58" s="178" t="s">
        <v>88</v>
      </c>
      <c r="CT58" s="178" t="s">
        <v>157</v>
      </c>
      <c r="CU58" s="178" t="s">
        <v>525</v>
      </c>
      <c r="CV58" s="178" t="s">
        <v>1819</v>
      </c>
      <c r="CW58" s="178" t="s">
        <v>2527</v>
      </c>
      <c r="CX58" s="30"/>
      <c r="CY58" t="s">
        <v>1</v>
      </c>
      <c r="DB58" s="178" t="s">
        <v>88</v>
      </c>
      <c r="DC58" s="178" t="s">
        <v>88</v>
      </c>
      <c r="DD58">
        <v>1.163</v>
      </c>
      <c r="DE58">
        <v>1.254</v>
      </c>
      <c r="DF58" s="178" t="s">
        <v>88</v>
      </c>
      <c r="DG58" s="30">
        <v>45398</v>
      </c>
      <c r="DH58" s="178" t="s">
        <v>2530</v>
      </c>
      <c r="DI58" s="178" t="s">
        <v>113</v>
      </c>
      <c r="DJ58" s="178" t="s">
        <v>276</v>
      </c>
      <c r="DK58" s="178" t="s">
        <v>2529</v>
      </c>
      <c r="DL58">
        <v>1.1599999999999999</v>
      </c>
      <c r="DM58" s="178" t="s">
        <v>88</v>
      </c>
      <c r="DN58" s="178" t="s">
        <v>88</v>
      </c>
      <c r="DO58" s="178" t="s">
        <v>88</v>
      </c>
      <c r="DP58" s="178" t="s">
        <v>88</v>
      </c>
      <c r="DQ58" s="178" t="s">
        <v>782</v>
      </c>
      <c r="DR58" s="178" t="s">
        <v>88</v>
      </c>
      <c r="DS58" s="178" t="s">
        <v>2533</v>
      </c>
      <c r="DT58" s="123">
        <v>45313.655878356483</v>
      </c>
    </row>
    <row r="59" spans="1:124">
      <c r="A59">
        <v>378</v>
      </c>
      <c r="B59" s="178" t="s">
        <v>2536</v>
      </c>
      <c r="C59" s="178" t="s">
        <v>88</v>
      </c>
      <c r="D59" t="s">
        <v>777</v>
      </c>
      <c r="E59" t="s">
        <v>777</v>
      </c>
      <c r="F59" s="178" t="s">
        <v>88</v>
      </c>
      <c r="G59" s="178" t="s">
        <v>778</v>
      </c>
      <c r="H59" s="178" t="s">
        <v>778</v>
      </c>
      <c r="I59" s="178" t="s">
        <v>777</v>
      </c>
      <c r="J59" s="30">
        <v>45197</v>
      </c>
      <c r="K59" s="178" t="s">
        <v>2535</v>
      </c>
      <c r="L59" s="178" t="s">
        <v>279</v>
      </c>
      <c r="M59" s="178" t="s">
        <v>81</v>
      </c>
      <c r="N59">
        <v>1</v>
      </c>
      <c r="O59" s="178" t="s">
        <v>2538</v>
      </c>
      <c r="P59" s="178" t="s">
        <v>279</v>
      </c>
      <c r="Q59" s="178" t="s">
        <v>284</v>
      </c>
      <c r="R59">
        <v>5.9</v>
      </c>
      <c r="S59" s="178" t="s">
        <v>129</v>
      </c>
      <c r="T59" s="178" t="s">
        <v>283</v>
      </c>
      <c r="U59" s="178" t="s">
        <v>2539</v>
      </c>
      <c r="V59" s="178" t="s">
        <v>2540</v>
      </c>
      <c r="W59">
        <v>20</v>
      </c>
      <c r="X59" s="178" t="s">
        <v>282</v>
      </c>
      <c r="Y59" s="178" t="s">
        <v>707</v>
      </c>
      <c r="Z59" s="178" t="s">
        <v>2541</v>
      </c>
      <c r="AA59" s="178" t="s">
        <v>280</v>
      </c>
      <c r="AB59" s="178" t="s">
        <v>6594</v>
      </c>
      <c r="AC59">
        <v>7.4999999999999997E-3</v>
      </c>
      <c r="AD59" s="178" t="s">
        <v>796</v>
      </c>
      <c r="AE59" s="178" t="s">
        <v>6595</v>
      </c>
      <c r="AF59">
        <v>20</v>
      </c>
      <c r="AK59" s="178" t="s">
        <v>2543</v>
      </c>
      <c r="AL59" s="178" t="s">
        <v>228</v>
      </c>
      <c r="AM59" s="178" t="s">
        <v>695</v>
      </c>
      <c r="AN59" s="178" t="s">
        <v>88</v>
      </c>
      <c r="AO59" s="178" t="s">
        <v>279</v>
      </c>
      <c r="AP59" s="178" t="s">
        <v>107</v>
      </c>
      <c r="AQ59" s="178" t="s">
        <v>199</v>
      </c>
      <c r="AR59" t="s">
        <v>2544</v>
      </c>
      <c r="AS59" s="178" t="s">
        <v>278</v>
      </c>
      <c r="AT59" s="178" t="s">
        <v>285</v>
      </c>
      <c r="AV59" s="178" t="s">
        <v>88</v>
      </c>
      <c r="AW59" s="178" t="s">
        <v>88</v>
      </c>
      <c r="AX59">
        <v>1</v>
      </c>
      <c r="AY59">
        <v>1000</v>
      </c>
      <c r="AZ59" s="178" t="s">
        <v>88</v>
      </c>
      <c r="BA59" s="178" t="s">
        <v>6594</v>
      </c>
      <c r="BB59" s="30"/>
      <c r="BC59" s="178" t="s">
        <v>88</v>
      </c>
      <c r="BD59">
        <v>5.9</v>
      </c>
      <c r="BE59" s="178" t="s">
        <v>6594</v>
      </c>
      <c r="BF59" s="30">
        <v>100</v>
      </c>
      <c r="BG59" s="30">
        <v>45210</v>
      </c>
      <c r="BH59" s="178" t="s">
        <v>2547</v>
      </c>
      <c r="BI59" s="178" t="s">
        <v>6</v>
      </c>
      <c r="BJ59" s="30">
        <v>45210</v>
      </c>
      <c r="BK59" s="178" t="s">
        <v>708</v>
      </c>
      <c r="BL59" s="178" t="s">
        <v>2548</v>
      </c>
      <c r="BM59" s="178" t="s">
        <v>2549</v>
      </c>
      <c r="BN59" s="178" t="s">
        <v>277</v>
      </c>
      <c r="BO59" s="178" t="s">
        <v>277</v>
      </c>
      <c r="BP59" s="178" t="s">
        <v>6</v>
      </c>
      <c r="BQ59" s="178" t="s">
        <v>275</v>
      </c>
      <c r="BR59" s="178" t="s">
        <v>274</v>
      </c>
      <c r="BS59" s="178" t="s">
        <v>88</v>
      </c>
      <c r="BT59" s="30">
        <v>45210</v>
      </c>
      <c r="BU59" s="178" t="s">
        <v>2537</v>
      </c>
      <c r="BV59" s="178" t="s">
        <v>279</v>
      </c>
      <c r="BW59" s="178" t="s">
        <v>494</v>
      </c>
      <c r="BX59" s="178" t="s">
        <v>88</v>
      </c>
      <c r="BY59" s="178" t="s">
        <v>204</v>
      </c>
      <c r="BZ59">
        <v>384</v>
      </c>
      <c r="CA59" s="30">
        <v>46306</v>
      </c>
      <c r="CB59" s="178" t="s">
        <v>88</v>
      </c>
      <c r="CC59" s="178" t="s">
        <v>2537</v>
      </c>
      <c r="CD59" s="178" t="s">
        <v>88</v>
      </c>
      <c r="CE59" s="178" t="s">
        <v>88</v>
      </c>
      <c r="CF59" s="178" t="s">
        <v>545</v>
      </c>
      <c r="CG59">
        <v>1535</v>
      </c>
      <c r="CH59">
        <v>1590</v>
      </c>
      <c r="CI59" s="178" t="s">
        <v>88</v>
      </c>
      <c r="CJ59" s="178" t="s">
        <v>88</v>
      </c>
      <c r="CK59" s="178" t="s">
        <v>88</v>
      </c>
      <c r="CL59" s="178" t="s">
        <v>127</v>
      </c>
      <c r="CM59" s="178" t="s">
        <v>2551</v>
      </c>
      <c r="CN59" s="178" t="s">
        <v>529</v>
      </c>
      <c r="CO59" s="178" t="s">
        <v>6</v>
      </c>
      <c r="CP59">
        <v>5</v>
      </c>
      <c r="CQ59" s="178" t="s">
        <v>1202</v>
      </c>
      <c r="CR59" s="30">
        <v>45210</v>
      </c>
      <c r="CS59" s="178" t="s">
        <v>6596</v>
      </c>
      <c r="CT59" s="178" t="s">
        <v>157</v>
      </c>
      <c r="CU59" s="178" t="s">
        <v>524</v>
      </c>
      <c r="CV59" s="178" t="s">
        <v>2542</v>
      </c>
      <c r="CW59" s="178" t="s">
        <v>88</v>
      </c>
      <c r="CX59" s="30"/>
      <c r="CY59" t="s">
        <v>1</v>
      </c>
      <c r="DB59" s="178" t="s">
        <v>88</v>
      </c>
      <c r="DC59" s="178" t="s">
        <v>88</v>
      </c>
      <c r="DD59">
        <v>7.2679999999999998</v>
      </c>
      <c r="DE59">
        <v>7.8360000000000003</v>
      </c>
      <c r="DF59" s="178" t="s">
        <v>88</v>
      </c>
      <c r="DG59" s="30">
        <v>45393</v>
      </c>
      <c r="DH59" s="178" t="s">
        <v>2546</v>
      </c>
      <c r="DI59" s="178" t="s">
        <v>113</v>
      </c>
      <c r="DJ59" s="178" t="s">
        <v>276</v>
      </c>
      <c r="DK59" s="178" t="s">
        <v>2545</v>
      </c>
      <c r="DL59">
        <v>1</v>
      </c>
      <c r="DM59" s="178" t="s">
        <v>88</v>
      </c>
      <c r="DN59" s="178" t="s">
        <v>88</v>
      </c>
      <c r="DO59" s="178" t="s">
        <v>88</v>
      </c>
      <c r="DP59" s="178" t="s">
        <v>88</v>
      </c>
      <c r="DQ59" s="178" t="s">
        <v>1723</v>
      </c>
      <c r="DR59" s="178" t="s">
        <v>88</v>
      </c>
      <c r="DS59" s="178" t="s">
        <v>2550</v>
      </c>
      <c r="DT59" s="123">
        <v>45313.655878356483</v>
      </c>
    </row>
    <row r="60" spans="1:124">
      <c r="A60">
        <v>377</v>
      </c>
      <c r="B60" s="178" t="s">
        <v>2553</v>
      </c>
      <c r="C60" s="178" t="s">
        <v>88</v>
      </c>
      <c r="D60" t="s">
        <v>777</v>
      </c>
      <c r="E60" t="s">
        <v>777</v>
      </c>
      <c r="F60" s="178" t="s">
        <v>88</v>
      </c>
      <c r="G60" s="178" t="s">
        <v>88</v>
      </c>
      <c r="H60" s="178" t="s">
        <v>88</v>
      </c>
      <c r="I60" s="178" t="s">
        <v>777</v>
      </c>
      <c r="J60" s="30">
        <v>45196</v>
      </c>
      <c r="K60" s="178" t="s">
        <v>2552</v>
      </c>
      <c r="L60" s="178" t="s">
        <v>279</v>
      </c>
      <c r="M60" s="178" t="s">
        <v>102</v>
      </c>
      <c r="N60">
        <v>3</v>
      </c>
      <c r="O60" s="178" t="s">
        <v>2555</v>
      </c>
      <c r="P60" s="178" t="s">
        <v>279</v>
      </c>
      <c r="Q60" s="178" t="s">
        <v>2207</v>
      </c>
      <c r="R60">
        <v>3.69</v>
      </c>
      <c r="S60" s="178" t="s">
        <v>1939</v>
      </c>
      <c r="T60" s="178" t="s">
        <v>287</v>
      </c>
      <c r="U60" s="178" t="s">
        <v>2556</v>
      </c>
      <c r="V60" s="178" t="s">
        <v>2557</v>
      </c>
      <c r="W60">
        <v>30</v>
      </c>
      <c r="X60" s="178" t="s">
        <v>282</v>
      </c>
      <c r="Y60" s="178" t="s">
        <v>707</v>
      </c>
      <c r="Z60" s="178" t="s">
        <v>2558</v>
      </c>
      <c r="AA60" s="178" t="s">
        <v>280</v>
      </c>
      <c r="AB60" s="178" t="s">
        <v>2565</v>
      </c>
      <c r="AD60" s="178" t="s">
        <v>2559</v>
      </c>
      <c r="AE60" s="178" t="s">
        <v>1143</v>
      </c>
      <c r="AF60">
        <v>30</v>
      </c>
      <c r="AK60" s="178" t="s">
        <v>2561</v>
      </c>
      <c r="AL60" s="178" t="s">
        <v>228</v>
      </c>
      <c r="AM60" s="178" t="s">
        <v>695</v>
      </c>
      <c r="AN60" s="178" t="s">
        <v>88</v>
      </c>
      <c r="AO60" s="178" t="s">
        <v>279</v>
      </c>
      <c r="AP60" s="178" t="s">
        <v>107</v>
      </c>
      <c r="AQ60" s="178" t="s">
        <v>199</v>
      </c>
      <c r="AR60" t="s">
        <v>2562</v>
      </c>
      <c r="AS60" s="178" t="s">
        <v>278</v>
      </c>
      <c r="AT60" s="178" t="s">
        <v>286</v>
      </c>
      <c r="AV60" s="178" t="s">
        <v>88</v>
      </c>
      <c r="AW60" s="178" t="s">
        <v>88</v>
      </c>
      <c r="AX60">
        <v>0.41299999999999998</v>
      </c>
      <c r="AY60">
        <v>10000</v>
      </c>
      <c r="AZ60" s="178" t="s">
        <v>88</v>
      </c>
      <c r="BA60" s="178" t="s">
        <v>1945</v>
      </c>
      <c r="BB60" s="30"/>
      <c r="BC60" s="178" t="s">
        <v>88</v>
      </c>
      <c r="BD60">
        <v>3.69</v>
      </c>
      <c r="BE60" s="178" t="s">
        <v>1945</v>
      </c>
      <c r="BF60" s="30">
        <v>99.974999999999994</v>
      </c>
      <c r="BG60" s="30">
        <v>45209</v>
      </c>
      <c r="BH60" s="178" t="s">
        <v>2565</v>
      </c>
      <c r="BI60" s="178" t="s">
        <v>6</v>
      </c>
      <c r="BJ60" s="30">
        <v>45209</v>
      </c>
      <c r="BK60" s="178" t="s">
        <v>708</v>
      </c>
      <c r="BL60" s="178" t="s">
        <v>2566</v>
      </c>
      <c r="BM60" s="178" t="s">
        <v>2567</v>
      </c>
      <c r="BN60" s="178" t="s">
        <v>277</v>
      </c>
      <c r="BO60" s="178" t="s">
        <v>277</v>
      </c>
      <c r="BP60" s="178" t="s">
        <v>6</v>
      </c>
      <c r="BQ60" s="178" t="s">
        <v>275</v>
      </c>
      <c r="BR60" s="178" t="s">
        <v>274</v>
      </c>
      <c r="BS60" s="178" t="s">
        <v>88</v>
      </c>
      <c r="BT60" s="30">
        <v>45209</v>
      </c>
      <c r="BU60" s="178" t="s">
        <v>2554</v>
      </c>
      <c r="BV60" s="178" t="s">
        <v>279</v>
      </c>
      <c r="BW60" s="178" t="s">
        <v>494</v>
      </c>
      <c r="BX60" s="178" t="s">
        <v>88</v>
      </c>
      <c r="BY60" s="178" t="s">
        <v>193</v>
      </c>
      <c r="BZ60">
        <v>715</v>
      </c>
      <c r="CA60" s="30">
        <v>46275</v>
      </c>
      <c r="CB60" s="178" t="s">
        <v>88</v>
      </c>
      <c r="CC60" s="178" t="s">
        <v>2554</v>
      </c>
      <c r="CD60" s="178" t="s">
        <v>88</v>
      </c>
      <c r="CE60" s="178" t="s">
        <v>88</v>
      </c>
      <c r="CF60" s="178" t="s">
        <v>545</v>
      </c>
      <c r="CG60">
        <v>1533</v>
      </c>
      <c r="CH60">
        <v>1588</v>
      </c>
      <c r="CI60" s="178" t="s">
        <v>88</v>
      </c>
      <c r="CJ60" s="178" t="s">
        <v>88</v>
      </c>
      <c r="CK60" s="178" t="s">
        <v>88</v>
      </c>
      <c r="CL60" s="178" t="s">
        <v>6</v>
      </c>
      <c r="CM60" s="178" t="s">
        <v>2569</v>
      </c>
      <c r="CN60" s="178" t="s">
        <v>6</v>
      </c>
      <c r="CO60" s="178" t="s">
        <v>6</v>
      </c>
      <c r="CP60">
        <v>5</v>
      </c>
      <c r="CQ60" s="178" t="s">
        <v>1202</v>
      </c>
      <c r="CR60" s="30">
        <v>45209</v>
      </c>
      <c r="CS60" s="178" t="s">
        <v>6597</v>
      </c>
      <c r="CT60" s="178" t="s">
        <v>157</v>
      </c>
      <c r="CU60" s="178" t="s">
        <v>524</v>
      </c>
      <c r="CV60" s="178" t="s">
        <v>2560</v>
      </c>
      <c r="CW60" s="178" t="s">
        <v>88</v>
      </c>
      <c r="CX60" s="30"/>
      <c r="CY60" t="s">
        <v>1</v>
      </c>
      <c r="DB60" s="178" t="s">
        <v>88</v>
      </c>
      <c r="DC60" s="178" t="s">
        <v>88</v>
      </c>
      <c r="DD60">
        <v>3</v>
      </c>
      <c r="DE60">
        <v>3.2349999999999999</v>
      </c>
      <c r="DF60" s="178" t="s">
        <v>88</v>
      </c>
      <c r="DG60" s="30">
        <v>45392</v>
      </c>
      <c r="DH60" s="178" t="s">
        <v>2564</v>
      </c>
      <c r="DI60" s="178" t="s">
        <v>113</v>
      </c>
      <c r="DJ60" s="178" t="s">
        <v>276</v>
      </c>
      <c r="DK60" s="178" t="s">
        <v>2563</v>
      </c>
      <c r="DL60">
        <v>3</v>
      </c>
      <c r="DM60" s="178" t="s">
        <v>88</v>
      </c>
      <c r="DN60" s="178" t="s">
        <v>88</v>
      </c>
      <c r="DO60" s="178" t="s">
        <v>88</v>
      </c>
      <c r="DP60" s="178" t="s">
        <v>88</v>
      </c>
      <c r="DQ60" s="178" t="s">
        <v>706</v>
      </c>
      <c r="DR60" s="178" t="s">
        <v>88</v>
      </c>
      <c r="DS60" s="178" t="s">
        <v>2568</v>
      </c>
      <c r="DT60" s="123">
        <v>45313.655878356483</v>
      </c>
    </row>
    <row r="61" spans="1:124">
      <c r="A61">
        <v>376</v>
      </c>
      <c r="B61" s="178" t="s">
        <v>2523</v>
      </c>
      <c r="C61" s="178" t="s">
        <v>88</v>
      </c>
      <c r="D61" t="s">
        <v>777</v>
      </c>
      <c r="E61" t="s">
        <v>777</v>
      </c>
      <c r="F61" s="178" t="s">
        <v>88</v>
      </c>
      <c r="G61" s="178" t="s">
        <v>88</v>
      </c>
      <c r="H61" s="178" t="s">
        <v>88</v>
      </c>
      <c r="I61" s="178" t="s">
        <v>777</v>
      </c>
      <c r="J61" s="30">
        <v>45191</v>
      </c>
      <c r="K61" s="178" t="s">
        <v>2522</v>
      </c>
      <c r="L61" s="178" t="s">
        <v>279</v>
      </c>
      <c r="M61" s="178" t="s">
        <v>81</v>
      </c>
      <c r="N61">
        <v>1.1599999999999999</v>
      </c>
      <c r="O61" s="178" t="s">
        <v>2525</v>
      </c>
      <c r="P61" s="178" t="s">
        <v>279</v>
      </c>
      <c r="Q61" s="178" t="s">
        <v>284</v>
      </c>
      <c r="R61">
        <v>7.1</v>
      </c>
      <c r="S61" s="178" t="s">
        <v>129</v>
      </c>
      <c r="T61" s="178" t="s">
        <v>287</v>
      </c>
      <c r="U61" s="178" t="s">
        <v>88</v>
      </c>
      <c r="V61" s="178" t="s">
        <v>2526</v>
      </c>
      <c r="X61" s="178" t="s">
        <v>282</v>
      </c>
      <c r="Y61" s="178" t="s">
        <v>707</v>
      </c>
      <c r="Z61" s="178" t="s">
        <v>575</v>
      </c>
      <c r="AA61" s="178" t="s">
        <v>280</v>
      </c>
      <c r="AB61" s="178" t="s">
        <v>2526</v>
      </c>
      <c r="AD61" s="178" t="s">
        <v>1818</v>
      </c>
      <c r="AE61" s="178" t="s">
        <v>88</v>
      </c>
      <c r="AK61" s="178" t="s">
        <v>2570</v>
      </c>
      <c r="AL61" s="178" t="s">
        <v>228</v>
      </c>
      <c r="AM61" s="178" t="s">
        <v>695</v>
      </c>
      <c r="AN61" s="178" t="s">
        <v>88</v>
      </c>
      <c r="AO61" s="178" t="s">
        <v>279</v>
      </c>
      <c r="AP61" s="178" t="s">
        <v>107</v>
      </c>
      <c r="AQ61" s="178" t="s">
        <v>199</v>
      </c>
      <c r="AR61" t="s">
        <v>2487</v>
      </c>
      <c r="AS61" s="178" t="s">
        <v>278</v>
      </c>
      <c r="AT61" s="178" t="s">
        <v>286</v>
      </c>
      <c r="AV61" s="178" t="s">
        <v>88</v>
      </c>
      <c r="AW61" s="178" t="s">
        <v>88</v>
      </c>
      <c r="AX61">
        <v>1.1599999999999999</v>
      </c>
      <c r="AY61">
        <v>1000</v>
      </c>
      <c r="AZ61" s="178" t="s">
        <v>88</v>
      </c>
      <c r="BA61" s="178" t="s">
        <v>2526</v>
      </c>
      <c r="BB61" s="30"/>
      <c r="BC61" s="178" t="s">
        <v>88</v>
      </c>
      <c r="BD61">
        <v>7.1</v>
      </c>
      <c r="BE61" s="178" t="s">
        <v>88</v>
      </c>
      <c r="BF61" s="30">
        <v>100</v>
      </c>
      <c r="BG61" s="30">
        <v>45215</v>
      </c>
      <c r="BH61" s="178" t="s">
        <v>2526</v>
      </c>
      <c r="BI61" s="178" t="s">
        <v>6</v>
      </c>
      <c r="BJ61" s="30">
        <v>45215</v>
      </c>
      <c r="BK61" s="178" t="s">
        <v>708</v>
      </c>
      <c r="BL61" s="178" t="s">
        <v>2571</v>
      </c>
      <c r="BM61" s="178" t="s">
        <v>2532</v>
      </c>
      <c r="BN61" s="178" t="s">
        <v>277</v>
      </c>
      <c r="BO61" s="178" t="s">
        <v>277</v>
      </c>
      <c r="BP61" s="178" t="s">
        <v>6</v>
      </c>
      <c r="BQ61" s="178" t="s">
        <v>275</v>
      </c>
      <c r="BR61" s="178" t="s">
        <v>274</v>
      </c>
      <c r="BS61" s="178" t="s">
        <v>88</v>
      </c>
      <c r="BT61" s="30">
        <v>45215</v>
      </c>
      <c r="BU61" s="178" t="s">
        <v>2524</v>
      </c>
      <c r="BV61" s="178" t="s">
        <v>279</v>
      </c>
      <c r="BW61" s="178" t="s">
        <v>1496</v>
      </c>
      <c r="BX61" s="178" t="s">
        <v>88</v>
      </c>
      <c r="BY61" s="178" t="s">
        <v>193</v>
      </c>
      <c r="BZ61">
        <v>629</v>
      </c>
      <c r="CA61" s="30">
        <v>46311</v>
      </c>
      <c r="CB61" s="178" t="s">
        <v>88</v>
      </c>
      <c r="CC61" s="178" t="s">
        <v>2524</v>
      </c>
      <c r="CD61" s="178" t="s">
        <v>88</v>
      </c>
      <c r="CE61" s="178" t="s">
        <v>88</v>
      </c>
      <c r="CF61" s="178" t="s">
        <v>575</v>
      </c>
      <c r="CG61">
        <v>1529</v>
      </c>
      <c r="CH61">
        <v>1584</v>
      </c>
      <c r="CI61" s="178" t="s">
        <v>88</v>
      </c>
      <c r="CJ61" s="178" t="s">
        <v>88</v>
      </c>
      <c r="CK61" s="178" t="s">
        <v>88</v>
      </c>
      <c r="CL61" s="178" t="s">
        <v>6</v>
      </c>
      <c r="CM61" s="178" t="s">
        <v>2534</v>
      </c>
      <c r="CN61" s="178" t="s">
        <v>531</v>
      </c>
      <c r="CO61" s="178" t="s">
        <v>6</v>
      </c>
      <c r="CP61">
        <v>12</v>
      </c>
      <c r="CQ61" s="178" t="s">
        <v>501</v>
      </c>
      <c r="CR61" s="30"/>
      <c r="CS61" s="178" t="s">
        <v>88</v>
      </c>
      <c r="CT61" s="178" t="s">
        <v>157</v>
      </c>
      <c r="CU61" s="178" t="s">
        <v>525</v>
      </c>
      <c r="CV61" s="178" t="s">
        <v>1819</v>
      </c>
      <c r="CW61" s="178" t="s">
        <v>2527</v>
      </c>
      <c r="CX61" s="30"/>
      <c r="CY61" t="s">
        <v>1</v>
      </c>
      <c r="DB61" s="178" t="s">
        <v>88</v>
      </c>
      <c r="DC61" s="178" t="s">
        <v>88</v>
      </c>
      <c r="DD61">
        <v>8.4309999999999992</v>
      </c>
      <c r="DE61">
        <v>9.09</v>
      </c>
      <c r="DF61" s="178" t="s">
        <v>88</v>
      </c>
      <c r="DG61" s="30">
        <v>45398</v>
      </c>
      <c r="DH61" s="178" t="s">
        <v>2530</v>
      </c>
      <c r="DI61" s="178" t="s">
        <v>113</v>
      </c>
      <c r="DJ61" s="178" t="s">
        <v>276</v>
      </c>
      <c r="DK61" s="178" t="s">
        <v>2529</v>
      </c>
      <c r="DL61">
        <v>1.1599999999999999</v>
      </c>
      <c r="DM61" s="178" t="s">
        <v>88</v>
      </c>
      <c r="DN61" s="178" t="s">
        <v>88</v>
      </c>
      <c r="DO61" s="178" t="s">
        <v>88</v>
      </c>
      <c r="DP61" s="178" t="s">
        <v>88</v>
      </c>
      <c r="DQ61" s="178" t="s">
        <v>782</v>
      </c>
      <c r="DR61" s="178" t="s">
        <v>88</v>
      </c>
      <c r="DS61" s="178" t="s">
        <v>2572</v>
      </c>
      <c r="DT61" s="123">
        <v>45313.655878356483</v>
      </c>
    </row>
    <row r="62" spans="1:124">
      <c r="A62">
        <v>375</v>
      </c>
      <c r="B62" s="178" t="s">
        <v>2574</v>
      </c>
      <c r="C62" s="178" t="s">
        <v>88</v>
      </c>
      <c r="D62" t="s">
        <v>777</v>
      </c>
      <c r="E62" t="s">
        <v>777</v>
      </c>
      <c r="F62" s="178" t="s">
        <v>88</v>
      </c>
      <c r="G62" s="178" t="s">
        <v>88</v>
      </c>
      <c r="H62" s="178" t="s">
        <v>88</v>
      </c>
      <c r="I62" s="178" t="s">
        <v>777</v>
      </c>
      <c r="J62" s="30">
        <v>45190</v>
      </c>
      <c r="K62" s="178" t="s">
        <v>2573</v>
      </c>
      <c r="L62" s="178" t="s">
        <v>279</v>
      </c>
      <c r="M62" s="178" t="s">
        <v>102</v>
      </c>
      <c r="N62">
        <v>10.65</v>
      </c>
      <c r="O62" s="178" t="s">
        <v>2576</v>
      </c>
      <c r="P62" s="178" t="s">
        <v>279</v>
      </c>
      <c r="Q62" s="178" t="s">
        <v>284</v>
      </c>
      <c r="R62">
        <v>4.95</v>
      </c>
      <c r="S62" s="178" t="s">
        <v>129</v>
      </c>
      <c r="T62" s="178" t="s">
        <v>2577</v>
      </c>
      <c r="U62" s="178" t="s">
        <v>88</v>
      </c>
      <c r="V62" s="178" t="s">
        <v>2305</v>
      </c>
      <c r="X62" s="178" t="s">
        <v>282</v>
      </c>
      <c r="Y62" s="178" t="s">
        <v>707</v>
      </c>
      <c r="Z62" s="178" t="s">
        <v>566</v>
      </c>
      <c r="AA62" s="178" t="s">
        <v>280</v>
      </c>
      <c r="AB62" s="178" t="s">
        <v>2305</v>
      </c>
      <c r="AD62" s="178" t="s">
        <v>1818</v>
      </c>
      <c r="AE62" s="178" t="s">
        <v>88</v>
      </c>
      <c r="AK62" s="178" t="s">
        <v>2580</v>
      </c>
      <c r="AL62" s="178" t="s">
        <v>228</v>
      </c>
      <c r="AM62" s="178" t="s">
        <v>528</v>
      </c>
      <c r="AN62" s="178" t="s">
        <v>88</v>
      </c>
      <c r="AO62" s="178" t="s">
        <v>279</v>
      </c>
      <c r="AP62" s="178" t="s">
        <v>107</v>
      </c>
      <c r="AQ62" s="178" t="s">
        <v>199</v>
      </c>
      <c r="AR62" t="s">
        <v>1603</v>
      </c>
      <c r="AS62" s="178" t="s">
        <v>278</v>
      </c>
      <c r="AT62" s="178" t="s">
        <v>286</v>
      </c>
      <c r="AV62" s="178" t="s">
        <v>88</v>
      </c>
      <c r="AW62" s="178" t="s">
        <v>88</v>
      </c>
      <c r="AX62">
        <v>1.4650000000000001</v>
      </c>
      <c r="AY62">
        <v>10000</v>
      </c>
      <c r="AZ62" s="178" t="s">
        <v>88</v>
      </c>
      <c r="BA62" s="178" t="s">
        <v>2305</v>
      </c>
      <c r="BB62" s="30"/>
      <c r="BC62" s="178" t="s">
        <v>88</v>
      </c>
      <c r="BD62">
        <v>4.95</v>
      </c>
      <c r="BE62" s="178" t="s">
        <v>88</v>
      </c>
      <c r="BF62" s="30">
        <v>100</v>
      </c>
      <c r="BG62" s="30">
        <v>45197</v>
      </c>
      <c r="BH62" s="178" t="s">
        <v>2305</v>
      </c>
      <c r="BI62" s="178" t="s">
        <v>6</v>
      </c>
      <c r="BJ62" s="30">
        <v>45197</v>
      </c>
      <c r="BK62" s="178" t="s">
        <v>708</v>
      </c>
      <c r="BL62" s="178" t="s">
        <v>2582</v>
      </c>
      <c r="BM62" s="178" t="s">
        <v>2583</v>
      </c>
      <c r="BN62" s="178" t="s">
        <v>277</v>
      </c>
      <c r="BO62" s="178" t="s">
        <v>277</v>
      </c>
      <c r="BP62" s="178" t="s">
        <v>6</v>
      </c>
      <c r="BQ62" s="178" t="s">
        <v>275</v>
      </c>
      <c r="BR62" s="178" t="s">
        <v>274</v>
      </c>
      <c r="BS62" s="178" t="s">
        <v>88</v>
      </c>
      <c r="BT62" s="30">
        <v>45197</v>
      </c>
      <c r="BU62" s="178" t="s">
        <v>2575</v>
      </c>
      <c r="BV62" s="178" t="s">
        <v>279</v>
      </c>
      <c r="BW62" s="178" t="s">
        <v>1496</v>
      </c>
      <c r="BX62" s="178" t="s">
        <v>88</v>
      </c>
      <c r="BY62" s="178" t="s">
        <v>1208</v>
      </c>
      <c r="BZ62">
        <v>999</v>
      </c>
      <c r="CA62" s="30">
        <v>46293</v>
      </c>
      <c r="CB62" s="178" t="s">
        <v>88</v>
      </c>
      <c r="CC62" s="178" t="s">
        <v>2575</v>
      </c>
      <c r="CD62" s="178" t="s">
        <v>88</v>
      </c>
      <c r="CE62" s="178" t="s">
        <v>88</v>
      </c>
      <c r="CF62" s="178" t="s">
        <v>566</v>
      </c>
      <c r="CG62">
        <v>1528</v>
      </c>
      <c r="CH62">
        <v>1583</v>
      </c>
      <c r="CI62" s="178" t="s">
        <v>88</v>
      </c>
      <c r="CJ62" s="178" t="s">
        <v>88</v>
      </c>
      <c r="CK62" s="178" t="s">
        <v>88</v>
      </c>
      <c r="CL62" s="178" t="s">
        <v>6</v>
      </c>
      <c r="CM62" s="178" t="s">
        <v>2585</v>
      </c>
      <c r="CN62" s="178" t="s">
        <v>531</v>
      </c>
      <c r="CO62" s="178" t="s">
        <v>6</v>
      </c>
      <c r="CP62">
        <v>5</v>
      </c>
      <c r="CQ62" s="178" t="s">
        <v>1202</v>
      </c>
      <c r="CR62" s="30">
        <v>45197</v>
      </c>
      <c r="CS62" s="178" t="s">
        <v>88</v>
      </c>
      <c r="CT62" s="178" t="s">
        <v>157</v>
      </c>
      <c r="CU62" s="178" t="s">
        <v>522</v>
      </c>
      <c r="CV62" s="178" t="s">
        <v>2578</v>
      </c>
      <c r="CW62" s="178" t="s">
        <v>2579</v>
      </c>
      <c r="CX62" s="30"/>
      <c r="CY62" t="s">
        <v>1</v>
      </c>
      <c r="DB62" s="178" t="s">
        <v>88</v>
      </c>
      <c r="DC62" s="178" t="s">
        <v>88</v>
      </c>
      <c r="DD62">
        <v>10.65</v>
      </c>
      <c r="DE62">
        <v>11.483000000000001</v>
      </c>
      <c r="DF62" s="178" t="s">
        <v>88</v>
      </c>
      <c r="DG62" s="30">
        <v>45379</v>
      </c>
      <c r="DH62" s="178" t="s">
        <v>2581</v>
      </c>
      <c r="DI62" s="178" t="s">
        <v>113</v>
      </c>
      <c r="DJ62" s="178" t="s">
        <v>276</v>
      </c>
      <c r="DK62" s="178" t="s">
        <v>1254</v>
      </c>
      <c r="DL62">
        <v>10.65</v>
      </c>
      <c r="DM62" s="178" t="s">
        <v>88</v>
      </c>
      <c r="DN62" s="178" t="s">
        <v>88</v>
      </c>
      <c r="DO62" s="178" t="s">
        <v>88</v>
      </c>
      <c r="DP62" s="178" t="s">
        <v>88</v>
      </c>
      <c r="DQ62" s="178" t="s">
        <v>1468</v>
      </c>
      <c r="DR62" s="178" t="s">
        <v>88</v>
      </c>
      <c r="DS62" s="178" t="s">
        <v>2584</v>
      </c>
      <c r="DT62" s="123">
        <v>45313.655878356483</v>
      </c>
    </row>
    <row r="63" spans="1:124">
      <c r="A63">
        <v>374</v>
      </c>
      <c r="B63" s="178" t="s">
        <v>2603</v>
      </c>
      <c r="C63" s="178" t="s">
        <v>88</v>
      </c>
      <c r="D63" t="s">
        <v>777</v>
      </c>
      <c r="E63" t="s">
        <v>777</v>
      </c>
      <c r="F63" s="178" t="s">
        <v>88</v>
      </c>
      <c r="G63" s="178" t="s">
        <v>778</v>
      </c>
      <c r="H63" s="178" t="s">
        <v>778</v>
      </c>
      <c r="I63" s="178" t="s">
        <v>777</v>
      </c>
      <c r="J63" s="30">
        <v>45189</v>
      </c>
      <c r="K63" s="178" t="s">
        <v>2602</v>
      </c>
      <c r="L63" s="178" t="s">
        <v>279</v>
      </c>
      <c r="M63" s="178" t="s">
        <v>102</v>
      </c>
      <c r="N63">
        <v>7.3</v>
      </c>
      <c r="O63" s="178" t="s">
        <v>2605</v>
      </c>
      <c r="P63" s="178" t="s">
        <v>279</v>
      </c>
      <c r="Q63" s="178" t="s">
        <v>284</v>
      </c>
      <c r="R63">
        <v>3.88</v>
      </c>
      <c r="S63" s="178" t="s">
        <v>129</v>
      </c>
      <c r="T63" s="178" t="s">
        <v>287</v>
      </c>
      <c r="U63" s="178" t="s">
        <v>2606</v>
      </c>
      <c r="V63" s="178" t="s">
        <v>2607</v>
      </c>
      <c r="W63">
        <v>4</v>
      </c>
      <c r="X63" s="178" t="s">
        <v>282</v>
      </c>
      <c r="Y63" s="178" t="s">
        <v>712</v>
      </c>
      <c r="Z63" s="178" t="s">
        <v>2608</v>
      </c>
      <c r="AA63" s="178" t="s">
        <v>280</v>
      </c>
      <c r="AB63" s="178" t="s">
        <v>2614</v>
      </c>
      <c r="AD63" s="178" t="s">
        <v>709</v>
      </c>
      <c r="AE63" s="178" t="s">
        <v>6577</v>
      </c>
      <c r="AK63" s="178" t="s">
        <v>2610</v>
      </c>
      <c r="AL63" s="178" t="s">
        <v>228</v>
      </c>
      <c r="AM63" s="178" t="s">
        <v>295</v>
      </c>
      <c r="AN63" s="178" t="s">
        <v>226</v>
      </c>
      <c r="AO63" s="178" t="s">
        <v>279</v>
      </c>
      <c r="AP63" s="178" t="s">
        <v>108</v>
      </c>
      <c r="AQ63" s="178" t="s">
        <v>199</v>
      </c>
      <c r="AR63" t="s">
        <v>1603</v>
      </c>
      <c r="AS63" s="178" t="s">
        <v>278</v>
      </c>
      <c r="AT63" s="178" t="s">
        <v>286</v>
      </c>
      <c r="AV63" s="178" t="s">
        <v>88</v>
      </c>
      <c r="AW63" s="178" t="s">
        <v>88</v>
      </c>
      <c r="AX63">
        <v>1.004</v>
      </c>
      <c r="AY63">
        <v>10000</v>
      </c>
      <c r="AZ63" s="178" t="s">
        <v>88</v>
      </c>
      <c r="BA63" s="178" t="s">
        <v>6598</v>
      </c>
      <c r="BB63" s="30"/>
      <c r="BC63" s="178" t="s">
        <v>88</v>
      </c>
      <c r="BD63">
        <v>3.88</v>
      </c>
      <c r="BE63" s="178" t="s">
        <v>501</v>
      </c>
      <c r="BF63" s="30">
        <v>100</v>
      </c>
      <c r="BG63" s="30">
        <v>45196</v>
      </c>
      <c r="BH63" s="178" t="s">
        <v>2614</v>
      </c>
      <c r="BI63" s="178" t="s">
        <v>6</v>
      </c>
      <c r="BJ63" s="30">
        <v>45196</v>
      </c>
      <c r="BK63" s="178" t="s">
        <v>2615</v>
      </c>
      <c r="BL63" s="178" t="s">
        <v>2616</v>
      </c>
      <c r="BM63" s="178" t="s">
        <v>2617</v>
      </c>
      <c r="BN63" s="178" t="s">
        <v>277</v>
      </c>
      <c r="BO63" s="178" t="s">
        <v>277</v>
      </c>
      <c r="BP63" s="178" t="s">
        <v>6</v>
      </c>
      <c r="BQ63" s="178" t="s">
        <v>275</v>
      </c>
      <c r="BR63" s="178" t="s">
        <v>274</v>
      </c>
      <c r="BS63" s="178" t="s">
        <v>88</v>
      </c>
      <c r="BT63" s="30">
        <v>45196</v>
      </c>
      <c r="BU63" s="178" t="s">
        <v>2604</v>
      </c>
      <c r="BV63" s="178" t="s">
        <v>279</v>
      </c>
      <c r="BW63" s="178" t="s">
        <v>88</v>
      </c>
      <c r="BX63" s="178" t="s">
        <v>88</v>
      </c>
      <c r="BY63" s="178" t="s">
        <v>193</v>
      </c>
      <c r="BZ63">
        <v>998</v>
      </c>
      <c r="CA63" s="30">
        <v>46292</v>
      </c>
      <c r="CB63" s="178" t="s">
        <v>88</v>
      </c>
      <c r="CC63" s="178" t="s">
        <v>2613</v>
      </c>
      <c r="CD63" s="178" t="s">
        <v>2604</v>
      </c>
      <c r="CE63" s="178" t="s">
        <v>88</v>
      </c>
      <c r="CF63" s="178" t="s">
        <v>545</v>
      </c>
      <c r="CG63">
        <v>1525</v>
      </c>
      <c r="CH63">
        <v>1580</v>
      </c>
      <c r="CI63" s="178" t="s">
        <v>464</v>
      </c>
      <c r="CJ63" s="178" t="s">
        <v>88</v>
      </c>
      <c r="CK63" s="178" t="s">
        <v>88</v>
      </c>
      <c r="CL63" s="178" t="s">
        <v>127</v>
      </c>
      <c r="CM63" s="178" t="s">
        <v>2619</v>
      </c>
      <c r="CN63" s="178" t="s">
        <v>6</v>
      </c>
      <c r="CO63" s="178" t="s">
        <v>6</v>
      </c>
      <c r="CP63">
        <v>5</v>
      </c>
      <c r="CQ63" s="178" t="s">
        <v>1202</v>
      </c>
      <c r="CR63" s="30">
        <v>45196</v>
      </c>
      <c r="CS63" s="178" t="s">
        <v>6599</v>
      </c>
      <c r="CT63" s="178" t="s">
        <v>157</v>
      </c>
      <c r="CU63" s="178" t="s">
        <v>526</v>
      </c>
      <c r="CV63" s="178" t="s">
        <v>2609</v>
      </c>
      <c r="CW63" s="178" t="s">
        <v>88</v>
      </c>
      <c r="CX63" s="30"/>
      <c r="CY63" t="s">
        <v>80</v>
      </c>
      <c r="DB63" s="178" t="s">
        <v>88</v>
      </c>
      <c r="DC63" s="178" t="s">
        <v>88</v>
      </c>
      <c r="DD63">
        <v>7.3</v>
      </c>
      <c r="DE63">
        <v>7.8710000000000004</v>
      </c>
      <c r="DF63" s="178" t="s">
        <v>88</v>
      </c>
      <c r="DG63" s="30">
        <v>45378</v>
      </c>
      <c r="DH63" s="178" t="s">
        <v>2612</v>
      </c>
      <c r="DI63" s="178" t="s">
        <v>113</v>
      </c>
      <c r="DJ63" s="178" t="s">
        <v>276</v>
      </c>
      <c r="DK63" s="178" t="s">
        <v>2611</v>
      </c>
      <c r="DL63">
        <v>7.3</v>
      </c>
      <c r="DM63" s="178" t="s">
        <v>88</v>
      </c>
      <c r="DN63" s="178" t="s">
        <v>88</v>
      </c>
      <c r="DO63" s="178" t="s">
        <v>88</v>
      </c>
      <c r="DP63" s="178" t="s">
        <v>88</v>
      </c>
      <c r="DQ63" s="178" t="s">
        <v>226</v>
      </c>
      <c r="DR63" s="178" t="s">
        <v>88</v>
      </c>
      <c r="DS63" s="178" t="s">
        <v>2618</v>
      </c>
      <c r="DT63" s="123">
        <v>45313.655878356483</v>
      </c>
    </row>
    <row r="64" spans="1:124">
      <c r="A64">
        <v>373</v>
      </c>
      <c r="B64" s="178" t="s">
        <v>2587</v>
      </c>
      <c r="C64" s="178" t="s">
        <v>88</v>
      </c>
      <c r="D64" t="s">
        <v>777</v>
      </c>
      <c r="E64" t="s">
        <v>777</v>
      </c>
      <c r="F64" s="178" t="s">
        <v>88</v>
      </c>
      <c r="G64" s="178" t="s">
        <v>88</v>
      </c>
      <c r="H64" s="178" t="s">
        <v>88</v>
      </c>
      <c r="I64" s="178" t="s">
        <v>777</v>
      </c>
      <c r="J64" s="30">
        <v>45189</v>
      </c>
      <c r="K64" s="178" t="s">
        <v>2586</v>
      </c>
      <c r="L64" s="178" t="s">
        <v>279</v>
      </c>
      <c r="M64" s="178" t="s">
        <v>102</v>
      </c>
      <c r="N64">
        <v>18.600000000000001</v>
      </c>
      <c r="O64" s="178" t="s">
        <v>2589</v>
      </c>
      <c r="P64" s="178" t="s">
        <v>2590</v>
      </c>
      <c r="Q64" s="178" t="s">
        <v>284</v>
      </c>
      <c r="R64">
        <v>3.9</v>
      </c>
      <c r="S64" s="178" t="s">
        <v>129</v>
      </c>
      <c r="T64" s="178" t="s">
        <v>283</v>
      </c>
      <c r="U64" s="178" t="s">
        <v>2136</v>
      </c>
      <c r="V64" s="178" t="s">
        <v>2591</v>
      </c>
      <c r="W64">
        <v>10</v>
      </c>
      <c r="X64" s="178" t="s">
        <v>282</v>
      </c>
      <c r="Y64" s="178" t="s">
        <v>707</v>
      </c>
      <c r="Z64" s="178" t="s">
        <v>2592</v>
      </c>
      <c r="AA64" s="178" t="s">
        <v>280</v>
      </c>
      <c r="AB64" s="178" t="s">
        <v>2193</v>
      </c>
      <c r="AD64" s="178" t="s">
        <v>2593</v>
      </c>
      <c r="AE64" s="178" t="s">
        <v>6573</v>
      </c>
      <c r="AF64">
        <v>10</v>
      </c>
      <c r="AK64" s="178" t="s">
        <v>2595</v>
      </c>
      <c r="AL64" s="178" t="s">
        <v>228</v>
      </c>
      <c r="AM64" s="178" t="s">
        <v>695</v>
      </c>
      <c r="AN64" s="178" t="s">
        <v>226</v>
      </c>
      <c r="AO64" s="178" t="s">
        <v>279</v>
      </c>
      <c r="AP64" s="178" t="s">
        <v>107</v>
      </c>
      <c r="AQ64" s="178" t="s">
        <v>199</v>
      </c>
      <c r="AR64" t="s">
        <v>1603</v>
      </c>
      <c r="AS64" s="178" t="s">
        <v>278</v>
      </c>
      <c r="AT64" s="178" t="s">
        <v>285</v>
      </c>
      <c r="AV64" s="178" t="s">
        <v>88</v>
      </c>
      <c r="AW64" s="178" t="s">
        <v>88</v>
      </c>
      <c r="AX64">
        <v>2.5590000000000002</v>
      </c>
      <c r="AY64">
        <v>10000</v>
      </c>
      <c r="AZ64" s="178" t="s">
        <v>88</v>
      </c>
      <c r="BA64" s="178" t="s">
        <v>1455</v>
      </c>
      <c r="BB64" s="30"/>
      <c r="BC64" s="178" t="s">
        <v>88</v>
      </c>
      <c r="BD64">
        <v>3.9</v>
      </c>
      <c r="BE64" s="178" t="s">
        <v>1455</v>
      </c>
      <c r="BF64" s="30">
        <v>99.72</v>
      </c>
      <c r="BG64" s="30">
        <v>45196</v>
      </c>
      <c r="BH64" s="178" t="s">
        <v>1460</v>
      </c>
      <c r="BI64" s="178" t="s">
        <v>6</v>
      </c>
      <c r="BJ64" s="30">
        <v>45196</v>
      </c>
      <c r="BK64" s="178" t="s">
        <v>88</v>
      </c>
      <c r="BL64" s="178" t="s">
        <v>2598</v>
      </c>
      <c r="BM64" s="178" t="s">
        <v>2599</v>
      </c>
      <c r="BN64" s="178" t="s">
        <v>277</v>
      </c>
      <c r="BO64" s="178" t="s">
        <v>277</v>
      </c>
      <c r="BP64" s="178" t="s">
        <v>6</v>
      </c>
      <c r="BQ64" s="178" t="s">
        <v>275</v>
      </c>
      <c r="BR64" s="178" t="s">
        <v>274</v>
      </c>
      <c r="BS64" s="178" t="s">
        <v>88</v>
      </c>
      <c r="BT64" s="30">
        <v>45196</v>
      </c>
      <c r="BU64" s="178" t="s">
        <v>2588</v>
      </c>
      <c r="BV64" s="178" t="s">
        <v>711</v>
      </c>
      <c r="BW64" s="178" t="s">
        <v>786</v>
      </c>
      <c r="BX64" s="178" t="s">
        <v>88</v>
      </c>
      <c r="BY64" s="178" t="s">
        <v>204</v>
      </c>
      <c r="BZ64">
        <v>369</v>
      </c>
      <c r="CA64" s="30">
        <v>46292</v>
      </c>
      <c r="CB64" s="178" t="s">
        <v>88</v>
      </c>
      <c r="CC64" s="178" t="s">
        <v>2588</v>
      </c>
      <c r="CD64" s="178" t="s">
        <v>88</v>
      </c>
      <c r="CE64" s="178" t="s">
        <v>88</v>
      </c>
      <c r="CF64" s="178" t="s">
        <v>545</v>
      </c>
      <c r="CG64">
        <v>1527</v>
      </c>
      <c r="CH64">
        <v>1582</v>
      </c>
      <c r="CI64" s="178" t="s">
        <v>464</v>
      </c>
      <c r="CJ64" s="178" t="s">
        <v>88</v>
      </c>
      <c r="CK64" s="178" t="s">
        <v>88</v>
      </c>
      <c r="CL64" s="178" t="s">
        <v>6</v>
      </c>
      <c r="CM64" s="178" t="s">
        <v>2601</v>
      </c>
      <c r="CN64" s="178" t="s">
        <v>530</v>
      </c>
      <c r="CO64" s="178" t="s">
        <v>6</v>
      </c>
      <c r="CP64">
        <v>5</v>
      </c>
      <c r="CQ64" s="178" t="s">
        <v>1202</v>
      </c>
      <c r="CR64" s="30">
        <v>45196</v>
      </c>
      <c r="CS64" s="178" t="s">
        <v>6600</v>
      </c>
      <c r="CT64" s="178" t="s">
        <v>157</v>
      </c>
      <c r="CU64" s="178" t="s">
        <v>521</v>
      </c>
      <c r="CV64" s="178" t="s">
        <v>2594</v>
      </c>
      <c r="CW64" s="178" t="s">
        <v>88</v>
      </c>
      <c r="CX64" s="30"/>
      <c r="CY64" t="s">
        <v>1</v>
      </c>
      <c r="DB64" s="178" t="s">
        <v>88</v>
      </c>
      <c r="DC64" s="178" t="s">
        <v>88</v>
      </c>
      <c r="DD64">
        <v>18.600000000000001</v>
      </c>
      <c r="DE64">
        <v>20.055</v>
      </c>
      <c r="DF64" s="178" t="s">
        <v>88</v>
      </c>
      <c r="DG64" s="30">
        <v>45378</v>
      </c>
      <c r="DH64" s="178" t="s">
        <v>2597</v>
      </c>
      <c r="DI64" s="178" t="s">
        <v>113</v>
      </c>
      <c r="DJ64" s="178" t="s">
        <v>276</v>
      </c>
      <c r="DK64" s="178" t="s">
        <v>2596</v>
      </c>
      <c r="DL64">
        <v>18.600000000000001</v>
      </c>
      <c r="DM64" s="178" t="s">
        <v>88</v>
      </c>
      <c r="DN64" s="178" t="s">
        <v>88</v>
      </c>
      <c r="DO64" s="178" t="s">
        <v>88</v>
      </c>
      <c r="DP64" s="178" t="s">
        <v>88</v>
      </c>
      <c r="DQ64" s="178" t="s">
        <v>226</v>
      </c>
      <c r="DR64" s="178" t="s">
        <v>88</v>
      </c>
      <c r="DS64" s="178" t="s">
        <v>2600</v>
      </c>
      <c r="DT64" s="123">
        <v>45313.655878356483</v>
      </c>
    </row>
    <row r="65" spans="1:124">
      <c r="A65">
        <v>372</v>
      </c>
      <c r="B65" s="178" t="s">
        <v>2621</v>
      </c>
      <c r="C65" s="178" t="s">
        <v>88</v>
      </c>
      <c r="D65" t="s">
        <v>777</v>
      </c>
      <c r="E65" t="s">
        <v>777</v>
      </c>
      <c r="F65" s="178" t="s">
        <v>88</v>
      </c>
      <c r="G65" s="178" t="s">
        <v>88</v>
      </c>
      <c r="H65" s="178" t="s">
        <v>88</v>
      </c>
      <c r="I65" s="178" t="s">
        <v>777</v>
      </c>
      <c r="J65" s="30">
        <v>45183</v>
      </c>
      <c r="K65" s="178" t="s">
        <v>2620</v>
      </c>
      <c r="L65" s="178" t="s">
        <v>279</v>
      </c>
      <c r="M65" s="178" t="s">
        <v>102</v>
      </c>
      <c r="N65">
        <v>2.6</v>
      </c>
      <c r="O65" s="178" t="s">
        <v>2623</v>
      </c>
      <c r="P65" s="178" t="s">
        <v>279</v>
      </c>
      <c r="Q65" s="178" t="s">
        <v>284</v>
      </c>
      <c r="R65">
        <v>4.8</v>
      </c>
      <c r="S65" s="178" t="s">
        <v>129</v>
      </c>
      <c r="T65" s="178" t="s">
        <v>287</v>
      </c>
      <c r="U65" s="178" t="s">
        <v>88</v>
      </c>
      <c r="V65" s="178" t="s">
        <v>2443</v>
      </c>
      <c r="X65" s="178" t="s">
        <v>282</v>
      </c>
      <c r="Y65" s="178" t="s">
        <v>712</v>
      </c>
      <c r="Z65" s="178" t="s">
        <v>2624</v>
      </c>
      <c r="AA65" s="178" t="s">
        <v>280</v>
      </c>
      <c r="AB65" s="178" t="s">
        <v>1568</v>
      </c>
      <c r="AD65" s="178" t="s">
        <v>500</v>
      </c>
      <c r="AE65" s="178" t="s">
        <v>88</v>
      </c>
      <c r="AK65" s="178" t="s">
        <v>2626</v>
      </c>
      <c r="AL65" s="178" t="s">
        <v>228</v>
      </c>
      <c r="AM65" s="178" t="s">
        <v>528</v>
      </c>
      <c r="AN65" s="178" t="s">
        <v>88</v>
      </c>
      <c r="AO65" s="178" t="s">
        <v>279</v>
      </c>
      <c r="AP65" s="178" t="s">
        <v>108</v>
      </c>
      <c r="AQ65" s="178" t="s">
        <v>199</v>
      </c>
      <c r="AR65" t="s">
        <v>2627</v>
      </c>
      <c r="AS65" s="178" t="s">
        <v>278</v>
      </c>
      <c r="AT65" s="178" t="s">
        <v>286</v>
      </c>
      <c r="AV65" s="178" t="s">
        <v>88</v>
      </c>
      <c r="AW65" s="178" t="s">
        <v>88</v>
      </c>
      <c r="AX65">
        <v>0.35799999999999998</v>
      </c>
      <c r="AY65">
        <v>10000</v>
      </c>
      <c r="AZ65" s="178" t="s">
        <v>88</v>
      </c>
      <c r="BA65" s="178" t="s">
        <v>1568</v>
      </c>
      <c r="BB65" s="30"/>
      <c r="BC65" s="178" t="s">
        <v>88</v>
      </c>
      <c r="BD65">
        <v>4.8</v>
      </c>
      <c r="BE65" s="178" t="s">
        <v>88</v>
      </c>
      <c r="BF65" s="30">
        <v>100</v>
      </c>
      <c r="BG65" s="30">
        <v>45191</v>
      </c>
      <c r="BH65" s="178" t="s">
        <v>1568</v>
      </c>
      <c r="BI65" s="178" t="s">
        <v>6</v>
      </c>
      <c r="BJ65" s="30">
        <v>45191</v>
      </c>
      <c r="BK65" s="178" t="s">
        <v>708</v>
      </c>
      <c r="BL65" s="178" t="s">
        <v>2630</v>
      </c>
      <c r="BM65" s="178" t="s">
        <v>2631</v>
      </c>
      <c r="BN65" s="178" t="s">
        <v>277</v>
      </c>
      <c r="BO65" s="178" t="s">
        <v>277</v>
      </c>
      <c r="BP65" s="178" t="s">
        <v>6</v>
      </c>
      <c r="BQ65" s="178" t="s">
        <v>275</v>
      </c>
      <c r="BR65" s="178" t="s">
        <v>274</v>
      </c>
      <c r="BS65" s="178" t="s">
        <v>88</v>
      </c>
      <c r="BT65" s="30">
        <v>45191</v>
      </c>
      <c r="BU65" s="178" t="s">
        <v>2622</v>
      </c>
      <c r="BV65" s="178" t="s">
        <v>279</v>
      </c>
      <c r="BW65" s="178" t="s">
        <v>494</v>
      </c>
      <c r="BX65" s="178" t="s">
        <v>88</v>
      </c>
      <c r="BY65" s="178" t="s">
        <v>193</v>
      </c>
      <c r="BZ65">
        <v>994</v>
      </c>
      <c r="CA65" s="30">
        <v>46287</v>
      </c>
      <c r="CB65" s="178" t="s">
        <v>88</v>
      </c>
      <c r="CC65" s="178" t="s">
        <v>2629</v>
      </c>
      <c r="CD65" s="178" t="s">
        <v>2622</v>
      </c>
      <c r="CE65" s="178" t="s">
        <v>88</v>
      </c>
      <c r="CF65" s="178" t="s">
        <v>553</v>
      </c>
      <c r="CG65">
        <v>1517</v>
      </c>
      <c r="CH65">
        <v>1572</v>
      </c>
      <c r="CI65" s="178" t="s">
        <v>88</v>
      </c>
      <c r="CJ65" s="178" t="s">
        <v>88</v>
      </c>
      <c r="CK65" s="178" t="s">
        <v>88</v>
      </c>
      <c r="CL65" s="178" t="s">
        <v>6</v>
      </c>
      <c r="CM65" s="178" t="s">
        <v>2633</v>
      </c>
      <c r="CN65" s="178" t="s">
        <v>529</v>
      </c>
      <c r="CO65" s="178" t="s">
        <v>6</v>
      </c>
      <c r="CP65">
        <v>6</v>
      </c>
      <c r="CQ65" s="178" t="s">
        <v>1682</v>
      </c>
      <c r="CR65" s="30">
        <v>45191</v>
      </c>
      <c r="CS65" s="178" t="s">
        <v>6601</v>
      </c>
      <c r="CT65" s="178" t="s">
        <v>157</v>
      </c>
      <c r="CU65" s="178" t="s">
        <v>525</v>
      </c>
      <c r="CV65" s="178" t="s">
        <v>2625</v>
      </c>
      <c r="CW65" s="178" t="s">
        <v>88</v>
      </c>
      <c r="CX65" s="30"/>
      <c r="CY65" t="s">
        <v>1</v>
      </c>
      <c r="DB65" s="178" t="s">
        <v>88</v>
      </c>
      <c r="DC65" s="178" t="s">
        <v>88</v>
      </c>
      <c r="DD65">
        <v>2.6</v>
      </c>
      <c r="DE65">
        <v>2.8029999999999999</v>
      </c>
      <c r="DF65" s="178" t="s">
        <v>88</v>
      </c>
      <c r="DG65" s="30">
        <v>45373</v>
      </c>
      <c r="DH65" s="178" t="s">
        <v>2628</v>
      </c>
      <c r="DI65" s="178" t="s">
        <v>113</v>
      </c>
      <c r="DJ65" s="178" t="s">
        <v>276</v>
      </c>
      <c r="DK65" s="178" t="s">
        <v>2372</v>
      </c>
      <c r="DL65">
        <v>2.6</v>
      </c>
      <c r="DM65" s="178" t="s">
        <v>88</v>
      </c>
      <c r="DN65" s="178" t="s">
        <v>88</v>
      </c>
      <c r="DO65" s="178" t="s">
        <v>88</v>
      </c>
      <c r="DP65" s="178" t="s">
        <v>88</v>
      </c>
      <c r="DQ65" s="178" t="s">
        <v>1468</v>
      </c>
      <c r="DR65" s="178" t="s">
        <v>88</v>
      </c>
      <c r="DS65" s="178" t="s">
        <v>2632</v>
      </c>
      <c r="DT65" s="123">
        <v>45313.655878356483</v>
      </c>
    </row>
    <row r="66" spans="1:124">
      <c r="A66">
        <v>371</v>
      </c>
      <c r="B66" s="178" t="s">
        <v>2635</v>
      </c>
      <c r="C66" s="178" t="s">
        <v>88</v>
      </c>
      <c r="D66" t="s">
        <v>777</v>
      </c>
      <c r="E66" t="s">
        <v>777</v>
      </c>
      <c r="F66" s="178" t="s">
        <v>88</v>
      </c>
      <c r="G66" s="178" t="s">
        <v>88</v>
      </c>
      <c r="H66" s="178" t="s">
        <v>88</v>
      </c>
      <c r="I66" s="178" t="s">
        <v>777</v>
      </c>
      <c r="J66" s="30">
        <v>45182</v>
      </c>
      <c r="K66" s="178" t="s">
        <v>2634</v>
      </c>
      <c r="L66" s="178" t="s">
        <v>279</v>
      </c>
      <c r="M66" s="178" t="s">
        <v>203</v>
      </c>
      <c r="N66">
        <v>76</v>
      </c>
      <c r="O66" s="178" t="s">
        <v>2636</v>
      </c>
      <c r="P66" s="178" t="s">
        <v>279</v>
      </c>
      <c r="Q66" s="178" t="s">
        <v>284</v>
      </c>
      <c r="R66">
        <v>2.2999999999999998</v>
      </c>
      <c r="S66" s="178" t="s">
        <v>129</v>
      </c>
      <c r="T66" s="178" t="s">
        <v>105</v>
      </c>
      <c r="U66" s="178" t="s">
        <v>2637</v>
      </c>
      <c r="V66" s="178" t="s">
        <v>88</v>
      </c>
      <c r="X66" s="178" t="s">
        <v>282</v>
      </c>
      <c r="Y66" s="178" t="s">
        <v>712</v>
      </c>
      <c r="Z66" s="178" t="s">
        <v>2638</v>
      </c>
      <c r="AA66" s="178" t="s">
        <v>280</v>
      </c>
      <c r="AB66" s="178" t="s">
        <v>2328</v>
      </c>
      <c r="AD66" s="178" t="s">
        <v>500</v>
      </c>
      <c r="AE66" s="178" t="s">
        <v>6584</v>
      </c>
      <c r="AK66" s="178" t="s">
        <v>2323</v>
      </c>
      <c r="AL66" s="178" t="s">
        <v>228</v>
      </c>
      <c r="AM66" s="178" t="s">
        <v>295</v>
      </c>
      <c r="AN66" s="178" t="s">
        <v>88</v>
      </c>
      <c r="AO66" s="178" t="s">
        <v>279</v>
      </c>
      <c r="AP66" s="178" t="s">
        <v>108</v>
      </c>
      <c r="AQ66" s="178" t="s">
        <v>199</v>
      </c>
      <c r="AR66" t="s">
        <v>2627</v>
      </c>
      <c r="AS66" s="178" t="s">
        <v>278</v>
      </c>
      <c r="AT66" s="178" t="s">
        <v>286</v>
      </c>
      <c r="AV66" s="178" t="s">
        <v>88</v>
      </c>
      <c r="AW66" s="178" t="s">
        <v>88</v>
      </c>
      <c r="AX66">
        <v>0.52700000000000002</v>
      </c>
      <c r="AY66">
        <v>10000000</v>
      </c>
      <c r="AZ66" s="178" t="s">
        <v>88</v>
      </c>
      <c r="BA66" s="178" t="s">
        <v>501</v>
      </c>
      <c r="BB66" s="30"/>
      <c r="BC66" s="178" t="s">
        <v>88</v>
      </c>
      <c r="BD66">
        <v>2.2999999999999998</v>
      </c>
      <c r="BE66" s="178" t="s">
        <v>501</v>
      </c>
      <c r="BF66" s="30">
        <v>100</v>
      </c>
      <c r="BG66" s="30">
        <v>45188</v>
      </c>
      <c r="BH66" s="178" t="s">
        <v>88</v>
      </c>
      <c r="BI66" s="178" t="s">
        <v>6</v>
      </c>
      <c r="BJ66" s="30">
        <v>45188</v>
      </c>
      <c r="BK66" s="178" t="s">
        <v>708</v>
      </c>
      <c r="BL66" s="178" t="s">
        <v>2640</v>
      </c>
      <c r="BM66" s="178" t="s">
        <v>2641</v>
      </c>
      <c r="BN66" s="178" t="s">
        <v>277</v>
      </c>
      <c r="BO66" s="178" t="s">
        <v>277</v>
      </c>
      <c r="BP66" s="178" t="s">
        <v>6</v>
      </c>
      <c r="BQ66" s="178" t="s">
        <v>275</v>
      </c>
      <c r="BR66" s="178" t="s">
        <v>274</v>
      </c>
      <c r="BS66" s="178" t="s">
        <v>88</v>
      </c>
      <c r="BT66" s="30">
        <v>45188</v>
      </c>
      <c r="BU66" s="178" t="s">
        <v>2317</v>
      </c>
      <c r="BV66" s="178" t="s">
        <v>279</v>
      </c>
      <c r="BW66" s="178" t="s">
        <v>88</v>
      </c>
      <c r="BX66" s="178" t="s">
        <v>88</v>
      </c>
      <c r="BY66" s="178" t="s">
        <v>105</v>
      </c>
      <c r="BZ66">
        <v>997</v>
      </c>
      <c r="CA66" s="30">
        <v>46284</v>
      </c>
      <c r="CB66" s="178" t="s">
        <v>88</v>
      </c>
      <c r="CC66" s="178" t="s">
        <v>2327</v>
      </c>
      <c r="CD66" s="178" t="s">
        <v>2317</v>
      </c>
      <c r="CE66" s="178" t="s">
        <v>88</v>
      </c>
      <c r="CF66" s="178" t="s">
        <v>564</v>
      </c>
      <c r="CG66">
        <v>1516</v>
      </c>
      <c r="CH66">
        <v>1571</v>
      </c>
      <c r="CI66" s="178" t="s">
        <v>88</v>
      </c>
      <c r="CJ66" s="178" t="s">
        <v>88</v>
      </c>
      <c r="CK66" s="178" t="s">
        <v>88</v>
      </c>
      <c r="CL66" s="178" t="s">
        <v>6</v>
      </c>
      <c r="CM66" s="178" t="s">
        <v>2332</v>
      </c>
      <c r="CN66" s="178" t="s">
        <v>529</v>
      </c>
      <c r="CO66" s="178" t="s">
        <v>6</v>
      </c>
      <c r="CP66">
        <v>4</v>
      </c>
      <c r="CQ66" s="178" t="s">
        <v>1203</v>
      </c>
      <c r="CR66" s="30">
        <v>45188</v>
      </c>
      <c r="CS66" s="178" t="s">
        <v>6602</v>
      </c>
      <c r="CT66" s="178" t="s">
        <v>157</v>
      </c>
      <c r="CU66" s="178" t="s">
        <v>526</v>
      </c>
      <c r="CV66" s="178" t="s">
        <v>2321</v>
      </c>
      <c r="CW66" s="178" t="s">
        <v>2322</v>
      </c>
      <c r="CX66" s="30"/>
      <c r="CY66" t="s">
        <v>1</v>
      </c>
      <c r="DB66" s="178" t="s">
        <v>88</v>
      </c>
      <c r="DC66" s="178" t="s">
        <v>88</v>
      </c>
      <c r="DD66">
        <v>3.827</v>
      </c>
      <c r="DE66">
        <v>4.1269999999999998</v>
      </c>
      <c r="DF66" s="178" t="s">
        <v>88</v>
      </c>
      <c r="DG66" s="30">
        <v>45370</v>
      </c>
      <c r="DH66" s="178" t="s">
        <v>2326</v>
      </c>
      <c r="DI66" s="178" t="s">
        <v>113</v>
      </c>
      <c r="DJ66" s="178" t="s">
        <v>276</v>
      </c>
      <c r="DK66" s="178" t="s">
        <v>2639</v>
      </c>
      <c r="DL66">
        <v>76</v>
      </c>
      <c r="DM66" s="178" t="s">
        <v>88</v>
      </c>
      <c r="DN66" s="178" t="s">
        <v>88</v>
      </c>
      <c r="DO66" s="178" t="s">
        <v>88</v>
      </c>
      <c r="DP66" s="178" t="s">
        <v>88</v>
      </c>
      <c r="DQ66" s="178" t="s">
        <v>706</v>
      </c>
      <c r="DR66" s="178" t="s">
        <v>88</v>
      </c>
      <c r="DS66" s="178" t="s">
        <v>2642</v>
      </c>
      <c r="DT66" s="123">
        <v>45313.655878356483</v>
      </c>
    </row>
    <row r="67" spans="1:124">
      <c r="A67">
        <v>370</v>
      </c>
      <c r="B67" s="178" t="s">
        <v>2644</v>
      </c>
      <c r="C67" s="178" t="s">
        <v>88</v>
      </c>
      <c r="D67" t="s">
        <v>777</v>
      </c>
      <c r="E67" t="s">
        <v>777</v>
      </c>
      <c r="F67" s="178" t="s">
        <v>88</v>
      </c>
      <c r="G67" s="178" t="s">
        <v>778</v>
      </c>
      <c r="H67" s="178" t="s">
        <v>778</v>
      </c>
      <c r="I67" s="178" t="s">
        <v>777</v>
      </c>
      <c r="J67" s="30">
        <v>45182</v>
      </c>
      <c r="K67" s="178" t="s">
        <v>2643</v>
      </c>
      <c r="L67" s="178" t="s">
        <v>279</v>
      </c>
      <c r="M67" s="178" t="s">
        <v>102</v>
      </c>
      <c r="N67">
        <v>5.8</v>
      </c>
      <c r="O67" s="178" t="s">
        <v>2646</v>
      </c>
      <c r="P67" s="178" t="s">
        <v>279</v>
      </c>
      <c r="Q67" s="178" t="s">
        <v>284</v>
      </c>
      <c r="R67">
        <v>3.7</v>
      </c>
      <c r="S67" s="178" t="s">
        <v>129</v>
      </c>
      <c r="T67" s="178" t="s">
        <v>283</v>
      </c>
      <c r="U67" s="178" t="s">
        <v>2647</v>
      </c>
      <c r="V67" s="178" t="s">
        <v>1945</v>
      </c>
      <c r="W67">
        <v>0</v>
      </c>
      <c r="X67" s="178" t="s">
        <v>282</v>
      </c>
      <c r="Y67" s="178" t="s">
        <v>707</v>
      </c>
      <c r="Z67" s="178" t="s">
        <v>2648</v>
      </c>
      <c r="AA67" s="178" t="s">
        <v>280</v>
      </c>
      <c r="AB67" s="178" t="s">
        <v>1945</v>
      </c>
      <c r="AD67" s="178" t="s">
        <v>500</v>
      </c>
      <c r="AE67" s="178" t="s">
        <v>6603</v>
      </c>
      <c r="AF67">
        <v>0</v>
      </c>
      <c r="AK67" s="178" t="s">
        <v>2649</v>
      </c>
      <c r="AL67" s="178" t="s">
        <v>228</v>
      </c>
      <c r="AM67" s="178" t="s">
        <v>528</v>
      </c>
      <c r="AN67" s="178" t="s">
        <v>88</v>
      </c>
      <c r="AO67" s="178" t="s">
        <v>279</v>
      </c>
      <c r="AP67" s="178" t="s">
        <v>107</v>
      </c>
      <c r="AQ67" s="178" t="s">
        <v>199</v>
      </c>
      <c r="AR67" t="s">
        <v>2627</v>
      </c>
      <c r="AS67" s="178" t="s">
        <v>278</v>
      </c>
      <c r="AT67" s="178" t="s">
        <v>286</v>
      </c>
      <c r="AV67" s="178" t="s">
        <v>88</v>
      </c>
      <c r="AW67" s="178" t="s">
        <v>88</v>
      </c>
      <c r="AX67">
        <v>0.79800000000000004</v>
      </c>
      <c r="AY67">
        <v>10000</v>
      </c>
      <c r="AZ67" s="178" t="s">
        <v>88</v>
      </c>
      <c r="BA67" s="178" t="s">
        <v>1945</v>
      </c>
      <c r="BB67" s="30"/>
      <c r="BC67" s="178" t="s">
        <v>88</v>
      </c>
      <c r="BD67">
        <v>3.7</v>
      </c>
      <c r="BE67" s="178" t="s">
        <v>1945</v>
      </c>
      <c r="BF67" s="30">
        <v>100</v>
      </c>
      <c r="BG67" s="30">
        <v>45189</v>
      </c>
      <c r="BH67" s="178" t="s">
        <v>1945</v>
      </c>
      <c r="BI67" s="178" t="s">
        <v>6</v>
      </c>
      <c r="BJ67" s="30">
        <v>45189</v>
      </c>
      <c r="BK67" s="178" t="s">
        <v>708</v>
      </c>
      <c r="BL67" s="178" t="s">
        <v>2651</v>
      </c>
      <c r="BM67" s="178" t="s">
        <v>2652</v>
      </c>
      <c r="BN67" s="178" t="s">
        <v>277</v>
      </c>
      <c r="BO67" s="178" t="s">
        <v>277</v>
      </c>
      <c r="BP67" s="178" t="s">
        <v>6</v>
      </c>
      <c r="BQ67" s="178" t="s">
        <v>275</v>
      </c>
      <c r="BR67" s="178" t="s">
        <v>274</v>
      </c>
      <c r="BS67" s="178" t="s">
        <v>88</v>
      </c>
      <c r="BT67" s="30">
        <v>45189</v>
      </c>
      <c r="BU67" s="178" t="s">
        <v>2645</v>
      </c>
      <c r="BV67" s="178" t="s">
        <v>279</v>
      </c>
      <c r="BW67" s="178" t="s">
        <v>494</v>
      </c>
      <c r="BX67" s="178" t="s">
        <v>88</v>
      </c>
      <c r="BY67" s="178" t="s">
        <v>204</v>
      </c>
      <c r="BZ67">
        <v>996</v>
      </c>
      <c r="CA67" s="30">
        <v>46285</v>
      </c>
      <c r="CB67" s="178" t="s">
        <v>88</v>
      </c>
      <c r="CC67" s="178" t="s">
        <v>2645</v>
      </c>
      <c r="CD67" s="178" t="s">
        <v>88</v>
      </c>
      <c r="CE67" s="178" t="s">
        <v>88</v>
      </c>
      <c r="CF67" s="178" t="s">
        <v>545</v>
      </c>
      <c r="CG67">
        <v>1515</v>
      </c>
      <c r="CH67">
        <v>1570</v>
      </c>
      <c r="CI67" s="178" t="s">
        <v>88</v>
      </c>
      <c r="CJ67" s="178" t="s">
        <v>88</v>
      </c>
      <c r="CK67" s="178" t="s">
        <v>88</v>
      </c>
      <c r="CL67" s="178" t="s">
        <v>127</v>
      </c>
      <c r="CM67" s="178" t="s">
        <v>2654</v>
      </c>
      <c r="CN67" s="178" t="s">
        <v>6</v>
      </c>
      <c r="CO67" s="178" t="s">
        <v>6</v>
      </c>
      <c r="CP67">
        <v>5</v>
      </c>
      <c r="CQ67" s="178" t="s">
        <v>1202</v>
      </c>
      <c r="CR67" s="30">
        <v>45189</v>
      </c>
      <c r="CS67" s="178" t="s">
        <v>6585</v>
      </c>
      <c r="CT67" s="178" t="s">
        <v>157</v>
      </c>
      <c r="CU67" s="178" t="s">
        <v>524</v>
      </c>
      <c r="CV67" s="178" t="s">
        <v>1553</v>
      </c>
      <c r="CW67" s="178" t="s">
        <v>88</v>
      </c>
      <c r="CX67" s="30"/>
      <c r="CY67" t="s">
        <v>2</v>
      </c>
      <c r="DB67" s="178" t="s">
        <v>88</v>
      </c>
      <c r="DC67" s="178" t="s">
        <v>88</v>
      </c>
      <c r="DD67">
        <v>5.8</v>
      </c>
      <c r="DE67">
        <v>6.2539999999999996</v>
      </c>
      <c r="DF67" s="178" t="s">
        <v>88</v>
      </c>
      <c r="DG67" s="30">
        <v>45219</v>
      </c>
      <c r="DH67" s="178" t="s">
        <v>2650</v>
      </c>
      <c r="DI67" s="178" t="s">
        <v>113</v>
      </c>
      <c r="DJ67" s="178" t="s">
        <v>276</v>
      </c>
      <c r="DK67" s="178" t="s">
        <v>1991</v>
      </c>
      <c r="DL67">
        <v>5.8</v>
      </c>
      <c r="DM67" s="178" t="s">
        <v>88</v>
      </c>
      <c r="DN67" s="178" t="s">
        <v>88</v>
      </c>
      <c r="DO67" s="178" t="s">
        <v>88</v>
      </c>
      <c r="DP67" s="178" t="s">
        <v>88</v>
      </c>
      <c r="DQ67" s="178" t="s">
        <v>1723</v>
      </c>
      <c r="DR67" s="178" t="s">
        <v>88</v>
      </c>
      <c r="DS67" s="178" t="s">
        <v>2653</v>
      </c>
      <c r="DT67" s="123">
        <v>45313.655878356483</v>
      </c>
    </row>
    <row r="68" spans="1:124">
      <c r="A68">
        <v>369</v>
      </c>
      <c r="B68" s="178" t="s">
        <v>2656</v>
      </c>
      <c r="C68" s="178" t="s">
        <v>88</v>
      </c>
      <c r="D68" t="s">
        <v>777</v>
      </c>
      <c r="E68" t="s">
        <v>777</v>
      </c>
      <c r="F68" s="178" t="s">
        <v>88</v>
      </c>
      <c r="G68" s="178" t="s">
        <v>88</v>
      </c>
      <c r="H68" s="178" t="s">
        <v>88</v>
      </c>
      <c r="I68" s="178" t="s">
        <v>777</v>
      </c>
      <c r="J68" s="30">
        <v>45177</v>
      </c>
      <c r="K68" s="178" t="s">
        <v>2655</v>
      </c>
      <c r="L68" s="178" t="s">
        <v>279</v>
      </c>
      <c r="M68" s="178" t="s">
        <v>102</v>
      </c>
      <c r="N68">
        <v>4.41</v>
      </c>
      <c r="O68" s="178" t="s">
        <v>2657</v>
      </c>
      <c r="P68" s="178" t="s">
        <v>279</v>
      </c>
      <c r="Q68" s="178" t="s">
        <v>284</v>
      </c>
      <c r="R68">
        <v>4.8</v>
      </c>
      <c r="S68" s="178" t="s">
        <v>129</v>
      </c>
      <c r="T68" s="178" t="s">
        <v>287</v>
      </c>
      <c r="U68" s="178" t="s">
        <v>88</v>
      </c>
      <c r="V68" s="178" t="s">
        <v>88</v>
      </c>
      <c r="X68" s="178" t="s">
        <v>282</v>
      </c>
      <c r="Y68" s="178" t="s">
        <v>712</v>
      </c>
      <c r="Z68" s="178" t="s">
        <v>2658</v>
      </c>
      <c r="AA68" s="178" t="s">
        <v>280</v>
      </c>
      <c r="AB68" s="178" t="s">
        <v>1568</v>
      </c>
      <c r="AD68" s="178" t="s">
        <v>500</v>
      </c>
      <c r="AE68" s="178" t="s">
        <v>88</v>
      </c>
      <c r="AK68" s="178" t="s">
        <v>2626</v>
      </c>
      <c r="AL68" s="178" t="s">
        <v>228</v>
      </c>
      <c r="AM68" s="178" t="s">
        <v>528</v>
      </c>
      <c r="AN68" s="178" t="s">
        <v>88</v>
      </c>
      <c r="AO68" s="178" t="s">
        <v>279</v>
      </c>
      <c r="AP68" s="178" t="s">
        <v>108</v>
      </c>
      <c r="AQ68" s="178" t="s">
        <v>199</v>
      </c>
      <c r="AR68" t="s">
        <v>2627</v>
      </c>
      <c r="AS68" s="178" t="s">
        <v>278</v>
      </c>
      <c r="AT68" s="178" t="s">
        <v>286</v>
      </c>
      <c r="AV68" s="178" t="s">
        <v>88</v>
      </c>
      <c r="AW68" s="178" t="s">
        <v>88</v>
      </c>
      <c r="AX68">
        <v>0.60699999999999998</v>
      </c>
      <c r="AY68">
        <v>10000</v>
      </c>
      <c r="AZ68" s="178" t="s">
        <v>88</v>
      </c>
      <c r="BA68" s="178" t="s">
        <v>88</v>
      </c>
      <c r="BB68" s="30"/>
      <c r="BC68" s="178" t="s">
        <v>88</v>
      </c>
      <c r="BD68">
        <v>4.8</v>
      </c>
      <c r="BE68" s="178" t="s">
        <v>88</v>
      </c>
      <c r="BF68" s="30">
        <v>100</v>
      </c>
      <c r="BG68" s="30">
        <v>45189</v>
      </c>
      <c r="BH68" s="178" t="s">
        <v>1568</v>
      </c>
      <c r="BI68" s="178" t="s">
        <v>6</v>
      </c>
      <c r="BJ68" s="30">
        <v>45189</v>
      </c>
      <c r="BK68" s="178" t="s">
        <v>88</v>
      </c>
      <c r="BL68" s="178" t="s">
        <v>2661</v>
      </c>
      <c r="BM68" s="178" t="s">
        <v>2662</v>
      </c>
      <c r="BN68" s="178" t="s">
        <v>277</v>
      </c>
      <c r="BO68" s="178" t="s">
        <v>277</v>
      </c>
      <c r="BP68" s="178" t="s">
        <v>6</v>
      </c>
      <c r="BQ68" s="178" t="s">
        <v>275</v>
      </c>
      <c r="BR68" s="178" t="s">
        <v>274</v>
      </c>
      <c r="BS68" s="178" t="s">
        <v>88</v>
      </c>
      <c r="BT68" s="30">
        <v>45189</v>
      </c>
      <c r="BU68" s="178" t="s">
        <v>2622</v>
      </c>
      <c r="BV68" s="178" t="s">
        <v>279</v>
      </c>
      <c r="BW68" s="178" t="s">
        <v>494</v>
      </c>
      <c r="BX68" s="178" t="s">
        <v>88</v>
      </c>
      <c r="BY68" s="178" t="s">
        <v>193</v>
      </c>
      <c r="BZ68">
        <v>994</v>
      </c>
      <c r="CA68" s="30">
        <v>46285</v>
      </c>
      <c r="CB68" s="178" t="s">
        <v>88</v>
      </c>
      <c r="CC68" s="178" t="s">
        <v>2660</v>
      </c>
      <c r="CD68" s="178" t="s">
        <v>2622</v>
      </c>
      <c r="CE68" s="178" t="s">
        <v>88</v>
      </c>
      <c r="CF68" s="178" t="s">
        <v>564</v>
      </c>
      <c r="CG68">
        <v>1504</v>
      </c>
      <c r="CH68">
        <v>1559</v>
      </c>
      <c r="CI68" s="178" t="s">
        <v>88</v>
      </c>
      <c r="CJ68" s="178" t="s">
        <v>88</v>
      </c>
      <c r="CK68" s="178" t="s">
        <v>88</v>
      </c>
      <c r="CL68" s="178" t="s">
        <v>6</v>
      </c>
      <c r="CM68" s="178" t="s">
        <v>2633</v>
      </c>
      <c r="CN68" s="178" t="s">
        <v>529</v>
      </c>
      <c r="CO68" s="178" t="s">
        <v>6</v>
      </c>
      <c r="CP68">
        <v>8</v>
      </c>
      <c r="CQ68" s="178" t="s">
        <v>1948</v>
      </c>
      <c r="CR68" s="30">
        <v>45189</v>
      </c>
      <c r="CS68" s="178" t="s">
        <v>6601</v>
      </c>
      <c r="CT68" s="178" t="s">
        <v>157</v>
      </c>
      <c r="CU68" s="178" t="s">
        <v>525</v>
      </c>
      <c r="CV68" s="178" t="s">
        <v>2625</v>
      </c>
      <c r="CW68" s="178" t="s">
        <v>88</v>
      </c>
      <c r="CX68" s="30"/>
      <c r="CY68" t="s">
        <v>1</v>
      </c>
      <c r="DB68" s="178" t="s">
        <v>88</v>
      </c>
      <c r="DC68" s="178" t="s">
        <v>88</v>
      </c>
      <c r="DD68">
        <v>4.41</v>
      </c>
      <c r="DE68">
        <v>4.7549999999999999</v>
      </c>
      <c r="DF68" s="178" t="s">
        <v>88</v>
      </c>
      <c r="DG68" s="30">
        <v>45219</v>
      </c>
      <c r="DH68" s="178" t="s">
        <v>2628</v>
      </c>
      <c r="DI68" s="178" t="s">
        <v>113</v>
      </c>
      <c r="DJ68" s="178" t="s">
        <v>276</v>
      </c>
      <c r="DK68" s="178" t="s">
        <v>2659</v>
      </c>
      <c r="DL68">
        <v>4.41</v>
      </c>
      <c r="DM68" s="178" t="s">
        <v>88</v>
      </c>
      <c r="DN68" s="178" t="s">
        <v>88</v>
      </c>
      <c r="DO68" s="178" t="s">
        <v>88</v>
      </c>
      <c r="DP68" s="178" t="s">
        <v>88</v>
      </c>
      <c r="DQ68" s="178" t="s">
        <v>1668</v>
      </c>
      <c r="DR68" s="178" t="s">
        <v>88</v>
      </c>
      <c r="DS68" s="178" t="s">
        <v>2663</v>
      </c>
      <c r="DT68" s="123">
        <v>45313.655878356483</v>
      </c>
    </row>
    <row r="69" spans="1:124">
      <c r="A69">
        <v>368</v>
      </c>
      <c r="B69" s="178" t="s">
        <v>2665</v>
      </c>
      <c r="C69" s="178" t="s">
        <v>88</v>
      </c>
      <c r="D69" t="s">
        <v>777</v>
      </c>
      <c r="E69" t="s">
        <v>777</v>
      </c>
      <c r="F69" s="178" t="s">
        <v>88</v>
      </c>
      <c r="G69" s="178" t="s">
        <v>88</v>
      </c>
      <c r="H69" s="178" t="s">
        <v>88</v>
      </c>
      <c r="I69" s="178" t="s">
        <v>777</v>
      </c>
      <c r="J69" s="30">
        <v>45176</v>
      </c>
      <c r="K69" s="178" t="s">
        <v>2664</v>
      </c>
      <c r="L69" s="178" t="s">
        <v>279</v>
      </c>
      <c r="M69" s="178" t="s">
        <v>81</v>
      </c>
      <c r="N69">
        <v>0.64</v>
      </c>
      <c r="O69" s="178" t="s">
        <v>2667</v>
      </c>
      <c r="P69" s="178" t="s">
        <v>279</v>
      </c>
      <c r="Q69" s="178" t="s">
        <v>284</v>
      </c>
      <c r="R69">
        <v>6.9</v>
      </c>
      <c r="S69" s="178" t="s">
        <v>129</v>
      </c>
      <c r="T69" s="178" t="s">
        <v>287</v>
      </c>
      <c r="U69" s="178" t="s">
        <v>2668</v>
      </c>
      <c r="V69" s="178" t="s">
        <v>2669</v>
      </c>
      <c r="W69">
        <v>30</v>
      </c>
      <c r="X69" s="178" t="s">
        <v>282</v>
      </c>
      <c r="Y69" s="178" t="s">
        <v>707</v>
      </c>
      <c r="Z69" s="178" t="s">
        <v>2670</v>
      </c>
      <c r="AA69" s="178" t="s">
        <v>280</v>
      </c>
      <c r="AB69" s="178" t="s">
        <v>6604</v>
      </c>
      <c r="AD69" s="178" t="s">
        <v>2239</v>
      </c>
      <c r="AE69" s="178" t="s">
        <v>6605</v>
      </c>
      <c r="AF69">
        <v>30</v>
      </c>
      <c r="AK69" s="178" t="s">
        <v>1375</v>
      </c>
      <c r="AL69" s="178" t="s">
        <v>228</v>
      </c>
      <c r="AM69" s="178" t="s">
        <v>695</v>
      </c>
      <c r="AN69" s="178" t="s">
        <v>88</v>
      </c>
      <c r="AO69" s="178" t="s">
        <v>279</v>
      </c>
      <c r="AP69" s="178" t="s">
        <v>107</v>
      </c>
      <c r="AQ69" s="178" t="s">
        <v>199</v>
      </c>
      <c r="AR69" t="s">
        <v>2562</v>
      </c>
      <c r="AS69" s="178" t="s">
        <v>278</v>
      </c>
      <c r="AT69" s="178" t="s">
        <v>286</v>
      </c>
      <c r="AV69" s="178" t="s">
        <v>88</v>
      </c>
      <c r="AW69" s="178" t="s">
        <v>88</v>
      </c>
      <c r="AX69">
        <v>0.64</v>
      </c>
      <c r="AY69">
        <v>1000</v>
      </c>
      <c r="AZ69" s="178" t="s">
        <v>88</v>
      </c>
      <c r="BA69" s="178" t="s">
        <v>6604</v>
      </c>
      <c r="BB69" s="30"/>
      <c r="BC69" s="178" t="s">
        <v>88</v>
      </c>
      <c r="BD69">
        <v>6.9</v>
      </c>
      <c r="BE69" s="178" t="s">
        <v>6604</v>
      </c>
      <c r="BF69" s="30">
        <v>100</v>
      </c>
      <c r="BG69" s="30">
        <v>45180</v>
      </c>
      <c r="BH69" s="178" t="s">
        <v>2669</v>
      </c>
      <c r="BI69" s="178" t="s">
        <v>6</v>
      </c>
      <c r="BJ69" s="30">
        <v>45180</v>
      </c>
      <c r="BK69" s="178" t="s">
        <v>708</v>
      </c>
      <c r="BL69" s="178" t="s">
        <v>2675</v>
      </c>
      <c r="BM69" s="178" t="s">
        <v>2675</v>
      </c>
      <c r="BN69" s="178" t="s">
        <v>277</v>
      </c>
      <c r="BO69" s="178" t="s">
        <v>277</v>
      </c>
      <c r="BP69" s="178" t="s">
        <v>6</v>
      </c>
      <c r="BQ69" s="178" t="s">
        <v>275</v>
      </c>
      <c r="BR69" s="178" t="s">
        <v>274</v>
      </c>
      <c r="BS69" s="178" t="s">
        <v>88</v>
      </c>
      <c r="BT69" s="30">
        <v>45180</v>
      </c>
      <c r="BU69" s="178" t="s">
        <v>2666</v>
      </c>
      <c r="BV69" s="178" t="s">
        <v>279</v>
      </c>
      <c r="BW69" s="178" t="s">
        <v>1496</v>
      </c>
      <c r="BX69" s="178" t="s">
        <v>88</v>
      </c>
      <c r="BY69" s="178" t="s">
        <v>193</v>
      </c>
      <c r="BZ69">
        <v>577</v>
      </c>
      <c r="CA69" s="30">
        <v>46276</v>
      </c>
      <c r="CB69" s="178" t="s">
        <v>88</v>
      </c>
      <c r="CC69" s="178" t="s">
        <v>2666</v>
      </c>
      <c r="CD69" s="178" t="s">
        <v>88</v>
      </c>
      <c r="CE69" s="178" t="s">
        <v>88</v>
      </c>
      <c r="CF69" s="178" t="s">
        <v>553</v>
      </c>
      <c r="CG69">
        <v>1502</v>
      </c>
      <c r="CH69">
        <v>1557</v>
      </c>
      <c r="CI69" s="178" t="s">
        <v>88</v>
      </c>
      <c r="CJ69" s="178" t="s">
        <v>88</v>
      </c>
      <c r="CK69" s="178" t="s">
        <v>88</v>
      </c>
      <c r="CL69" s="178" t="s">
        <v>6</v>
      </c>
      <c r="CM69" s="178" t="s">
        <v>2677</v>
      </c>
      <c r="CN69" s="178" t="s">
        <v>529</v>
      </c>
      <c r="CO69" s="178" t="s">
        <v>6</v>
      </c>
      <c r="CP69">
        <v>2</v>
      </c>
      <c r="CQ69" s="178" t="s">
        <v>1680</v>
      </c>
      <c r="CR69" s="30">
        <v>45180</v>
      </c>
      <c r="CS69" s="178" t="s">
        <v>6606</v>
      </c>
      <c r="CT69" s="178" t="s">
        <v>157</v>
      </c>
      <c r="CU69" s="178" t="s">
        <v>526</v>
      </c>
      <c r="CV69" s="178" t="s">
        <v>2671</v>
      </c>
      <c r="CW69" s="178" t="s">
        <v>2672</v>
      </c>
      <c r="CX69" s="30"/>
      <c r="CY69" t="s">
        <v>1</v>
      </c>
      <c r="DB69" s="178" t="s">
        <v>88</v>
      </c>
      <c r="DC69" s="178" t="s">
        <v>88</v>
      </c>
      <c r="DD69">
        <v>4.6509999999999998</v>
      </c>
      <c r="DE69">
        <v>5.0149999999999997</v>
      </c>
      <c r="DF69" s="178" t="s">
        <v>88</v>
      </c>
      <c r="DG69" s="30">
        <v>45362</v>
      </c>
      <c r="DH69" s="178" t="s">
        <v>2674</v>
      </c>
      <c r="DI69" s="178" t="s">
        <v>113</v>
      </c>
      <c r="DJ69" s="178" t="s">
        <v>276</v>
      </c>
      <c r="DK69" s="178" t="s">
        <v>2673</v>
      </c>
      <c r="DL69">
        <v>0.64</v>
      </c>
      <c r="DM69" s="178" t="s">
        <v>88</v>
      </c>
      <c r="DN69" s="178" t="s">
        <v>88</v>
      </c>
      <c r="DO69" s="178" t="s">
        <v>88</v>
      </c>
      <c r="DP69" s="178" t="s">
        <v>88</v>
      </c>
      <c r="DQ69" s="178" t="s">
        <v>706</v>
      </c>
      <c r="DR69" s="178" t="s">
        <v>88</v>
      </c>
      <c r="DS69" s="178" t="s">
        <v>2676</v>
      </c>
      <c r="DT69" s="123">
        <v>45313.655878356483</v>
      </c>
    </row>
    <row r="70" spans="1:124">
      <c r="A70">
        <v>367</v>
      </c>
      <c r="B70" s="178" t="s">
        <v>2679</v>
      </c>
      <c r="C70" s="178" t="s">
        <v>88</v>
      </c>
      <c r="D70" t="s">
        <v>777</v>
      </c>
      <c r="E70" t="s">
        <v>777</v>
      </c>
      <c r="F70" s="178" t="s">
        <v>88</v>
      </c>
      <c r="G70" s="178" t="s">
        <v>88</v>
      </c>
      <c r="H70" s="178" t="s">
        <v>88</v>
      </c>
      <c r="I70" s="178" t="s">
        <v>777</v>
      </c>
      <c r="J70" s="30">
        <v>45174</v>
      </c>
      <c r="K70" s="178" t="s">
        <v>2678</v>
      </c>
      <c r="L70" s="178" t="s">
        <v>279</v>
      </c>
      <c r="M70" s="178" t="s">
        <v>203</v>
      </c>
      <c r="N70">
        <v>71</v>
      </c>
      <c r="O70" s="178" t="s">
        <v>2681</v>
      </c>
      <c r="P70" s="178" t="s">
        <v>279</v>
      </c>
      <c r="Q70" s="178" t="s">
        <v>284</v>
      </c>
      <c r="R70">
        <v>2.2999999999999998</v>
      </c>
      <c r="S70" s="178" t="s">
        <v>129</v>
      </c>
      <c r="T70" s="178" t="s">
        <v>105</v>
      </c>
      <c r="U70" s="178" t="s">
        <v>88</v>
      </c>
      <c r="V70" s="178" t="s">
        <v>88</v>
      </c>
      <c r="X70" s="178" t="s">
        <v>282</v>
      </c>
      <c r="Y70" s="178" t="s">
        <v>707</v>
      </c>
      <c r="Z70" s="178" t="s">
        <v>565</v>
      </c>
      <c r="AA70" s="178" t="s">
        <v>280</v>
      </c>
      <c r="AB70" s="178" t="s">
        <v>2328</v>
      </c>
      <c r="AD70" s="178" t="s">
        <v>500</v>
      </c>
      <c r="AE70" s="178" t="s">
        <v>88</v>
      </c>
      <c r="AK70" s="178" t="s">
        <v>2682</v>
      </c>
      <c r="AL70" s="178" t="s">
        <v>228</v>
      </c>
      <c r="AM70" s="178" t="s">
        <v>695</v>
      </c>
      <c r="AN70" s="178" t="s">
        <v>88</v>
      </c>
      <c r="AO70" s="178" t="s">
        <v>279</v>
      </c>
      <c r="AP70" s="178" t="s">
        <v>107</v>
      </c>
      <c r="AQ70" s="178" t="s">
        <v>199</v>
      </c>
      <c r="AR70" t="s">
        <v>2562</v>
      </c>
      <c r="AS70" s="178" t="s">
        <v>278</v>
      </c>
      <c r="AT70" s="178" t="s">
        <v>286</v>
      </c>
      <c r="AV70" s="178" t="s">
        <v>88</v>
      </c>
      <c r="AW70" s="178" t="s">
        <v>88</v>
      </c>
      <c r="AX70">
        <v>0.49199999999999999</v>
      </c>
      <c r="AY70">
        <v>10000000</v>
      </c>
      <c r="AZ70" s="178" t="s">
        <v>88</v>
      </c>
      <c r="BA70" s="178" t="s">
        <v>88</v>
      </c>
      <c r="BB70" s="30"/>
      <c r="BC70" s="178" t="s">
        <v>88</v>
      </c>
      <c r="BD70">
        <v>2.2999999999999998</v>
      </c>
      <c r="BE70" s="178" t="s">
        <v>88</v>
      </c>
      <c r="BF70" s="30">
        <v>100</v>
      </c>
      <c r="BG70" s="30">
        <v>45177</v>
      </c>
      <c r="BH70" s="178" t="s">
        <v>2328</v>
      </c>
      <c r="BI70" s="178" t="s">
        <v>6</v>
      </c>
      <c r="BJ70" s="30">
        <v>45177</v>
      </c>
      <c r="BK70" s="178" t="s">
        <v>88</v>
      </c>
      <c r="BL70" s="178" t="s">
        <v>2684</v>
      </c>
      <c r="BM70" s="178" t="s">
        <v>2685</v>
      </c>
      <c r="BN70" s="178" t="s">
        <v>277</v>
      </c>
      <c r="BO70" s="178" t="s">
        <v>277</v>
      </c>
      <c r="BP70" s="178" t="s">
        <v>6</v>
      </c>
      <c r="BQ70" s="178" t="s">
        <v>275</v>
      </c>
      <c r="BR70" s="178" t="s">
        <v>274</v>
      </c>
      <c r="BS70" s="178" t="s">
        <v>88</v>
      </c>
      <c r="BT70" s="30">
        <v>45177</v>
      </c>
      <c r="BU70" s="178" t="s">
        <v>2680</v>
      </c>
      <c r="BV70" s="178" t="s">
        <v>279</v>
      </c>
      <c r="BW70" s="178" t="s">
        <v>88</v>
      </c>
      <c r="BX70" s="178" t="s">
        <v>88</v>
      </c>
      <c r="BY70" s="178" t="s">
        <v>105</v>
      </c>
      <c r="BZ70">
        <v>993</v>
      </c>
      <c r="CA70" s="30">
        <v>46273</v>
      </c>
      <c r="CB70" s="178" t="s">
        <v>88</v>
      </c>
      <c r="CC70" s="178" t="s">
        <v>2680</v>
      </c>
      <c r="CD70" s="178" t="s">
        <v>88</v>
      </c>
      <c r="CE70" s="178" t="s">
        <v>88</v>
      </c>
      <c r="CF70" s="178" t="s">
        <v>565</v>
      </c>
      <c r="CG70">
        <v>1500</v>
      </c>
      <c r="CH70">
        <v>1555</v>
      </c>
      <c r="CI70" s="178" t="s">
        <v>88</v>
      </c>
      <c r="CJ70" s="178" t="s">
        <v>88</v>
      </c>
      <c r="CK70" s="178" t="s">
        <v>88</v>
      </c>
      <c r="CL70" s="178" t="s">
        <v>6</v>
      </c>
      <c r="CM70" s="178" t="s">
        <v>2687</v>
      </c>
      <c r="CN70" s="178" t="s">
        <v>529</v>
      </c>
      <c r="CO70" s="178" t="s">
        <v>6</v>
      </c>
      <c r="CP70">
        <v>3</v>
      </c>
      <c r="CQ70" s="178" t="s">
        <v>1204</v>
      </c>
      <c r="CR70" s="30">
        <v>45177</v>
      </c>
      <c r="CS70" s="178" t="s">
        <v>88</v>
      </c>
      <c r="CT70" s="178" t="s">
        <v>157</v>
      </c>
      <c r="CU70" s="178" t="s">
        <v>524</v>
      </c>
      <c r="CV70" s="178" t="s">
        <v>2321</v>
      </c>
      <c r="CW70" s="178" t="s">
        <v>88</v>
      </c>
      <c r="CX70" s="30"/>
      <c r="CY70" t="s">
        <v>1</v>
      </c>
      <c r="DB70" s="178" t="s">
        <v>88</v>
      </c>
      <c r="DC70" s="178" t="s">
        <v>88</v>
      </c>
      <c r="DD70">
        <v>3.5760000000000001</v>
      </c>
      <c r="DE70">
        <v>3.855</v>
      </c>
      <c r="DF70" s="178" t="s">
        <v>88</v>
      </c>
      <c r="DG70" s="30">
        <v>45359</v>
      </c>
      <c r="DH70" s="178" t="s">
        <v>2683</v>
      </c>
      <c r="DI70" s="178" t="s">
        <v>113</v>
      </c>
      <c r="DJ70" s="178" t="s">
        <v>276</v>
      </c>
      <c r="DK70" s="178" t="s">
        <v>88</v>
      </c>
      <c r="DL70">
        <v>71</v>
      </c>
      <c r="DM70" s="178" t="s">
        <v>88</v>
      </c>
      <c r="DN70" s="178" t="s">
        <v>88</v>
      </c>
      <c r="DO70" s="178" t="s">
        <v>88</v>
      </c>
      <c r="DP70" s="178" t="s">
        <v>88</v>
      </c>
      <c r="DQ70" s="178" t="s">
        <v>782</v>
      </c>
      <c r="DR70" s="178" t="s">
        <v>88</v>
      </c>
      <c r="DS70" s="178" t="s">
        <v>2686</v>
      </c>
      <c r="DT70" s="123">
        <v>45313.655878356483</v>
      </c>
    </row>
    <row r="71" spans="1:124">
      <c r="A71">
        <v>366</v>
      </c>
      <c r="B71" s="178" t="s">
        <v>2689</v>
      </c>
      <c r="C71" s="178" t="s">
        <v>88</v>
      </c>
      <c r="D71" t="s">
        <v>777</v>
      </c>
      <c r="E71" t="s">
        <v>777</v>
      </c>
      <c r="F71" s="178" t="s">
        <v>88</v>
      </c>
      <c r="G71" s="178" t="s">
        <v>88</v>
      </c>
      <c r="H71" s="178" t="s">
        <v>88</v>
      </c>
      <c r="I71" s="178" t="s">
        <v>777</v>
      </c>
      <c r="J71" s="30">
        <v>45169</v>
      </c>
      <c r="K71" s="178" t="s">
        <v>2688</v>
      </c>
      <c r="L71" s="178" t="s">
        <v>279</v>
      </c>
      <c r="M71" s="178" t="s">
        <v>102</v>
      </c>
      <c r="N71">
        <v>2</v>
      </c>
      <c r="O71" s="178" t="s">
        <v>2691</v>
      </c>
      <c r="P71" s="178" t="s">
        <v>279</v>
      </c>
      <c r="Q71" s="178" t="s">
        <v>284</v>
      </c>
      <c r="R71">
        <v>4.8</v>
      </c>
      <c r="S71" s="178" t="s">
        <v>129</v>
      </c>
      <c r="T71" s="178" t="s">
        <v>105</v>
      </c>
      <c r="U71" s="178" t="s">
        <v>88</v>
      </c>
      <c r="V71" s="178" t="s">
        <v>1568</v>
      </c>
      <c r="X71" s="178" t="s">
        <v>282</v>
      </c>
      <c r="Y71" s="178" t="s">
        <v>707</v>
      </c>
      <c r="Z71" s="178" t="s">
        <v>2692</v>
      </c>
      <c r="AA71" s="178" t="s">
        <v>280</v>
      </c>
      <c r="AB71" s="178" t="s">
        <v>1568</v>
      </c>
      <c r="AD71" s="178" t="s">
        <v>500</v>
      </c>
      <c r="AE71" s="178" t="s">
        <v>88</v>
      </c>
      <c r="AK71" s="178" t="s">
        <v>2693</v>
      </c>
      <c r="AL71" s="178" t="s">
        <v>228</v>
      </c>
      <c r="AM71" s="178" t="s">
        <v>695</v>
      </c>
      <c r="AN71" s="178" t="s">
        <v>88</v>
      </c>
      <c r="AO71" s="178" t="s">
        <v>279</v>
      </c>
      <c r="AP71" s="178" t="s">
        <v>107</v>
      </c>
      <c r="AQ71" s="178" t="s">
        <v>199</v>
      </c>
      <c r="AR71" t="s">
        <v>2694</v>
      </c>
      <c r="AS71" s="178" t="s">
        <v>278</v>
      </c>
      <c r="AT71" s="178" t="s">
        <v>286</v>
      </c>
      <c r="AV71" s="178" t="s">
        <v>88</v>
      </c>
      <c r="AW71" s="178" t="s">
        <v>88</v>
      </c>
      <c r="AX71">
        <v>0.27500000000000002</v>
      </c>
      <c r="AY71">
        <v>10000</v>
      </c>
      <c r="AZ71" s="178" t="s">
        <v>88</v>
      </c>
      <c r="BA71" s="178" t="s">
        <v>1568</v>
      </c>
      <c r="BB71" s="30"/>
      <c r="BC71" s="178" t="s">
        <v>88</v>
      </c>
      <c r="BD71">
        <v>4.8</v>
      </c>
      <c r="BE71" s="178" t="s">
        <v>88</v>
      </c>
      <c r="BF71" s="30">
        <v>100</v>
      </c>
      <c r="BG71" s="30">
        <v>45174</v>
      </c>
      <c r="BH71" s="178" t="s">
        <v>1568</v>
      </c>
      <c r="BI71" s="178" t="s">
        <v>6</v>
      </c>
      <c r="BJ71" s="30">
        <v>45174</v>
      </c>
      <c r="BK71" s="178" t="s">
        <v>708</v>
      </c>
      <c r="BL71" s="178" t="s">
        <v>88</v>
      </c>
      <c r="BM71" s="178" t="s">
        <v>2696</v>
      </c>
      <c r="BN71" s="178" t="s">
        <v>277</v>
      </c>
      <c r="BO71" s="178" t="s">
        <v>277</v>
      </c>
      <c r="BP71" s="178" t="s">
        <v>6</v>
      </c>
      <c r="BQ71" s="178" t="s">
        <v>275</v>
      </c>
      <c r="BR71" s="178" t="s">
        <v>274</v>
      </c>
      <c r="BS71" s="178" t="s">
        <v>88</v>
      </c>
      <c r="BT71" s="30">
        <v>45174</v>
      </c>
      <c r="BU71" s="178" t="s">
        <v>2690</v>
      </c>
      <c r="BV71" s="178" t="s">
        <v>279</v>
      </c>
      <c r="BW71" s="178" t="s">
        <v>1496</v>
      </c>
      <c r="BX71" s="178" t="s">
        <v>88</v>
      </c>
      <c r="BY71" s="178" t="s">
        <v>105</v>
      </c>
      <c r="BZ71">
        <v>857</v>
      </c>
      <c r="CA71" s="30">
        <v>46270</v>
      </c>
      <c r="CB71" s="178" t="s">
        <v>88</v>
      </c>
      <c r="CC71" s="178" t="s">
        <v>2690</v>
      </c>
      <c r="CD71" s="178" t="s">
        <v>88</v>
      </c>
      <c r="CE71" s="178" t="s">
        <v>88</v>
      </c>
      <c r="CF71" s="178" t="s">
        <v>553</v>
      </c>
      <c r="CG71">
        <v>1497</v>
      </c>
      <c r="CH71">
        <v>1552</v>
      </c>
      <c r="CI71" s="178" t="s">
        <v>88</v>
      </c>
      <c r="CJ71" s="178" t="s">
        <v>88</v>
      </c>
      <c r="CK71" s="178" t="s">
        <v>88</v>
      </c>
      <c r="CL71" s="178" t="s">
        <v>6</v>
      </c>
      <c r="CM71" s="178" t="s">
        <v>2698</v>
      </c>
      <c r="CN71" s="178" t="s">
        <v>529</v>
      </c>
      <c r="CO71" s="178" t="s">
        <v>6</v>
      </c>
      <c r="CP71">
        <v>3</v>
      </c>
      <c r="CQ71" s="178" t="s">
        <v>1204</v>
      </c>
      <c r="CR71" s="30">
        <v>45174</v>
      </c>
      <c r="CS71" s="178" t="s">
        <v>6607</v>
      </c>
      <c r="CT71" s="178" t="s">
        <v>157</v>
      </c>
      <c r="CU71" s="178" t="s">
        <v>524</v>
      </c>
      <c r="CV71" s="178" t="s">
        <v>1769</v>
      </c>
      <c r="CW71" s="178" t="s">
        <v>88</v>
      </c>
      <c r="CX71" s="30"/>
      <c r="CY71" t="s">
        <v>1</v>
      </c>
      <c r="DB71" s="178" t="s">
        <v>88</v>
      </c>
      <c r="DC71" s="178" t="s">
        <v>88</v>
      </c>
      <c r="DD71">
        <v>2</v>
      </c>
      <c r="DE71">
        <v>2.1560000000000001</v>
      </c>
      <c r="DF71" s="178" t="s">
        <v>88</v>
      </c>
      <c r="DG71" s="30">
        <v>45356</v>
      </c>
      <c r="DH71" s="178" t="s">
        <v>2695</v>
      </c>
      <c r="DI71" s="178" t="s">
        <v>113</v>
      </c>
      <c r="DJ71" s="178" t="s">
        <v>276</v>
      </c>
      <c r="DK71" s="178" t="s">
        <v>1991</v>
      </c>
      <c r="DL71">
        <v>2</v>
      </c>
      <c r="DM71" s="178" t="s">
        <v>88</v>
      </c>
      <c r="DN71" s="178" t="s">
        <v>88</v>
      </c>
      <c r="DO71" s="178" t="s">
        <v>88</v>
      </c>
      <c r="DP71" s="178" t="s">
        <v>88</v>
      </c>
      <c r="DQ71" s="178" t="s">
        <v>1467</v>
      </c>
      <c r="DR71" s="178" t="s">
        <v>88</v>
      </c>
      <c r="DS71" s="178" t="s">
        <v>2697</v>
      </c>
      <c r="DT71" s="123">
        <v>45313.655878356483</v>
      </c>
    </row>
    <row r="72" spans="1:124">
      <c r="A72">
        <v>365</v>
      </c>
      <c r="B72" s="178" t="s">
        <v>2700</v>
      </c>
      <c r="C72" s="178" t="s">
        <v>88</v>
      </c>
      <c r="D72" t="s">
        <v>777</v>
      </c>
      <c r="E72" t="s">
        <v>777</v>
      </c>
      <c r="F72" s="178" t="s">
        <v>88</v>
      </c>
      <c r="G72" s="178" t="s">
        <v>88</v>
      </c>
      <c r="H72" s="178" t="s">
        <v>88</v>
      </c>
      <c r="I72" s="178" t="s">
        <v>777</v>
      </c>
      <c r="J72" s="30">
        <v>45168</v>
      </c>
      <c r="K72" s="178" t="s">
        <v>2699</v>
      </c>
      <c r="L72" s="178" t="s">
        <v>279</v>
      </c>
      <c r="M72" s="178" t="s">
        <v>203</v>
      </c>
      <c r="N72">
        <v>56.6</v>
      </c>
      <c r="O72" s="178" t="s">
        <v>2701</v>
      </c>
      <c r="P72" s="178" t="s">
        <v>279</v>
      </c>
      <c r="Q72" s="178" t="s">
        <v>284</v>
      </c>
      <c r="R72">
        <v>2.2999999999999998</v>
      </c>
      <c r="S72" s="178" t="s">
        <v>129</v>
      </c>
      <c r="T72" s="178" t="s">
        <v>287</v>
      </c>
      <c r="U72" s="178" t="s">
        <v>88</v>
      </c>
      <c r="V72" s="178" t="s">
        <v>2328</v>
      </c>
      <c r="X72" s="178" t="s">
        <v>282</v>
      </c>
      <c r="Y72" s="178" t="s">
        <v>2252</v>
      </c>
      <c r="Z72" s="178" t="s">
        <v>565</v>
      </c>
      <c r="AA72" s="178" t="s">
        <v>280</v>
      </c>
      <c r="AB72" s="178" t="s">
        <v>2328</v>
      </c>
      <c r="AD72" s="178" t="s">
        <v>500</v>
      </c>
      <c r="AE72" s="178" t="s">
        <v>88</v>
      </c>
      <c r="AK72" s="178" t="s">
        <v>2702</v>
      </c>
      <c r="AL72" s="178" t="s">
        <v>228</v>
      </c>
      <c r="AM72" s="178" t="s">
        <v>695</v>
      </c>
      <c r="AN72" s="178" t="s">
        <v>88</v>
      </c>
      <c r="AO72" s="178" t="s">
        <v>279</v>
      </c>
      <c r="AP72" s="178" t="s">
        <v>219</v>
      </c>
      <c r="AQ72" s="178" t="s">
        <v>199</v>
      </c>
      <c r="AR72" t="s">
        <v>2703</v>
      </c>
      <c r="AS72" s="178" t="s">
        <v>278</v>
      </c>
      <c r="AT72" s="178" t="s">
        <v>286</v>
      </c>
      <c r="AV72" s="178" t="s">
        <v>88</v>
      </c>
      <c r="AW72" s="178" t="s">
        <v>88</v>
      </c>
      <c r="AX72">
        <v>0.39200000000000002</v>
      </c>
      <c r="AY72">
        <v>10000000</v>
      </c>
      <c r="AZ72" s="178" t="s">
        <v>88</v>
      </c>
      <c r="BA72" s="178" t="s">
        <v>2328</v>
      </c>
      <c r="BB72" s="30"/>
      <c r="BC72" s="178" t="s">
        <v>88</v>
      </c>
      <c r="BD72">
        <v>2.2999999999999998</v>
      </c>
      <c r="BE72" s="178" t="s">
        <v>88</v>
      </c>
      <c r="BF72" s="30">
        <v>100</v>
      </c>
      <c r="BG72" s="30">
        <v>45173</v>
      </c>
      <c r="BH72" s="178" t="s">
        <v>2328</v>
      </c>
      <c r="BI72" s="178" t="s">
        <v>6</v>
      </c>
      <c r="BJ72" s="30">
        <v>45173</v>
      </c>
      <c r="BK72" s="178" t="s">
        <v>708</v>
      </c>
      <c r="BL72" s="178" t="s">
        <v>88</v>
      </c>
      <c r="BM72" s="178" t="s">
        <v>2704</v>
      </c>
      <c r="BN72" s="178" t="s">
        <v>277</v>
      </c>
      <c r="BO72" s="178" t="s">
        <v>277</v>
      </c>
      <c r="BP72" s="178" t="s">
        <v>6</v>
      </c>
      <c r="BQ72" s="178" t="s">
        <v>275</v>
      </c>
      <c r="BR72" s="178" t="s">
        <v>274</v>
      </c>
      <c r="BS72" s="178" t="s">
        <v>88</v>
      </c>
      <c r="BT72" s="30">
        <v>45173</v>
      </c>
      <c r="BU72" s="178" t="s">
        <v>2250</v>
      </c>
      <c r="BV72" s="178" t="s">
        <v>279</v>
      </c>
      <c r="BW72" s="178" t="s">
        <v>494</v>
      </c>
      <c r="BX72" s="178" t="s">
        <v>88</v>
      </c>
      <c r="BY72" s="178" t="s">
        <v>193</v>
      </c>
      <c r="BZ72">
        <v>992</v>
      </c>
      <c r="CA72" s="30">
        <v>46269</v>
      </c>
      <c r="CB72" s="178" t="s">
        <v>88</v>
      </c>
      <c r="CC72" s="178" t="s">
        <v>2258</v>
      </c>
      <c r="CD72" s="178" t="s">
        <v>2259</v>
      </c>
      <c r="CE72" s="178" t="s">
        <v>2250</v>
      </c>
      <c r="CF72" s="178" t="s">
        <v>565</v>
      </c>
      <c r="CG72">
        <v>1493</v>
      </c>
      <c r="CH72">
        <v>1548</v>
      </c>
      <c r="CI72" s="178" t="s">
        <v>88</v>
      </c>
      <c r="CJ72" s="178" t="s">
        <v>88</v>
      </c>
      <c r="CK72" s="178" t="s">
        <v>88</v>
      </c>
      <c r="CL72" s="178" t="s">
        <v>6</v>
      </c>
      <c r="CM72" s="178" t="s">
        <v>2262</v>
      </c>
      <c r="CN72" s="178" t="s">
        <v>528</v>
      </c>
      <c r="CO72" s="178" t="s">
        <v>6</v>
      </c>
      <c r="CP72">
        <v>3</v>
      </c>
      <c r="CQ72" s="178" t="s">
        <v>1204</v>
      </c>
      <c r="CR72" s="30">
        <v>45173</v>
      </c>
      <c r="CS72" s="178" t="s">
        <v>88</v>
      </c>
      <c r="CT72" s="178" t="s">
        <v>157</v>
      </c>
      <c r="CU72" s="178" t="s">
        <v>524</v>
      </c>
      <c r="CV72" s="178" t="s">
        <v>2254</v>
      </c>
      <c r="CW72" s="178" t="s">
        <v>88</v>
      </c>
      <c r="CX72" s="30"/>
      <c r="CY72" t="s">
        <v>1</v>
      </c>
      <c r="DB72" s="178" t="s">
        <v>88</v>
      </c>
      <c r="DC72" s="178" t="s">
        <v>88</v>
      </c>
      <c r="DD72">
        <v>2.85</v>
      </c>
      <c r="DE72">
        <v>3.073</v>
      </c>
      <c r="DF72" s="178" t="s">
        <v>88</v>
      </c>
      <c r="DG72" s="30">
        <v>45355</v>
      </c>
      <c r="DH72" s="178" t="s">
        <v>2257</v>
      </c>
      <c r="DI72" s="178" t="s">
        <v>113</v>
      </c>
      <c r="DJ72" s="178" t="s">
        <v>276</v>
      </c>
      <c r="DK72" s="178" t="s">
        <v>2372</v>
      </c>
      <c r="DL72">
        <v>56.6</v>
      </c>
      <c r="DM72" s="178" t="s">
        <v>88</v>
      </c>
      <c r="DN72" s="178" t="s">
        <v>88</v>
      </c>
      <c r="DO72" s="178" t="s">
        <v>88</v>
      </c>
      <c r="DP72" s="178" t="s">
        <v>88</v>
      </c>
      <c r="DQ72" s="178" t="s">
        <v>1467</v>
      </c>
      <c r="DR72" s="178" t="s">
        <v>88</v>
      </c>
      <c r="DS72" s="178" t="s">
        <v>2705</v>
      </c>
      <c r="DT72" s="123">
        <v>45313.655878356483</v>
      </c>
    </row>
    <row r="73" spans="1:124">
      <c r="A73">
        <v>364</v>
      </c>
      <c r="B73" s="178" t="s">
        <v>2707</v>
      </c>
      <c r="C73" s="178" t="s">
        <v>88</v>
      </c>
      <c r="D73" t="s">
        <v>777</v>
      </c>
      <c r="E73" t="s">
        <v>777</v>
      </c>
      <c r="F73" s="178" t="s">
        <v>88</v>
      </c>
      <c r="G73" s="178" t="s">
        <v>88</v>
      </c>
      <c r="H73" s="178" t="s">
        <v>88</v>
      </c>
      <c r="I73" s="178" t="s">
        <v>777</v>
      </c>
      <c r="J73" s="30">
        <v>45167</v>
      </c>
      <c r="K73" s="178" t="s">
        <v>2706</v>
      </c>
      <c r="L73" s="178" t="s">
        <v>279</v>
      </c>
      <c r="M73" s="178" t="s">
        <v>81</v>
      </c>
      <c r="N73">
        <v>0.5</v>
      </c>
      <c r="O73" s="178" t="s">
        <v>2709</v>
      </c>
      <c r="P73" s="178" t="s">
        <v>1453</v>
      </c>
      <c r="Q73" s="178" t="s">
        <v>489</v>
      </c>
      <c r="R73">
        <v>7</v>
      </c>
      <c r="S73" s="178" t="s">
        <v>1144</v>
      </c>
      <c r="T73" s="178" t="s">
        <v>283</v>
      </c>
      <c r="U73" s="178" t="s">
        <v>88</v>
      </c>
      <c r="V73" s="178" t="s">
        <v>88</v>
      </c>
      <c r="X73" s="178" t="s">
        <v>282</v>
      </c>
      <c r="Y73" s="178" t="s">
        <v>712</v>
      </c>
      <c r="Z73" s="178" t="s">
        <v>569</v>
      </c>
      <c r="AA73" s="178" t="s">
        <v>280</v>
      </c>
      <c r="AB73" s="178" t="s">
        <v>1941</v>
      </c>
      <c r="AD73" s="178" t="s">
        <v>2711</v>
      </c>
      <c r="AE73" s="178" t="s">
        <v>88</v>
      </c>
      <c r="AK73" s="178" t="s">
        <v>2713</v>
      </c>
      <c r="AL73" s="178" t="s">
        <v>228</v>
      </c>
      <c r="AM73" s="178" t="s">
        <v>528</v>
      </c>
      <c r="AN73" s="178" t="s">
        <v>88</v>
      </c>
      <c r="AO73" s="178" t="s">
        <v>279</v>
      </c>
      <c r="AP73" s="178" t="s">
        <v>108</v>
      </c>
      <c r="AQ73" s="178" t="s">
        <v>199</v>
      </c>
      <c r="AR73" t="s">
        <v>2714</v>
      </c>
      <c r="AS73" s="178" t="s">
        <v>278</v>
      </c>
      <c r="AT73" s="178" t="s">
        <v>285</v>
      </c>
      <c r="AV73" s="178" t="s">
        <v>88</v>
      </c>
      <c r="AW73" s="178" t="s">
        <v>88</v>
      </c>
      <c r="AX73">
        <v>0.5</v>
      </c>
      <c r="AY73">
        <v>1000</v>
      </c>
      <c r="AZ73" s="178" t="s">
        <v>88</v>
      </c>
      <c r="BA73" s="178" t="s">
        <v>88</v>
      </c>
      <c r="BB73" s="30"/>
      <c r="BC73" s="178" t="s">
        <v>88</v>
      </c>
      <c r="BD73">
        <v>7</v>
      </c>
      <c r="BE73" s="178" t="s">
        <v>88</v>
      </c>
      <c r="BF73" s="30"/>
      <c r="BG73" s="30">
        <v>45174</v>
      </c>
      <c r="BH73" s="178" t="s">
        <v>88</v>
      </c>
      <c r="BI73" s="178" t="s">
        <v>6</v>
      </c>
      <c r="BJ73" s="30">
        <v>45174</v>
      </c>
      <c r="BK73" s="178" t="s">
        <v>88</v>
      </c>
      <c r="BL73" s="178" t="s">
        <v>88</v>
      </c>
      <c r="BM73" s="178" t="s">
        <v>2717</v>
      </c>
      <c r="BN73" s="178" t="s">
        <v>277</v>
      </c>
      <c r="BO73" s="178" t="s">
        <v>277</v>
      </c>
      <c r="BP73" s="178" t="s">
        <v>6</v>
      </c>
      <c r="BQ73" s="178" t="s">
        <v>275</v>
      </c>
      <c r="BR73" s="178" t="s">
        <v>274</v>
      </c>
      <c r="BS73" s="178" t="s">
        <v>88</v>
      </c>
      <c r="BT73" s="30">
        <v>45174</v>
      </c>
      <c r="BU73" s="178" t="s">
        <v>2708</v>
      </c>
      <c r="BV73" s="178" t="s">
        <v>2710</v>
      </c>
      <c r="BW73" s="178" t="s">
        <v>786</v>
      </c>
      <c r="BX73" s="178" t="s">
        <v>88</v>
      </c>
      <c r="BY73" s="178" t="s">
        <v>204</v>
      </c>
      <c r="BZ73">
        <v>310</v>
      </c>
      <c r="CA73" s="30">
        <v>45538</v>
      </c>
      <c r="CB73" s="178" t="s">
        <v>88</v>
      </c>
      <c r="CC73" s="178" t="s">
        <v>2716</v>
      </c>
      <c r="CD73" s="178" t="s">
        <v>2708</v>
      </c>
      <c r="CE73" s="178" t="s">
        <v>88</v>
      </c>
      <c r="CF73" s="178" t="s">
        <v>569</v>
      </c>
      <c r="CG73">
        <v>1487</v>
      </c>
      <c r="CH73">
        <v>1546</v>
      </c>
      <c r="CI73" s="178" t="s">
        <v>88</v>
      </c>
      <c r="CJ73" s="178" t="s">
        <v>88</v>
      </c>
      <c r="CK73" s="178" t="s">
        <v>1676</v>
      </c>
      <c r="CL73" s="178" t="s">
        <v>6</v>
      </c>
      <c r="CM73" s="178" t="s">
        <v>2719</v>
      </c>
      <c r="CN73" s="178" t="s">
        <v>528</v>
      </c>
      <c r="CO73" s="178" t="s">
        <v>6</v>
      </c>
      <c r="CP73">
        <v>5</v>
      </c>
      <c r="CQ73" s="178" t="s">
        <v>1202</v>
      </c>
      <c r="CR73" s="30">
        <v>45174</v>
      </c>
      <c r="CS73" s="178" t="s">
        <v>88</v>
      </c>
      <c r="CT73" s="178" t="s">
        <v>157</v>
      </c>
      <c r="CU73" s="178" t="s">
        <v>522</v>
      </c>
      <c r="CV73" s="178" t="s">
        <v>2712</v>
      </c>
      <c r="CW73" s="178" t="s">
        <v>88</v>
      </c>
      <c r="CX73" s="30"/>
      <c r="CY73" t="s">
        <v>1</v>
      </c>
      <c r="DB73" s="178" t="s">
        <v>88</v>
      </c>
      <c r="DC73" s="178" t="s">
        <v>88</v>
      </c>
      <c r="DD73">
        <v>3.6339999999999999</v>
      </c>
      <c r="DE73">
        <v>3.9180000000000001</v>
      </c>
      <c r="DF73" s="178" t="s">
        <v>88</v>
      </c>
      <c r="DG73" s="30">
        <v>45356</v>
      </c>
      <c r="DH73" s="178" t="s">
        <v>2715</v>
      </c>
      <c r="DI73" s="178" t="s">
        <v>113</v>
      </c>
      <c r="DJ73" s="178" t="s">
        <v>276</v>
      </c>
      <c r="DK73" s="178" t="s">
        <v>88</v>
      </c>
      <c r="DL73">
        <v>0.5</v>
      </c>
      <c r="DM73" s="178" t="s">
        <v>88</v>
      </c>
      <c r="DN73" s="178" t="s">
        <v>88</v>
      </c>
      <c r="DO73" s="178" t="s">
        <v>88</v>
      </c>
      <c r="DP73" s="178" t="s">
        <v>88</v>
      </c>
      <c r="DQ73" s="178" t="s">
        <v>1467</v>
      </c>
      <c r="DR73" s="178" t="s">
        <v>88</v>
      </c>
      <c r="DS73" s="178" t="s">
        <v>2718</v>
      </c>
      <c r="DT73" s="123">
        <v>45313.655878356483</v>
      </c>
    </row>
    <row r="74" spans="1:124">
      <c r="A74">
        <v>363</v>
      </c>
      <c r="B74" s="178" t="s">
        <v>2721</v>
      </c>
      <c r="C74" s="178" t="s">
        <v>88</v>
      </c>
      <c r="D74" t="s">
        <v>777</v>
      </c>
      <c r="E74" t="s">
        <v>777</v>
      </c>
      <c r="F74" s="178" t="s">
        <v>88</v>
      </c>
      <c r="G74" s="178" t="s">
        <v>88</v>
      </c>
      <c r="H74" s="178" t="s">
        <v>88</v>
      </c>
      <c r="I74" s="178" t="s">
        <v>777</v>
      </c>
      <c r="J74" s="30">
        <v>45163</v>
      </c>
      <c r="K74" s="178" t="s">
        <v>2720</v>
      </c>
      <c r="L74" s="178" t="s">
        <v>279</v>
      </c>
      <c r="M74" s="178" t="s">
        <v>102</v>
      </c>
      <c r="N74">
        <v>2.1800000000000002</v>
      </c>
      <c r="O74" s="178" t="s">
        <v>2722</v>
      </c>
      <c r="P74" s="178" t="s">
        <v>279</v>
      </c>
      <c r="Q74" s="178" t="s">
        <v>284</v>
      </c>
      <c r="R74">
        <v>4.7</v>
      </c>
      <c r="S74" s="178" t="s">
        <v>129</v>
      </c>
      <c r="T74" s="178" t="s">
        <v>287</v>
      </c>
      <c r="U74" s="178" t="s">
        <v>88</v>
      </c>
      <c r="V74" s="178" t="s">
        <v>1264</v>
      </c>
      <c r="X74" s="178" t="s">
        <v>282</v>
      </c>
      <c r="Y74" s="178" t="s">
        <v>712</v>
      </c>
      <c r="Z74" s="178" t="s">
        <v>2723</v>
      </c>
      <c r="AA74" s="178" t="s">
        <v>280</v>
      </c>
      <c r="AB74" s="178" t="s">
        <v>1264</v>
      </c>
      <c r="AD74" s="178" t="s">
        <v>500</v>
      </c>
      <c r="AE74" s="178" t="s">
        <v>88</v>
      </c>
      <c r="AK74" s="178" t="s">
        <v>2724</v>
      </c>
      <c r="AL74" s="178" t="s">
        <v>228</v>
      </c>
      <c r="AM74" s="178" t="s">
        <v>2431</v>
      </c>
      <c r="AN74" s="178" t="s">
        <v>88</v>
      </c>
      <c r="AO74" s="178" t="s">
        <v>279</v>
      </c>
      <c r="AP74" s="178" t="s">
        <v>108</v>
      </c>
      <c r="AQ74" s="178" t="s">
        <v>199</v>
      </c>
      <c r="AR74" t="s">
        <v>2703</v>
      </c>
      <c r="AS74" s="178" t="s">
        <v>278</v>
      </c>
      <c r="AT74" s="178" t="s">
        <v>286</v>
      </c>
      <c r="AV74" s="178" t="s">
        <v>88</v>
      </c>
      <c r="AW74" s="178" t="s">
        <v>88</v>
      </c>
      <c r="AX74">
        <v>0.3</v>
      </c>
      <c r="AY74">
        <v>10000</v>
      </c>
      <c r="AZ74" s="178" t="s">
        <v>88</v>
      </c>
      <c r="BA74" s="178" t="s">
        <v>1264</v>
      </c>
      <c r="BB74" s="30"/>
      <c r="BC74" s="178" t="s">
        <v>88</v>
      </c>
      <c r="BD74">
        <v>4.7</v>
      </c>
      <c r="BE74" s="178" t="s">
        <v>88</v>
      </c>
      <c r="BF74" s="30">
        <v>100</v>
      </c>
      <c r="BG74" s="30">
        <v>45170</v>
      </c>
      <c r="BH74" s="178" t="s">
        <v>1264</v>
      </c>
      <c r="BI74" s="178" t="s">
        <v>6</v>
      </c>
      <c r="BJ74" s="30">
        <v>45170</v>
      </c>
      <c r="BK74" s="178" t="s">
        <v>708</v>
      </c>
      <c r="BL74" s="178" t="s">
        <v>2726</v>
      </c>
      <c r="BM74" s="178" t="s">
        <v>2727</v>
      </c>
      <c r="BN74" s="178" t="s">
        <v>277</v>
      </c>
      <c r="BO74" s="178" t="s">
        <v>277</v>
      </c>
      <c r="BP74" s="178" t="s">
        <v>6</v>
      </c>
      <c r="BQ74" s="178" t="s">
        <v>275</v>
      </c>
      <c r="BR74" s="178" t="s">
        <v>274</v>
      </c>
      <c r="BS74" s="178" t="s">
        <v>88</v>
      </c>
      <c r="BT74" s="30">
        <v>45170</v>
      </c>
      <c r="BU74" s="178" t="s">
        <v>2426</v>
      </c>
      <c r="BV74" s="178" t="s">
        <v>279</v>
      </c>
      <c r="BW74" s="178" t="s">
        <v>1496</v>
      </c>
      <c r="BX74" s="178" t="s">
        <v>88</v>
      </c>
      <c r="BY74" s="178" t="s">
        <v>193</v>
      </c>
      <c r="BZ74">
        <v>974</v>
      </c>
      <c r="CA74" s="30">
        <v>46266</v>
      </c>
      <c r="CB74" s="178" t="s">
        <v>88</v>
      </c>
      <c r="CC74" s="178" t="s">
        <v>2725</v>
      </c>
      <c r="CD74" s="178" t="s">
        <v>2426</v>
      </c>
      <c r="CE74" s="178" t="s">
        <v>88</v>
      </c>
      <c r="CF74" s="178" t="s">
        <v>553</v>
      </c>
      <c r="CG74">
        <v>1482</v>
      </c>
      <c r="CH74">
        <v>1537</v>
      </c>
      <c r="CI74" s="178" t="s">
        <v>88</v>
      </c>
      <c r="CJ74" s="178" t="s">
        <v>88</v>
      </c>
      <c r="CK74" s="178" t="s">
        <v>88</v>
      </c>
      <c r="CL74" s="178" t="s">
        <v>6</v>
      </c>
      <c r="CM74" s="178" t="s">
        <v>2438</v>
      </c>
      <c r="CN74" s="178" t="s">
        <v>529</v>
      </c>
      <c r="CO74" s="178" t="s">
        <v>6</v>
      </c>
      <c r="CP74">
        <v>5</v>
      </c>
      <c r="CQ74" s="178" t="s">
        <v>1202</v>
      </c>
      <c r="CR74" s="30">
        <v>45170</v>
      </c>
      <c r="CS74" s="178" t="s">
        <v>6575</v>
      </c>
      <c r="CT74" s="178" t="s">
        <v>157</v>
      </c>
      <c r="CU74" s="178" t="s">
        <v>526</v>
      </c>
      <c r="CV74" s="178" t="s">
        <v>2138</v>
      </c>
      <c r="CW74" s="178" t="s">
        <v>2429</v>
      </c>
      <c r="CX74" s="30"/>
      <c r="CY74" t="s">
        <v>1</v>
      </c>
      <c r="DB74" s="178" t="s">
        <v>88</v>
      </c>
      <c r="DC74" s="178" t="s">
        <v>88</v>
      </c>
      <c r="DD74">
        <v>2.1800000000000002</v>
      </c>
      <c r="DE74">
        <v>2.35</v>
      </c>
      <c r="DF74" s="178" t="s">
        <v>88</v>
      </c>
      <c r="DG74" s="30">
        <v>45352</v>
      </c>
      <c r="DH74" s="178" t="s">
        <v>2433</v>
      </c>
      <c r="DI74" s="178" t="s">
        <v>113</v>
      </c>
      <c r="DJ74" s="178" t="s">
        <v>276</v>
      </c>
      <c r="DK74" s="178" t="s">
        <v>1991</v>
      </c>
      <c r="DL74">
        <v>2.1800000000000002</v>
      </c>
      <c r="DM74" s="178" t="s">
        <v>88</v>
      </c>
      <c r="DN74" s="178" t="s">
        <v>88</v>
      </c>
      <c r="DO74" s="178" t="s">
        <v>88</v>
      </c>
      <c r="DP74" s="178" t="s">
        <v>88</v>
      </c>
      <c r="DQ74" s="178" t="s">
        <v>1467</v>
      </c>
      <c r="DR74" s="178" t="s">
        <v>88</v>
      </c>
      <c r="DS74" s="178" t="s">
        <v>2728</v>
      </c>
      <c r="DT74" s="123">
        <v>45313.655878356483</v>
      </c>
    </row>
    <row r="75" spans="1:124">
      <c r="A75">
        <v>362</v>
      </c>
      <c r="B75" s="178" t="s">
        <v>2743</v>
      </c>
      <c r="C75" s="178" t="s">
        <v>88</v>
      </c>
      <c r="D75" t="s">
        <v>777</v>
      </c>
      <c r="E75" t="s">
        <v>777</v>
      </c>
      <c r="F75" s="178" t="s">
        <v>88</v>
      </c>
      <c r="G75" s="178" t="s">
        <v>88</v>
      </c>
      <c r="H75" s="178" t="s">
        <v>88</v>
      </c>
      <c r="I75" s="178" t="s">
        <v>777</v>
      </c>
      <c r="J75" s="30">
        <v>45162</v>
      </c>
      <c r="K75" s="178" t="s">
        <v>2742</v>
      </c>
      <c r="L75" s="178" t="s">
        <v>279</v>
      </c>
      <c r="M75" s="178" t="s">
        <v>102</v>
      </c>
      <c r="N75">
        <v>7.18</v>
      </c>
      <c r="O75" s="178" t="s">
        <v>2745</v>
      </c>
      <c r="P75" s="178" t="s">
        <v>279</v>
      </c>
      <c r="Q75" s="178" t="s">
        <v>284</v>
      </c>
      <c r="R75">
        <v>5</v>
      </c>
      <c r="S75" s="178" t="s">
        <v>129</v>
      </c>
      <c r="T75" s="178" t="s">
        <v>287</v>
      </c>
      <c r="U75" s="178" t="s">
        <v>88</v>
      </c>
      <c r="V75" s="178" t="s">
        <v>2746</v>
      </c>
      <c r="X75" s="178" t="s">
        <v>282</v>
      </c>
      <c r="Y75" s="178" t="s">
        <v>707</v>
      </c>
      <c r="Z75" s="178" t="s">
        <v>573</v>
      </c>
      <c r="AA75" s="178" t="s">
        <v>280</v>
      </c>
      <c r="AB75" s="178" t="s">
        <v>3778</v>
      </c>
      <c r="AD75" s="178" t="s">
        <v>2239</v>
      </c>
      <c r="AE75" s="178" t="s">
        <v>88</v>
      </c>
      <c r="AK75" s="178" t="s">
        <v>2748</v>
      </c>
      <c r="AL75" s="178" t="s">
        <v>228</v>
      </c>
      <c r="AM75" s="178" t="s">
        <v>1341</v>
      </c>
      <c r="AN75" s="178" t="s">
        <v>88</v>
      </c>
      <c r="AO75" s="178" t="s">
        <v>279</v>
      </c>
      <c r="AP75" s="178" t="s">
        <v>107</v>
      </c>
      <c r="AQ75" s="178" t="s">
        <v>199</v>
      </c>
      <c r="AR75" t="s">
        <v>2736</v>
      </c>
      <c r="AS75" s="178" t="s">
        <v>278</v>
      </c>
      <c r="AT75" s="178" t="s">
        <v>286</v>
      </c>
      <c r="AV75" s="178" t="s">
        <v>88</v>
      </c>
      <c r="AW75" s="178" t="s">
        <v>88</v>
      </c>
      <c r="AX75">
        <v>0.98799999999999999</v>
      </c>
      <c r="AY75">
        <v>10000</v>
      </c>
      <c r="AZ75" s="178" t="s">
        <v>88</v>
      </c>
      <c r="BA75" s="178" t="s">
        <v>3778</v>
      </c>
      <c r="BB75" s="30"/>
      <c r="BC75" s="178" t="s">
        <v>88</v>
      </c>
      <c r="BD75">
        <v>5</v>
      </c>
      <c r="BE75" s="178" t="s">
        <v>88</v>
      </c>
      <c r="BF75" s="30">
        <v>100</v>
      </c>
      <c r="BG75" s="30">
        <v>45169</v>
      </c>
      <c r="BH75" s="178" t="s">
        <v>2746</v>
      </c>
      <c r="BI75" s="178" t="s">
        <v>6</v>
      </c>
      <c r="BJ75" s="30">
        <v>45169</v>
      </c>
      <c r="BK75" s="178" t="s">
        <v>708</v>
      </c>
      <c r="BL75" s="178" t="s">
        <v>2751</v>
      </c>
      <c r="BM75" s="178" t="s">
        <v>2752</v>
      </c>
      <c r="BN75" s="178" t="s">
        <v>277</v>
      </c>
      <c r="BO75" s="178" t="s">
        <v>277</v>
      </c>
      <c r="BP75" s="178" t="s">
        <v>6</v>
      </c>
      <c r="BQ75" s="178" t="s">
        <v>275</v>
      </c>
      <c r="BR75" s="178" t="s">
        <v>274</v>
      </c>
      <c r="BS75" s="178" t="s">
        <v>88</v>
      </c>
      <c r="BT75" s="30">
        <v>45169</v>
      </c>
      <c r="BU75" s="178" t="s">
        <v>2744</v>
      </c>
      <c r="BV75" s="178" t="s">
        <v>279</v>
      </c>
      <c r="BW75" s="178" t="s">
        <v>1496</v>
      </c>
      <c r="BX75" s="178" t="s">
        <v>88</v>
      </c>
      <c r="BY75" s="178" t="s">
        <v>193</v>
      </c>
      <c r="BZ75">
        <v>991</v>
      </c>
      <c r="CA75" s="30">
        <v>46265</v>
      </c>
      <c r="CB75" s="178" t="s">
        <v>88</v>
      </c>
      <c r="CC75" s="178" t="s">
        <v>2744</v>
      </c>
      <c r="CD75" s="178" t="s">
        <v>88</v>
      </c>
      <c r="CE75" s="178" t="s">
        <v>88</v>
      </c>
      <c r="CF75" s="178" t="s">
        <v>573</v>
      </c>
      <c r="CG75">
        <v>1480</v>
      </c>
      <c r="CH75">
        <v>1535</v>
      </c>
      <c r="CI75" s="178" t="s">
        <v>88</v>
      </c>
      <c r="CJ75" s="178" t="s">
        <v>88</v>
      </c>
      <c r="CK75" s="178" t="s">
        <v>88</v>
      </c>
      <c r="CL75" s="178" t="s">
        <v>6</v>
      </c>
      <c r="CM75" s="178" t="s">
        <v>2754</v>
      </c>
      <c r="CN75" s="178" t="s">
        <v>531</v>
      </c>
      <c r="CO75" s="178" t="s">
        <v>6</v>
      </c>
      <c r="CP75">
        <v>5</v>
      </c>
      <c r="CQ75" s="178" t="s">
        <v>1202</v>
      </c>
      <c r="CR75" s="30">
        <v>45169</v>
      </c>
      <c r="CS75" s="178" t="s">
        <v>88</v>
      </c>
      <c r="CT75" s="178" t="s">
        <v>157</v>
      </c>
      <c r="CU75" s="178" t="s">
        <v>525</v>
      </c>
      <c r="CV75" s="178" t="s">
        <v>2671</v>
      </c>
      <c r="CW75" s="178" t="s">
        <v>2747</v>
      </c>
      <c r="CX75" s="30"/>
      <c r="CY75" t="s">
        <v>1</v>
      </c>
      <c r="DB75" s="178" t="s">
        <v>88</v>
      </c>
      <c r="DC75" s="178" t="s">
        <v>88</v>
      </c>
      <c r="DD75">
        <v>7.18</v>
      </c>
      <c r="DE75">
        <v>7.7409999999999997</v>
      </c>
      <c r="DF75" s="178" t="s">
        <v>88</v>
      </c>
      <c r="DG75" s="30">
        <v>45351</v>
      </c>
      <c r="DH75" s="178" t="s">
        <v>2750</v>
      </c>
      <c r="DI75" s="178" t="s">
        <v>113</v>
      </c>
      <c r="DJ75" s="178" t="s">
        <v>276</v>
      </c>
      <c r="DK75" s="178" t="s">
        <v>2749</v>
      </c>
      <c r="DL75">
        <v>7.18</v>
      </c>
      <c r="DM75" s="178" t="s">
        <v>88</v>
      </c>
      <c r="DN75" s="178" t="s">
        <v>88</v>
      </c>
      <c r="DO75" s="178" t="s">
        <v>88</v>
      </c>
      <c r="DP75" s="178" t="s">
        <v>88</v>
      </c>
      <c r="DQ75" s="178" t="s">
        <v>782</v>
      </c>
      <c r="DR75" s="178" t="s">
        <v>88</v>
      </c>
      <c r="DS75" s="178" t="s">
        <v>2753</v>
      </c>
      <c r="DT75" s="123">
        <v>45313.655878356483</v>
      </c>
    </row>
    <row r="76" spans="1:124">
      <c r="A76">
        <v>361</v>
      </c>
      <c r="B76" s="178" t="s">
        <v>2730</v>
      </c>
      <c r="C76" s="178" t="s">
        <v>88</v>
      </c>
      <c r="D76" t="s">
        <v>777</v>
      </c>
      <c r="E76" t="s">
        <v>777</v>
      </c>
      <c r="F76" s="178" t="s">
        <v>88</v>
      </c>
      <c r="G76" s="178" t="s">
        <v>88</v>
      </c>
      <c r="H76" s="178" t="s">
        <v>88</v>
      </c>
      <c r="I76" s="178" t="s">
        <v>777</v>
      </c>
      <c r="J76" s="30">
        <v>45162</v>
      </c>
      <c r="K76" s="178" t="s">
        <v>2729</v>
      </c>
      <c r="L76" s="178" t="s">
        <v>279</v>
      </c>
      <c r="M76" s="178" t="s">
        <v>81</v>
      </c>
      <c r="N76">
        <v>0.28499999999999998</v>
      </c>
      <c r="O76" s="178" t="s">
        <v>2732</v>
      </c>
      <c r="P76" s="178" t="s">
        <v>279</v>
      </c>
      <c r="Q76" s="178" t="s">
        <v>284</v>
      </c>
      <c r="R76">
        <v>7.2</v>
      </c>
      <c r="S76" s="178" t="s">
        <v>129</v>
      </c>
      <c r="T76" s="178" t="s">
        <v>283</v>
      </c>
      <c r="U76" s="178" t="s">
        <v>88</v>
      </c>
      <c r="V76" s="178" t="s">
        <v>88</v>
      </c>
      <c r="X76" s="178" t="s">
        <v>282</v>
      </c>
      <c r="Y76" s="178" t="s">
        <v>707</v>
      </c>
      <c r="Z76" s="178" t="s">
        <v>568</v>
      </c>
      <c r="AA76" s="178" t="s">
        <v>280</v>
      </c>
      <c r="AB76" s="178" t="s">
        <v>6608</v>
      </c>
      <c r="AD76" s="178" t="s">
        <v>2559</v>
      </c>
      <c r="AE76" s="178" t="s">
        <v>88</v>
      </c>
      <c r="AK76" s="178" t="s">
        <v>2734</v>
      </c>
      <c r="AL76" s="178" t="s">
        <v>228</v>
      </c>
      <c r="AM76" s="178" t="s">
        <v>2735</v>
      </c>
      <c r="AN76" s="178" t="s">
        <v>88</v>
      </c>
      <c r="AO76" s="178" t="s">
        <v>279</v>
      </c>
      <c r="AP76" s="178" t="s">
        <v>107</v>
      </c>
      <c r="AQ76" s="178" t="s">
        <v>199</v>
      </c>
      <c r="AR76" t="s">
        <v>2736</v>
      </c>
      <c r="AS76" s="178" t="s">
        <v>278</v>
      </c>
      <c r="AT76" s="178" t="s">
        <v>286</v>
      </c>
      <c r="AV76" s="178" t="s">
        <v>88</v>
      </c>
      <c r="AW76" s="178" t="s">
        <v>88</v>
      </c>
      <c r="AX76">
        <v>0.28499999999999998</v>
      </c>
      <c r="AY76">
        <v>1000</v>
      </c>
      <c r="AZ76" s="178" t="s">
        <v>88</v>
      </c>
      <c r="BA76" s="178" t="s">
        <v>88</v>
      </c>
      <c r="BB76" s="30"/>
      <c r="BC76" s="178" t="s">
        <v>88</v>
      </c>
      <c r="BD76">
        <v>7.2</v>
      </c>
      <c r="BE76" s="178" t="s">
        <v>88</v>
      </c>
      <c r="BF76" s="30">
        <v>100</v>
      </c>
      <c r="BG76" s="30">
        <v>45166</v>
      </c>
      <c r="BH76" s="178" t="s">
        <v>88</v>
      </c>
      <c r="BI76" s="178" t="s">
        <v>6</v>
      </c>
      <c r="BJ76" s="30">
        <v>45166</v>
      </c>
      <c r="BK76" s="178" t="s">
        <v>708</v>
      </c>
      <c r="BL76" s="178" t="s">
        <v>2738</v>
      </c>
      <c r="BM76" s="178" t="s">
        <v>2739</v>
      </c>
      <c r="BN76" s="178" t="s">
        <v>277</v>
      </c>
      <c r="BO76" s="178" t="s">
        <v>277</v>
      </c>
      <c r="BP76" s="178" t="s">
        <v>6</v>
      </c>
      <c r="BQ76" s="178" t="s">
        <v>275</v>
      </c>
      <c r="BR76" s="178" t="s">
        <v>274</v>
      </c>
      <c r="BS76" s="178" t="s">
        <v>88</v>
      </c>
      <c r="BT76" s="30">
        <v>45166</v>
      </c>
      <c r="BU76" s="178" t="s">
        <v>2731</v>
      </c>
      <c r="BV76" s="178" t="s">
        <v>279</v>
      </c>
      <c r="BW76" s="178" t="s">
        <v>1496</v>
      </c>
      <c r="BX76" s="178" t="s">
        <v>88</v>
      </c>
      <c r="BY76" s="178" t="s">
        <v>204</v>
      </c>
      <c r="BZ76">
        <v>656</v>
      </c>
      <c r="CA76" s="30">
        <v>46262</v>
      </c>
      <c r="CB76" s="178" t="s">
        <v>88</v>
      </c>
      <c r="CC76" s="178" t="s">
        <v>2731</v>
      </c>
      <c r="CD76" s="178" t="s">
        <v>88</v>
      </c>
      <c r="CE76" s="178" t="s">
        <v>88</v>
      </c>
      <c r="CF76" s="178" t="s">
        <v>568</v>
      </c>
      <c r="CG76">
        <v>1481</v>
      </c>
      <c r="CH76">
        <v>1536</v>
      </c>
      <c r="CI76" s="178" t="s">
        <v>88</v>
      </c>
      <c r="CJ76" s="178" t="s">
        <v>88</v>
      </c>
      <c r="CK76" s="178" t="s">
        <v>88</v>
      </c>
      <c r="CL76" s="178" t="s">
        <v>6</v>
      </c>
      <c r="CM76" s="178" t="s">
        <v>2741</v>
      </c>
      <c r="CN76" s="178" t="s">
        <v>528</v>
      </c>
      <c r="CO76" s="178" t="s">
        <v>6</v>
      </c>
      <c r="CP76">
        <v>2</v>
      </c>
      <c r="CQ76" s="178" t="s">
        <v>1680</v>
      </c>
      <c r="CR76" s="30">
        <v>45166</v>
      </c>
      <c r="CS76" s="178" t="s">
        <v>88</v>
      </c>
      <c r="CT76" s="178" t="s">
        <v>157</v>
      </c>
      <c r="CU76" s="178" t="s">
        <v>524</v>
      </c>
      <c r="CV76" s="178" t="s">
        <v>2733</v>
      </c>
      <c r="CW76" s="178" t="s">
        <v>88</v>
      </c>
      <c r="CX76" s="30"/>
      <c r="CY76" t="s">
        <v>1</v>
      </c>
      <c r="DB76" s="178" t="s">
        <v>88</v>
      </c>
      <c r="DC76" s="178" t="s">
        <v>88</v>
      </c>
      <c r="DD76">
        <v>2.0710000000000002</v>
      </c>
      <c r="DE76">
        <v>2.2330000000000001</v>
      </c>
      <c r="DF76" s="178" t="s">
        <v>88</v>
      </c>
      <c r="DG76" s="30">
        <v>45350</v>
      </c>
      <c r="DH76" s="178" t="s">
        <v>2737</v>
      </c>
      <c r="DI76" s="178" t="s">
        <v>113</v>
      </c>
      <c r="DJ76" s="178" t="s">
        <v>276</v>
      </c>
      <c r="DK76" s="178" t="s">
        <v>88</v>
      </c>
      <c r="DL76">
        <v>0.28499999999999998</v>
      </c>
      <c r="DM76" s="178" t="s">
        <v>88</v>
      </c>
      <c r="DN76" s="178" t="s">
        <v>88</v>
      </c>
      <c r="DO76" s="178" t="s">
        <v>88</v>
      </c>
      <c r="DP76" s="178" t="s">
        <v>88</v>
      </c>
      <c r="DQ76" s="178" t="s">
        <v>1668</v>
      </c>
      <c r="DR76" s="178" t="s">
        <v>88</v>
      </c>
      <c r="DS76" s="178" t="s">
        <v>2740</v>
      </c>
      <c r="DT76" s="123">
        <v>45313.655878356483</v>
      </c>
    </row>
    <row r="77" spans="1:124">
      <c r="A77">
        <v>360</v>
      </c>
      <c r="B77" s="178" t="s">
        <v>2756</v>
      </c>
      <c r="C77" s="178" t="s">
        <v>88</v>
      </c>
      <c r="D77" t="s">
        <v>777</v>
      </c>
      <c r="E77" t="s">
        <v>777</v>
      </c>
      <c r="F77" s="178" t="s">
        <v>88</v>
      </c>
      <c r="G77" s="178" t="s">
        <v>88</v>
      </c>
      <c r="H77" s="178" t="s">
        <v>88</v>
      </c>
      <c r="I77" s="178" t="s">
        <v>777</v>
      </c>
      <c r="J77" s="30">
        <v>45162</v>
      </c>
      <c r="K77" s="178" t="s">
        <v>2755</v>
      </c>
      <c r="L77" s="178" t="s">
        <v>279</v>
      </c>
      <c r="M77" s="178" t="s">
        <v>102</v>
      </c>
      <c r="N77">
        <v>1.7</v>
      </c>
      <c r="O77" s="178" t="s">
        <v>2757</v>
      </c>
      <c r="P77" s="178" t="s">
        <v>279</v>
      </c>
      <c r="Q77" s="178" t="s">
        <v>284</v>
      </c>
      <c r="R77">
        <v>4.8</v>
      </c>
      <c r="S77" s="178" t="s">
        <v>129</v>
      </c>
      <c r="T77" s="178" t="s">
        <v>287</v>
      </c>
      <c r="U77" s="178" t="s">
        <v>88</v>
      </c>
      <c r="V77" s="178" t="s">
        <v>2758</v>
      </c>
      <c r="X77" s="178" t="s">
        <v>282</v>
      </c>
      <c r="Y77" s="178" t="s">
        <v>707</v>
      </c>
      <c r="Z77" s="178" t="s">
        <v>2670</v>
      </c>
      <c r="AA77" s="178" t="s">
        <v>280</v>
      </c>
      <c r="AB77" s="178" t="s">
        <v>1568</v>
      </c>
      <c r="AD77" s="178" t="s">
        <v>2239</v>
      </c>
      <c r="AE77" s="178" t="s">
        <v>88</v>
      </c>
      <c r="AK77" s="178" t="s">
        <v>2759</v>
      </c>
      <c r="AL77" s="178" t="s">
        <v>228</v>
      </c>
      <c r="AM77" s="178" t="s">
        <v>695</v>
      </c>
      <c r="AN77" s="178" t="s">
        <v>88</v>
      </c>
      <c r="AO77" s="178" t="s">
        <v>279</v>
      </c>
      <c r="AP77" s="178" t="s">
        <v>107</v>
      </c>
      <c r="AQ77" s="178" t="s">
        <v>199</v>
      </c>
      <c r="AR77" t="s">
        <v>2736</v>
      </c>
      <c r="AS77" s="178" t="s">
        <v>278</v>
      </c>
      <c r="AT77" s="178" t="s">
        <v>286</v>
      </c>
      <c r="AV77" s="178" t="s">
        <v>88</v>
      </c>
      <c r="AW77" s="178" t="s">
        <v>88</v>
      </c>
      <c r="AX77">
        <v>0.23400000000000001</v>
      </c>
      <c r="AY77">
        <v>10000</v>
      </c>
      <c r="AZ77" s="178" t="s">
        <v>88</v>
      </c>
      <c r="BA77" s="178" t="s">
        <v>1568</v>
      </c>
      <c r="BB77" s="30"/>
      <c r="BC77" s="178" t="s">
        <v>88</v>
      </c>
      <c r="BD77">
        <v>4.8</v>
      </c>
      <c r="BE77" s="178" t="s">
        <v>88</v>
      </c>
      <c r="BF77" s="30">
        <v>100</v>
      </c>
      <c r="BG77" s="30">
        <v>45168</v>
      </c>
      <c r="BH77" s="178" t="s">
        <v>2758</v>
      </c>
      <c r="BI77" s="178" t="s">
        <v>6</v>
      </c>
      <c r="BJ77" s="30">
        <v>45168</v>
      </c>
      <c r="BK77" s="178" t="s">
        <v>708</v>
      </c>
      <c r="BL77" s="178" t="s">
        <v>2760</v>
      </c>
      <c r="BM77" s="178" t="s">
        <v>2761</v>
      </c>
      <c r="BN77" s="178" t="s">
        <v>277</v>
      </c>
      <c r="BO77" s="178" t="s">
        <v>277</v>
      </c>
      <c r="BP77" s="178" t="s">
        <v>6</v>
      </c>
      <c r="BQ77" s="178" t="s">
        <v>275</v>
      </c>
      <c r="BR77" s="178" t="s">
        <v>274</v>
      </c>
      <c r="BS77" s="178" t="s">
        <v>88</v>
      </c>
      <c r="BT77" s="30">
        <v>45168</v>
      </c>
      <c r="BU77" s="178" t="s">
        <v>2508</v>
      </c>
      <c r="BV77" s="178" t="s">
        <v>279</v>
      </c>
      <c r="BW77" s="178" t="s">
        <v>1496</v>
      </c>
      <c r="BX77" s="178" t="s">
        <v>88</v>
      </c>
      <c r="BY77" s="178" t="s">
        <v>193</v>
      </c>
      <c r="BZ77">
        <v>990</v>
      </c>
      <c r="CA77" s="30">
        <v>46264</v>
      </c>
      <c r="CB77" s="178" t="s">
        <v>88</v>
      </c>
      <c r="CC77" s="178" t="s">
        <v>2508</v>
      </c>
      <c r="CD77" s="178" t="s">
        <v>88</v>
      </c>
      <c r="CE77" s="178" t="s">
        <v>88</v>
      </c>
      <c r="CF77" s="178" t="s">
        <v>553</v>
      </c>
      <c r="CG77">
        <v>1479</v>
      </c>
      <c r="CH77">
        <v>1534</v>
      </c>
      <c r="CI77" s="178" t="s">
        <v>88</v>
      </c>
      <c r="CJ77" s="178" t="s">
        <v>88</v>
      </c>
      <c r="CK77" s="178" t="s">
        <v>88</v>
      </c>
      <c r="CL77" s="178" t="s">
        <v>6</v>
      </c>
      <c r="CM77" s="178" t="s">
        <v>2521</v>
      </c>
      <c r="CN77" s="178" t="s">
        <v>531</v>
      </c>
      <c r="CO77" s="178" t="s">
        <v>6</v>
      </c>
      <c r="CP77">
        <v>4</v>
      </c>
      <c r="CQ77" s="178" t="s">
        <v>1203</v>
      </c>
      <c r="CR77" s="30">
        <v>45168</v>
      </c>
      <c r="CS77" s="178" t="s">
        <v>6606</v>
      </c>
      <c r="CT77" s="178" t="s">
        <v>157</v>
      </c>
      <c r="CU77" s="178" t="s">
        <v>525</v>
      </c>
      <c r="CV77" s="178" t="s">
        <v>2512</v>
      </c>
      <c r="CW77" s="178" t="s">
        <v>2513</v>
      </c>
      <c r="CX77" s="30"/>
      <c r="CY77" t="s">
        <v>1</v>
      </c>
      <c r="DB77" s="178" t="s">
        <v>88</v>
      </c>
      <c r="DC77" s="178" t="s">
        <v>88</v>
      </c>
      <c r="DD77">
        <v>1.7</v>
      </c>
      <c r="DE77">
        <v>1.833</v>
      </c>
      <c r="DF77" s="178" t="s">
        <v>88</v>
      </c>
      <c r="DG77" s="30"/>
      <c r="DH77" s="178" t="s">
        <v>2517</v>
      </c>
      <c r="DI77" s="178" t="s">
        <v>710</v>
      </c>
      <c r="DJ77" s="178" t="s">
        <v>276</v>
      </c>
      <c r="DK77" s="178" t="s">
        <v>2268</v>
      </c>
      <c r="DL77">
        <v>1.7</v>
      </c>
      <c r="DM77" s="178" t="s">
        <v>88</v>
      </c>
      <c r="DN77" s="178" t="s">
        <v>88</v>
      </c>
      <c r="DO77" s="178" t="s">
        <v>88</v>
      </c>
      <c r="DP77" s="178" t="s">
        <v>88</v>
      </c>
      <c r="DQ77" s="178" t="s">
        <v>1468</v>
      </c>
      <c r="DR77" s="178" t="s">
        <v>88</v>
      </c>
      <c r="DS77" s="178" t="s">
        <v>2762</v>
      </c>
      <c r="DT77" s="123">
        <v>45313.655878356483</v>
      </c>
    </row>
    <row r="78" spans="1:124">
      <c r="A78">
        <v>359</v>
      </c>
      <c r="B78" s="178" t="s">
        <v>2764</v>
      </c>
      <c r="C78" s="178" t="s">
        <v>88</v>
      </c>
      <c r="D78" t="s">
        <v>777</v>
      </c>
      <c r="E78" t="s">
        <v>777</v>
      </c>
      <c r="F78" s="178" t="s">
        <v>88</v>
      </c>
      <c r="G78" s="178" t="s">
        <v>778</v>
      </c>
      <c r="H78" s="178" t="s">
        <v>778</v>
      </c>
      <c r="I78" s="178" t="s">
        <v>777</v>
      </c>
      <c r="J78" s="30">
        <v>45160</v>
      </c>
      <c r="K78" s="178" t="s">
        <v>2763</v>
      </c>
      <c r="L78" s="178" t="s">
        <v>279</v>
      </c>
      <c r="M78" s="178" t="s">
        <v>203</v>
      </c>
      <c r="N78">
        <v>130</v>
      </c>
      <c r="O78" s="178" t="s">
        <v>2766</v>
      </c>
      <c r="P78" s="178" t="s">
        <v>279</v>
      </c>
      <c r="Q78" s="178" t="s">
        <v>284</v>
      </c>
      <c r="R78">
        <v>1.6</v>
      </c>
      <c r="S78" s="178" t="s">
        <v>129</v>
      </c>
      <c r="T78" s="178" t="s">
        <v>287</v>
      </c>
      <c r="U78" s="178" t="s">
        <v>2767</v>
      </c>
      <c r="V78" s="178" t="s">
        <v>88</v>
      </c>
      <c r="X78" s="178" t="s">
        <v>282</v>
      </c>
      <c r="Y78" s="178" t="s">
        <v>712</v>
      </c>
      <c r="Z78" s="178" t="s">
        <v>2768</v>
      </c>
      <c r="AA78" s="178" t="s">
        <v>280</v>
      </c>
      <c r="AB78" s="178" t="s">
        <v>2775</v>
      </c>
      <c r="AD78" s="178" t="s">
        <v>709</v>
      </c>
      <c r="AE78" s="178" t="s">
        <v>1139</v>
      </c>
      <c r="AK78" s="178" t="s">
        <v>2770</v>
      </c>
      <c r="AL78" s="178" t="s">
        <v>228</v>
      </c>
      <c r="AM78" s="178" t="s">
        <v>2180</v>
      </c>
      <c r="AN78" s="178" t="s">
        <v>88</v>
      </c>
      <c r="AO78" s="178" t="s">
        <v>279</v>
      </c>
      <c r="AP78" s="178" t="s">
        <v>108</v>
      </c>
      <c r="AQ78" s="178" t="s">
        <v>200</v>
      </c>
      <c r="AR78" t="s">
        <v>2771</v>
      </c>
      <c r="AS78" s="178" t="s">
        <v>278</v>
      </c>
      <c r="AT78" s="178" t="s">
        <v>286</v>
      </c>
      <c r="AV78" s="178" t="s">
        <v>88</v>
      </c>
      <c r="AW78" s="178" t="s">
        <v>88</v>
      </c>
      <c r="AX78">
        <v>0.90100000000000002</v>
      </c>
      <c r="AY78">
        <v>1000</v>
      </c>
      <c r="AZ78" s="178" t="s">
        <v>88</v>
      </c>
      <c r="BA78" s="178" t="s">
        <v>501</v>
      </c>
      <c r="BB78" s="30"/>
      <c r="BC78" s="178" t="s">
        <v>88</v>
      </c>
      <c r="BD78">
        <v>1.6</v>
      </c>
      <c r="BE78" s="178" t="s">
        <v>501</v>
      </c>
      <c r="BF78" s="30">
        <v>100</v>
      </c>
      <c r="BG78" s="30">
        <v>45163</v>
      </c>
      <c r="BH78" s="178" t="s">
        <v>2775</v>
      </c>
      <c r="BI78" s="178" t="s">
        <v>6</v>
      </c>
      <c r="BJ78" s="30">
        <v>45163</v>
      </c>
      <c r="BK78" s="178" t="s">
        <v>708</v>
      </c>
      <c r="BL78" s="178" t="s">
        <v>2776</v>
      </c>
      <c r="BM78" s="178" t="s">
        <v>2777</v>
      </c>
      <c r="BN78" s="178" t="s">
        <v>277</v>
      </c>
      <c r="BO78" s="178" t="s">
        <v>277</v>
      </c>
      <c r="BP78" s="178" t="s">
        <v>6</v>
      </c>
      <c r="BQ78" s="178" t="s">
        <v>275</v>
      </c>
      <c r="BR78" s="178" t="s">
        <v>274</v>
      </c>
      <c r="BS78" s="178" t="s">
        <v>88</v>
      </c>
      <c r="BT78" s="30">
        <v>45163</v>
      </c>
      <c r="BU78" s="178" t="s">
        <v>2765</v>
      </c>
      <c r="BV78" s="178" t="s">
        <v>279</v>
      </c>
      <c r="BW78" s="178" t="s">
        <v>88</v>
      </c>
      <c r="BX78" s="178" t="s">
        <v>88</v>
      </c>
      <c r="BY78" s="178" t="s">
        <v>193</v>
      </c>
      <c r="BZ78">
        <v>910</v>
      </c>
      <c r="CA78" s="30">
        <v>46259</v>
      </c>
      <c r="CB78" s="178" t="s">
        <v>88</v>
      </c>
      <c r="CC78" s="178" t="s">
        <v>2774</v>
      </c>
      <c r="CD78" s="178" t="s">
        <v>2765</v>
      </c>
      <c r="CE78" s="178" t="s">
        <v>88</v>
      </c>
      <c r="CF78" s="178" t="s">
        <v>556</v>
      </c>
      <c r="CG78">
        <v>1476</v>
      </c>
      <c r="CH78">
        <v>1531</v>
      </c>
      <c r="CI78" s="178" t="s">
        <v>88</v>
      </c>
      <c r="CJ78" s="178" t="s">
        <v>88</v>
      </c>
      <c r="CK78" s="178" t="s">
        <v>88</v>
      </c>
      <c r="CL78" s="178" t="s">
        <v>128</v>
      </c>
      <c r="CM78" s="178" t="s">
        <v>2779</v>
      </c>
      <c r="CN78" s="178" t="s">
        <v>6</v>
      </c>
      <c r="CO78" s="178" t="s">
        <v>6</v>
      </c>
      <c r="CP78">
        <v>3</v>
      </c>
      <c r="CQ78" s="178" t="s">
        <v>1204</v>
      </c>
      <c r="CR78" s="30">
        <v>45163</v>
      </c>
      <c r="CS78" s="178" t="s">
        <v>1932</v>
      </c>
      <c r="CT78" s="178" t="s">
        <v>157</v>
      </c>
      <c r="CU78" s="178" t="s">
        <v>524</v>
      </c>
      <c r="CV78" s="178" t="s">
        <v>2769</v>
      </c>
      <c r="CW78" s="178" t="s">
        <v>88</v>
      </c>
      <c r="CX78" s="30"/>
      <c r="CY78" t="s">
        <v>2</v>
      </c>
      <c r="DB78" s="178" t="s">
        <v>88</v>
      </c>
      <c r="DC78" s="178" t="s">
        <v>88</v>
      </c>
      <c r="DD78">
        <v>6.5469999999999997</v>
      </c>
      <c r="DE78">
        <v>7.0590000000000002</v>
      </c>
      <c r="DF78" s="178" t="s">
        <v>88</v>
      </c>
      <c r="DG78" s="30">
        <v>45347</v>
      </c>
      <c r="DH78" s="178" t="s">
        <v>2773</v>
      </c>
      <c r="DI78" s="178" t="s">
        <v>113</v>
      </c>
      <c r="DJ78" s="178" t="s">
        <v>276</v>
      </c>
      <c r="DK78" s="178" t="s">
        <v>2772</v>
      </c>
      <c r="DL78">
        <v>130</v>
      </c>
      <c r="DM78" s="178" t="s">
        <v>88</v>
      </c>
      <c r="DN78" s="178" t="s">
        <v>88</v>
      </c>
      <c r="DO78" s="178" t="s">
        <v>88</v>
      </c>
      <c r="DP78" s="178" t="s">
        <v>88</v>
      </c>
      <c r="DQ78" s="178" t="s">
        <v>1723</v>
      </c>
      <c r="DR78" s="178" t="s">
        <v>88</v>
      </c>
      <c r="DS78" s="178" t="s">
        <v>2778</v>
      </c>
      <c r="DT78" s="123">
        <v>45313.655878356483</v>
      </c>
    </row>
    <row r="79" spans="1:124">
      <c r="A79">
        <v>358</v>
      </c>
      <c r="B79" s="178" t="s">
        <v>2781</v>
      </c>
      <c r="C79" s="178" t="s">
        <v>88</v>
      </c>
      <c r="D79" t="s">
        <v>777</v>
      </c>
      <c r="E79" t="s">
        <v>777</v>
      </c>
      <c r="F79" s="178" t="s">
        <v>88</v>
      </c>
      <c r="G79" s="178" t="s">
        <v>88</v>
      </c>
      <c r="H79" s="178" t="s">
        <v>88</v>
      </c>
      <c r="I79" s="178" t="s">
        <v>777</v>
      </c>
      <c r="J79" s="30">
        <v>45159</v>
      </c>
      <c r="K79" s="178" t="s">
        <v>2780</v>
      </c>
      <c r="L79" s="178" t="s">
        <v>279</v>
      </c>
      <c r="M79" s="178" t="s">
        <v>203</v>
      </c>
      <c r="N79">
        <v>167.2</v>
      </c>
      <c r="O79" s="178" t="s">
        <v>2783</v>
      </c>
      <c r="P79" s="178" t="s">
        <v>279</v>
      </c>
      <c r="Q79" s="178" t="s">
        <v>284</v>
      </c>
      <c r="R79">
        <v>1.7</v>
      </c>
      <c r="S79" s="178" t="s">
        <v>129</v>
      </c>
      <c r="T79" s="178" t="s">
        <v>287</v>
      </c>
      <c r="U79" s="178" t="s">
        <v>2767</v>
      </c>
      <c r="V79" s="178" t="s">
        <v>2784</v>
      </c>
      <c r="W79">
        <v>10</v>
      </c>
      <c r="X79" s="178" t="s">
        <v>282</v>
      </c>
      <c r="Y79" s="178" t="s">
        <v>712</v>
      </c>
      <c r="Z79" s="178" t="s">
        <v>1326</v>
      </c>
      <c r="AA79" s="178" t="s">
        <v>280</v>
      </c>
      <c r="AB79" s="178" t="s">
        <v>2784</v>
      </c>
      <c r="AD79" s="178" t="s">
        <v>709</v>
      </c>
      <c r="AE79" s="178" t="s">
        <v>1139</v>
      </c>
      <c r="AF79">
        <v>10</v>
      </c>
      <c r="AK79" s="178" t="s">
        <v>2570</v>
      </c>
      <c r="AL79" s="178" t="s">
        <v>228</v>
      </c>
      <c r="AM79" s="178" t="s">
        <v>695</v>
      </c>
      <c r="AN79" s="178" t="s">
        <v>88</v>
      </c>
      <c r="AO79" s="178" t="s">
        <v>279</v>
      </c>
      <c r="AP79" s="178" t="s">
        <v>108</v>
      </c>
      <c r="AQ79" s="178" t="s">
        <v>199</v>
      </c>
      <c r="AR79" t="s">
        <v>2786</v>
      </c>
      <c r="AS79" s="178" t="s">
        <v>278</v>
      </c>
      <c r="AT79" s="178" t="s">
        <v>286</v>
      </c>
      <c r="AV79" s="178" t="s">
        <v>88</v>
      </c>
      <c r="AW79" s="178" t="s">
        <v>88</v>
      </c>
      <c r="AX79">
        <v>1.159</v>
      </c>
      <c r="AY79">
        <v>10000000</v>
      </c>
      <c r="AZ79" s="178" t="s">
        <v>88</v>
      </c>
      <c r="BA79" s="178" t="s">
        <v>2784</v>
      </c>
      <c r="BB79" s="30"/>
      <c r="BC79" s="178" t="s">
        <v>88</v>
      </c>
      <c r="BD79">
        <v>1.7</v>
      </c>
      <c r="BE79" s="178" t="s">
        <v>2784</v>
      </c>
      <c r="BF79" s="30">
        <v>100</v>
      </c>
      <c r="BG79" s="30">
        <v>45162</v>
      </c>
      <c r="BH79" s="178" t="s">
        <v>2784</v>
      </c>
      <c r="BI79" s="178" t="s">
        <v>6</v>
      </c>
      <c r="BJ79" s="30">
        <v>45162</v>
      </c>
      <c r="BK79" s="178" t="s">
        <v>708</v>
      </c>
      <c r="BL79" s="178" t="s">
        <v>2790</v>
      </c>
      <c r="BM79" s="178" t="s">
        <v>2791</v>
      </c>
      <c r="BN79" s="178" t="s">
        <v>277</v>
      </c>
      <c r="BO79" s="178" t="s">
        <v>277</v>
      </c>
      <c r="BP79" s="178" t="s">
        <v>6</v>
      </c>
      <c r="BQ79" s="178" t="s">
        <v>275</v>
      </c>
      <c r="BR79" s="178" t="s">
        <v>274</v>
      </c>
      <c r="BS79" s="178" t="s">
        <v>88</v>
      </c>
      <c r="BT79" s="30">
        <v>45162</v>
      </c>
      <c r="BU79" s="178" t="s">
        <v>2782</v>
      </c>
      <c r="BV79" s="178" t="s">
        <v>279</v>
      </c>
      <c r="BW79" s="178" t="s">
        <v>494</v>
      </c>
      <c r="BX79" s="178" t="s">
        <v>88</v>
      </c>
      <c r="BY79" s="178" t="s">
        <v>193</v>
      </c>
      <c r="BZ79">
        <v>340</v>
      </c>
      <c r="CA79" s="30">
        <v>46258</v>
      </c>
      <c r="CB79" s="178" t="s">
        <v>88</v>
      </c>
      <c r="CC79" s="178" t="s">
        <v>2789</v>
      </c>
      <c r="CD79" s="178" t="s">
        <v>2782</v>
      </c>
      <c r="CE79" s="178" t="s">
        <v>88</v>
      </c>
      <c r="CF79" s="178" t="s">
        <v>555</v>
      </c>
      <c r="CG79">
        <v>1472</v>
      </c>
      <c r="CH79">
        <v>1526</v>
      </c>
      <c r="CI79" s="178" t="s">
        <v>88</v>
      </c>
      <c r="CJ79" s="178" t="s">
        <v>88</v>
      </c>
      <c r="CK79" s="178" t="s">
        <v>88</v>
      </c>
      <c r="CL79" s="178" t="s">
        <v>6</v>
      </c>
      <c r="CM79" s="178" t="s">
        <v>2793</v>
      </c>
      <c r="CN79" s="178" t="s">
        <v>531</v>
      </c>
      <c r="CO79" s="178" t="s">
        <v>6</v>
      </c>
      <c r="CP79">
        <v>3</v>
      </c>
      <c r="CQ79" s="178" t="s">
        <v>1204</v>
      </c>
      <c r="CR79" s="30">
        <v>45162</v>
      </c>
      <c r="CS79" s="178" t="s">
        <v>1471</v>
      </c>
      <c r="CT79" s="178" t="s">
        <v>157</v>
      </c>
      <c r="CU79" s="178" t="s">
        <v>525</v>
      </c>
      <c r="CV79" s="178" t="s">
        <v>1124</v>
      </c>
      <c r="CW79" s="178" t="s">
        <v>2785</v>
      </c>
      <c r="CX79" s="30"/>
      <c r="CY79" t="s">
        <v>1</v>
      </c>
      <c r="DB79" s="178" t="s">
        <v>88</v>
      </c>
      <c r="DC79" s="178" t="s">
        <v>88</v>
      </c>
      <c r="DD79">
        <v>8.42</v>
      </c>
      <c r="DE79">
        <v>9.0790000000000006</v>
      </c>
      <c r="DF79" s="178" t="s">
        <v>88</v>
      </c>
      <c r="DG79" s="30">
        <v>45346</v>
      </c>
      <c r="DH79" s="178" t="s">
        <v>2788</v>
      </c>
      <c r="DI79" s="178" t="s">
        <v>113</v>
      </c>
      <c r="DJ79" s="178" t="s">
        <v>276</v>
      </c>
      <c r="DK79" s="178" t="s">
        <v>2787</v>
      </c>
      <c r="DL79">
        <v>167.2</v>
      </c>
      <c r="DM79" s="178" t="s">
        <v>88</v>
      </c>
      <c r="DN79" s="178" t="s">
        <v>88</v>
      </c>
      <c r="DO79" s="178" t="s">
        <v>88</v>
      </c>
      <c r="DP79" s="178" t="s">
        <v>88</v>
      </c>
      <c r="DQ79" s="178" t="s">
        <v>706</v>
      </c>
      <c r="DR79" s="178" t="s">
        <v>88</v>
      </c>
      <c r="DS79" s="178" t="s">
        <v>2792</v>
      </c>
      <c r="DT79" s="123">
        <v>45313.655878356483</v>
      </c>
    </row>
    <row r="80" spans="1:124">
      <c r="A80">
        <v>357</v>
      </c>
      <c r="B80" s="178" t="s">
        <v>2795</v>
      </c>
      <c r="C80" s="178" t="s">
        <v>88</v>
      </c>
      <c r="D80" t="s">
        <v>777</v>
      </c>
      <c r="E80" t="s">
        <v>777</v>
      </c>
      <c r="F80" s="178" t="s">
        <v>88</v>
      </c>
      <c r="G80" s="178" t="s">
        <v>88</v>
      </c>
      <c r="H80" s="178" t="s">
        <v>88</v>
      </c>
      <c r="I80" s="178" t="s">
        <v>777</v>
      </c>
      <c r="J80" s="30">
        <v>45154</v>
      </c>
      <c r="K80" s="178" t="s">
        <v>2794</v>
      </c>
      <c r="L80" s="178" t="s">
        <v>279</v>
      </c>
      <c r="M80" s="178" t="s">
        <v>102</v>
      </c>
      <c r="N80">
        <v>2.9</v>
      </c>
      <c r="O80" s="178" t="s">
        <v>2797</v>
      </c>
      <c r="P80" s="178" t="s">
        <v>279</v>
      </c>
      <c r="Q80" s="178" t="s">
        <v>284</v>
      </c>
      <c r="R80">
        <v>3.98</v>
      </c>
      <c r="S80" s="178" t="s">
        <v>129</v>
      </c>
      <c r="T80" s="178" t="s">
        <v>287</v>
      </c>
      <c r="U80" s="178" t="s">
        <v>88</v>
      </c>
      <c r="V80" s="178" t="s">
        <v>2402</v>
      </c>
      <c r="X80" s="178" t="s">
        <v>282</v>
      </c>
      <c r="Y80" s="178" t="s">
        <v>707</v>
      </c>
      <c r="Z80" s="178" t="s">
        <v>2798</v>
      </c>
      <c r="AA80" s="178" t="s">
        <v>280</v>
      </c>
      <c r="AB80" s="178" t="s">
        <v>2402</v>
      </c>
      <c r="AD80" s="178" t="s">
        <v>709</v>
      </c>
      <c r="AE80" s="178" t="s">
        <v>88</v>
      </c>
      <c r="AK80" s="178" t="s">
        <v>2734</v>
      </c>
      <c r="AL80" s="178" t="s">
        <v>228</v>
      </c>
      <c r="AM80" s="178" t="s">
        <v>695</v>
      </c>
      <c r="AN80" s="178" t="s">
        <v>88</v>
      </c>
      <c r="AO80" s="178" t="s">
        <v>279</v>
      </c>
      <c r="AP80" s="178" t="s">
        <v>107</v>
      </c>
      <c r="AQ80" s="178" t="s">
        <v>199</v>
      </c>
      <c r="AR80" t="s">
        <v>2786</v>
      </c>
      <c r="AS80" s="178" t="s">
        <v>278</v>
      </c>
      <c r="AT80" s="178" t="s">
        <v>286</v>
      </c>
      <c r="AV80" s="178" t="s">
        <v>88</v>
      </c>
      <c r="AW80" s="178" t="s">
        <v>88</v>
      </c>
      <c r="AX80">
        <v>0.39900000000000002</v>
      </c>
      <c r="AY80">
        <v>10000</v>
      </c>
      <c r="AZ80" s="178" t="s">
        <v>88</v>
      </c>
      <c r="BA80" s="178" t="s">
        <v>2402</v>
      </c>
      <c r="BB80" s="30"/>
      <c r="BC80" s="178" t="s">
        <v>88</v>
      </c>
      <c r="BD80">
        <v>3.98</v>
      </c>
      <c r="BE80" s="178" t="s">
        <v>88</v>
      </c>
      <c r="BF80" s="30">
        <v>100</v>
      </c>
      <c r="BG80" s="30">
        <v>45161</v>
      </c>
      <c r="BH80" s="178" t="s">
        <v>2402</v>
      </c>
      <c r="BI80" s="178" t="s">
        <v>6</v>
      </c>
      <c r="BJ80" s="30">
        <v>45161</v>
      </c>
      <c r="BK80" s="178" t="s">
        <v>708</v>
      </c>
      <c r="BL80" s="178" t="s">
        <v>2803</v>
      </c>
      <c r="BM80" s="178" t="s">
        <v>2804</v>
      </c>
      <c r="BN80" s="178" t="s">
        <v>277</v>
      </c>
      <c r="BO80" s="178" t="s">
        <v>277</v>
      </c>
      <c r="BP80" s="178" t="s">
        <v>6</v>
      </c>
      <c r="BQ80" s="178" t="s">
        <v>275</v>
      </c>
      <c r="BR80" s="178" t="s">
        <v>274</v>
      </c>
      <c r="BS80" s="178" t="s">
        <v>88</v>
      </c>
      <c r="BT80" s="30">
        <v>45161</v>
      </c>
      <c r="BU80" s="178" t="s">
        <v>2796</v>
      </c>
      <c r="BV80" s="178" t="s">
        <v>279</v>
      </c>
      <c r="BW80" s="178" t="s">
        <v>1496</v>
      </c>
      <c r="BX80" s="178" t="s">
        <v>88</v>
      </c>
      <c r="BY80" s="178" t="s">
        <v>193</v>
      </c>
      <c r="BZ80">
        <v>989</v>
      </c>
      <c r="CA80" s="30">
        <v>46257</v>
      </c>
      <c r="CB80" s="178" t="s">
        <v>88</v>
      </c>
      <c r="CC80" s="178" t="s">
        <v>2796</v>
      </c>
      <c r="CD80" s="178" t="s">
        <v>88</v>
      </c>
      <c r="CE80" s="178" t="s">
        <v>88</v>
      </c>
      <c r="CF80" s="178" t="s">
        <v>558</v>
      </c>
      <c r="CG80">
        <v>1469</v>
      </c>
      <c r="CH80">
        <v>1524</v>
      </c>
      <c r="CI80" s="178" t="s">
        <v>88</v>
      </c>
      <c r="CJ80" s="178" t="s">
        <v>88</v>
      </c>
      <c r="CK80" s="178" t="s">
        <v>88</v>
      </c>
      <c r="CL80" s="178" t="s">
        <v>6</v>
      </c>
      <c r="CM80" s="178" t="s">
        <v>2806</v>
      </c>
      <c r="CN80" s="178" t="s">
        <v>529</v>
      </c>
      <c r="CO80" s="178" t="s">
        <v>6</v>
      </c>
      <c r="CP80">
        <v>5</v>
      </c>
      <c r="CQ80" s="178" t="s">
        <v>1202</v>
      </c>
      <c r="CR80" s="30">
        <v>45161</v>
      </c>
      <c r="CS80" s="178" t="s">
        <v>6609</v>
      </c>
      <c r="CT80" s="178" t="s">
        <v>157</v>
      </c>
      <c r="CU80" s="178" t="s">
        <v>526</v>
      </c>
      <c r="CV80" s="178" t="s">
        <v>2799</v>
      </c>
      <c r="CW80" s="178" t="s">
        <v>2800</v>
      </c>
      <c r="CX80" s="30"/>
      <c r="CY80" t="s">
        <v>1</v>
      </c>
      <c r="DB80" s="178" t="s">
        <v>88</v>
      </c>
      <c r="DC80" s="178" t="s">
        <v>88</v>
      </c>
      <c r="DD80">
        <v>2.9</v>
      </c>
      <c r="DE80">
        <v>3.1269999999999998</v>
      </c>
      <c r="DF80" s="178" t="s">
        <v>88</v>
      </c>
      <c r="DG80" s="30">
        <v>45192</v>
      </c>
      <c r="DH80" s="178" t="s">
        <v>2802</v>
      </c>
      <c r="DI80" s="178" t="s">
        <v>113</v>
      </c>
      <c r="DJ80" s="178" t="s">
        <v>276</v>
      </c>
      <c r="DK80" s="178" t="s">
        <v>2801</v>
      </c>
      <c r="DL80">
        <v>2.9</v>
      </c>
      <c r="DM80" s="178" t="s">
        <v>88</v>
      </c>
      <c r="DN80" s="178" t="s">
        <v>88</v>
      </c>
      <c r="DO80" s="178" t="s">
        <v>88</v>
      </c>
      <c r="DP80" s="178" t="s">
        <v>88</v>
      </c>
      <c r="DQ80" s="178" t="s">
        <v>1468</v>
      </c>
      <c r="DR80" s="178" t="s">
        <v>88</v>
      </c>
      <c r="DS80" s="178" t="s">
        <v>2805</v>
      </c>
      <c r="DT80" s="123">
        <v>45313.655878356483</v>
      </c>
    </row>
    <row r="81" spans="1:124">
      <c r="A81">
        <v>356</v>
      </c>
      <c r="B81" s="178" t="s">
        <v>2808</v>
      </c>
      <c r="C81" s="178" t="s">
        <v>88</v>
      </c>
      <c r="D81" t="s">
        <v>777</v>
      </c>
      <c r="E81" t="s">
        <v>777</v>
      </c>
      <c r="F81" s="178" t="s">
        <v>88</v>
      </c>
      <c r="G81" s="178" t="s">
        <v>778</v>
      </c>
      <c r="H81" s="178" t="s">
        <v>778</v>
      </c>
      <c r="I81" s="178" t="s">
        <v>777</v>
      </c>
      <c r="J81" s="30">
        <v>45147</v>
      </c>
      <c r="K81" s="178" t="s">
        <v>2807</v>
      </c>
      <c r="L81" s="178" t="s">
        <v>279</v>
      </c>
      <c r="M81" s="178" t="s">
        <v>102</v>
      </c>
      <c r="N81">
        <v>2.569</v>
      </c>
      <c r="O81" s="178" t="s">
        <v>2810</v>
      </c>
      <c r="P81" s="178" t="s">
        <v>279</v>
      </c>
      <c r="Q81" s="178" t="s">
        <v>284</v>
      </c>
      <c r="R81">
        <v>4.6500000000000004</v>
      </c>
      <c r="S81" s="178" t="s">
        <v>129</v>
      </c>
      <c r="T81" s="178" t="s">
        <v>283</v>
      </c>
      <c r="U81" s="178" t="s">
        <v>88</v>
      </c>
      <c r="V81" s="178" t="s">
        <v>88</v>
      </c>
      <c r="X81" s="178" t="s">
        <v>282</v>
      </c>
      <c r="Y81" s="178" t="s">
        <v>707</v>
      </c>
      <c r="Z81" s="178" t="s">
        <v>569</v>
      </c>
      <c r="AA81" s="178" t="s">
        <v>280</v>
      </c>
      <c r="AB81" s="178" t="s">
        <v>2816</v>
      </c>
      <c r="AD81" s="178" t="s">
        <v>794</v>
      </c>
      <c r="AE81" s="178" t="s">
        <v>88</v>
      </c>
      <c r="AK81" s="178" t="s">
        <v>2812</v>
      </c>
      <c r="AL81" s="178" t="s">
        <v>228</v>
      </c>
      <c r="AM81" s="178" t="s">
        <v>695</v>
      </c>
      <c r="AN81" s="178" t="s">
        <v>88</v>
      </c>
      <c r="AO81" s="178" t="s">
        <v>279</v>
      </c>
      <c r="AP81" s="178" t="s">
        <v>107</v>
      </c>
      <c r="AQ81" s="178" t="s">
        <v>199</v>
      </c>
      <c r="AR81" t="s">
        <v>2813</v>
      </c>
      <c r="AS81" s="178" t="s">
        <v>278</v>
      </c>
      <c r="AT81" s="178" t="s">
        <v>286</v>
      </c>
      <c r="AV81" s="178" t="s">
        <v>88</v>
      </c>
      <c r="AW81" s="178" t="s">
        <v>88</v>
      </c>
      <c r="AX81">
        <v>0.35299999999999998</v>
      </c>
      <c r="AY81">
        <v>10000</v>
      </c>
      <c r="AZ81" s="178" t="s">
        <v>88</v>
      </c>
      <c r="BA81" s="178" t="s">
        <v>88</v>
      </c>
      <c r="BB81" s="30"/>
      <c r="BC81" s="178" t="s">
        <v>88</v>
      </c>
      <c r="BD81">
        <v>4.6500000000000004</v>
      </c>
      <c r="BE81" s="178" t="s">
        <v>88</v>
      </c>
      <c r="BF81" s="30">
        <v>100</v>
      </c>
      <c r="BG81" s="30">
        <v>45149</v>
      </c>
      <c r="BH81" s="178" t="s">
        <v>2816</v>
      </c>
      <c r="BI81" s="178" t="s">
        <v>6</v>
      </c>
      <c r="BJ81" s="30">
        <v>45149</v>
      </c>
      <c r="BK81" s="178" t="s">
        <v>708</v>
      </c>
      <c r="BL81" s="178" t="s">
        <v>2817</v>
      </c>
      <c r="BM81" s="178" t="s">
        <v>2818</v>
      </c>
      <c r="BN81" s="178" t="s">
        <v>277</v>
      </c>
      <c r="BO81" s="178" t="s">
        <v>277</v>
      </c>
      <c r="BP81" s="178" t="s">
        <v>6</v>
      </c>
      <c r="BQ81" s="178" t="s">
        <v>275</v>
      </c>
      <c r="BR81" s="178" t="s">
        <v>274</v>
      </c>
      <c r="BS81" s="178" t="s">
        <v>88</v>
      </c>
      <c r="BT81" s="30">
        <v>45149</v>
      </c>
      <c r="BU81" s="178" t="s">
        <v>2809</v>
      </c>
      <c r="BV81" s="178" t="s">
        <v>279</v>
      </c>
      <c r="BW81" s="178" t="s">
        <v>1496</v>
      </c>
      <c r="BX81" s="178" t="s">
        <v>88</v>
      </c>
      <c r="BY81" s="178" t="s">
        <v>204</v>
      </c>
      <c r="BZ81">
        <v>986</v>
      </c>
      <c r="CA81" s="30">
        <v>46245</v>
      </c>
      <c r="CB81" s="178" t="s">
        <v>88</v>
      </c>
      <c r="CC81" s="178" t="s">
        <v>2809</v>
      </c>
      <c r="CD81" s="178" t="s">
        <v>88</v>
      </c>
      <c r="CE81" s="178" t="s">
        <v>88</v>
      </c>
      <c r="CF81" s="178" t="s">
        <v>569</v>
      </c>
      <c r="CG81">
        <v>1464</v>
      </c>
      <c r="CH81">
        <v>1519</v>
      </c>
      <c r="CI81" s="178" t="s">
        <v>88</v>
      </c>
      <c r="CJ81" s="178" t="s">
        <v>88</v>
      </c>
      <c r="CK81" s="178" t="s">
        <v>88</v>
      </c>
      <c r="CL81" s="178" t="s">
        <v>128</v>
      </c>
      <c r="CM81" s="178" t="s">
        <v>2820</v>
      </c>
      <c r="CN81" s="178" t="s">
        <v>529</v>
      </c>
      <c r="CO81" s="178" t="s">
        <v>6</v>
      </c>
      <c r="CP81">
        <v>2</v>
      </c>
      <c r="CQ81" s="178" t="s">
        <v>1680</v>
      </c>
      <c r="CR81" s="30">
        <v>45149</v>
      </c>
      <c r="CS81" s="178" t="s">
        <v>88</v>
      </c>
      <c r="CT81" s="178" t="s">
        <v>157</v>
      </c>
      <c r="CU81" s="178" t="s">
        <v>524</v>
      </c>
      <c r="CV81" s="178" t="s">
        <v>2811</v>
      </c>
      <c r="CW81" s="178" t="s">
        <v>88</v>
      </c>
      <c r="CX81" s="30"/>
      <c r="CY81" t="s">
        <v>1</v>
      </c>
      <c r="DB81" s="178" t="s">
        <v>88</v>
      </c>
      <c r="DC81" s="178" t="s">
        <v>88</v>
      </c>
      <c r="DD81">
        <v>2.569</v>
      </c>
      <c r="DE81">
        <v>2.77</v>
      </c>
      <c r="DF81" s="178" t="s">
        <v>88</v>
      </c>
      <c r="DG81" s="30">
        <v>45333</v>
      </c>
      <c r="DH81" s="178" t="s">
        <v>2815</v>
      </c>
      <c r="DI81" s="178" t="s">
        <v>113</v>
      </c>
      <c r="DJ81" s="178" t="s">
        <v>276</v>
      </c>
      <c r="DK81" s="178" t="s">
        <v>2814</v>
      </c>
      <c r="DL81">
        <v>2.569</v>
      </c>
      <c r="DM81" s="178" t="s">
        <v>88</v>
      </c>
      <c r="DN81" s="178" t="s">
        <v>88</v>
      </c>
      <c r="DO81" s="178" t="s">
        <v>88</v>
      </c>
      <c r="DP81" s="178" t="s">
        <v>88</v>
      </c>
      <c r="DQ81" s="178" t="s">
        <v>1723</v>
      </c>
      <c r="DR81" s="178" t="s">
        <v>88</v>
      </c>
      <c r="DS81" s="178" t="s">
        <v>2819</v>
      </c>
      <c r="DT81" s="123">
        <v>45313.655878356483</v>
      </c>
    </row>
    <row r="82" spans="1:124">
      <c r="A82">
        <v>355</v>
      </c>
      <c r="B82" s="178" t="s">
        <v>2822</v>
      </c>
      <c r="C82" s="178" t="s">
        <v>88</v>
      </c>
      <c r="D82" t="s">
        <v>777</v>
      </c>
      <c r="E82" t="s">
        <v>777</v>
      </c>
      <c r="F82" s="178" t="s">
        <v>88</v>
      </c>
      <c r="G82" s="178" t="s">
        <v>88</v>
      </c>
      <c r="H82" s="178" t="s">
        <v>88</v>
      </c>
      <c r="I82" s="178" t="s">
        <v>777</v>
      </c>
      <c r="J82" s="30">
        <v>45146</v>
      </c>
      <c r="K82" s="178" t="s">
        <v>2821</v>
      </c>
      <c r="L82" s="178" t="s">
        <v>279</v>
      </c>
      <c r="M82" s="178" t="s">
        <v>102</v>
      </c>
      <c r="N82">
        <v>4.8499999999999996</v>
      </c>
      <c r="O82" s="178" t="s">
        <v>2824</v>
      </c>
      <c r="P82" s="178" t="s">
        <v>279</v>
      </c>
      <c r="Q82" s="178" t="s">
        <v>284</v>
      </c>
      <c r="R82">
        <v>3.9</v>
      </c>
      <c r="S82" s="178" t="s">
        <v>129</v>
      </c>
      <c r="T82" s="178" t="s">
        <v>283</v>
      </c>
      <c r="U82" s="178" t="s">
        <v>2825</v>
      </c>
      <c r="V82" s="178" t="s">
        <v>2193</v>
      </c>
      <c r="W82">
        <v>40</v>
      </c>
      <c r="X82" s="178" t="s">
        <v>282</v>
      </c>
      <c r="Y82" s="178" t="s">
        <v>707</v>
      </c>
      <c r="Z82" s="178" t="s">
        <v>2826</v>
      </c>
      <c r="AA82" s="178" t="s">
        <v>280</v>
      </c>
      <c r="AB82" s="178" t="s">
        <v>2193</v>
      </c>
      <c r="AD82" s="178" t="s">
        <v>500</v>
      </c>
      <c r="AE82" s="178" t="s">
        <v>6610</v>
      </c>
      <c r="AF82">
        <v>40</v>
      </c>
      <c r="AK82" s="178" t="s">
        <v>2354</v>
      </c>
      <c r="AL82" s="178" t="s">
        <v>228</v>
      </c>
      <c r="AM82" s="178" t="s">
        <v>2827</v>
      </c>
      <c r="AN82" s="178" t="s">
        <v>88</v>
      </c>
      <c r="AO82" s="178" t="s">
        <v>279</v>
      </c>
      <c r="AP82" s="178" t="s">
        <v>107</v>
      </c>
      <c r="AQ82" s="178" t="s">
        <v>200</v>
      </c>
      <c r="AR82" t="s">
        <v>2813</v>
      </c>
      <c r="AS82" s="178" t="s">
        <v>278</v>
      </c>
      <c r="AT82" s="178" t="s">
        <v>286</v>
      </c>
      <c r="AV82" s="178" t="s">
        <v>88</v>
      </c>
      <c r="AW82" s="178" t="s">
        <v>88</v>
      </c>
      <c r="AX82">
        <v>0.66700000000000004</v>
      </c>
      <c r="AY82">
        <v>100</v>
      </c>
      <c r="AZ82" s="178" t="s">
        <v>88</v>
      </c>
      <c r="BA82" s="178" t="s">
        <v>2193</v>
      </c>
      <c r="BB82" s="30"/>
      <c r="BC82" s="178" t="s">
        <v>88</v>
      </c>
      <c r="BD82">
        <v>3.9</v>
      </c>
      <c r="BE82" s="178" t="s">
        <v>2193</v>
      </c>
      <c r="BF82" s="30">
        <v>100</v>
      </c>
      <c r="BG82" s="30">
        <v>45149</v>
      </c>
      <c r="BH82" s="178" t="s">
        <v>2193</v>
      </c>
      <c r="BI82" s="178" t="s">
        <v>6</v>
      </c>
      <c r="BJ82" s="30">
        <v>45149</v>
      </c>
      <c r="BK82" s="178" t="s">
        <v>708</v>
      </c>
      <c r="BL82" s="178" t="s">
        <v>2830</v>
      </c>
      <c r="BM82" s="178" t="s">
        <v>2831</v>
      </c>
      <c r="BN82" s="178" t="s">
        <v>277</v>
      </c>
      <c r="BO82" s="178" t="s">
        <v>277</v>
      </c>
      <c r="BP82" s="178" t="s">
        <v>6</v>
      </c>
      <c r="BQ82" s="178" t="s">
        <v>275</v>
      </c>
      <c r="BR82" s="178" t="s">
        <v>274</v>
      </c>
      <c r="BS82" s="178" t="s">
        <v>88</v>
      </c>
      <c r="BT82" s="30">
        <v>45149</v>
      </c>
      <c r="BU82" s="178" t="s">
        <v>2823</v>
      </c>
      <c r="BV82" s="178" t="s">
        <v>279</v>
      </c>
      <c r="BW82" s="178" t="s">
        <v>494</v>
      </c>
      <c r="BX82" s="178" t="s">
        <v>88</v>
      </c>
      <c r="BY82" s="178" t="s">
        <v>204</v>
      </c>
      <c r="BZ82">
        <v>528</v>
      </c>
      <c r="CA82" s="30">
        <v>46245</v>
      </c>
      <c r="CB82" s="178" t="s">
        <v>88</v>
      </c>
      <c r="CC82" s="178" t="s">
        <v>2823</v>
      </c>
      <c r="CD82" s="178" t="s">
        <v>88</v>
      </c>
      <c r="CE82" s="178" t="s">
        <v>88</v>
      </c>
      <c r="CF82" s="178" t="s">
        <v>554</v>
      </c>
      <c r="CG82">
        <v>1463</v>
      </c>
      <c r="CH82">
        <v>1518</v>
      </c>
      <c r="CI82" s="178" t="s">
        <v>88</v>
      </c>
      <c r="CJ82" s="178" t="s">
        <v>88</v>
      </c>
      <c r="CK82" s="178" t="s">
        <v>88</v>
      </c>
      <c r="CL82" s="178" t="s">
        <v>6</v>
      </c>
      <c r="CM82" s="178" t="s">
        <v>2833</v>
      </c>
      <c r="CN82" s="178" t="s">
        <v>6</v>
      </c>
      <c r="CO82" s="178" t="s">
        <v>6</v>
      </c>
      <c r="CP82">
        <v>3</v>
      </c>
      <c r="CQ82" s="178" t="s">
        <v>1204</v>
      </c>
      <c r="CR82" s="30">
        <v>45149</v>
      </c>
      <c r="CS82" s="178" t="s">
        <v>6607</v>
      </c>
      <c r="CT82" s="178" t="s">
        <v>157</v>
      </c>
      <c r="CU82" s="178" t="s">
        <v>88</v>
      </c>
      <c r="CV82" s="178" t="s">
        <v>1769</v>
      </c>
      <c r="CW82" s="178" t="s">
        <v>88</v>
      </c>
      <c r="CX82" s="30"/>
      <c r="CY82" t="s">
        <v>2</v>
      </c>
      <c r="DB82" s="178" t="s">
        <v>88</v>
      </c>
      <c r="DC82" s="178" t="s">
        <v>88</v>
      </c>
      <c r="DD82">
        <v>4.8499999999999996</v>
      </c>
      <c r="DE82">
        <v>5.2290000000000001</v>
      </c>
      <c r="DF82" s="178" t="s">
        <v>88</v>
      </c>
      <c r="DG82" s="30">
        <v>45333</v>
      </c>
      <c r="DH82" s="178" t="s">
        <v>2829</v>
      </c>
      <c r="DI82" s="178" t="s">
        <v>113</v>
      </c>
      <c r="DJ82" s="178" t="s">
        <v>276</v>
      </c>
      <c r="DK82" s="178" t="s">
        <v>2828</v>
      </c>
      <c r="DL82">
        <v>4.8499999999999996</v>
      </c>
      <c r="DM82" s="178" t="s">
        <v>88</v>
      </c>
      <c r="DN82" s="178" t="s">
        <v>88</v>
      </c>
      <c r="DO82" s="178" t="s">
        <v>88</v>
      </c>
      <c r="DP82" s="178" t="s">
        <v>88</v>
      </c>
      <c r="DQ82" s="178" t="s">
        <v>706</v>
      </c>
      <c r="DR82" s="178" t="s">
        <v>88</v>
      </c>
      <c r="DS82" s="178" t="s">
        <v>2832</v>
      </c>
      <c r="DT82" s="123">
        <v>45313.655878356483</v>
      </c>
    </row>
    <row r="83" spans="1:124">
      <c r="A83">
        <v>354</v>
      </c>
      <c r="B83" s="178" t="s">
        <v>2835</v>
      </c>
      <c r="C83" s="178" t="s">
        <v>88</v>
      </c>
      <c r="D83" t="s">
        <v>777</v>
      </c>
      <c r="E83" t="s">
        <v>777</v>
      </c>
      <c r="F83" s="178" t="s">
        <v>88</v>
      </c>
      <c r="G83" s="178" t="s">
        <v>88</v>
      </c>
      <c r="H83" s="178" t="s">
        <v>88</v>
      </c>
      <c r="I83" s="178" t="s">
        <v>777</v>
      </c>
      <c r="J83" s="30">
        <v>45145</v>
      </c>
      <c r="K83" s="178" t="s">
        <v>2834</v>
      </c>
      <c r="L83" s="178" t="s">
        <v>279</v>
      </c>
      <c r="M83" s="178" t="s">
        <v>81</v>
      </c>
      <c r="N83">
        <v>0.7</v>
      </c>
      <c r="O83" s="178" t="s">
        <v>2837</v>
      </c>
      <c r="P83" s="178" t="s">
        <v>279</v>
      </c>
      <c r="Q83" s="178" t="s">
        <v>284</v>
      </c>
      <c r="R83">
        <v>5.75</v>
      </c>
      <c r="S83" s="178" t="s">
        <v>129</v>
      </c>
      <c r="T83" s="178" t="s">
        <v>283</v>
      </c>
      <c r="U83" s="178" t="s">
        <v>2838</v>
      </c>
      <c r="V83" s="178" t="s">
        <v>2839</v>
      </c>
      <c r="W83">
        <v>55</v>
      </c>
      <c r="X83" s="178" t="s">
        <v>282</v>
      </c>
      <c r="Y83" s="178" t="s">
        <v>712</v>
      </c>
      <c r="Z83" s="178" t="s">
        <v>2840</v>
      </c>
      <c r="AA83" s="178" t="s">
        <v>280</v>
      </c>
      <c r="AB83" s="178" t="s">
        <v>2839</v>
      </c>
      <c r="AD83" s="178" t="s">
        <v>2841</v>
      </c>
      <c r="AE83" s="178" t="s">
        <v>6611</v>
      </c>
      <c r="AF83">
        <v>55</v>
      </c>
      <c r="AK83" s="178" t="s">
        <v>2843</v>
      </c>
      <c r="AL83" s="178" t="s">
        <v>228</v>
      </c>
      <c r="AM83" s="178" t="s">
        <v>528</v>
      </c>
      <c r="AN83" s="178" t="s">
        <v>226</v>
      </c>
      <c r="AO83" s="178" t="s">
        <v>279</v>
      </c>
      <c r="AP83" s="178" t="s">
        <v>108</v>
      </c>
      <c r="AQ83" s="178" t="s">
        <v>200</v>
      </c>
      <c r="AR83" t="s">
        <v>2844</v>
      </c>
      <c r="AS83" s="178" t="s">
        <v>278</v>
      </c>
      <c r="AT83" s="178" t="s">
        <v>285</v>
      </c>
      <c r="AV83" s="178" t="s">
        <v>88</v>
      </c>
      <c r="AW83" s="178" t="s">
        <v>88</v>
      </c>
      <c r="AX83">
        <v>0.7</v>
      </c>
      <c r="AY83">
        <v>1000</v>
      </c>
      <c r="AZ83" s="178" t="s">
        <v>88</v>
      </c>
      <c r="BA83" s="178" t="s">
        <v>2839</v>
      </c>
      <c r="BB83" s="30"/>
      <c r="BC83" s="178" t="s">
        <v>88</v>
      </c>
      <c r="BD83">
        <v>5.75</v>
      </c>
      <c r="BE83" s="178" t="s">
        <v>2839</v>
      </c>
      <c r="BF83" s="30">
        <v>100</v>
      </c>
      <c r="BG83" s="30">
        <v>45152</v>
      </c>
      <c r="BH83" s="178" t="s">
        <v>2839</v>
      </c>
      <c r="BI83" s="178" t="s">
        <v>6</v>
      </c>
      <c r="BJ83" s="30">
        <v>45152</v>
      </c>
      <c r="BK83" s="178" t="s">
        <v>88</v>
      </c>
      <c r="BL83" s="178" t="s">
        <v>2848</v>
      </c>
      <c r="BM83" s="178" t="s">
        <v>2849</v>
      </c>
      <c r="BN83" s="178" t="s">
        <v>277</v>
      </c>
      <c r="BO83" s="178" t="s">
        <v>277</v>
      </c>
      <c r="BP83" s="178" t="s">
        <v>6</v>
      </c>
      <c r="BQ83" s="178" t="s">
        <v>275</v>
      </c>
      <c r="BR83" s="178" t="s">
        <v>274</v>
      </c>
      <c r="BS83" s="178" t="s">
        <v>88</v>
      </c>
      <c r="BT83" s="30">
        <v>45152</v>
      </c>
      <c r="BU83" s="178" t="s">
        <v>2836</v>
      </c>
      <c r="BV83" s="178" t="s">
        <v>279</v>
      </c>
      <c r="BW83" s="178" t="s">
        <v>786</v>
      </c>
      <c r="BX83" s="178" t="s">
        <v>88</v>
      </c>
      <c r="BY83" s="178" t="s">
        <v>204</v>
      </c>
      <c r="BZ83">
        <v>272</v>
      </c>
      <c r="CA83" s="30">
        <v>46248</v>
      </c>
      <c r="CB83" s="178" t="s">
        <v>88</v>
      </c>
      <c r="CC83" s="178" t="s">
        <v>2847</v>
      </c>
      <c r="CD83" s="178" t="s">
        <v>2836</v>
      </c>
      <c r="CE83" s="178" t="s">
        <v>88</v>
      </c>
      <c r="CF83" s="178" t="s">
        <v>545</v>
      </c>
      <c r="CG83">
        <v>1461</v>
      </c>
      <c r="CH83">
        <v>1516</v>
      </c>
      <c r="CI83" s="178" t="s">
        <v>464</v>
      </c>
      <c r="CJ83" s="178" t="s">
        <v>88</v>
      </c>
      <c r="CK83" s="178" t="s">
        <v>88</v>
      </c>
      <c r="CL83" s="178" t="s">
        <v>6</v>
      </c>
      <c r="CM83" s="178" t="s">
        <v>2851</v>
      </c>
      <c r="CN83" s="178" t="s">
        <v>6</v>
      </c>
      <c r="CO83" s="178" t="s">
        <v>6</v>
      </c>
      <c r="CP83">
        <v>5</v>
      </c>
      <c r="CQ83" s="178" t="s">
        <v>1202</v>
      </c>
      <c r="CR83" s="30">
        <v>45152</v>
      </c>
      <c r="CS83" s="178" t="s">
        <v>6612</v>
      </c>
      <c r="CT83" s="178" t="s">
        <v>157</v>
      </c>
      <c r="CU83" s="178" t="s">
        <v>88</v>
      </c>
      <c r="CV83" s="178" t="s">
        <v>2842</v>
      </c>
      <c r="CW83" s="178" t="s">
        <v>88</v>
      </c>
      <c r="CX83" s="30"/>
      <c r="CY83" t="s">
        <v>1</v>
      </c>
      <c r="DB83" s="178" t="s">
        <v>88</v>
      </c>
      <c r="DC83" s="178" t="s">
        <v>88</v>
      </c>
      <c r="DD83">
        <v>5.0869999999999997</v>
      </c>
      <c r="DE83">
        <v>5.4859999999999998</v>
      </c>
      <c r="DF83" s="178" t="s">
        <v>88</v>
      </c>
      <c r="DG83" s="30">
        <v>45336</v>
      </c>
      <c r="DH83" s="178" t="s">
        <v>2846</v>
      </c>
      <c r="DI83" s="178" t="s">
        <v>113</v>
      </c>
      <c r="DJ83" s="178" t="s">
        <v>276</v>
      </c>
      <c r="DK83" s="178" t="s">
        <v>2845</v>
      </c>
      <c r="DL83">
        <v>0.7</v>
      </c>
      <c r="DM83" s="178" t="s">
        <v>88</v>
      </c>
      <c r="DN83" s="178" t="s">
        <v>88</v>
      </c>
      <c r="DO83" s="178" t="s">
        <v>88</v>
      </c>
      <c r="DP83" s="178" t="s">
        <v>88</v>
      </c>
      <c r="DQ83" s="178" t="s">
        <v>226</v>
      </c>
      <c r="DR83" s="178" t="s">
        <v>88</v>
      </c>
      <c r="DS83" s="178" t="s">
        <v>2850</v>
      </c>
      <c r="DT83" s="123">
        <v>45313.655878356483</v>
      </c>
    </row>
    <row r="84" spans="1:124">
      <c r="A84">
        <v>353</v>
      </c>
      <c r="B84" s="178" t="s">
        <v>2853</v>
      </c>
      <c r="C84" s="178" t="s">
        <v>88</v>
      </c>
      <c r="D84" t="s">
        <v>777</v>
      </c>
      <c r="E84" t="s">
        <v>777</v>
      </c>
      <c r="F84" s="178" t="s">
        <v>88</v>
      </c>
      <c r="G84" s="178" t="s">
        <v>88</v>
      </c>
      <c r="H84" s="178" t="s">
        <v>88</v>
      </c>
      <c r="I84" s="178" t="s">
        <v>777</v>
      </c>
      <c r="J84" s="30">
        <v>45142</v>
      </c>
      <c r="K84" s="178" t="s">
        <v>2852</v>
      </c>
      <c r="L84" s="178" t="s">
        <v>279</v>
      </c>
      <c r="M84" s="178" t="s">
        <v>102</v>
      </c>
      <c r="N84">
        <v>1.4</v>
      </c>
      <c r="O84" s="178" t="s">
        <v>2855</v>
      </c>
      <c r="P84" s="178" t="s">
        <v>279</v>
      </c>
      <c r="Q84" s="178" t="s">
        <v>284</v>
      </c>
      <c r="R84">
        <v>5</v>
      </c>
      <c r="S84" s="178" t="s">
        <v>129</v>
      </c>
      <c r="T84" s="178" t="s">
        <v>283</v>
      </c>
      <c r="U84" s="178" t="s">
        <v>88</v>
      </c>
      <c r="V84" s="178" t="s">
        <v>2746</v>
      </c>
      <c r="X84" s="178" t="s">
        <v>282</v>
      </c>
      <c r="Y84" s="178" t="s">
        <v>707</v>
      </c>
      <c r="Z84" s="178" t="s">
        <v>585</v>
      </c>
      <c r="AA84" s="178" t="s">
        <v>280</v>
      </c>
      <c r="AB84" s="178" t="s">
        <v>3778</v>
      </c>
      <c r="AD84" s="178" t="s">
        <v>1905</v>
      </c>
      <c r="AE84" s="178" t="s">
        <v>88</v>
      </c>
      <c r="AK84" s="178" t="s">
        <v>2858</v>
      </c>
      <c r="AL84" s="178" t="s">
        <v>228</v>
      </c>
      <c r="AM84" s="178" t="s">
        <v>695</v>
      </c>
      <c r="AN84" s="178" t="s">
        <v>88</v>
      </c>
      <c r="AO84" s="178" t="s">
        <v>279</v>
      </c>
      <c r="AP84" s="178" t="s">
        <v>107</v>
      </c>
      <c r="AQ84" s="178" t="s">
        <v>199</v>
      </c>
      <c r="AR84" t="s">
        <v>2844</v>
      </c>
      <c r="AS84" s="178" t="s">
        <v>278</v>
      </c>
      <c r="AT84" s="178" t="s">
        <v>286</v>
      </c>
      <c r="AV84" s="178" t="s">
        <v>88</v>
      </c>
      <c r="AW84" s="178" t="s">
        <v>88</v>
      </c>
      <c r="AX84">
        <v>0.193</v>
      </c>
      <c r="AY84">
        <v>10000</v>
      </c>
      <c r="AZ84" s="178" t="s">
        <v>88</v>
      </c>
      <c r="BA84" s="178" t="s">
        <v>3778</v>
      </c>
      <c r="BB84" s="30"/>
      <c r="BC84" s="178" t="s">
        <v>88</v>
      </c>
      <c r="BD84">
        <v>5</v>
      </c>
      <c r="BE84" s="178" t="s">
        <v>88</v>
      </c>
      <c r="BF84" s="30">
        <v>100</v>
      </c>
      <c r="BG84" s="30">
        <v>45153</v>
      </c>
      <c r="BH84" s="178" t="s">
        <v>88</v>
      </c>
      <c r="BI84" s="178" t="s">
        <v>6</v>
      </c>
      <c r="BJ84" s="30">
        <v>45153</v>
      </c>
      <c r="BK84" s="178" t="s">
        <v>88</v>
      </c>
      <c r="BL84" s="178" t="s">
        <v>2861</v>
      </c>
      <c r="BM84" s="178" t="s">
        <v>2862</v>
      </c>
      <c r="BN84" s="178" t="s">
        <v>277</v>
      </c>
      <c r="BO84" s="178" t="s">
        <v>277</v>
      </c>
      <c r="BP84" s="178" t="s">
        <v>6</v>
      </c>
      <c r="BQ84" s="178" t="s">
        <v>275</v>
      </c>
      <c r="BR84" s="178" t="s">
        <v>274</v>
      </c>
      <c r="BS84" s="178" t="s">
        <v>88</v>
      </c>
      <c r="BT84" s="30">
        <v>45153</v>
      </c>
      <c r="BU84" s="178" t="s">
        <v>2854</v>
      </c>
      <c r="BV84" s="178" t="s">
        <v>279</v>
      </c>
      <c r="BW84" s="178" t="s">
        <v>88</v>
      </c>
      <c r="BX84" s="178" t="s">
        <v>88</v>
      </c>
      <c r="BY84" s="178" t="s">
        <v>204</v>
      </c>
      <c r="BZ84">
        <v>983</v>
      </c>
      <c r="CA84" s="30">
        <v>46249</v>
      </c>
      <c r="CB84" s="178" t="s">
        <v>88</v>
      </c>
      <c r="CC84" s="178" t="s">
        <v>2860</v>
      </c>
      <c r="CD84" s="178" t="s">
        <v>88</v>
      </c>
      <c r="CE84" s="178" t="s">
        <v>88</v>
      </c>
      <c r="CF84" s="178" t="s">
        <v>585</v>
      </c>
      <c r="CG84">
        <v>1460</v>
      </c>
      <c r="CH84">
        <v>1515</v>
      </c>
      <c r="CI84" s="178" t="s">
        <v>88</v>
      </c>
      <c r="CJ84" s="178" t="s">
        <v>88</v>
      </c>
      <c r="CK84" s="178" t="s">
        <v>88</v>
      </c>
      <c r="CL84" s="178" t="s">
        <v>6</v>
      </c>
      <c r="CM84" s="178" t="s">
        <v>2864</v>
      </c>
      <c r="CN84" s="178" t="s">
        <v>531</v>
      </c>
      <c r="CO84" s="178" t="s">
        <v>6</v>
      </c>
      <c r="CP84">
        <v>7</v>
      </c>
      <c r="CQ84" s="178" t="s">
        <v>6582</v>
      </c>
      <c r="CR84" s="30">
        <v>45153</v>
      </c>
      <c r="CS84" s="178" t="s">
        <v>88</v>
      </c>
      <c r="CT84" s="178" t="s">
        <v>157</v>
      </c>
      <c r="CU84" s="178" t="s">
        <v>526</v>
      </c>
      <c r="CV84" s="178" t="s">
        <v>2856</v>
      </c>
      <c r="CW84" s="178" t="s">
        <v>2857</v>
      </c>
      <c r="CX84" s="30"/>
      <c r="CY84" t="s">
        <v>1</v>
      </c>
      <c r="DB84" s="178" t="s">
        <v>88</v>
      </c>
      <c r="DC84" s="178" t="s">
        <v>88</v>
      </c>
      <c r="DD84">
        <v>1.4</v>
      </c>
      <c r="DE84">
        <v>1.5089999999999999</v>
      </c>
      <c r="DF84" s="178" t="s">
        <v>88</v>
      </c>
      <c r="DG84" s="30">
        <v>45337</v>
      </c>
      <c r="DH84" s="178" t="s">
        <v>2859</v>
      </c>
      <c r="DI84" s="178" t="s">
        <v>113</v>
      </c>
      <c r="DJ84" s="178" t="s">
        <v>276</v>
      </c>
      <c r="DK84" s="178" t="s">
        <v>2372</v>
      </c>
      <c r="DL84">
        <v>1.4</v>
      </c>
      <c r="DM84" s="178" t="s">
        <v>88</v>
      </c>
      <c r="DN84" s="178" t="s">
        <v>88</v>
      </c>
      <c r="DO84" s="178" t="s">
        <v>88</v>
      </c>
      <c r="DP84" s="178" t="s">
        <v>88</v>
      </c>
      <c r="DQ84" s="178" t="s">
        <v>782</v>
      </c>
      <c r="DR84" s="178" t="s">
        <v>88</v>
      </c>
      <c r="DS84" s="178" t="s">
        <v>2863</v>
      </c>
      <c r="DT84" s="123">
        <v>45313.655878356483</v>
      </c>
    </row>
    <row r="85" spans="1:124">
      <c r="A85">
        <v>352</v>
      </c>
      <c r="B85" s="178" t="s">
        <v>2866</v>
      </c>
      <c r="C85" s="178" t="s">
        <v>88</v>
      </c>
      <c r="D85" t="s">
        <v>777</v>
      </c>
      <c r="E85" t="s">
        <v>777</v>
      </c>
      <c r="F85" s="178" t="s">
        <v>88</v>
      </c>
      <c r="G85" s="178" t="s">
        <v>778</v>
      </c>
      <c r="H85" s="178" t="s">
        <v>778</v>
      </c>
      <c r="I85" s="178" t="s">
        <v>777</v>
      </c>
      <c r="J85" s="30">
        <v>45141</v>
      </c>
      <c r="K85" s="178" t="s">
        <v>2865</v>
      </c>
      <c r="L85" s="178" t="s">
        <v>279</v>
      </c>
      <c r="M85" s="178" t="s">
        <v>81</v>
      </c>
      <c r="N85">
        <v>1.5</v>
      </c>
      <c r="O85" s="178" t="s">
        <v>2867</v>
      </c>
      <c r="P85" s="178" t="s">
        <v>279</v>
      </c>
      <c r="Q85" s="178" t="s">
        <v>284</v>
      </c>
      <c r="R85">
        <v>6</v>
      </c>
      <c r="S85" s="178" t="s">
        <v>129</v>
      </c>
      <c r="T85" s="178" t="s">
        <v>105</v>
      </c>
      <c r="U85" s="178" t="s">
        <v>2192</v>
      </c>
      <c r="V85" s="178" t="s">
        <v>2193</v>
      </c>
      <c r="W85">
        <v>20</v>
      </c>
      <c r="X85" s="178" t="s">
        <v>282</v>
      </c>
      <c r="Y85" s="178" t="s">
        <v>707</v>
      </c>
      <c r="Z85" s="178" t="s">
        <v>1801</v>
      </c>
      <c r="AA85" s="178" t="s">
        <v>280</v>
      </c>
      <c r="AB85" s="178" t="s">
        <v>785</v>
      </c>
      <c r="AD85" s="178" t="s">
        <v>794</v>
      </c>
      <c r="AE85" s="178" t="s">
        <v>6573</v>
      </c>
      <c r="AF85">
        <v>20</v>
      </c>
      <c r="AK85" s="178" t="s">
        <v>2868</v>
      </c>
      <c r="AL85" s="178" t="s">
        <v>228</v>
      </c>
      <c r="AM85" s="178" t="s">
        <v>2196</v>
      </c>
      <c r="AN85" s="178" t="s">
        <v>88</v>
      </c>
      <c r="AO85" s="178" t="s">
        <v>279</v>
      </c>
      <c r="AP85" s="178" t="s">
        <v>107</v>
      </c>
      <c r="AQ85" s="178" t="s">
        <v>200</v>
      </c>
      <c r="AR85" t="s">
        <v>2869</v>
      </c>
      <c r="AS85" s="178" t="s">
        <v>278</v>
      </c>
      <c r="AT85" s="178" t="s">
        <v>286</v>
      </c>
      <c r="AV85" s="178" t="s">
        <v>88</v>
      </c>
      <c r="AW85" s="178" t="s">
        <v>88</v>
      </c>
      <c r="AX85">
        <v>1.5</v>
      </c>
      <c r="AY85">
        <v>1000</v>
      </c>
      <c r="AZ85" s="178" t="s">
        <v>88</v>
      </c>
      <c r="BA85" s="178" t="s">
        <v>2193</v>
      </c>
      <c r="BB85" s="30"/>
      <c r="BC85" s="178" t="s">
        <v>88</v>
      </c>
      <c r="BD85">
        <v>6</v>
      </c>
      <c r="BE85" s="178" t="s">
        <v>2193</v>
      </c>
      <c r="BF85" s="30">
        <v>100</v>
      </c>
      <c r="BG85" s="30">
        <v>45147</v>
      </c>
      <c r="BH85" s="178" t="s">
        <v>2167</v>
      </c>
      <c r="BI85" s="178" t="s">
        <v>6</v>
      </c>
      <c r="BJ85" s="30">
        <v>45147</v>
      </c>
      <c r="BK85" s="178" t="s">
        <v>708</v>
      </c>
      <c r="BL85" s="178" t="s">
        <v>2871</v>
      </c>
      <c r="BM85" s="178" t="s">
        <v>2872</v>
      </c>
      <c r="BN85" s="178" t="s">
        <v>277</v>
      </c>
      <c r="BO85" s="178" t="s">
        <v>277</v>
      </c>
      <c r="BP85" s="178" t="s">
        <v>6</v>
      </c>
      <c r="BQ85" s="178" t="s">
        <v>275</v>
      </c>
      <c r="BR85" s="178" t="s">
        <v>274</v>
      </c>
      <c r="BS85" s="178" t="s">
        <v>88</v>
      </c>
      <c r="BT85" s="30">
        <v>45147</v>
      </c>
      <c r="BU85" s="178" t="s">
        <v>2190</v>
      </c>
      <c r="BV85" s="178" t="s">
        <v>279</v>
      </c>
      <c r="BW85" s="178" t="s">
        <v>88</v>
      </c>
      <c r="BX85" s="178" t="s">
        <v>88</v>
      </c>
      <c r="BY85" s="178" t="s">
        <v>105</v>
      </c>
      <c r="BZ85">
        <v>985</v>
      </c>
      <c r="CA85" s="30">
        <v>46243</v>
      </c>
      <c r="CB85" s="178" t="s">
        <v>88</v>
      </c>
      <c r="CC85" s="178" t="s">
        <v>2190</v>
      </c>
      <c r="CD85" s="178" t="s">
        <v>88</v>
      </c>
      <c r="CE85" s="178" t="s">
        <v>88</v>
      </c>
      <c r="CF85" s="178" t="s">
        <v>556</v>
      </c>
      <c r="CG85">
        <v>1459</v>
      </c>
      <c r="CH85">
        <v>1514</v>
      </c>
      <c r="CI85" s="178" t="s">
        <v>88</v>
      </c>
      <c r="CJ85" s="178" t="s">
        <v>88</v>
      </c>
      <c r="CK85" s="178" t="s">
        <v>88</v>
      </c>
      <c r="CL85" s="178" t="s">
        <v>127</v>
      </c>
      <c r="CM85" s="178" t="s">
        <v>2202</v>
      </c>
      <c r="CN85" s="178" t="s">
        <v>6</v>
      </c>
      <c r="CO85" s="178" t="s">
        <v>6</v>
      </c>
      <c r="CP85">
        <v>4</v>
      </c>
      <c r="CQ85" s="178" t="s">
        <v>1203</v>
      </c>
      <c r="CR85" s="30">
        <v>45147</v>
      </c>
      <c r="CS85" s="178" t="s">
        <v>1944</v>
      </c>
      <c r="CT85" s="178" t="s">
        <v>157</v>
      </c>
      <c r="CU85" s="178" t="s">
        <v>524</v>
      </c>
      <c r="CV85" s="178" t="s">
        <v>1802</v>
      </c>
      <c r="CW85" s="178" t="s">
        <v>88</v>
      </c>
      <c r="CX85" s="30"/>
      <c r="CY85" t="s">
        <v>2</v>
      </c>
      <c r="DB85" s="178" t="s">
        <v>88</v>
      </c>
      <c r="DC85" s="178" t="s">
        <v>88</v>
      </c>
      <c r="DD85">
        <v>10.901999999999999</v>
      </c>
      <c r="DE85">
        <v>11.755000000000001</v>
      </c>
      <c r="DF85" s="178" t="s">
        <v>88</v>
      </c>
      <c r="DG85" s="30">
        <v>45331</v>
      </c>
      <c r="DH85" s="178" t="s">
        <v>2198</v>
      </c>
      <c r="DI85" s="178" t="s">
        <v>113</v>
      </c>
      <c r="DJ85" s="178" t="s">
        <v>276</v>
      </c>
      <c r="DK85" s="178" t="s">
        <v>2870</v>
      </c>
      <c r="DL85">
        <v>1.5</v>
      </c>
      <c r="DM85" s="178" t="s">
        <v>88</v>
      </c>
      <c r="DN85" s="178" t="s">
        <v>88</v>
      </c>
      <c r="DO85" s="178" t="s">
        <v>88</v>
      </c>
      <c r="DP85" s="178" t="s">
        <v>88</v>
      </c>
      <c r="DQ85" s="178" t="s">
        <v>1723</v>
      </c>
      <c r="DR85" s="178" t="s">
        <v>88</v>
      </c>
      <c r="DS85" s="178" t="s">
        <v>2873</v>
      </c>
      <c r="DT85" s="123">
        <v>45313.655878356483</v>
      </c>
    </row>
    <row r="86" spans="1:124">
      <c r="A86">
        <v>351</v>
      </c>
      <c r="B86" s="178" t="s">
        <v>2875</v>
      </c>
      <c r="C86" s="178" t="s">
        <v>88</v>
      </c>
      <c r="D86" t="s">
        <v>777</v>
      </c>
      <c r="E86" t="s">
        <v>777</v>
      </c>
      <c r="F86" s="178" t="s">
        <v>88</v>
      </c>
      <c r="G86" s="178" t="s">
        <v>88</v>
      </c>
      <c r="H86" s="178" t="s">
        <v>88</v>
      </c>
      <c r="I86" s="178" t="s">
        <v>777</v>
      </c>
      <c r="J86" s="30">
        <v>45139</v>
      </c>
      <c r="K86" s="178" t="s">
        <v>2874</v>
      </c>
      <c r="L86" s="178" t="s">
        <v>279</v>
      </c>
      <c r="M86" s="178" t="s">
        <v>102</v>
      </c>
      <c r="N86">
        <v>1.97</v>
      </c>
      <c r="O86" s="178" t="s">
        <v>2877</v>
      </c>
      <c r="P86" s="178" t="s">
        <v>279</v>
      </c>
      <c r="Q86" s="178" t="s">
        <v>284</v>
      </c>
      <c r="R86">
        <v>4.9000000000000004</v>
      </c>
      <c r="S86" s="178" t="s">
        <v>129</v>
      </c>
      <c r="T86" s="178" t="s">
        <v>1537</v>
      </c>
      <c r="U86" s="178" t="s">
        <v>88</v>
      </c>
      <c r="V86" s="178" t="s">
        <v>2878</v>
      </c>
      <c r="X86" s="178" t="s">
        <v>282</v>
      </c>
      <c r="Y86" s="178" t="s">
        <v>707</v>
      </c>
      <c r="Z86" s="178" t="s">
        <v>534</v>
      </c>
      <c r="AA86" s="178" t="s">
        <v>280</v>
      </c>
      <c r="AB86" s="178" t="s">
        <v>2367</v>
      </c>
      <c r="AD86" s="178" t="s">
        <v>2368</v>
      </c>
      <c r="AE86" s="178" t="s">
        <v>88</v>
      </c>
      <c r="AK86" s="178" t="s">
        <v>2880</v>
      </c>
      <c r="AL86" s="178" t="s">
        <v>228</v>
      </c>
      <c r="AM86" s="178" t="s">
        <v>695</v>
      </c>
      <c r="AN86" s="178" t="s">
        <v>88</v>
      </c>
      <c r="AO86" s="178" t="s">
        <v>279</v>
      </c>
      <c r="AP86" s="178" t="s">
        <v>107</v>
      </c>
      <c r="AQ86" s="178" t="s">
        <v>199</v>
      </c>
      <c r="AR86" t="s">
        <v>2869</v>
      </c>
      <c r="AS86" s="178" t="s">
        <v>278</v>
      </c>
      <c r="AT86" s="178" t="s">
        <v>286</v>
      </c>
      <c r="AV86" s="178" t="s">
        <v>88</v>
      </c>
      <c r="AW86" s="178" t="s">
        <v>88</v>
      </c>
      <c r="AX86">
        <v>0.27100000000000002</v>
      </c>
      <c r="AY86">
        <v>10000</v>
      </c>
      <c r="AZ86" s="178" t="s">
        <v>88</v>
      </c>
      <c r="BA86" s="178" t="s">
        <v>2367</v>
      </c>
      <c r="BB86" s="30"/>
      <c r="BC86" s="178" t="s">
        <v>88</v>
      </c>
      <c r="BD86">
        <v>4.9000000000000004</v>
      </c>
      <c r="BE86" s="178" t="s">
        <v>88</v>
      </c>
      <c r="BF86" s="30">
        <v>100</v>
      </c>
      <c r="BG86" s="30">
        <v>45147</v>
      </c>
      <c r="BH86" s="178" t="s">
        <v>2878</v>
      </c>
      <c r="BI86" s="178" t="s">
        <v>6</v>
      </c>
      <c r="BJ86" s="30">
        <v>45147</v>
      </c>
      <c r="BK86" s="178" t="s">
        <v>2883</v>
      </c>
      <c r="BL86" s="178" t="s">
        <v>88</v>
      </c>
      <c r="BM86" s="178" t="s">
        <v>2880</v>
      </c>
      <c r="BN86" s="178" t="s">
        <v>277</v>
      </c>
      <c r="BO86" s="178" t="s">
        <v>277</v>
      </c>
      <c r="BP86" s="178" t="s">
        <v>6</v>
      </c>
      <c r="BQ86" s="178" t="s">
        <v>275</v>
      </c>
      <c r="BR86" s="178" t="s">
        <v>274</v>
      </c>
      <c r="BS86" s="178" t="s">
        <v>88</v>
      </c>
      <c r="BT86" s="30">
        <v>45147</v>
      </c>
      <c r="BU86" s="178" t="s">
        <v>2876</v>
      </c>
      <c r="BV86" s="178" t="s">
        <v>279</v>
      </c>
      <c r="BW86" s="178" t="s">
        <v>1496</v>
      </c>
      <c r="BX86" s="178" t="s">
        <v>88</v>
      </c>
      <c r="BY86" s="178" t="s">
        <v>218</v>
      </c>
      <c r="BZ86">
        <v>924</v>
      </c>
      <c r="CA86" s="30">
        <v>46243</v>
      </c>
      <c r="CB86" s="178" t="s">
        <v>88</v>
      </c>
      <c r="CC86" s="178" t="s">
        <v>2876</v>
      </c>
      <c r="CD86" s="178" t="s">
        <v>88</v>
      </c>
      <c r="CE86" s="178" t="s">
        <v>88</v>
      </c>
      <c r="CF86" s="178" t="s">
        <v>534</v>
      </c>
      <c r="CG86">
        <v>1456</v>
      </c>
      <c r="CH86">
        <v>1509</v>
      </c>
      <c r="CI86" s="178" t="s">
        <v>88</v>
      </c>
      <c r="CJ86" s="178" t="s">
        <v>88</v>
      </c>
      <c r="CK86" s="178" t="s">
        <v>88</v>
      </c>
      <c r="CL86" s="178" t="s">
        <v>6</v>
      </c>
      <c r="CM86" s="178" t="s">
        <v>2885</v>
      </c>
      <c r="CN86" s="178" t="s">
        <v>529</v>
      </c>
      <c r="CO86" s="178" t="s">
        <v>6</v>
      </c>
      <c r="CP86">
        <v>6</v>
      </c>
      <c r="CQ86" s="178" t="s">
        <v>1682</v>
      </c>
      <c r="CR86" s="30">
        <v>45147</v>
      </c>
      <c r="CS86" s="178" t="s">
        <v>88</v>
      </c>
      <c r="CT86" s="178" t="s">
        <v>157</v>
      </c>
      <c r="CU86" s="178" t="s">
        <v>526</v>
      </c>
      <c r="CV86" s="178" t="s">
        <v>2879</v>
      </c>
      <c r="CW86" s="178" t="s">
        <v>88</v>
      </c>
      <c r="CX86" s="30"/>
      <c r="CY86" t="s">
        <v>1</v>
      </c>
      <c r="DB86" s="178" t="s">
        <v>88</v>
      </c>
      <c r="DC86" s="178" t="s">
        <v>88</v>
      </c>
      <c r="DD86">
        <v>1.97</v>
      </c>
      <c r="DE86">
        <v>2.1240000000000001</v>
      </c>
      <c r="DF86" s="178" t="s">
        <v>88</v>
      </c>
      <c r="DG86" s="30">
        <v>45331</v>
      </c>
      <c r="DH86" s="178" t="s">
        <v>2882</v>
      </c>
      <c r="DI86" s="178" t="s">
        <v>113</v>
      </c>
      <c r="DJ86" s="178" t="s">
        <v>276</v>
      </c>
      <c r="DK86" s="178" t="s">
        <v>2881</v>
      </c>
      <c r="DL86">
        <v>1.97</v>
      </c>
      <c r="DM86" s="178" t="s">
        <v>88</v>
      </c>
      <c r="DN86" s="178" t="s">
        <v>88</v>
      </c>
      <c r="DO86" s="178" t="s">
        <v>88</v>
      </c>
      <c r="DP86" s="178" t="s">
        <v>88</v>
      </c>
      <c r="DQ86" s="178" t="s">
        <v>1468</v>
      </c>
      <c r="DR86" s="178" t="s">
        <v>88</v>
      </c>
      <c r="DS86" s="178" t="s">
        <v>2884</v>
      </c>
      <c r="DT86" s="123">
        <v>45313.655878356483</v>
      </c>
    </row>
    <row r="87" spans="1:124">
      <c r="A87">
        <v>350</v>
      </c>
      <c r="B87" s="178" t="s">
        <v>2887</v>
      </c>
      <c r="C87" s="178" t="s">
        <v>88</v>
      </c>
      <c r="D87" t="s">
        <v>777</v>
      </c>
      <c r="E87" t="s">
        <v>777</v>
      </c>
      <c r="F87" s="178" t="s">
        <v>88</v>
      </c>
      <c r="G87" s="178" t="s">
        <v>88</v>
      </c>
      <c r="H87" s="178" t="s">
        <v>88</v>
      </c>
      <c r="I87" s="178" t="s">
        <v>777</v>
      </c>
      <c r="J87" s="30">
        <v>45133</v>
      </c>
      <c r="K87" s="178" t="s">
        <v>2886</v>
      </c>
      <c r="L87" s="178" t="s">
        <v>279</v>
      </c>
      <c r="M87" s="178" t="s">
        <v>81</v>
      </c>
      <c r="N87">
        <v>0.39</v>
      </c>
      <c r="O87" s="178" t="s">
        <v>2888</v>
      </c>
      <c r="P87" s="178" t="s">
        <v>279</v>
      </c>
      <c r="Q87" s="178" t="s">
        <v>284</v>
      </c>
      <c r="R87">
        <v>6.5</v>
      </c>
      <c r="S87" s="178" t="s">
        <v>129</v>
      </c>
      <c r="T87" s="178" t="s">
        <v>287</v>
      </c>
      <c r="U87" s="178" t="s">
        <v>88</v>
      </c>
      <c r="V87" s="178" t="s">
        <v>2889</v>
      </c>
      <c r="X87" s="178" t="s">
        <v>282</v>
      </c>
      <c r="Y87" s="178" t="s">
        <v>707</v>
      </c>
      <c r="Z87" s="178" t="s">
        <v>560</v>
      </c>
      <c r="AA87" s="178" t="s">
        <v>280</v>
      </c>
      <c r="AB87" s="178" t="s">
        <v>2889</v>
      </c>
      <c r="AD87" s="178" t="s">
        <v>794</v>
      </c>
      <c r="AE87" s="178" t="s">
        <v>88</v>
      </c>
      <c r="AK87" s="178" t="s">
        <v>2125</v>
      </c>
      <c r="AL87" s="178" t="s">
        <v>228</v>
      </c>
      <c r="AM87" s="178" t="s">
        <v>295</v>
      </c>
      <c r="AN87" s="178" t="s">
        <v>88</v>
      </c>
      <c r="AO87" s="178" t="s">
        <v>279</v>
      </c>
      <c r="AP87" s="178" t="s">
        <v>107</v>
      </c>
      <c r="AQ87" s="178" t="s">
        <v>199</v>
      </c>
      <c r="AR87" t="s">
        <v>2890</v>
      </c>
      <c r="AS87" s="178" t="s">
        <v>278</v>
      </c>
      <c r="AT87" s="178" t="s">
        <v>286</v>
      </c>
      <c r="AV87" s="178" t="s">
        <v>88</v>
      </c>
      <c r="AW87" s="178" t="s">
        <v>88</v>
      </c>
      <c r="AX87">
        <v>0.39</v>
      </c>
      <c r="AY87">
        <v>1000</v>
      </c>
      <c r="AZ87" s="178" t="s">
        <v>88</v>
      </c>
      <c r="BA87" s="178" t="s">
        <v>2889</v>
      </c>
      <c r="BB87" s="30"/>
      <c r="BC87" s="178" t="s">
        <v>88</v>
      </c>
      <c r="BD87">
        <v>6.5</v>
      </c>
      <c r="BE87" s="178" t="s">
        <v>88</v>
      </c>
      <c r="BF87" s="30">
        <v>100</v>
      </c>
      <c r="BG87" s="30">
        <v>45140</v>
      </c>
      <c r="BH87" s="178" t="s">
        <v>2889</v>
      </c>
      <c r="BI87" s="178" t="s">
        <v>6</v>
      </c>
      <c r="BJ87" s="30">
        <v>45140</v>
      </c>
      <c r="BK87" s="178" t="s">
        <v>708</v>
      </c>
      <c r="BL87" s="178" t="s">
        <v>2893</v>
      </c>
      <c r="BM87" s="178" t="s">
        <v>2894</v>
      </c>
      <c r="BN87" s="178" t="s">
        <v>277</v>
      </c>
      <c r="BO87" s="178" t="s">
        <v>277</v>
      </c>
      <c r="BP87" s="178" t="s">
        <v>6</v>
      </c>
      <c r="BQ87" s="178" t="s">
        <v>275</v>
      </c>
      <c r="BR87" s="178" t="s">
        <v>274</v>
      </c>
      <c r="BS87" s="178" t="s">
        <v>88</v>
      </c>
      <c r="BT87" s="30">
        <v>45140</v>
      </c>
      <c r="BU87" s="178" t="s">
        <v>1273</v>
      </c>
      <c r="BV87" s="178" t="s">
        <v>279</v>
      </c>
      <c r="BW87" s="178" t="s">
        <v>88</v>
      </c>
      <c r="BX87" s="178" t="s">
        <v>88</v>
      </c>
      <c r="BY87" s="178" t="s">
        <v>193</v>
      </c>
      <c r="BZ87">
        <v>984</v>
      </c>
      <c r="CA87" s="30">
        <v>46236</v>
      </c>
      <c r="CB87" s="178" t="s">
        <v>88</v>
      </c>
      <c r="CC87" s="178" t="s">
        <v>1273</v>
      </c>
      <c r="CD87" s="178" t="s">
        <v>88</v>
      </c>
      <c r="CE87" s="178" t="s">
        <v>88</v>
      </c>
      <c r="CF87" s="178" t="s">
        <v>560</v>
      </c>
      <c r="CG87">
        <v>1453</v>
      </c>
      <c r="CH87">
        <v>1506</v>
      </c>
      <c r="CI87" s="178" t="s">
        <v>88</v>
      </c>
      <c r="CJ87" s="178" t="s">
        <v>88</v>
      </c>
      <c r="CK87" s="178" t="s">
        <v>88</v>
      </c>
      <c r="CL87" s="178" t="s">
        <v>6</v>
      </c>
      <c r="CM87" s="178" t="s">
        <v>1294</v>
      </c>
      <c r="CN87" s="178" t="s">
        <v>531</v>
      </c>
      <c r="CO87" s="178" t="s">
        <v>6</v>
      </c>
      <c r="CP87">
        <v>5</v>
      </c>
      <c r="CQ87" s="178" t="s">
        <v>1202</v>
      </c>
      <c r="CR87" s="30">
        <v>45140</v>
      </c>
      <c r="CS87" s="178" t="s">
        <v>88</v>
      </c>
      <c r="CT87" s="178" t="s">
        <v>157</v>
      </c>
      <c r="CU87" s="178" t="s">
        <v>526</v>
      </c>
      <c r="CV87" s="178" t="s">
        <v>1265</v>
      </c>
      <c r="CW87" s="178" t="s">
        <v>1448</v>
      </c>
      <c r="CX87" s="30"/>
      <c r="CY87" t="s">
        <v>1</v>
      </c>
      <c r="DB87" s="178" t="s">
        <v>88</v>
      </c>
      <c r="DC87" s="178" t="s">
        <v>88</v>
      </c>
      <c r="DD87">
        <v>2.8340000000000001</v>
      </c>
      <c r="DE87">
        <v>3.056</v>
      </c>
      <c r="DF87" s="178" t="s">
        <v>88</v>
      </c>
      <c r="DG87" s="30">
        <v>45324</v>
      </c>
      <c r="DH87" s="178" t="s">
        <v>2892</v>
      </c>
      <c r="DI87" s="178" t="s">
        <v>113</v>
      </c>
      <c r="DJ87" s="178" t="s">
        <v>276</v>
      </c>
      <c r="DK87" s="178" t="s">
        <v>2891</v>
      </c>
      <c r="DL87">
        <v>0.39</v>
      </c>
      <c r="DM87" s="178" t="s">
        <v>88</v>
      </c>
      <c r="DN87" s="178" t="s">
        <v>88</v>
      </c>
      <c r="DO87" s="178" t="s">
        <v>88</v>
      </c>
      <c r="DP87" s="178" t="s">
        <v>88</v>
      </c>
      <c r="DQ87" s="178" t="s">
        <v>782</v>
      </c>
      <c r="DR87" s="178" t="s">
        <v>88</v>
      </c>
      <c r="DS87" s="178" t="s">
        <v>2895</v>
      </c>
      <c r="DT87" s="123">
        <v>45313.655878356483</v>
      </c>
    </row>
    <row r="88" spans="1:124">
      <c r="A88">
        <v>349</v>
      </c>
      <c r="B88" s="178" t="s">
        <v>2897</v>
      </c>
      <c r="C88" s="178" t="s">
        <v>88</v>
      </c>
      <c r="D88" t="s">
        <v>777</v>
      </c>
      <c r="E88" t="s">
        <v>777</v>
      </c>
      <c r="F88" s="178" t="s">
        <v>88</v>
      </c>
      <c r="G88" s="178" t="s">
        <v>778</v>
      </c>
      <c r="H88" s="178" t="s">
        <v>778</v>
      </c>
      <c r="I88" s="178" t="s">
        <v>777</v>
      </c>
      <c r="J88" s="30">
        <v>45127</v>
      </c>
      <c r="K88" s="178" t="s">
        <v>2896</v>
      </c>
      <c r="L88" s="178" t="s">
        <v>279</v>
      </c>
      <c r="M88" s="178" t="s">
        <v>102</v>
      </c>
      <c r="N88">
        <v>4.5999999999999996</v>
      </c>
      <c r="O88" s="178" t="s">
        <v>2899</v>
      </c>
      <c r="P88" s="178" t="s">
        <v>279</v>
      </c>
      <c r="Q88" s="178" t="s">
        <v>2207</v>
      </c>
      <c r="R88">
        <v>3.6</v>
      </c>
      <c r="S88" s="178" t="s">
        <v>1939</v>
      </c>
      <c r="T88" s="178" t="s">
        <v>287</v>
      </c>
      <c r="U88" s="178" t="s">
        <v>2900</v>
      </c>
      <c r="V88" s="178" t="s">
        <v>765</v>
      </c>
      <c r="W88">
        <v>35</v>
      </c>
      <c r="X88" s="178" t="s">
        <v>282</v>
      </c>
      <c r="Y88" s="178" t="s">
        <v>707</v>
      </c>
      <c r="Z88" s="178" t="s">
        <v>2901</v>
      </c>
      <c r="AA88" s="178" t="s">
        <v>280</v>
      </c>
      <c r="AB88" s="178" t="s">
        <v>765</v>
      </c>
      <c r="AD88" s="178" t="s">
        <v>1757</v>
      </c>
      <c r="AE88" s="178" t="s">
        <v>6613</v>
      </c>
      <c r="AF88">
        <v>35</v>
      </c>
      <c r="AK88" s="178" t="s">
        <v>2902</v>
      </c>
      <c r="AL88" s="178" t="s">
        <v>228</v>
      </c>
      <c r="AM88" s="178" t="s">
        <v>695</v>
      </c>
      <c r="AN88" s="178" t="s">
        <v>88</v>
      </c>
      <c r="AO88" s="178" t="s">
        <v>279</v>
      </c>
      <c r="AP88" s="178" t="s">
        <v>107</v>
      </c>
      <c r="AQ88" s="178" t="s">
        <v>199</v>
      </c>
      <c r="AR88" t="s">
        <v>2903</v>
      </c>
      <c r="AS88" s="178" t="s">
        <v>278</v>
      </c>
      <c r="AT88" s="178" t="s">
        <v>286</v>
      </c>
      <c r="AV88" s="178" t="s">
        <v>88</v>
      </c>
      <c r="AW88" s="178" t="s">
        <v>88</v>
      </c>
      <c r="AX88">
        <v>0.63300000000000001</v>
      </c>
      <c r="AY88">
        <v>10000</v>
      </c>
      <c r="AZ88" s="178" t="s">
        <v>88</v>
      </c>
      <c r="BA88" s="178" t="s">
        <v>765</v>
      </c>
      <c r="BB88" s="30"/>
      <c r="BC88" s="178" t="s">
        <v>88</v>
      </c>
      <c r="BD88">
        <v>3.6</v>
      </c>
      <c r="BE88" s="178" t="s">
        <v>765</v>
      </c>
      <c r="BF88" s="30">
        <v>100</v>
      </c>
      <c r="BG88" s="30">
        <v>45134</v>
      </c>
      <c r="BH88" s="178" t="s">
        <v>765</v>
      </c>
      <c r="BI88" s="178" t="s">
        <v>6</v>
      </c>
      <c r="BJ88" s="30">
        <v>45134</v>
      </c>
      <c r="BK88" s="178" t="s">
        <v>708</v>
      </c>
      <c r="BL88" s="178" t="s">
        <v>2905</v>
      </c>
      <c r="BM88" s="178" t="s">
        <v>2906</v>
      </c>
      <c r="BN88" s="178" t="s">
        <v>277</v>
      </c>
      <c r="BO88" s="178" t="s">
        <v>277</v>
      </c>
      <c r="BP88" s="178" t="s">
        <v>6</v>
      </c>
      <c r="BQ88" s="178" t="s">
        <v>275</v>
      </c>
      <c r="BR88" s="178" t="s">
        <v>274</v>
      </c>
      <c r="BS88" s="178" t="s">
        <v>88</v>
      </c>
      <c r="BT88" s="30">
        <v>45134</v>
      </c>
      <c r="BU88" s="178" t="s">
        <v>2898</v>
      </c>
      <c r="BV88" s="178" t="s">
        <v>279</v>
      </c>
      <c r="BW88" s="178" t="s">
        <v>494</v>
      </c>
      <c r="BX88" s="178" t="s">
        <v>88</v>
      </c>
      <c r="BY88" s="178" t="s">
        <v>193</v>
      </c>
      <c r="BZ88">
        <v>945</v>
      </c>
      <c r="CA88" s="30">
        <v>46200</v>
      </c>
      <c r="CB88" s="178" t="s">
        <v>88</v>
      </c>
      <c r="CC88" s="178" t="s">
        <v>2898</v>
      </c>
      <c r="CD88" s="178" t="s">
        <v>88</v>
      </c>
      <c r="CE88" s="178" t="s">
        <v>88</v>
      </c>
      <c r="CF88" s="178" t="s">
        <v>545</v>
      </c>
      <c r="CG88">
        <v>1451</v>
      </c>
      <c r="CH88">
        <v>1504</v>
      </c>
      <c r="CI88" s="178" t="s">
        <v>88</v>
      </c>
      <c r="CJ88" s="178" t="s">
        <v>88</v>
      </c>
      <c r="CK88" s="178" t="s">
        <v>88</v>
      </c>
      <c r="CL88" s="178" t="s">
        <v>127</v>
      </c>
      <c r="CM88" s="178" t="s">
        <v>2908</v>
      </c>
      <c r="CN88" s="178" t="s">
        <v>529</v>
      </c>
      <c r="CO88" s="178" t="s">
        <v>6</v>
      </c>
      <c r="CP88">
        <v>5</v>
      </c>
      <c r="CQ88" s="178" t="s">
        <v>1202</v>
      </c>
      <c r="CR88" s="30">
        <v>45134</v>
      </c>
      <c r="CS88" s="178" t="s">
        <v>6614</v>
      </c>
      <c r="CT88" s="178" t="s">
        <v>157</v>
      </c>
      <c r="CU88" s="178" t="s">
        <v>524</v>
      </c>
      <c r="CV88" s="178" t="s">
        <v>1758</v>
      </c>
      <c r="CW88" s="178" t="s">
        <v>88</v>
      </c>
      <c r="CX88" s="30"/>
      <c r="CY88" t="s">
        <v>1</v>
      </c>
      <c r="DB88" s="178" t="s">
        <v>88</v>
      </c>
      <c r="DC88" s="178" t="s">
        <v>88</v>
      </c>
      <c r="DD88">
        <v>4.5999999999999996</v>
      </c>
      <c r="DE88">
        <v>4.96</v>
      </c>
      <c r="DF88" s="178" t="s">
        <v>88</v>
      </c>
      <c r="DG88" s="30">
        <v>45318</v>
      </c>
      <c r="DH88" s="178" t="s">
        <v>2904</v>
      </c>
      <c r="DI88" s="178" t="s">
        <v>113</v>
      </c>
      <c r="DJ88" s="178" t="s">
        <v>276</v>
      </c>
      <c r="DK88" s="178" t="s">
        <v>2891</v>
      </c>
      <c r="DL88">
        <v>4.5999999999999996</v>
      </c>
      <c r="DM88" s="178" t="s">
        <v>88</v>
      </c>
      <c r="DN88" s="178" t="s">
        <v>88</v>
      </c>
      <c r="DO88" s="178" t="s">
        <v>88</v>
      </c>
      <c r="DP88" s="178" t="s">
        <v>88</v>
      </c>
      <c r="DQ88" s="178" t="s">
        <v>1723</v>
      </c>
      <c r="DR88" s="178" t="s">
        <v>88</v>
      </c>
      <c r="DS88" s="178" t="s">
        <v>2907</v>
      </c>
      <c r="DT88" s="123">
        <v>45313.655878356483</v>
      </c>
    </row>
    <row r="89" spans="1:124">
      <c r="A89">
        <v>348</v>
      </c>
      <c r="B89" s="178" t="s">
        <v>2910</v>
      </c>
      <c r="C89" s="178" t="s">
        <v>88</v>
      </c>
      <c r="D89" t="s">
        <v>777</v>
      </c>
      <c r="E89" t="s">
        <v>777</v>
      </c>
      <c r="F89" s="178" t="s">
        <v>88</v>
      </c>
      <c r="G89" s="178" t="s">
        <v>88</v>
      </c>
      <c r="H89" s="178" t="s">
        <v>88</v>
      </c>
      <c r="I89" s="178" t="s">
        <v>777</v>
      </c>
      <c r="J89" s="30">
        <v>45127</v>
      </c>
      <c r="K89" s="178" t="s">
        <v>2909</v>
      </c>
      <c r="L89" s="178" t="s">
        <v>279</v>
      </c>
      <c r="M89" s="178" t="s">
        <v>102</v>
      </c>
      <c r="N89">
        <v>0.91</v>
      </c>
      <c r="O89" s="178" t="s">
        <v>2911</v>
      </c>
      <c r="P89" s="178" t="s">
        <v>279</v>
      </c>
      <c r="Q89" s="178" t="s">
        <v>284</v>
      </c>
      <c r="R89">
        <v>4</v>
      </c>
      <c r="S89" s="178" t="s">
        <v>129</v>
      </c>
      <c r="T89" s="178" t="s">
        <v>287</v>
      </c>
      <c r="U89" s="178" t="s">
        <v>88</v>
      </c>
      <c r="V89" s="178" t="s">
        <v>1460</v>
      </c>
      <c r="X89" s="178" t="s">
        <v>282</v>
      </c>
      <c r="Y89" s="178" t="s">
        <v>712</v>
      </c>
      <c r="Z89" s="178" t="s">
        <v>2826</v>
      </c>
      <c r="AA89" s="178" t="s">
        <v>280</v>
      </c>
      <c r="AB89" s="178" t="s">
        <v>1455</v>
      </c>
      <c r="AD89" s="178" t="s">
        <v>500</v>
      </c>
      <c r="AE89" s="178" t="s">
        <v>88</v>
      </c>
      <c r="AK89" s="178" t="s">
        <v>2724</v>
      </c>
      <c r="AL89" s="178" t="s">
        <v>228</v>
      </c>
      <c r="AM89" s="178" t="s">
        <v>2431</v>
      </c>
      <c r="AN89" s="178" t="s">
        <v>88</v>
      </c>
      <c r="AO89" s="178" t="s">
        <v>279</v>
      </c>
      <c r="AP89" s="178" t="s">
        <v>108</v>
      </c>
      <c r="AQ89" s="178" t="s">
        <v>199</v>
      </c>
      <c r="AR89" t="s">
        <v>2912</v>
      </c>
      <c r="AS89" s="178" t="s">
        <v>278</v>
      </c>
      <c r="AT89" s="178" t="s">
        <v>286</v>
      </c>
      <c r="AV89" s="178" t="s">
        <v>88</v>
      </c>
      <c r="AW89" s="178" t="s">
        <v>88</v>
      </c>
      <c r="AX89">
        <v>0.125</v>
      </c>
      <c r="AY89">
        <v>10000</v>
      </c>
      <c r="AZ89" s="178" t="s">
        <v>88</v>
      </c>
      <c r="BA89" s="178" t="s">
        <v>1455</v>
      </c>
      <c r="BB89" s="30"/>
      <c r="BC89" s="178" t="s">
        <v>88</v>
      </c>
      <c r="BD89">
        <v>4</v>
      </c>
      <c r="BE89" s="178" t="s">
        <v>88</v>
      </c>
      <c r="BF89" s="30">
        <v>100</v>
      </c>
      <c r="BG89" s="30">
        <v>45134</v>
      </c>
      <c r="BH89" s="178" t="s">
        <v>1460</v>
      </c>
      <c r="BI89" s="178" t="s">
        <v>6</v>
      </c>
      <c r="BJ89" s="30">
        <v>45134</v>
      </c>
      <c r="BK89" s="178" t="s">
        <v>708</v>
      </c>
      <c r="BL89" s="178" t="s">
        <v>88</v>
      </c>
      <c r="BM89" s="178" t="s">
        <v>2724</v>
      </c>
      <c r="BN89" s="178" t="s">
        <v>277</v>
      </c>
      <c r="BO89" s="178" t="s">
        <v>277</v>
      </c>
      <c r="BP89" s="178" t="s">
        <v>6</v>
      </c>
      <c r="BQ89" s="178" t="s">
        <v>275</v>
      </c>
      <c r="BR89" s="178" t="s">
        <v>274</v>
      </c>
      <c r="BS89" s="178" t="s">
        <v>88</v>
      </c>
      <c r="BT89" s="30">
        <v>45134</v>
      </c>
      <c r="BU89" s="178" t="s">
        <v>2426</v>
      </c>
      <c r="BV89" s="178" t="s">
        <v>279</v>
      </c>
      <c r="BW89" s="178" t="s">
        <v>1496</v>
      </c>
      <c r="BX89" s="178" t="s">
        <v>88</v>
      </c>
      <c r="BY89" s="178" t="s">
        <v>193</v>
      </c>
      <c r="BZ89">
        <v>974</v>
      </c>
      <c r="CA89" s="30">
        <v>46230</v>
      </c>
      <c r="CB89" s="178" t="s">
        <v>88</v>
      </c>
      <c r="CC89" s="178" t="s">
        <v>2434</v>
      </c>
      <c r="CD89" s="178" t="s">
        <v>2426</v>
      </c>
      <c r="CE89" s="178" t="s">
        <v>88</v>
      </c>
      <c r="CF89" s="178" t="s">
        <v>554</v>
      </c>
      <c r="CG89">
        <v>1450</v>
      </c>
      <c r="CH89">
        <v>1503</v>
      </c>
      <c r="CI89" s="178" t="s">
        <v>88</v>
      </c>
      <c r="CJ89" s="178" t="s">
        <v>88</v>
      </c>
      <c r="CK89" s="178" t="s">
        <v>88</v>
      </c>
      <c r="CL89" s="178" t="s">
        <v>6</v>
      </c>
      <c r="CM89" s="178" t="s">
        <v>2438</v>
      </c>
      <c r="CN89" s="178" t="s">
        <v>529</v>
      </c>
      <c r="CO89" s="178" t="s">
        <v>6</v>
      </c>
      <c r="CP89">
        <v>5</v>
      </c>
      <c r="CQ89" s="178" t="s">
        <v>1202</v>
      </c>
      <c r="CR89" s="30">
        <v>45134</v>
      </c>
      <c r="CS89" s="178" t="s">
        <v>6607</v>
      </c>
      <c r="CT89" s="178" t="s">
        <v>157</v>
      </c>
      <c r="CU89" s="178" t="s">
        <v>526</v>
      </c>
      <c r="CV89" s="178" t="s">
        <v>2138</v>
      </c>
      <c r="CW89" s="178" t="s">
        <v>2429</v>
      </c>
      <c r="CX89" s="30"/>
      <c r="CY89" t="s">
        <v>1</v>
      </c>
      <c r="DB89" s="178" t="s">
        <v>88</v>
      </c>
      <c r="DC89" s="178" t="s">
        <v>88</v>
      </c>
      <c r="DD89">
        <v>0.91</v>
      </c>
      <c r="DE89">
        <v>0.98099999999999998</v>
      </c>
      <c r="DF89" s="178" t="s">
        <v>88</v>
      </c>
      <c r="DG89" s="30">
        <v>45318</v>
      </c>
      <c r="DH89" s="178" t="s">
        <v>2433</v>
      </c>
      <c r="DI89" s="178" t="s">
        <v>113</v>
      </c>
      <c r="DJ89" s="178" t="s">
        <v>276</v>
      </c>
      <c r="DK89" s="178" t="s">
        <v>2913</v>
      </c>
      <c r="DL89">
        <v>0.91</v>
      </c>
      <c r="DM89" s="178" t="s">
        <v>88</v>
      </c>
      <c r="DN89" s="178" t="s">
        <v>88</v>
      </c>
      <c r="DO89" s="178" t="s">
        <v>88</v>
      </c>
      <c r="DP89" s="178" t="s">
        <v>88</v>
      </c>
      <c r="DQ89" s="178" t="s">
        <v>1467</v>
      </c>
      <c r="DR89" s="178" t="s">
        <v>88</v>
      </c>
      <c r="DS89" s="178" t="s">
        <v>2914</v>
      </c>
      <c r="DT89" s="123">
        <v>45313.655878356483</v>
      </c>
    </row>
    <row r="90" spans="1:124">
      <c r="A90">
        <v>347</v>
      </c>
      <c r="B90" s="178" t="s">
        <v>2916</v>
      </c>
      <c r="C90" s="178" t="s">
        <v>88</v>
      </c>
      <c r="D90" t="s">
        <v>777</v>
      </c>
      <c r="E90" t="s">
        <v>777</v>
      </c>
      <c r="F90" s="178" t="s">
        <v>88</v>
      </c>
      <c r="G90" s="178" t="s">
        <v>88</v>
      </c>
      <c r="H90" s="178" t="s">
        <v>88</v>
      </c>
      <c r="I90" s="178" t="s">
        <v>777</v>
      </c>
      <c r="J90" s="30">
        <v>45124</v>
      </c>
      <c r="K90" s="178" t="s">
        <v>2915</v>
      </c>
      <c r="L90" s="178" t="s">
        <v>1864</v>
      </c>
      <c r="M90" s="178" t="s">
        <v>102</v>
      </c>
      <c r="N90">
        <v>6.7</v>
      </c>
      <c r="O90" s="178" t="s">
        <v>2917</v>
      </c>
      <c r="P90" s="178" t="s">
        <v>279</v>
      </c>
      <c r="Q90" s="178" t="s">
        <v>284</v>
      </c>
      <c r="R90">
        <v>3.58</v>
      </c>
      <c r="S90" s="178" t="s">
        <v>129</v>
      </c>
      <c r="T90" s="178" t="s">
        <v>287</v>
      </c>
      <c r="U90" s="178" t="s">
        <v>88</v>
      </c>
      <c r="V90" s="178" t="s">
        <v>1130</v>
      </c>
      <c r="X90" s="178" t="s">
        <v>282</v>
      </c>
      <c r="Y90" s="178" t="s">
        <v>707</v>
      </c>
      <c r="Z90" s="178" t="s">
        <v>2918</v>
      </c>
      <c r="AA90" s="178" t="s">
        <v>280</v>
      </c>
      <c r="AB90" s="178" t="s">
        <v>1130</v>
      </c>
      <c r="AD90" s="178" t="s">
        <v>1905</v>
      </c>
      <c r="AE90" s="178" t="s">
        <v>88</v>
      </c>
      <c r="AK90" s="178" t="s">
        <v>2919</v>
      </c>
      <c r="AL90" s="178" t="s">
        <v>228</v>
      </c>
      <c r="AM90" s="178" t="s">
        <v>695</v>
      </c>
      <c r="AN90" s="178" t="s">
        <v>88</v>
      </c>
      <c r="AO90" s="178" t="s">
        <v>1864</v>
      </c>
      <c r="AP90" s="178" t="s">
        <v>107</v>
      </c>
      <c r="AQ90" s="178" t="s">
        <v>199</v>
      </c>
      <c r="AR90" t="s">
        <v>2920</v>
      </c>
      <c r="AS90" s="178" t="s">
        <v>278</v>
      </c>
      <c r="AT90" s="178" t="s">
        <v>286</v>
      </c>
      <c r="AV90" s="178" t="s">
        <v>88</v>
      </c>
      <c r="AW90" s="178" t="s">
        <v>88</v>
      </c>
      <c r="AX90">
        <v>0.92200000000000004</v>
      </c>
      <c r="AY90">
        <v>10000</v>
      </c>
      <c r="AZ90" s="178" t="s">
        <v>88</v>
      </c>
      <c r="BA90" s="178" t="s">
        <v>1130</v>
      </c>
      <c r="BB90" s="30"/>
      <c r="BC90" s="178" t="s">
        <v>88</v>
      </c>
      <c r="BD90">
        <v>3.58</v>
      </c>
      <c r="BE90" s="178" t="s">
        <v>88</v>
      </c>
      <c r="BF90" s="30">
        <v>100</v>
      </c>
      <c r="BG90" s="30">
        <v>45131</v>
      </c>
      <c r="BH90" s="178" t="s">
        <v>1130</v>
      </c>
      <c r="BI90" s="178" t="s">
        <v>6</v>
      </c>
      <c r="BJ90" s="30">
        <v>45131</v>
      </c>
      <c r="BK90" s="178" t="s">
        <v>708</v>
      </c>
      <c r="BL90" s="178" t="s">
        <v>2923</v>
      </c>
      <c r="BM90" s="178" t="s">
        <v>2924</v>
      </c>
      <c r="BN90" s="178" t="s">
        <v>277</v>
      </c>
      <c r="BO90" s="178" t="s">
        <v>277</v>
      </c>
      <c r="BP90" s="178" t="s">
        <v>6</v>
      </c>
      <c r="BQ90" s="178" t="s">
        <v>275</v>
      </c>
      <c r="BR90" s="178" t="s">
        <v>274</v>
      </c>
      <c r="BS90" s="178" t="s">
        <v>88</v>
      </c>
      <c r="BT90" s="30">
        <v>45131</v>
      </c>
      <c r="BU90" s="178" t="s">
        <v>2854</v>
      </c>
      <c r="BV90" s="178" t="s">
        <v>279</v>
      </c>
      <c r="BW90" s="178" t="s">
        <v>88</v>
      </c>
      <c r="BX90" s="178" t="s">
        <v>88</v>
      </c>
      <c r="BY90" s="178" t="s">
        <v>193</v>
      </c>
      <c r="BZ90">
        <v>983</v>
      </c>
      <c r="CA90" s="30">
        <v>46227</v>
      </c>
      <c r="CB90" s="178" t="s">
        <v>88</v>
      </c>
      <c r="CC90" s="178" t="s">
        <v>2854</v>
      </c>
      <c r="CD90" s="178" t="s">
        <v>88</v>
      </c>
      <c r="CE90" s="178" t="s">
        <v>88</v>
      </c>
      <c r="CF90" s="178" t="s">
        <v>542</v>
      </c>
      <c r="CG90">
        <v>1449</v>
      </c>
      <c r="CH90">
        <v>1502</v>
      </c>
      <c r="CI90" s="178" t="s">
        <v>88</v>
      </c>
      <c r="CJ90" s="178" t="s">
        <v>88</v>
      </c>
      <c r="CK90" s="178" t="s">
        <v>88</v>
      </c>
      <c r="CL90" s="178" t="s">
        <v>6</v>
      </c>
      <c r="CM90" s="178" t="s">
        <v>2864</v>
      </c>
      <c r="CN90" s="178" t="s">
        <v>531</v>
      </c>
      <c r="CO90" s="178" t="s">
        <v>6</v>
      </c>
      <c r="CP90">
        <v>5</v>
      </c>
      <c r="CQ90" s="178" t="s">
        <v>1202</v>
      </c>
      <c r="CR90" s="30">
        <v>45131</v>
      </c>
      <c r="CS90" s="178" t="s">
        <v>1955</v>
      </c>
      <c r="CT90" s="178" t="s">
        <v>157</v>
      </c>
      <c r="CU90" s="178" t="s">
        <v>526</v>
      </c>
      <c r="CV90" s="178" t="s">
        <v>2856</v>
      </c>
      <c r="CW90" s="178" t="s">
        <v>2857</v>
      </c>
      <c r="CX90" s="30"/>
      <c r="CY90" t="s">
        <v>1</v>
      </c>
      <c r="DB90" s="178" t="s">
        <v>88</v>
      </c>
      <c r="DC90" s="178" t="s">
        <v>88</v>
      </c>
      <c r="DD90">
        <v>6.7</v>
      </c>
      <c r="DE90">
        <v>7.2240000000000002</v>
      </c>
      <c r="DF90" s="178" t="s">
        <v>88</v>
      </c>
      <c r="DG90" s="30">
        <v>45315</v>
      </c>
      <c r="DH90" s="178" t="s">
        <v>2922</v>
      </c>
      <c r="DI90" s="178" t="s">
        <v>113</v>
      </c>
      <c r="DJ90" s="178" t="s">
        <v>276</v>
      </c>
      <c r="DK90" s="178" t="s">
        <v>2921</v>
      </c>
      <c r="DL90">
        <v>6.7</v>
      </c>
      <c r="DM90" s="178" t="s">
        <v>88</v>
      </c>
      <c r="DN90" s="178" t="s">
        <v>88</v>
      </c>
      <c r="DO90" s="178" t="s">
        <v>88</v>
      </c>
      <c r="DP90" s="178" t="s">
        <v>88</v>
      </c>
      <c r="DQ90" s="178" t="s">
        <v>1468</v>
      </c>
      <c r="DR90" s="178" t="s">
        <v>88</v>
      </c>
      <c r="DS90" s="178" t="s">
        <v>2925</v>
      </c>
      <c r="DT90" s="123">
        <v>45313.655878356483</v>
      </c>
    </row>
    <row r="91" spans="1:124">
      <c r="A91">
        <v>346</v>
      </c>
      <c r="B91" s="178" t="s">
        <v>2927</v>
      </c>
      <c r="C91" s="178" t="s">
        <v>88</v>
      </c>
      <c r="D91" t="s">
        <v>777</v>
      </c>
      <c r="E91" t="s">
        <v>777</v>
      </c>
      <c r="F91" s="178" t="s">
        <v>88</v>
      </c>
      <c r="G91" s="178" t="s">
        <v>88</v>
      </c>
      <c r="H91" s="178" t="s">
        <v>88</v>
      </c>
      <c r="I91" s="178" t="s">
        <v>777</v>
      </c>
      <c r="J91" s="30">
        <v>45121</v>
      </c>
      <c r="K91" s="178" t="s">
        <v>2926</v>
      </c>
      <c r="L91" s="178" t="s">
        <v>279</v>
      </c>
      <c r="M91" s="178" t="s">
        <v>102</v>
      </c>
      <c r="N91">
        <v>1.2749999999999999</v>
      </c>
      <c r="O91" s="178" t="s">
        <v>2929</v>
      </c>
      <c r="P91" s="178" t="s">
        <v>279</v>
      </c>
      <c r="Q91" s="178" t="s">
        <v>284</v>
      </c>
      <c r="R91">
        <v>4.2</v>
      </c>
      <c r="S91" s="178" t="s">
        <v>129</v>
      </c>
      <c r="T91" s="178" t="s">
        <v>1537</v>
      </c>
      <c r="U91" s="178" t="s">
        <v>88</v>
      </c>
      <c r="V91" s="178" t="s">
        <v>2930</v>
      </c>
      <c r="X91" s="178" t="s">
        <v>282</v>
      </c>
      <c r="Y91" s="178" t="s">
        <v>707</v>
      </c>
      <c r="Z91" s="178" t="s">
        <v>587</v>
      </c>
      <c r="AA91" s="178" t="s">
        <v>280</v>
      </c>
      <c r="AB91" s="178" t="s">
        <v>2937</v>
      </c>
      <c r="AD91" s="178" t="s">
        <v>2368</v>
      </c>
      <c r="AE91" s="178" t="s">
        <v>88</v>
      </c>
      <c r="AK91" s="178" t="s">
        <v>2932</v>
      </c>
      <c r="AL91" s="178" t="s">
        <v>228</v>
      </c>
      <c r="AM91" s="178" t="s">
        <v>2933</v>
      </c>
      <c r="AN91" s="178" t="s">
        <v>88</v>
      </c>
      <c r="AO91" s="178" t="s">
        <v>279</v>
      </c>
      <c r="AP91" s="178" t="s">
        <v>107</v>
      </c>
      <c r="AQ91" s="178" t="s">
        <v>199</v>
      </c>
      <c r="AR91" t="s">
        <v>2934</v>
      </c>
      <c r="AS91" s="178" t="s">
        <v>278</v>
      </c>
      <c r="AT91" s="178" t="s">
        <v>286</v>
      </c>
      <c r="AV91" s="178" t="s">
        <v>88</v>
      </c>
      <c r="AW91" s="178" t="s">
        <v>88</v>
      </c>
      <c r="AX91">
        <v>0.17499999999999999</v>
      </c>
      <c r="AY91">
        <v>10000</v>
      </c>
      <c r="AZ91" s="178" t="s">
        <v>88</v>
      </c>
      <c r="BA91" s="178" t="s">
        <v>2937</v>
      </c>
      <c r="BB91" s="30"/>
      <c r="BC91" s="178" t="s">
        <v>88</v>
      </c>
      <c r="BD91">
        <v>4.2</v>
      </c>
      <c r="BE91" s="178" t="s">
        <v>88</v>
      </c>
      <c r="BF91" s="30">
        <v>100</v>
      </c>
      <c r="BG91" s="30">
        <v>45126</v>
      </c>
      <c r="BH91" s="178" t="s">
        <v>2937</v>
      </c>
      <c r="BI91" s="178" t="s">
        <v>6</v>
      </c>
      <c r="BJ91" s="30">
        <v>45126</v>
      </c>
      <c r="BK91" s="178" t="s">
        <v>708</v>
      </c>
      <c r="BL91" s="178" t="s">
        <v>2938</v>
      </c>
      <c r="BM91" s="178" t="s">
        <v>2939</v>
      </c>
      <c r="BN91" s="178" t="s">
        <v>277</v>
      </c>
      <c r="BO91" s="178" t="s">
        <v>277</v>
      </c>
      <c r="BP91" s="178" t="s">
        <v>6</v>
      </c>
      <c r="BQ91" s="178" t="s">
        <v>275</v>
      </c>
      <c r="BR91" s="178" t="s">
        <v>274</v>
      </c>
      <c r="BS91" s="178" t="s">
        <v>88</v>
      </c>
      <c r="BT91" s="30">
        <v>45126</v>
      </c>
      <c r="BU91" s="178" t="s">
        <v>2928</v>
      </c>
      <c r="BV91" s="178" t="s">
        <v>279</v>
      </c>
      <c r="BW91" s="178" t="s">
        <v>88</v>
      </c>
      <c r="BX91" s="178" t="s">
        <v>88</v>
      </c>
      <c r="BY91" s="178" t="s">
        <v>218</v>
      </c>
      <c r="BZ91">
        <v>982</v>
      </c>
      <c r="CA91" s="30">
        <v>46222</v>
      </c>
      <c r="CB91" s="178" t="s">
        <v>88</v>
      </c>
      <c r="CC91" s="178" t="s">
        <v>2928</v>
      </c>
      <c r="CD91" s="178" t="s">
        <v>88</v>
      </c>
      <c r="CE91" s="178" t="s">
        <v>88</v>
      </c>
      <c r="CF91" s="178" t="s">
        <v>587</v>
      </c>
      <c r="CG91">
        <v>1448</v>
      </c>
      <c r="CH91">
        <v>1501</v>
      </c>
      <c r="CI91" s="178" t="s">
        <v>88</v>
      </c>
      <c r="CJ91" s="178" t="s">
        <v>88</v>
      </c>
      <c r="CK91" s="178" t="s">
        <v>88</v>
      </c>
      <c r="CL91" s="178" t="s">
        <v>6</v>
      </c>
      <c r="CM91" s="178" t="s">
        <v>2941</v>
      </c>
      <c r="CN91" s="178" t="s">
        <v>529</v>
      </c>
      <c r="CO91" s="178" t="s">
        <v>6</v>
      </c>
      <c r="CP91">
        <v>3</v>
      </c>
      <c r="CQ91" s="178" t="s">
        <v>1204</v>
      </c>
      <c r="CR91" s="30">
        <v>45126</v>
      </c>
      <c r="CS91" s="178" t="s">
        <v>88</v>
      </c>
      <c r="CT91" s="178" t="s">
        <v>157</v>
      </c>
      <c r="CU91" s="178" t="s">
        <v>523</v>
      </c>
      <c r="CV91" s="178" t="s">
        <v>2931</v>
      </c>
      <c r="CW91" s="178" t="s">
        <v>88</v>
      </c>
      <c r="CX91" s="30"/>
      <c r="CY91" t="s">
        <v>1</v>
      </c>
      <c r="DB91" s="178" t="s">
        <v>88</v>
      </c>
      <c r="DC91" s="178" t="s">
        <v>88</v>
      </c>
      <c r="DD91">
        <v>1.2749999999999999</v>
      </c>
      <c r="DE91">
        <v>1.375</v>
      </c>
      <c r="DF91" s="178" t="s">
        <v>88</v>
      </c>
      <c r="DG91" s="30">
        <v>45492</v>
      </c>
      <c r="DH91" s="178" t="s">
        <v>2936</v>
      </c>
      <c r="DI91" s="178" t="s">
        <v>1381</v>
      </c>
      <c r="DJ91" s="178" t="s">
        <v>276</v>
      </c>
      <c r="DK91" s="178" t="s">
        <v>2935</v>
      </c>
      <c r="DL91">
        <v>1.2749999999999999</v>
      </c>
      <c r="DM91" s="178" t="s">
        <v>88</v>
      </c>
      <c r="DN91" s="178" t="s">
        <v>88</v>
      </c>
      <c r="DO91" s="178" t="s">
        <v>88</v>
      </c>
      <c r="DP91" s="178" t="s">
        <v>88</v>
      </c>
      <c r="DQ91" s="178" t="s">
        <v>1468</v>
      </c>
      <c r="DR91" s="178" t="s">
        <v>88</v>
      </c>
      <c r="DS91" s="178" t="s">
        <v>2940</v>
      </c>
      <c r="DT91" s="123">
        <v>45313.655878356483</v>
      </c>
    </row>
    <row r="92" spans="1:124">
      <c r="A92">
        <v>345</v>
      </c>
      <c r="B92" s="178" t="s">
        <v>2943</v>
      </c>
      <c r="C92" s="178" t="s">
        <v>88</v>
      </c>
      <c r="D92" t="s">
        <v>777</v>
      </c>
      <c r="E92" t="s">
        <v>777</v>
      </c>
      <c r="F92" s="178" t="s">
        <v>88</v>
      </c>
      <c r="G92" s="178" t="s">
        <v>88</v>
      </c>
      <c r="H92" s="178" t="s">
        <v>88</v>
      </c>
      <c r="I92" s="178" t="s">
        <v>777</v>
      </c>
      <c r="J92" s="30">
        <v>45119</v>
      </c>
      <c r="K92" s="178" t="s">
        <v>2942</v>
      </c>
      <c r="L92" s="178" t="s">
        <v>279</v>
      </c>
      <c r="M92" s="178" t="s">
        <v>102</v>
      </c>
      <c r="N92">
        <v>3</v>
      </c>
      <c r="O92" s="178" t="s">
        <v>2945</v>
      </c>
      <c r="P92" s="178" t="s">
        <v>279</v>
      </c>
      <c r="Q92" s="178" t="s">
        <v>284</v>
      </c>
      <c r="R92">
        <v>4.7</v>
      </c>
      <c r="S92" s="178" t="s">
        <v>129</v>
      </c>
      <c r="T92" s="178" t="s">
        <v>105</v>
      </c>
      <c r="U92" s="178" t="s">
        <v>88</v>
      </c>
      <c r="V92" s="178" t="s">
        <v>88</v>
      </c>
      <c r="X92" s="178" t="s">
        <v>282</v>
      </c>
      <c r="Y92" s="178" t="s">
        <v>707</v>
      </c>
      <c r="Z92" s="178" t="s">
        <v>569</v>
      </c>
      <c r="AA92" s="178" t="s">
        <v>280</v>
      </c>
      <c r="AB92" s="178" t="s">
        <v>1264</v>
      </c>
      <c r="AD92" s="178" t="s">
        <v>794</v>
      </c>
      <c r="AE92" s="178" t="s">
        <v>88</v>
      </c>
      <c r="AK92" s="178" t="s">
        <v>2948</v>
      </c>
      <c r="AL92" s="178" t="s">
        <v>228</v>
      </c>
      <c r="AM92" s="178" t="s">
        <v>695</v>
      </c>
      <c r="AN92" s="178" t="s">
        <v>88</v>
      </c>
      <c r="AO92" s="178" t="s">
        <v>279</v>
      </c>
      <c r="AP92" s="178" t="s">
        <v>107</v>
      </c>
      <c r="AQ92" s="178" t="s">
        <v>199</v>
      </c>
      <c r="AR92" t="s">
        <v>1872</v>
      </c>
      <c r="AS92" s="178" t="s">
        <v>1376</v>
      </c>
      <c r="AT92" s="178" t="s">
        <v>286</v>
      </c>
      <c r="AV92" s="178" t="s">
        <v>88</v>
      </c>
      <c r="AW92" s="178" t="s">
        <v>88</v>
      </c>
      <c r="AX92">
        <v>0.41299999999999998</v>
      </c>
      <c r="AY92">
        <v>10000</v>
      </c>
      <c r="AZ92" s="178" t="s">
        <v>88</v>
      </c>
      <c r="BA92" s="178" t="s">
        <v>88</v>
      </c>
      <c r="BB92" s="30"/>
      <c r="BC92" s="178" t="s">
        <v>88</v>
      </c>
      <c r="BD92">
        <v>4.7</v>
      </c>
      <c r="BE92" s="178" t="s">
        <v>88</v>
      </c>
      <c r="BF92" s="30">
        <v>100</v>
      </c>
      <c r="BG92" s="30">
        <v>45121</v>
      </c>
      <c r="BH92" s="178" t="s">
        <v>88</v>
      </c>
      <c r="BI92" s="178" t="s">
        <v>6</v>
      </c>
      <c r="BJ92" s="30">
        <v>45121</v>
      </c>
      <c r="BK92" s="178" t="s">
        <v>88</v>
      </c>
      <c r="BL92" s="178" t="s">
        <v>88</v>
      </c>
      <c r="BM92" s="178" t="s">
        <v>2950</v>
      </c>
      <c r="BN92" s="178" t="s">
        <v>277</v>
      </c>
      <c r="BO92" s="178" t="s">
        <v>277</v>
      </c>
      <c r="BP92" s="178" t="s">
        <v>6</v>
      </c>
      <c r="BQ92" s="178" t="s">
        <v>275</v>
      </c>
      <c r="BR92" s="178" t="s">
        <v>274</v>
      </c>
      <c r="BS92" s="178" t="s">
        <v>88</v>
      </c>
      <c r="BT92" s="30">
        <v>45121</v>
      </c>
      <c r="BU92" s="178" t="s">
        <v>2944</v>
      </c>
      <c r="BV92" s="178" t="s">
        <v>279</v>
      </c>
      <c r="BW92" s="178" t="s">
        <v>88</v>
      </c>
      <c r="BX92" s="178" t="s">
        <v>88</v>
      </c>
      <c r="BY92" s="178" t="s">
        <v>105</v>
      </c>
      <c r="BZ92">
        <v>981</v>
      </c>
      <c r="CA92" s="30">
        <v>46217</v>
      </c>
      <c r="CB92" s="178" t="s">
        <v>88</v>
      </c>
      <c r="CC92" s="178" t="s">
        <v>2944</v>
      </c>
      <c r="CD92" s="178" t="s">
        <v>88</v>
      </c>
      <c r="CE92" s="178" t="s">
        <v>88</v>
      </c>
      <c r="CF92" s="178" t="s">
        <v>569</v>
      </c>
      <c r="CG92">
        <v>1446</v>
      </c>
      <c r="CH92">
        <v>1499</v>
      </c>
      <c r="CI92" s="178" t="s">
        <v>88</v>
      </c>
      <c r="CJ92" s="178" t="s">
        <v>88</v>
      </c>
      <c r="CK92" s="178" t="s">
        <v>88</v>
      </c>
      <c r="CL92" s="178" t="s">
        <v>6</v>
      </c>
      <c r="CM92" s="178" t="s">
        <v>2952</v>
      </c>
      <c r="CN92" s="178" t="s">
        <v>529</v>
      </c>
      <c r="CO92" s="178" t="s">
        <v>6</v>
      </c>
      <c r="CP92">
        <v>2</v>
      </c>
      <c r="CQ92" s="178" t="s">
        <v>1680</v>
      </c>
      <c r="CR92" s="30">
        <v>45121</v>
      </c>
      <c r="CS92" s="178" t="s">
        <v>88</v>
      </c>
      <c r="CT92" s="178" t="s">
        <v>157</v>
      </c>
      <c r="CU92" s="178" t="s">
        <v>526</v>
      </c>
      <c r="CV92" s="178" t="s">
        <v>2946</v>
      </c>
      <c r="CW92" s="178" t="s">
        <v>2947</v>
      </c>
      <c r="CX92" s="30"/>
      <c r="CY92" t="s">
        <v>1</v>
      </c>
      <c r="DB92" s="178" t="s">
        <v>88</v>
      </c>
      <c r="DC92" s="178" t="s">
        <v>88</v>
      </c>
      <c r="DD92">
        <v>3</v>
      </c>
      <c r="DE92">
        <v>3.2349999999999999</v>
      </c>
      <c r="DF92" s="178" t="s">
        <v>88</v>
      </c>
      <c r="DG92" s="30">
        <v>45305</v>
      </c>
      <c r="DH92" s="178" t="s">
        <v>2949</v>
      </c>
      <c r="DI92" s="178" t="s">
        <v>113</v>
      </c>
      <c r="DJ92" s="178" t="s">
        <v>276</v>
      </c>
      <c r="DK92" s="178" t="s">
        <v>88</v>
      </c>
      <c r="DL92">
        <v>3</v>
      </c>
      <c r="DM92" s="178" t="s">
        <v>88</v>
      </c>
      <c r="DN92" s="178" t="s">
        <v>88</v>
      </c>
      <c r="DO92" s="178" t="s">
        <v>88</v>
      </c>
      <c r="DP92" s="178" t="s">
        <v>88</v>
      </c>
      <c r="DQ92" s="178" t="s">
        <v>1467</v>
      </c>
      <c r="DR92" s="178" t="s">
        <v>88</v>
      </c>
      <c r="DS92" s="178" t="s">
        <v>2951</v>
      </c>
      <c r="DT92" s="123">
        <v>45313.655878356483</v>
      </c>
    </row>
    <row r="93" spans="1:124">
      <c r="A93">
        <v>344</v>
      </c>
      <c r="B93" s="178" t="s">
        <v>2954</v>
      </c>
      <c r="C93" s="178" t="s">
        <v>88</v>
      </c>
      <c r="D93" t="s">
        <v>777</v>
      </c>
      <c r="E93" t="s">
        <v>777</v>
      </c>
      <c r="F93" s="178" t="s">
        <v>88</v>
      </c>
      <c r="G93" s="178" t="s">
        <v>778</v>
      </c>
      <c r="H93" s="178" t="s">
        <v>778</v>
      </c>
      <c r="I93" s="178" t="s">
        <v>777</v>
      </c>
      <c r="J93" s="30">
        <v>45119</v>
      </c>
      <c r="K93" s="178" t="s">
        <v>2953</v>
      </c>
      <c r="L93" s="178" t="s">
        <v>279</v>
      </c>
      <c r="M93" s="178" t="s">
        <v>102</v>
      </c>
      <c r="N93">
        <v>12.5</v>
      </c>
      <c r="O93" s="178" t="s">
        <v>2956</v>
      </c>
      <c r="P93" s="178" t="s">
        <v>279</v>
      </c>
      <c r="Q93" s="178" t="s">
        <v>284</v>
      </c>
      <c r="R93">
        <v>3.6</v>
      </c>
      <c r="S93" s="178" t="s">
        <v>129</v>
      </c>
      <c r="T93" s="178" t="s">
        <v>287</v>
      </c>
      <c r="U93" s="178" t="s">
        <v>2192</v>
      </c>
      <c r="V93" s="178" t="s">
        <v>765</v>
      </c>
      <c r="W93">
        <v>50</v>
      </c>
      <c r="X93" s="178" t="s">
        <v>282</v>
      </c>
      <c r="Y93" s="178" t="s">
        <v>707</v>
      </c>
      <c r="Z93" s="178" t="s">
        <v>2957</v>
      </c>
      <c r="AA93" s="178" t="s">
        <v>280</v>
      </c>
      <c r="AB93" s="178" t="s">
        <v>765</v>
      </c>
      <c r="AD93" s="178" t="s">
        <v>709</v>
      </c>
      <c r="AE93" s="178" t="s">
        <v>6573</v>
      </c>
      <c r="AF93">
        <v>50</v>
      </c>
      <c r="AK93" s="178" t="s">
        <v>2958</v>
      </c>
      <c r="AL93" s="178" t="s">
        <v>228</v>
      </c>
      <c r="AM93" s="178" t="s">
        <v>2431</v>
      </c>
      <c r="AN93" s="178" t="s">
        <v>226</v>
      </c>
      <c r="AO93" s="178" t="s">
        <v>279</v>
      </c>
      <c r="AP93" s="178" t="s">
        <v>107</v>
      </c>
      <c r="AQ93" s="178" t="s">
        <v>199</v>
      </c>
      <c r="AR93" t="s">
        <v>2934</v>
      </c>
      <c r="AS93" s="178" t="s">
        <v>278</v>
      </c>
      <c r="AT93" s="178" t="s">
        <v>286</v>
      </c>
      <c r="AV93" s="178" t="s">
        <v>88</v>
      </c>
      <c r="AW93" s="178" t="s">
        <v>88</v>
      </c>
      <c r="AX93">
        <v>1.72</v>
      </c>
      <c r="AY93">
        <v>10000</v>
      </c>
      <c r="AZ93" s="178" t="s">
        <v>88</v>
      </c>
      <c r="BA93" s="178" t="s">
        <v>765</v>
      </c>
      <c r="BB93" s="30"/>
      <c r="BC93" s="178" t="s">
        <v>88</v>
      </c>
      <c r="BD93">
        <v>3.6</v>
      </c>
      <c r="BE93" s="178" t="s">
        <v>765</v>
      </c>
      <c r="BF93" s="30">
        <v>100</v>
      </c>
      <c r="BG93" s="30">
        <v>45126</v>
      </c>
      <c r="BH93" s="178" t="s">
        <v>765</v>
      </c>
      <c r="BI93" s="178" t="s">
        <v>6</v>
      </c>
      <c r="BJ93" s="30">
        <v>45126</v>
      </c>
      <c r="BK93" s="178" t="s">
        <v>88</v>
      </c>
      <c r="BL93" s="178" t="s">
        <v>2961</v>
      </c>
      <c r="BM93" s="178" t="s">
        <v>2962</v>
      </c>
      <c r="BN93" s="178" t="s">
        <v>277</v>
      </c>
      <c r="BO93" s="178" t="s">
        <v>277</v>
      </c>
      <c r="BP93" s="178" t="s">
        <v>6</v>
      </c>
      <c r="BQ93" s="178" t="s">
        <v>275</v>
      </c>
      <c r="BR93" s="178" t="s">
        <v>274</v>
      </c>
      <c r="BS93" s="178" t="s">
        <v>88</v>
      </c>
      <c r="BT93" s="30">
        <v>45126</v>
      </c>
      <c r="BU93" s="178" t="s">
        <v>2955</v>
      </c>
      <c r="BV93" s="178" t="s">
        <v>279</v>
      </c>
      <c r="BW93" s="178" t="s">
        <v>1496</v>
      </c>
      <c r="BX93" s="178" t="s">
        <v>88</v>
      </c>
      <c r="BY93" s="178" t="s">
        <v>193</v>
      </c>
      <c r="BZ93">
        <v>980</v>
      </c>
      <c r="CA93" s="30">
        <v>46222</v>
      </c>
      <c r="CB93" s="178" t="s">
        <v>88</v>
      </c>
      <c r="CC93" s="178" t="s">
        <v>2955</v>
      </c>
      <c r="CD93" s="178" t="s">
        <v>88</v>
      </c>
      <c r="CE93" s="178" t="s">
        <v>88</v>
      </c>
      <c r="CF93" s="178" t="s">
        <v>545</v>
      </c>
      <c r="CG93">
        <v>1445</v>
      </c>
      <c r="CH93">
        <v>1498</v>
      </c>
      <c r="CI93" s="178" t="s">
        <v>464</v>
      </c>
      <c r="CJ93" s="178" t="s">
        <v>88</v>
      </c>
      <c r="CK93" s="178" t="s">
        <v>88</v>
      </c>
      <c r="CL93" s="178" t="s">
        <v>127</v>
      </c>
      <c r="CM93" s="178" t="s">
        <v>2964</v>
      </c>
      <c r="CN93" s="178" t="s">
        <v>528</v>
      </c>
      <c r="CO93" s="178" t="s">
        <v>6</v>
      </c>
      <c r="CP93">
        <v>5</v>
      </c>
      <c r="CQ93" s="178" t="s">
        <v>1202</v>
      </c>
      <c r="CR93" s="30">
        <v>45126</v>
      </c>
      <c r="CS93" s="178" t="s">
        <v>6615</v>
      </c>
      <c r="CT93" s="178" t="s">
        <v>157</v>
      </c>
      <c r="CU93" s="178" t="s">
        <v>524</v>
      </c>
      <c r="CV93" s="178" t="s">
        <v>2769</v>
      </c>
      <c r="CW93" s="178" t="s">
        <v>88</v>
      </c>
      <c r="CX93" s="30"/>
      <c r="CY93" t="s">
        <v>1</v>
      </c>
      <c r="DB93" s="178" t="s">
        <v>88</v>
      </c>
      <c r="DC93" s="178" t="s">
        <v>88</v>
      </c>
      <c r="DD93">
        <v>12.5</v>
      </c>
      <c r="DE93">
        <v>13.478</v>
      </c>
      <c r="DF93" s="178" t="s">
        <v>88</v>
      </c>
      <c r="DG93" s="30">
        <v>45492</v>
      </c>
      <c r="DH93" s="178" t="s">
        <v>2960</v>
      </c>
      <c r="DI93" s="178" t="s">
        <v>1381</v>
      </c>
      <c r="DJ93" s="178" t="s">
        <v>276</v>
      </c>
      <c r="DK93" s="178" t="s">
        <v>2959</v>
      </c>
      <c r="DL93">
        <v>12.5</v>
      </c>
      <c r="DM93" s="178" t="s">
        <v>88</v>
      </c>
      <c r="DN93" s="178" t="s">
        <v>88</v>
      </c>
      <c r="DO93" s="178" t="s">
        <v>88</v>
      </c>
      <c r="DP93" s="178" t="s">
        <v>88</v>
      </c>
      <c r="DQ93" s="178" t="s">
        <v>226</v>
      </c>
      <c r="DR93" s="178" t="s">
        <v>88</v>
      </c>
      <c r="DS93" s="178" t="s">
        <v>2963</v>
      </c>
      <c r="DT93" s="123">
        <v>45313.655878356483</v>
      </c>
    </row>
    <row r="94" spans="1:124">
      <c r="A94">
        <v>343</v>
      </c>
      <c r="B94" s="178" t="s">
        <v>2966</v>
      </c>
      <c r="C94" s="178" t="s">
        <v>88</v>
      </c>
      <c r="D94" t="s">
        <v>777</v>
      </c>
      <c r="E94" t="s">
        <v>777</v>
      </c>
      <c r="F94" s="178" t="s">
        <v>88</v>
      </c>
      <c r="G94" s="178" t="s">
        <v>88</v>
      </c>
      <c r="H94" s="178" t="s">
        <v>88</v>
      </c>
      <c r="I94" s="178" t="s">
        <v>777</v>
      </c>
      <c r="J94" s="30">
        <v>45110</v>
      </c>
      <c r="K94" s="178" t="s">
        <v>2965</v>
      </c>
      <c r="L94" s="178" t="s">
        <v>279</v>
      </c>
      <c r="M94" s="178" t="s">
        <v>203</v>
      </c>
      <c r="N94">
        <v>105</v>
      </c>
      <c r="O94" s="178" t="s">
        <v>2968</v>
      </c>
      <c r="P94" s="178" t="s">
        <v>279</v>
      </c>
      <c r="Q94" s="178" t="s">
        <v>284</v>
      </c>
      <c r="R94">
        <v>1.4</v>
      </c>
      <c r="S94" s="178" t="s">
        <v>129</v>
      </c>
      <c r="T94" s="178" t="s">
        <v>283</v>
      </c>
      <c r="U94" s="178" t="s">
        <v>2969</v>
      </c>
      <c r="V94" s="178" t="s">
        <v>2458</v>
      </c>
      <c r="W94">
        <v>30</v>
      </c>
      <c r="X94" s="178" t="s">
        <v>282</v>
      </c>
      <c r="Y94" s="178" t="s">
        <v>707</v>
      </c>
      <c r="Z94" s="178" t="s">
        <v>2970</v>
      </c>
      <c r="AA94" s="178" t="s">
        <v>280</v>
      </c>
      <c r="AB94" s="178" t="s">
        <v>2458</v>
      </c>
      <c r="AD94" s="178" t="s">
        <v>794</v>
      </c>
      <c r="AE94" s="178" t="s">
        <v>6589</v>
      </c>
      <c r="AF94">
        <v>30</v>
      </c>
      <c r="AK94" s="178" t="s">
        <v>2971</v>
      </c>
      <c r="AL94" s="178" t="s">
        <v>228</v>
      </c>
      <c r="AM94" s="178" t="s">
        <v>695</v>
      </c>
      <c r="AN94" s="178" t="s">
        <v>88</v>
      </c>
      <c r="AO94" s="178" t="s">
        <v>279</v>
      </c>
      <c r="AP94" s="178" t="s">
        <v>107</v>
      </c>
      <c r="AQ94" s="178" t="s">
        <v>199</v>
      </c>
      <c r="AR94" t="s">
        <v>1872</v>
      </c>
      <c r="AS94" s="178" t="s">
        <v>278</v>
      </c>
      <c r="AT94" s="178" t="s">
        <v>286</v>
      </c>
      <c r="AV94" s="178" t="s">
        <v>88</v>
      </c>
      <c r="AW94" s="178" t="s">
        <v>88</v>
      </c>
      <c r="AX94">
        <v>0.72799999999999998</v>
      </c>
      <c r="AY94">
        <v>10000000</v>
      </c>
      <c r="AZ94" s="178" t="s">
        <v>88</v>
      </c>
      <c r="BA94" s="178" t="s">
        <v>2458</v>
      </c>
      <c r="BB94" s="30"/>
      <c r="BC94" s="178" t="s">
        <v>88</v>
      </c>
      <c r="BD94">
        <v>1.4</v>
      </c>
      <c r="BE94" s="178" t="s">
        <v>2458</v>
      </c>
      <c r="BF94" s="30">
        <v>100</v>
      </c>
      <c r="BG94" s="30">
        <v>45119</v>
      </c>
      <c r="BH94" s="178" t="s">
        <v>2458</v>
      </c>
      <c r="BI94" s="178" t="s">
        <v>6</v>
      </c>
      <c r="BJ94" s="30">
        <v>45119</v>
      </c>
      <c r="BK94" s="178" t="s">
        <v>708</v>
      </c>
      <c r="BL94" s="178" t="s">
        <v>2974</v>
      </c>
      <c r="BM94" s="178" t="s">
        <v>2975</v>
      </c>
      <c r="BN94" s="178" t="s">
        <v>277</v>
      </c>
      <c r="BO94" s="178" t="s">
        <v>277</v>
      </c>
      <c r="BP94" s="178" t="s">
        <v>6</v>
      </c>
      <c r="BQ94" s="178" t="s">
        <v>275</v>
      </c>
      <c r="BR94" s="178" t="s">
        <v>274</v>
      </c>
      <c r="BS94" s="178" t="s">
        <v>88</v>
      </c>
      <c r="BT94" s="30">
        <v>45119</v>
      </c>
      <c r="BU94" s="178" t="s">
        <v>2967</v>
      </c>
      <c r="BV94" s="178" t="s">
        <v>279</v>
      </c>
      <c r="BW94" s="178" t="s">
        <v>494</v>
      </c>
      <c r="BX94" s="178" t="s">
        <v>88</v>
      </c>
      <c r="BY94" s="178" t="s">
        <v>204</v>
      </c>
      <c r="BZ94">
        <v>633</v>
      </c>
      <c r="CA94" s="30">
        <v>46215</v>
      </c>
      <c r="CB94" s="178" t="s">
        <v>88</v>
      </c>
      <c r="CC94" s="178" t="s">
        <v>2967</v>
      </c>
      <c r="CD94" s="178" t="s">
        <v>88</v>
      </c>
      <c r="CE94" s="178" t="s">
        <v>88</v>
      </c>
      <c r="CF94" s="178" t="s">
        <v>543</v>
      </c>
      <c r="CG94">
        <v>1441</v>
      </c>
      <c r="CH94">
        <v>1493</v>
      </c>
      <c r="CI94" s="178" t="s">
        <v>88</v>
      </c>
      <c r="CJ94" s="178" t="s">
        <v>88</v>
      </c>
      <c r="CK94" s="178" t="s">
        <v>88</v>
      </c>
      <c r="CL94" s="178" t="s">
        <v>6</v>
      </c>
      <c r="CM94" s="178" t="s">
        <v>2977</v>
      </c>
      <c r="CN94" s="178" t="s">
        <v>529</v>
      </c>
      <c r="CO94" s="178" t="s">
        <v>6</v>
      </c>
      <c r="CP94">
        <v>7</v>
      </c>
      <c r="CQ94" s="178" t="s">
        <v>6582</v>
      </c>
      <c r="CR94" s="30">
        <v>45119</v>
      </c>
      <c r="CS94" s="178" t="s">
        <v>6616</v>
      </c>
      <c r="CT94" s="178" t="s">
        <v>157</v>
      </c>
      <c r="CU94" s="178" t="s">
        <v>524</v>
      </c>
      <c r="CV94" s="178" t="s">
        <v>2124</v>
      </c>
      <c r="CW94" s="178" t="s">
        <v>88</v>
      </c>
      <c r="CX94" s="30"/>
      <c r="CY94" t="s">
        <v>1</v>
      </c>
      <c r="DB94" s="178" t="s">
        <v>88</v>
      </c>
      <c r="DC94" s="178" t="s">
        <v>88</v>
      </c>
      <c r="DD94">
        <v>5.2880000000000003</v>
      </c>
      <c r="DE94">
        <v>5.702</v>
      </c>
      <c r="DF94" s="178" t="s">
        <v>88</v>
      </c>
      <c r="DG94" s="30">
        <v>45303</v>
      </c>
      <c r="DH94" s="178" t="s">
        <v>2973</v>
      </c>
      <c r="DI94" s="178" t="s">
        <v>113</v>
      </c>
      <c r="DJ94" s="178" t="s">
        <v>276</v>
      </c>
      <c r="DK94" s="178" t="s">
        <v>2972</v>
      </c>
      <c r="DL94">
        <v>105</v>
      </c>
      <c r="DM94" s="178" t="s">
        <v>88</v>
      </c>
      <c r="DN94" s="178" t="s">
        <v>88</v>
      </c>
      <c r="DO94" s="178" t="s">
        <v>88</v>
      </c>
      <c r="DP94" s="178" t="s">
        <v>88</v>
      </c>
      <c r="DQ94" s="178" t="s">
        <v>706</v>
      </c>
      <c r="DR94" s="178" t="s">
        <v>88</v>
      </c>
      <c r="DS94" s="178" t="s">
        <v>2976</v>
      </c>
      <c r="DT94" s="123">
        <v>45313.655878356483</v>
      </c>
    </row>
    <row r="95" spans="1:124">
      <c r="A95">
        <v>342</v>
      </c>
      <c r="B95" s="178" t="s">
        <v>2979</v>
      </c>
      <c r="C95" s="178" t="s">
        <v>88</v>
      </c>
      <c r="D95" t="s">
        <v>777</v>
      </c>
      <c r="E95" t="s">
        <v>777</v>
      </c>
      <c r="F95" s="178" t="s">
        <v>88</v>
      </c>
      <c r="G95" s="178" t="s">
        <v>778</v>
      </c>
      <c r="H95" s="178" t="s">
        <v>778</v>
      </c>
      <c r="I95" s="178" t="s">
        <v>777</v>
      </c>
      <c r="J95" s="30">
        <v>45104</v>
      </c>
      <c r="K95" s="178" t="s">
        <v>2978</v>
      </c>
      <c r="L95" s="178" t="s">
        <v>279</v>
      </c>
      <c r="M95" s="178" t="s">
        <v>102</v>
      </c>
      <c r="N95">
        <v>1.88</v>
      </c>
      <c r="O95" s="178" t="s">
        <v>2981</v>
      </c>
      <c r="P95" s="178" t="s">
        <v>279</v>
      </c>
      <c r="Q95" s="178" t="s">
        <v>284</v>
      </c>
      <c r="R95">
        <v>4.2</v>
      </c>
      <c r="S95" s="178" t="s">
        <v>129</v>
      </c>
      <c r="T95" s="178" t="s">
        <v>287</v>
      </c>
      <c r="U95" s="178" t="s">
        <v>88</v>
      </c>
      <c r="V95" s="178" t="s">
        <v>2937</v>
      </c>
      <c r="X95" s="178" t="s">
        <v>282</v>
      </c>
      <c r="Y95" s="178" t="s">
        <v>707</v>
      </c>
      <c r="Z95" s="178" t="s">
        <v>587</v>
      </c>
      <c r="AA95" s="178" t="s">
        <v>280</v>
      </c>
      <c r="AB95" s="178" t="s">
        <v>2937</v>
      </c>
      <c r="AD95" s="178" t="s">
        <v>2368</v>
      </c>
      <c r="AE95" s="178" t="s">
        <v>88</v>
      </c>
      <c r="AK95" s="178" t="s">
        <v>2983</v>
      </c>
      <c r="AL95" s="178" t="s">
        <v>228</v>
      </c>
      <c r="AM95" s="178" t="s">
        <v>1397</v>
      </c>
      <c r="AN95" s="178" t="s">
        <v>88</v>
      </c>
      <c r="AO95" s="178" t="s">
        <v>279</v>
      </c>
      <c r="AP95" s="178" t="s">
        <v>107</v>
      </c>
      <c r="AQ95" s="178" t="s">
        <v>199</v>
      </c>
      <c r="AR95" t="s">
        <v>2903</v>
      </c>
      <c r="AS95" s="178" t="s">
        <v>278</v>
      </c>
      <c r="AT95" s="178" t="s">
        <v>286</v>
      </c>
      <c r="AV95" s="178" t="s">
        <v>88</v>
      </c>
      <c r="AW95" s="178" t="s">
        <v>88</v>
      </c>
      <c r="AX95">
        <v>0.27400000000000002</v>
      </c>
      <c r="AY95">
        <v>10000</v>
      </c>
      <c r="AZ95" s="178" t="s">
        <v>88</v>
      </c>
      <c r="BA95" s="178" t="s">
        <v>2937</v>
      </c>
      <c r="BB95" s="30"/>
      <c r="BC95" s="178" t="s">
        <v>88</v>
      </c>
      <c r="BD95">
        <v>4.2</v>
      </c>
      <c r="BE95" s="178" t="s">
        <v>88</v>
      </c>
      <c r="BF95" s="30">
        <v>100</v>
      </c>
      <c r="BG95" s="30">
        <v>45107</v>
      </c>
      <c r="BH95" s="178" t="s">
        <v>2937</v>
      </c>
      <c r="BI95" s="178" t="s">
        <v>6</v>
      </c>
      <c r="BJ95" s="30">
        <v>45107</v>
      </c>
      <c r="BK95" s="178" t="s">
        <v>708</v>
      </c>
      <c r="BL95" s="178" t="s">
        <v>2986</v>
      </c>
      <c r="BM95" s="178" t="s">
        <v>2987</v>
      </c>
      <c r="BN95" s="178" t="s">
        <v>277</v>
      </c>
      <c r="BO95" s="178" t="s">
        <v>277</v>
      </c>
      <c r="BP95" s="178" t="s">
        <v>6</v>
      </c>
      <c r="BQ95" s="178" t="s">
        <v>275</v>
      </c>
      <c r="BR95" s="178" t="s">
        <v>274</v>
      </c>
      <c r="BS95" s="178" t="s">
        <v>88</v>
      </c>
      <c r="BT95" s="30">
        <v>45107</v>
      </c>
      <c r="BU95" s="178" t="s">
        <v>2980</v>
      </c>
      <c r="BV95" s="178" t="s">
        <v>279</v>
      </c>
      <c r="BW95" s="178" t="s">
        <v>88</v>
      </c>
      <c r="BX95" s="178" t="s">
        <v>88</v>
      </c>
      <c r="BY95" s="178" t="s">
        <v>193</v>
      </c>
      <c r="BZ95">
        <v>978</v>
      </c>
      <c r="CA95" s="30">
        <v>46203</v>
      </c>
      <c r="CB95" s="178" t="s">
        <v>88</v>
      </c>
      <c r="CC95" s="178" t="s">
        <v>2980</v>
      </c>
      <c r="CD95" s="178" t="s">
        <v>88</v>
      </c>
      <c r="CE95" s="178" t="s">
        <v>88</v>
      </c>
      <c r="CF95" s="178" t="s">
        <v>587</v>
      </c>
      <c r="CG95">
        <v>1439</v>
      </c>
      <c r="CH95">
        <v>1491</v>
      </c>
      <c r="CI95" s="178" t="s">
        <v>88</v>
      </c>
      <c r="CJ95" s="178" t="s">
        <v>88</v>
      </c>
      <c r="CK95" s="178" t="s">
        <v>88</v>
      </c>
      <c r="CL95" s="178" t="s">
        <v>128</v>
      </c>
      <c r="CM95" s="178" t="s">
        <v>2989</v>
      </c>
      <c r="CN95" s="178" t="s">
        <v>528</v>
      </c>
      <c r="CO95" s="178" t="s">
        <v>6</v>
      </c>
      <c r="CP95">
        <v>3</v>
      </c>
      <c r="CQ95" s="178" t="s">
        <v>1204</v>
      </c>
      <c r="CR95" s="30">
        <v>45107</v>
      </c>
      <c r="CS95" s="178" t="s">
        <v>88</v>
      </c>
      <c r="CT95" s="178" t="s">
        <v>157</v>
      </c>
      <c r="CU95" s="178" t="s">
        <v>526</v>
      </c>
      <c r="CV95" s="178" t="s">
        <v>2982</v>
      </c>
      <c r="CW95" s="178" t="s">
        <v>88</v>
      </c>
      <c r="CX95" s="30"/>
      <c r="CY95" t="s">
        <v>1</v>
      </c>
      <c r="DB95" s="178" t="s">
        <v>88</v>
      </c>
      <c r="DC95" s="178" t="s">
        <v>88</v>
      </c>
      <c r="DD95">
        <v>1.88</v>
      </c>
      <c r="DE95">
        <v>2.1469999999999998</v>
      </c>
      <c r="DF95" s="178" t="s">
        <v>88</v>
      </c>
      <c r="DG95" s="30">
        <v>45290</v>
      </c>
      <c r="DH95" s="178" t="s">
        <v>2985</v>
      </c>
      <c r="DI95" s="178" t="s">
        <v>113</v>
      </c>
      <c r="DJ95" s="178" t="s">
        <v>276</v>
      </c>
      <c r="DK95" s="178" t="s">
        <v>2984</v>
      </c>
      <c r="DL95">
        <v>1.88</v>
      </c>
      <c r="DM95" s="178" t="s">
        <v>88</v>
      </c>
      <c r="DN95" s="178" t="s">
        <v>88</v>
      </c>
      <c r="DO95" s="178" t="s">
        <v>88</v>
      </c>
      <c r="DP95" s="178" t="s">
        <v>88</v>
      </c>
      <c r="DQ95" s="178" t="s">
        <v>1723</v>
      </c>
      <c r="DR95" s="178" t="s">
        <v>88</v>
      </c>
      <c r="DS95" s="178" t="s">
        <v>2988</v>
      </c>
      <c r="DT95" s="123">
        <v>45313.655878356483</v>
      </c>
    </row>
    <row r="96" spans="1:124">
      <c r="A96">
        <v>341</v>
      </c>
      <c r="B96" s="178" t="s">
        <v>2999</v>
      </c>
      <c r="C96" s="178" t="s">
        <v>88</v>
      </c>
      <c r="D96" t="s">
        <v>777</v>
      </c>
      <c r="E96" t="s">
        <v>777</v>
      </c>
      <c r="F96" s="178" t="s">
        <v>88</v>
      </c>
      <c r="G96" s="178" t="s">
        <v>88</v>
      </c>
      <c r="H96" s="178" t="s">
        <v>88</v>
      </c>
      <c r="I96" s="178" t="s">
        <v>777</v>
      </c>
      <c r="J96" s="30">
        <v>45103</v>
      </c>
      <c r="K96" s="178" t="s">
        <v>2998</v>
      </c>
      <c r="L96" s="178" t="s">
        <v>279</v>
      </c>
      <c r="M96" s="178" t="s">
        <v>102</v>
      </c>
      <c r="N96">
        <v>2</v>
      </c>
      <c r="O96" s="178" t="s">
        <v>3000</v>
      </c>
      <c r="P96" s="178" t="s">
        <v>279</v>
      </c>
      <c r="Q96" s="178" t="s">
        <v>284</v>
      </c>
      <c r="R96">
        <v>5.5</v>
      </c>
      <c r="S96" s="178" t="s">
        <v>129</v>
      </c>
      <c r="T96" s="178" t="s">
        <v>287</v>
      </c>
      <c r="U96" s="178" t="s">
        <v>88</v>
      </c>
      <c r="V96" s="178" t="s">
        <v>88</v>
      </c>
      <c r="X96" s="178" t="s">
        <v>282</v>
      </c>
      <c r="Y96" s="178" t="s">
        <v>712</v>
      </c>
      <c r="Z96" s="178" t="s">
        <v>574</v>
      </c>
      <c r="AA96" s="178" t="s">
        <v>280</v>
      </c>
      <c r="AB96" s="178" t="s">
        <v>3004</v>
      </c>
      <c r="AD96" s="178" t="s">
        <v>500</v>
      </c>
      <c r="AE96" s="178" t="s">
        <v>88</v>
      </c>
      <c r="AK96" s="178" t="s">
        <v>3001</v>
      </c>
      <c r="AL96" s="178" t="s">
        <v>228</v>
      </c>
      <c r="AM96" s="178" t="s">
        <v>695</v>
      </c>
      <c r="AN96" s="178" t="s">
        <v>88</v>
      </c>
      <c r="AO96" s="178" t="s">
        <v>279</v>
      </c>
      <c r="AP96" s="178" t="s">
        <v>108</v>
      </c>
      <c r="AQ96" s="178" t="s">
        <v>199</v>
      </c>
      <c r="AR96" t="s">
        <v>2903</v>
      </c>
      <c r="AS96" s="178" t="s">
        <v>278</v>
      </c>
      <c r="AT96" s="178" t="s">
        <v>286</v>
      </c>
      <c r="AV96" s="178" t="s">
        <v>88</v>
      </c>
      <c r="AW96" s="178" t="s">
        <v>88</v>
      </c>
      <c r="AX96">
        <v>0.29099999999999998</v>
      </c>
      <c r="AY96">
        <v>10000</v>
      </c>
      <c r="AZ96" s="178" t="s">
        <v>88</v>
      </c>
      <c r="BA96" s="178" t="s">
        <v>88</v>
      </c>
      <c r="BB96" s="30"/>
      <c r="BC96" s="178" t="s">
        <v>88</v>
      </c>
      <c r="BD96">
        <v>5.5</v>
      </c>
      <c r="BE96" s="178" t="s">
        <v>88</v>
      </c>
      <c r="BF96" s="30">
        <v>100</v>
      </c>
      <c r="BG96" s="30">
        <v>45106</v>
      </c>
      <c r="BH96" s="178" t="s">
        <v>3004</v>
      </c>
      <c r="BI96" s="178" t="s">
        <v>6</v>
      </c>
      <c r="BJ96" s="30">
        <v>45106</v>
      </c>
      <c r="BK96" s="178" t="s">
        <v>88</v>
      </c>
      <c r="BL96" s="178" t="s">
        <v>1652</v>
      </c>
      <c r="BM96" s="178" t="s">
        <v>3005</v>
      </c>
      <c r="BN96" s="178" t="s">
        <v>277</v>
      </c>
      <c r="BO96" s="178" t="s">
        <v>277</v>
      </c>
      <c r="BP96" s="178" t="s">
        <v>6</v>
      </c>
      <c r="BQ96" s="178" t="s">
        <v>275</v>
      </c>
      <c r="BR96" s="178" t="s">
        <v>274</v>
      </c>
      <c r="BS96" s="178" t="s">
        <v>88</v>
      </c>
      <c r="BT96" s="30">
        <v>45106</v>
      </c>
      <c r="BU96" s="178" t="s">
        <v>1549</v>
      </c>
      <c r="BV96" s="178" t="s">
        <v>279</v>
      </c>
      <c r="BW96" s="178" t="s">
        <v>494</v>
      </c>
      <c r="BX96" s="178" t="s">
        <v>88</v>
      </c>
      <c r="BY96" s="178" t="s">
        <v>193</v>
      </c>
      <c r="BZ96">
        <v>976</v>
      </c>
      <c r="CA96" s="30">
        <v>46202</v>
      </c>
      <c r="CB96" s="178" t="s">
        <v>88</v>
      </c>
      <c r="CC96" s="178" t="s">
        <v>3003</v>
      </c>
      <c r="CD96" s="178" t="s">
        <v>1549</v>
      </c>
      <c r="CE96" s="178" t="s">
        <v>88</v>
      </c>
      <c r="CF96" s="178" t="s">
        <v>574</v>
      </c>
      <c r="CG96">
        <v>1435</v>
      </c>
      <c r="CH96">
        <v>1487</v>
      </c>
      <c r="CI96" s="178" t="s">
        <v>88</v>
      </c>
      <c r="CJ96" s="178" t="s">
        <v>88</v>
      </c>
      <c r="CK96" s="178" t="s">
        <v>88</v>
      </c>
      <c r="CL96" s="178" t="s">
        <v>6</v>
      </c>
      <c r="CM96" s="178" t="s">
        <v>1671</v>
      </c>
      <c r="CN96" s="178" t="s">
        <v>529</v>
      </c>
      <c r="CO96" s="178" t="s">
        <v>6</v>
      </c>
      <c r="CP96">
        <v>3</v>
      </c>
      <c r="CQ96" s="178" t="s">
        <v>1204</v>
      </c>
      <c r="CR96" s="30">
        <v>45106</v>
      </c>
      <c r="CS96" s="178" t="s">
        <v>88</v>
      </c>
      <c r="CT96" s="178" t="s">
        <v>157</v>
      </c>
      <c r="CU96" s="178" t="s">
        <v>526</v>
      </c>
      <c r="CV96" s="178" t="s">
        <v>1553</v>
      </c>
      <c r="CW96" s="178" t="s">
        <v>1554</v>
      </c>
      <c r="CX96" s="30"/>
      <c r="CY96" t="s">
        <v>1</v>
      </c>
      <c r="DB96" s="178" t="s">
        <v>88</v>
      </c>
      <c r="DC96" s="178" t="s">
        <v>88</v>
      </c>
      <c r="DD96">
        <v>2</v>
      </c>
      <c r="DE96">
        <v>2.2839999999999998</v>
      </c>
      <c r="DF96" s="178" t="s">
        <v>88</v>
      </c>
      <c r="DG96" s="30">
        <v>45289</v>
      </c>
      <c r="DH96" s="178" t="s">
        <v>1558</v>
      </c>
      <c r="DI96" s="178" t="s">
        <v>113</v>
      </c>
      <c r="DJ96" s="178" t="s">
        <v>276</v>
      </c>
      <c r="DK96" s="178" t="s">
        <v>3002</v>
      </c>
      <c r="DL96">
        <v>2</v>
      </c>
      <c r="DM96" s="178" t="s">
        <v>88</v>
      </c>
      <c r="DN96" s="178" t="s">
        <v>88</v>
      </c>
      <c r="DO96" s="178" t="s">
        <v>88</v>
      </c>
      <c r="DP96" s="178" t="s">
        <v>88</v>
      </c>
      <c r="DQ96" s="178" t="s">
        <v>1668</v>
      </c>
      <c r="DR96" s="178" t="s">
        <v>88</v>
      </c>
      <c r="DS96" s="178" t="s">
        <v>3006</v>
      </c>
      <c r="DT96" s="123">
        <v>45313.655878356483</v>
      </c>
    </row>
    <row r="97" spans="1:124">
      <c r="A97">
        <v>340</v>
      </c>
      <c r="B97" s="178" t="s">
        <v>2991</v>
      </c>
      <c r="C97" s="178" t="s">
        <v>88</v>
      </c>
      <c r="D97" t="s">
        <v>777</v>
      </c>
      <c r="E97" t="s">
        <v>777</v>
      </c>
      <c r="F97" s="178" t="s">
        <v>88</v>
      </c>
      <c r="G97" s="178" t="s">
        <v>88</v>
      </c>
      <c r="H97" s="178" t="s">
        <v>88</v>
      </c>
      <c r="I97" s="178" t="s">
        <v>777</v>
      </c>
      <c r="J97" s="30">
        <v>45103</v>
      </c>
      <c r="K97" s="178" t="s">
        <v>2990</v>
      </c>
      <c r="L97" s="178" t="s">
        <v>279</v>
      </c>
      <c r="M97" s="178" t="s">
        <v>102</v>
      </c>
      <c r="N97">
        <v>11</v>
      </c>
      <c r="O97" s="178" t="s">
        <v>2992</v>
      </c>
      <c r="P97" s="178" t="s">
        <v>279</v>
      </c>
      <c r="Q97" s="178" t="s">
        <v>284</v>
      </c>
      <c r="R97">
        <v>4.8</v>
      </c>
      <c r="S97" s="178" t="s">
        <v>129</v>
      </c>
      <c r="T97" s="178" t="s">
        <v>287</v>
      </c>
      <c r="U97" s="178" t="s">
        <v>88</v>
      </c>
      <c r="V97" s="178" t="s">
        <v>2758</v>
      </c>
      <c r="X97" s="178" t="s">
        <v>282</v>
      </c>
      <c r="Y97" s="178" t="s">
        <v>1337</v>
      </c>
      <c r="Z97" s="178" t="s">
        <v>564</v>
      </c>
      <c r="AA97" s="178" t="s">
        <v>280</v>
      </c>
      <c r="AB97" s="178" t="s">
        <v>1568</v>
      </c>
      <c r="AD97" s="178" t="s">
        <v>500</v>
      </c>
      <c r="AE97" s="178" t="s">
        <v>88</v>
      </c>
      <c r="AK97" s="178" t="s">
        <v>1340</v>
      </c>
      <c r="AL97" s="178" t="s">
        <v>228</v>
      </c>
      <c r="AM97" s="178" t="s">
        <v>1341</v>
      </c>
      <c r="AN97" s="178" t="s">
        <v>88</v>
      </c>
      <c r="AO97" s="178" t="s">
        <v>279</v>
      </c>
      <c r="AP97" s="178" t="s">
        <v>109</v>
      </c>
      <c r="AQ97" s="178" t="s">
        <v>199</v>
      </c>
      <c r="AR97" t="s">
        <v>2903</v>
      </c>
      <c r="AS97" s="178" t="s">
        <v>278</v>
      </c>
      <c r="AT97" s="178" t="s">
        <v>286</v>
      </c>
      <c r="AV97" s="178" t="s">
        <v>88</v>
      </c>
      <c r="AW97" s="178" t="s">
        <v>88</v>
      </c>
      <c r="AX97">
        <v>1.6020000000000001</v>
      </c>
      <c r="AY97">
        <v>1000000</v>
      </c>
      <c r="AZ97" s="178" t="s">
        <v>88</v>
      </c>
      <c r="BA97" s="178" t="s">
        <v>1568</v>
      </c>
      <c r="BB97" s="30"/>
      <c r="BC97" s="178" t="s">
        <v>88</v>
      </c>
      <c r="BD97">
        <v>4.8</v>
      </c>
      <c r="BE97" s="178" t="s">
        <v>88</v>
      </c>
      <c r="BF97" s="30">
        <v>100</v>
      </c>
      <c r="BG97" s="30">
        <v>45105</v>
      </c>
      <c r="BH97" s="178" t="s">
        <v>2758</v>
      </c>
      <c r="BI97" s="178" t="s">
        <v>6</v>
      </c>
      <c r="BJ97" s="30">
        <v>45105</v>
      </c>
      <c r="BK97" s="178" t="s">
        <v>708</v>
      </c>
      <c r="BL97" s="178" t="s">
        <v>2995</v>
      </c>
      <c r="BM97" s="178" t="s">
        <v>2996</v>
      </c>
      <c r="BN97" s="178" t="s">
        <v>277</v>
      </c>
      <c r="BO97" s="178" t="s">
        <v>277</v>
      </c>
      <c r="BP97" s="178" t="s">
        <v>6</v>
      </c>
      <c r="BQ97" s="178" t="s">
        <v>275</v>
      </c>
      <c r="BR97" s="178" t="s">
        <v>274</v>
      </c>
      <c r="BS97" s="178" t="s">
        <v>88</v>
      </c>
      <c r="BT97" s="30">
        <v>45105</v>
      </c>
      <c r="BU97" s="178" t="s">
        <v>1095</v>
      </c>
      <c r="BV97" s="178" t="s">
        <v>279</v>
      </c>
      <c r="BW97" s="178" t="s">
        <v>494</v>
      </c>
      <c r="BX97" s="178" t="s">
        <v>88</v>
      </c>
      <c r="BY97" s="178" t="s">
        <v>193</v>
      </c>
      <c r="BZ97">
        <v>977</v>
      </c>
      <c r="CA97" s="30">
        <v>46201</v>
      </c>
      <c r="CB97" s="178" t="s">
        <v>88</v>
      </c>
      <c r="CC97" s="178" t="s">
        <v>2994</v>
      </c>
      <c r="CD97" s="178" t="s">
        <v>88</v>
      </c>
      <c r="CE97" s="178" t="s">
        <v>1095</v>
      </c>
      <c r="CF97" s="178" t="s">
        <v>564</v>
      </c>
      <c r="CG97">
        <v>1436</v>
      </c>
      <c r="CH97">
        <v>1488</v>
      </c>
      <c r="CI97" s="178" t="s">
        <v>88</v>
      </c>
      <c r="CJ97" s="178" t="s">
        <v>88</v>
      </c>
      <c r="CK97" s="178" t="s">
        <v>88</v>
      </c>
      <c r="CL97" s="178" t="s">
        <v>6</v>
      </c>
      <c r="CM97" s="178" t="s">
        <v>1466</v>
      </c>
      <c r="CN97" s="178" t="s">
        <v>528</v>
      </c>
      <c r="CO97" s="178" t="s">
        <v>6</v>
      </c>
      <c r="CP97">
        <v>2</v>
      </c>
      <c r="CQ97" s="178" t="s">
        <v>1680</v>
      </c>
      <c r="CR97" s="30">
        <v>45105</v>
      </c>
      <c r="CS97" s="178" t="s">
        <v>88</v>
      </c>
      <c r="CT97" s="178" t="s">
        <v>157</v>
      </c>
      <c r="CU97" s="178" t="s">
        <v>526</v>
      </c>
      <c r="CV97" s="178" t="s">
        <v>1339</v>
      </c>
      <c r="CW97" s="178" t="s">
        <v>1520</v>
      </c>
      <c r="CX97" s="30"/>
      <c r="CY97" t="s">
        <v>1</v>
      </c>
      <c r="DB97" s="178" t="s">
        <v>88</v>
      </c>
      <c r="DC97" s="178" t="s">
        <v>88</v>
      </c>
      <c r="DD97">
        <v>11</v>
      </c>
      <c r="DE97">
        <v>12.561</v>
      </c>
      <c r="DF97" s="178" t="s">
        <v>88</v>
      </c>
      <c r="DG97" s="30">
        <v>45288</v>
      </c>
      <c r="DH97" s="178" t="s">
        <v>2993</v>
      </c>
      <c r="DI97" s="178" t="s">
        <v>113</v>
      </c>
      <c r="DJ97" s="178" t="s">
        <v>276</v>
      </c>
      <c r="DK97" s="178" t="s">
        <v>1280</v>
      </c>
      <c r="DL97">
        <v>11</v>
      </c>
      <c r="DM97" s="178" t="s">
        <v>88</v>
      </c>
      <c r="DN97" s="178" t="s">
        <v>88</v>
      </c>
      <c r="DO97" s="178" t="s">
        <v>88</v>
      </c>
      <c r="DP97" s="178" t="s">
        <v>88</v>
      </c>
      <c r="DQ97" s="178" t="s">
        <v>1468</v>
      </c>
      <c r="DR97" s="178" t="s">
        <v>88</v>
      </c>
      <c r="DS97" s="178" t="s">
        <v>2997</v>
      </c>
      <c r="DT97" s="123">
        <v>45313.655878356483</v>
      </c>
    </row>
    <row r="98" spans="1:124">
      <c r="A98">
        <v>339</v>
      </c>
      <c r="B98" s="178" t="s">
        <v>3008</v>
      </c>
      <c r="C98" s="178" t="s">
        <v>88</v>
      </c>
      <c r="D98" t="s">
        <v>777</v>
      </c>
      <c r="E98" t="s">
        <v>777</v>
      </c>
      <c r="F98" s="178" t="s">
        <v>88</v>
      </c>
      <c r="G98" s="178" t="s">
        <v>88</v>
      </c>
      <c r="H98" s="178" t="s">
        <v>88</v>
      </c>
      <c r="I98" s="178" t="s">
        <v>777</v>
      </c>
      <c r="J98" s="30">
        <v>45103</v>
      </c>
      <c r="K98" s="178" t="s">
        <v>3007</v>
      </c>
      <c r="L98" s="178" t="s">
        <v>279</v>
      </c>
      <c r="M98" s="178" t="s">
        <v>81</v>
      </c>
      <c r="N98">
        <v>0.38500000000000001</v>
      </c>
      <c r="O98" s="178" t="s">
        <v>3009</v>
      </c>
      <c r="P98" s="178" t="s">
        <v>279</v>
      </c>
      <c r="Q98" s="178" t="s">
        <v>284</v>
      </c>
      <c r="R98">
        <v>7</v>
      </c>
      <c r="S98" s="178" t="s">
        <v>129</v>
      </c>
      <c r="T98" s="178" t="s">
        <v>105</v>
      </c>
      <c r="U98" s="178" t="s">
        <v>88</v>
      </c>
      <c r="V98" s="178" t="s">
        <v>3010</v>
      </c>
      <c r="X98" s="178" t="s">
        <v>282</v>
      </c>
      <c r="Y98" s="178" t="s">
        <v>712</v>
      </c>
      <c r="Z98" s="178" t="s">
        <v>565</v>
      </c>
      <c r="AA98" s="178" t="s">
        <v>280</v>
      </c>
      <c r="AB98" s="178" t="s">
        <v>1941</v>
      </c>
      <c r="AD98" s="178" t="s">
        <v>500</v>
      </c>
      <c r="AE98" s="178" t="s">
        <v>88</v>
      </c>
      <c r="AK98" s="178" t="s">
        <v>3011</v>
      </c>
      <c r="AL98" s="178" t="s">
        <v>228</v>
      </c>
      <c r="AM98" s="178" t="s">
        <v>2431</v>
      </c>
      <c r="AN98" s="178" t="s">
        <v>88</v>
      </c>
      <c r="AO98" s="178" t="s">
        <v>279</v>
      </c>
      <c r="AP98" s="178" t="s">
        <v>108</v>
      </c>
      <c r="AQ98" s="178" t="s">
        <v>199</v>
      </c>
      <c r="AR98" t="s">
        <v>2903</v>
      </c>
      <c r="AS98" s="178" t="s">
        <v>278</v>
      </c>
      <c r="AT98" s="178" t="s">
        <v>286</v>
      </c>
      <c r="AV98" s="178" t="s">
        <v>88</v>
      </c>
      <c r="AW98" s="178" t="s">
        <v>88</v>
      </c>
      <c r="AX98">
        <v>0.38500000000000001</v>
      </c>
      <c r="AY98">
        <v>1000</v>
      </c>
      <c r="AZ98" s="178" t="s">
        <v>88</v>
      </c>
      <c r="BA98" s="178" t="s">
        <v>1941</v>
      </c>
      <c r="BB98" s="30"/>
      <c r="BC98" s="178" t="s">
        <v>88</v>
      </c>
      <c r="BD98">
        <v>7</v>
      </c>
      <c r="BE98" s="178" t="s">
        <v>88</v>
      </c>
      <c r="BF98" s="30">
        <v>100</v>
      </c>
      <c r="BG98" s="30">
        <v>45105</v>
      </c>
      <c r="BH98" s="178" t="s">
        <v>3010</v>
      </c>
      <c r="BI98" s="178" t="s">
        <v>6</v>
      </c>
      <c r="BJ98" s="30">
        <v>45105</v>
      </c>
      <c r="BK98" s="178" t="s">
        <v>708</v>
      </c>
      <c r="BL98" s="178" t="s">
        <v>3013</v>
      </c>
      <c r="BM98" s="178" t="s">
        <v>3014</v>
      </c>
      <c r="BN98" s="178" t="s">
        <v>277</v>
      </c>
      <c r="BO98" s="178" t="s">
        <v>277</v>
      </c>
      <c r="BP98" s="178" t="s">
        <v>6</v>
      </c>
      <c r="BQ98" s="178" t="s">
        <v>275</v>
      </c>
      <c r="BR98" s="178" t="s">
        <v>274</v>
      </c>
      <c r="BS98" s="178" t="s">
        <v>88</v>
      </c>
      <c r="BT98" s="30">
        <v>45105</v>
      </c>
      <c r="BU98" s="178" t="s">
        <v>2426</v>
      </c>
      <c r="BV98" s="178" t="s">
        <v>279</v>
      </c>
      <c r="BW98" s="178" t="s">
        <v>1496</v>
      </c>
      <c r="BX98" s="178" t="s">
        <v>88</v>
      </c>
      <c r="BY98" s="178" t="s">
        <v>105</v>
      </c>
      <c r="BZ98">
        <v>974</v>
      </c>
      <c r="CA98" s="30">
        <v>46201</v>
      </c>
      <c r="CB98" s="178" t="s">
        <v>88</v>
      </c>
      <c r="CC98" s="178" t="s">
        <v>2725</v>
      </c>
      <c r="CD98" s="178" t="s">
        <v>2426</v>
      </c>
      <c r="CE98" s="178" t="s">
        <v>88</v>
      </c>
      <c r="CF98" s="178" t="s">
        <v>565</v>
      </c>
      <c r="CG98">
        <v>1431</v>
      </c>
      <c r="CH98">
        <v>1483</v>
      </c>
      <c r="CI98" s="178" t="s">
        <v>88</v>
      </c>
      <c r="CJ98" s="178" t="s">
        <v>88</v>
      </c>
      <c r="CK98" s="178" t="s">
        <v>88</v>
      </c>
      <c r="CL98" s="178" t="s">
        <v>6</v>
      </c>
      <c r="CM98" s="178" t="s">
        <v>2438</v>
      </c>
      <c r="CN98" s="178" t="s">
        <v>529</v>
      </c>
      <c r="CO98" s="178" t="s">
        <v>6</v>
      </c>
      <c r="CP98">
        <v>2</v>
      </c>
      <c r="CQ98" s="178" t="s">
        <v>1680</v>
      </c>
      <c r="CR98" s="30">
        <v>45105</v>
      </c>
      <c r="CS98" s="178" t="s">
        <v>88</v>
      </c>
      <c r="CT98" s="178" t="s">
        <v>157</v>
      </c>
      <c r="CU98" s="178" t="s">
        <v>526</v>
      </c>
      <c r="CV98" s="178" t="s">
        <v>2138</v>
      </c>
      <c r="CW98" s="178" t="s">
        <v>2429</v>
      </c>
      <c r="CX98" s="30"/>
      <c r="CY98" t="s">
        <v>1</v>
      </c>
      <c r="DB98" s="178" t="s">
        <v>88</v>
      </c>
      <c r="DC98" s="178" t="s">
        <v>88</v>
      </c>
      <c r="DD98">
        <v>2.645</v>
      </c>
      <c r="DE98">
        <v>3.0219999999999998</v>
      </c>
      <c r="DF98" s="178" t="s">
        <v>88</v>
      </c>
      <c r="DG98" s="30">
        <v>45288</v>
      </c>
      <c r="DH98" s="178" t="s">
        <v>2433</v>
      </c>
      <c r="DI98" s="178" t="s">
        <v>113</v>
      </c>
      <c r="DJ98" s="178" t="s">
        <v>276</v>
      </c>
      <c r="DK98" s="178" t="s">
        <v>3012</v>
      </c>
      <c r="DL98">
        <v>0.38500000000000001</v>
      </c>
      <c r="DM98" s="178" t="s">
        <v>88</v>
      </c>
      <c r="DN98" s="178" t="s">
        <v>88</v>
      </c>
      <c r="DO98" s="178" t="s">
        <v>88</v>
      </c>
      <c r="DP98" s="178" t="s">
        <v>88</v>
      </c>
      <c r="DQ98" s="178" t="s">
        <v>1467</v>
      </c>
      <c r="DR98" s="178" t="s">
        <v>88</v>
      </c>
      <c r="DS98" s="178" t="s">
        <v>3015</v>
      </c>
      <c r="DT98" s="123">
        <v>45313.655878356483</v>
      </c>
    </row>
    <row r="99" spans="1:124">
      <c r="A99">
        <v>338</v>
      </c>
      <c r="B99" s="178" t="s">
        <v>1753</v>
      </c>
      <c r="C99" s="178" t="s">
        <v>88</v>
      </c>
      <c r="D99" t="s">
        <v>778</v>
      </c>
      <c r="E99" t="s">
        <v>778</v>
      </c>
      <c r="F99" s="178" t="s">
        <v>88</v>
      </c>
      <c r="G99" s="178" t="s">
        <v>88</v>
      </c>
      <c r="H99" s="178" t="s">
        <v>88</v>
      </c>
      <c r="I99" s="178" t="s">
        <v>778</v>
      </c>
      <c r="J99" s="30">
        <v>45090</v>
      </c>
      <c r="K99" s="178" t="s">
        <v>1752</v>
      </c>
      <c r="L99" s="178" t="s">
        <v>279</v>
      </c>
      <c r="M99" s="178" t="s">
        <v>102</v>
      </c>
      <c r="N99">
        <v>1.39</v>
      </c>
      <c r="O99" s="178" t="s">
        <v>1755</v>
      </c>
      <c r="P99" s="178" t="s">
        <v>279</v>
      </c>
      <c r="Q99" s="178" t="s">
        <v>1756</v>
      </c>
      <c r="R99">
        <v>4.7</v>
      </c>
      <c r="S99" s="178" t="s">
        <v>1937</v>
      </c>
      <c r="T99" s="178" t="s">
        <v>105</v>
      </c>
      <c r="U99" s="178" t="s">
        <v>88</v>
      </c>
      <c r="V99" s="178" t="s">
        <v>88</v>
      </c>
      <c r="X99" s="178" t="s">
        <v>282</v>
      </c>
      <c r="Y99" s="178" t="s">
        <v>707</v>
      </c>
      <c r="Z99" s="178" t="s">
        <v>577</v>
      </c>
      <c r="AA99" s="178" t="s">
        <v>280</v>
      </c>
      <c r="AB99" s="178" t="s">
        <v>1264</v>
      </c>
      <c r="AD99" s="178" t="s">
        <v>1757</v>
      </c>
      <c r="AE99" s="178" t="s">
        <v>88</v>
      </c>
      <c r="AK99" s="178" t="s">
        <v>1759</v>
      </c>
      <c r="AL99" s="178" t="s">
        <v>228</v>
      </c>
      <c r="AM99" s="178" t="s">
        <v>528</v>
      </c>
      <c r="AN99" s="178" t="s">
        <v>1751</v>
      </c>
      <c r="AO99" s="178" t="s">
        <v>279</v>
      </c>
      <c r="AP99" s="178" t="s">
        <v>107</v>
      </c>
      <c r="AQ99" s="178" t="s">
        <v>88</v>
      </c>
      <c r="AR99" t="s">
        <v>1760</v>
      </c>
      <c r="AS99" s="178" t="s">
        <v>278</v>
      </c>
      <c r="AT99" s="178" t="s">
        <v>286</v>
      </c>
      <c r="AV99" s="178" t="s">
        <v>88</v>
      </c>
      <c r="AW99" s="178" t="s">
        <v>88</v>
      </c>
      <c r="AX99">
        <v>0.20200000000000001</v>
      </c>
      <c r="AY99">
        <v>1000000</v>
      </c>
      <c r="AZ99" s="178" t="s">
        <v>88</v>
      </c>
      <c r="BA99" s="178" t="s">
        <v>88</v>
      </c>
      <c r="BB99" s="30"/>
      <c r="BC99" s="178" t="s">
        <v>88</v>
      </c>
      <c r="BD99">
        <v>4.7</v>
      </c>
      <c r="BE99" s="178" t="s">
        <v>88</v>
      </c>
      <c r="BF99" s="30">
        <v>100</v>
      </c>
      <c r="BG99" s="30">
        <v>45092</v>
      </c>
      <c r="BH99" s="178" t="s">
        <v>88</v>
      </c>
      <c r="BI99" s="178" t="s">
        <v>6</v>
      </c>
      <c r="BJ99" s="30">
        <v>45092</v>
      </c>
      <c r="BK99" s="178" t="s">
        <v>88</v>
      </c>
      <c r="BL99" s="178" t="s">
        <v>88</v>
      </c>
      <c r="BM99" s="178" t="s">
        <v>1763</v>
      </c>
      <c r="BN99" s="178" t="s">
        <v>277</v>
      </c>
      <c r="BO99" s="178" t="s">
        <v>277</v>
      </c>
      <c r="BP99" s="178" t="s">
        <v>6</v>
      </c>
      <c r="BQ99" s="178" t="s">
        <v>275</v>
      </c>
      <c r="BR99" s="178" t="s">
        <v>274</v>
      </c>
      <c r="BS99" s="178" t="s">
        <v>88</v>
      </c>
      <c r="BT99" s="30">
        <v>45092</v>
      </c>
      <c r="BU99" s="178" t="s">
        <v>1754</v>
      </c>
      <c r="BV99" s="178" t="s">
        <v>279</v>
      </c>
      <c r="BW99" s="178" t="s">
        <v>88</v>
      </c>
      <c r="BX99" s="178" t="s">
        <v>88</v>
      </c>
      <c r="BY99" s="178" t="s">
        <v>105</v>
      </c>
      <c r="CA99" s="30">
        <v>46006</v>
      </c>
      <c r="CB99" s="178" t="s">
        <v>88</v>
      </c>
      <c r="CC99" s="178" t="s">
        <v>1762</v>
      </c>
      <c r="CD99" s="178" t="s">
        <v>88</v>
      </c>
      <c r="CE99" s="178" t="s">
        <v>88</v>
      </c>
      <c r="CF99" s="178" t="s">
        <v>577</v>
      </c>
      <c r="CI99" s="178" t="s">
        <v>88</v>
      </c>
      <c r="CJ99" s="178" t="s">
        <v>88</v>
      </c>
      <c r="CK99" s="178" t="s">
        <v>88</v>
      </c>
      <c r="CL99" s="178" t="s">
        <v>6</v>
      </c>
      <c r="CM99" s="178" t="s">
        <v>88</v>
      </c>
      <c r="CN99" s="178" t="s">
        <v>88</v>
      </c>
      <c r="CO99" s="178" t="s">
        <v>88</v>
      </c>
      <c r="CP99">
        <v>2</v>
      </c>
      <c r="CQ99" s="178" t="s">
        <v>1680</v>
      </c>
      <c r="CR99" s="30">
        <v>45092</v>
      </c>
      <c r="CS99" s="178" t="s">
        <v>88</v>
      </c>
      <c r="CT99" s="178" t="s">
        <v>88</v>
      </c>
      <c r="CU99" s="178" t="s">
        <v>88</v>
      </c>
      <c r="CV99" s="178" t="s">
        <v>1758</v>
      </c>
      <c r="CW99" s="178" t="s">
        <v>88</v>
      </c>
      <c r="CX99" s="30"/>
      <c r="CY99" t="s">
        <v>2</v>
      </c>
      <c r="DB99" s="178" t="s">
        <v>88</v>
      </c>
      <c r="DC99" s="178" t="s">
        <v>88</v>
      </c>
      <c r="DD99">
        <v>1.39</v>
      </c>
      <c r="DE99">
        <v>1.587</v>
      </c>
      <c r="DF99" s="178" t="s">
        <v>88</v>
      </c>
      <c r="DG99" s="30">
        <v>45275</v>
      </c>
      <c r="DH99" s="178" t="s">
        <v>1761</v>
      </c>
      <c r="DI99" s="178" t="s">
        <v>113</v>
      </c>
      <c r="DJ99" s="178" t="s">
        <v>276</v>
      </c>
      <c r="DK99" s="178" t="s">
        <v>88</v>
      </c>
      <c r="DL99">
        <v>1.39</v>
      </c>
      <c r="DM99" s="178" t="s">
        <v>88</v>
      </c>
      <c r="DN99" s="178" t="s">
        <v>88</v>
      </c>
      <c r="DO99" s="178" t="s">
        <v>88</v>
      </c>
      <c r="DP99" s="178" t="s">
        <v>88</v>
      </c>
      <c r="DQ99" s="178" t="s">
        <v>1751</v>
      </c>
      <c r="DR99" s="178" t="s">
        <v>88</v>
      </c>
      <c r="DS99" s="178" t="s">
        <v>1764</v>
      </c>
      <c r="DT99" s="123">
        <v>45313.655878356483</v>
      </c>
    </row>
    <row r="100" spans="1:124">
      <c r="A100">
        <v>337</v>
      </c>
      <c r="B100" s="178" t="s">
        <v>3017</v>
      </c>
      <c r="C100" s="178" t="s">
        <v>88</v>
      </c>
      <c r="D100" t="s">
        <v>777</v>
      </c>
      <c r="E100" t="s">
        <v>777</v>
      </c>
      <c r="F100" s="178" t="s">
        <v>88</v>
      </c>
      <c r="G100" s="178" t="s">
        <v>778</v>
      </c>
      <c r="H100" s="178" t="s">
        <v>778</v>
      </c>
      <c r="I100" s="178" t="s">
        <v>777</v>
      </c>
      <c r="J100" s="30">
        <v>45089</v>
      </c>
      <c r="K100" s="178" t="s">
        <v>3030</v>
      </c>
      <c r="L100" s="178" t="s">
        <v>279</v>
      </c>
      <c r="M100" s="178" t="s">
        <v>102</v>
      </c>
      <c r="N100">
        <v>4.84</v>
      </c>
      <c r="O100" s="178" t="s">
        <v>3019</v>
      </c>
      <c r="P100" s="178" t="s">
        <v>279</v>
      </c>
      <c r="Q100" s="178" t="s">
        <v>284</v>
      </c>
      <c r="R100">
        <v>3.69</v>
      </c>
      <c r="S100" s="178" t="s">
        <v>129</v>
      </c>
      <c r="T100" s="178" t="s">
        <v>105</v>
      </c>
      <c r="U100" s="178" t="s">
        <v>2176</v>
      </c>
      <c r="V100" s="178" t="s">
        <v>2565</v>
      </c>
      <c r="W100">
        <v>16</v>
      </c>
      <c r="X100" s="178" t="s">
        <v>282</v>
      </c>
      <c r="Y100" s="178" t="s">
        <v>707</v>
      </c>
      <c r="Z100" s="178" t="s">
        <v>3031</v>
      </c>
      <c r="AA100" s="178" t="s">
        <v>280</v>
      </c>
      <c r="AB100" s="178" t="s">
        <v>2565</v>
      </c>
      <c r="AD100" s="178" t="s">
        <v>1848</v>
      </c>
      <c r="AE100" s="178" t="s">
        <v>6617</v>
      </c>
      <c r="AF100">
        <v>16</v>
      </c>
      <c r="AK100" s="178" t="s">
        <v>3022</v>
      </c>
      <c r="AL100" s="178" t="s">
        <v>228</v>
      </c>
      <c r="AM100" s="178" t="s">
        <v>528</v>
      </c>
      <c r="AN100" s="178" t="s">
        <v>1751</v>
      </c>
      <c r="AO100" s="178" t="s">
        <v>279</v>
      </c>
      <c r="AP100" s="178" t="s">
        <v>107</v>
      </c>
      <c r="AQ100" s="178" t="s">
        <v>199</v>
      </c>
      <c r="AR100" t="s">
        <v>3023</v>
      </c>
      <c r="AS100" s="178" t="s">
        <v>278</v>
      </c>
      <c r="AT100" s="178" t="s">
        <v>286</v>
      </c>
      <c r="AV100" s="178" t="s">
        <v>88</v>
      </c>
      <c r="AW100" s="178" t="s">
        <v>88</v>
      </c>
      <c r="AX100">
        <v>0.70499999999999996</v>
      </c>
      <c r="AY100">
        <v>1000000</v>
      </c>
      <c r="AZ100" s="178" t="s">
        <v>88</v>
      </c>
      <c r="BA100" s="178" t="s">
        <v>2565</v>
      </c>
      <c r="BB100" s="30"/>
      <c r="BC100" s="178" t="s">
        <v>88</v>
      </c>
      <c r="BD100">
        <v>3.69</v>
      </c>
      <c r="BE100" s="178" t="s">
        <v>2565</v>
      </c>
      <c r="BF100" s="30">
        <v>100</v>
      </c>
      <c r="BG100" s="30">
        <v>45093</v>
      </c>
      <c r="BH100" s="178" t="s">
        <v>2565</v>
      </c>
      <c r="BI100" s="178" t="s">
        <v>6</v>
      </c>
      <c r="BJ100" s="30">
        <v>45093</v>
      </c>
      <c r="BK100" s="178" t="s">
        <v>708</v>
      </c>
      <c r="BL100" s="178" t="s">
        <v>3032</v>
      </c>
      <c r="BM100" s="178" t="s">
        <v>3033</v>
      </c>
      <c r="BN100" s="178" t="s">
        <v>277</v>
      </c>
      <c r="BO100" s="178" t="s">
        <v>277</v>
      </c>
      <c r="BP100" s="178" t="s">
        <v>6</v>
      </c>
      <c r="BQ100" s="178" t="s">
        <v>275</v>
      </c>
      <c r="BR100" s="178" t="s">
        <v>274</v>
      </c>
      <c r="BS100" s="178" t="s">
        <v>88</v>
      </c>
      <c r="BT100" s="30">
        <v>45093</v>
      </c>
      <c r="BU100" s="178" t="s">
        <v>3018</v>
      </c>
      <c r="BV100" s="178" t="s">
        <v>279</v>
      </c>
      <c r="BW100" s="178" t="s">
        <v>1496</v>
      </c>
      <c r="BX100" s="178" t="s">
        <v>88</v>
      </c>
      <c r="BY100" s="178" t="s">
        <v>105</v>
      </c>
      <c r="BZ100">
        <v>972</v>
      </c>
      <c r="CA100" s="30">
        <v>46189</v>
      </c>
      <c r="CB100" s="178" t="s">
        <v>88</v>
      </c>
      <c r="CC100" s="178" t="s">
        <v>3018</v>
      </c>
      <c r="CD100" s="178" t="s">
        <v>88</v>
      </c>
      <c r="CE100" s="178" t="s">
        <v>88</v>
      </c>
      <c r="CF100" s="178" t="s">
        <v>557</v>
      </c>
      <c r="CG100">
        <v>1420</v>
      </c>
      <c r="CH100">
        <v>1471</v>
      </c>
      <c r="CI100" s="178" t="s">
        <v>88</v>
      </c>
      <c r="CJ100" s="178" t="s">
        <v>88</v>
      </c>
      <c r="CK100" s="178" t="s">
        <v>88</v>
      </c>
      <c r="CL100" s="178" t="s">
        <v>127</v>
      </c>
      <c r="CM100" s="178" t="s">
        <v>3029</v>
      </c>
      <c r="CN100" s="178" t="s">
        <v>529</v>
      </c>
      <c r="CO100" s="178" t="s">
        <v>6</v>
      </c>
      <c r="CP100">
        <v>4</v>
      </c>
      <c r="CQ100" s="178" t="s">
        <v>1203</v>
      </c>
      <c r="CR100" s="30">
        <v>45093</v>
      </c>
      <c r="CS100" s="178" t="s">
        <v>1949</v>
      </c>
      <c r="CT100" s="178" t="s">
        <v>157</v>
      </c>
      <c r="CU100" s="178" t="s">
        <v>526</v>
      </c>
      <c r="CV100" s="178" t="s">
        <v>3020</v>
      </c>
      <c r="CW100" s="178" t="s">
        <v>3021</v>
      </c>
      <c r="CX100" s="30"/>
      <c r="CY100" t="s">
        <v>1</v>
      </c>
      <c r="DB100" s="178" t="s">
        <v>88</v>
      </c>
      <c r="DC100" s="178" t="s">
        <v>88</v>
      </c>
      <c r="DD100">
        <v>4.84</v>
      </c>
      <c r="DE100">
        <v>5.5270000000000001</v>
      </c>
      <c r="DF100" s="178" t="s">
        <v>88</v>
      </c>
      <c r="DG100" s="30">
        <v>45276</v>
      </c>
      <c r="DH100" s="178" t="s">
        <v>3025</v>
      </c>
      <c r="DI100" s="178" t="s">
        <v>113</v>
      </c>
      <c r="DJ100" s="178" t="s">
        <v>276</v>
      </c>
      <c r="DK100" s="178" t="s">
        <v>3024</v>
      </c>
      <c r="DL100">
        <v>4.84</v>
      </c>
      <c r="DM100" s="178" t="s">
        <v>88</v>
      </c>
      <c r="DN100" s="178" t="s">
        <v>88</v>
      </c>
      <c r="DO100" s="178" t="s">
        <v>88</v>
      </c>
      <c r="DP100" s="178" t="s">
        <v>88</v>
      </c>
      <c r="DQ100" s="178" t="s">
        <v>1751</v>
      </c>
      <c r="DR100" s="178" t="s">
        <v>88</v>
      </c>
      <c r="DS100" s="178" t="s">
        <v>3034</v>
      </c>
      <c r="DT100" s="123">
        <v>45313.655878356483</v>
      </c>
    </row>
    <row r="101" spans="1:124">
      <c r="A101">
        <v>336</v>
      </c>
      <c r="B101" s="178" t="s">
        <v>3017</v>
      </c>
      <c r="C101" s="178" t="s">
        <v>88</v>
      </c>
      <c r="D101" t="s">
        <v>777</v>
      </c>
      <c r="E101" t="s">
        <v>777</v>
      </c>
      <c r="F101" s="178" t="s">
        <v>88</v>
      </c>
      <c r="G101" s="178" t="s">
        <v>88</v>
      </c>
      <c r="H101" s="178" t="s">
        <v>88</v>
      </c>
      <c r="I101" s="178" t="s">
        <v>777</v>
      </c>
      <c r="J101" s="30">
        <v>45089</v>
      </c>
      <c r="K101" s="178" t="s">
        <v>3016</v>
      </c>
      <c r="L101" s="178" t="s">
        <v>279</v>
      </c>
      <c r="M101" s="178" t="s">
        <v>102</v>
      </c>
      <c r="N101">
        <v>8.0399999999999991</v>
      </c>
      <c r="O101" s="178" t="s">
        <v>3019</v>
      </c>
      <c r="P101" s="178" t="s">
        <v>279</v>
      </c>
      <c r="Q101" s="178" t="s">
        <v>284</v>
      </c>
      <c r="R101">
        <v>3.69</v>
      </c>
      <c r="S101" s="178" t="s">
        <v>129</v>
      </c>
      <c r="T101" s="178" t="s">
        <v>105</v>
      </c>
      <c r="U101" s="178" t="s">
        <v>2176</v>
      </c>
      <c r="V101" s="178" t="s">
        <v>2565</v>
      </c>
      <c r="W101">
        <v>16</v>
      </c>
      <c r="X101" s="178" t="s">
        <v>282</v>
      </c>
      <c r="Y101" s="178" t="s">
        <v>707</v>
      </c>
      <c r="Z101" s="178" t="s">
        <v>1847</v>
      </c>
      <c r="AA101" s="178" t="s">
        <v>280</v>
      </c>
      <c r="AB101" s="178" t="s">
        <v>2565</v>
      </c>
      <c r="AD101" s="178" t="s">
        <v>1848</v>
      </c>
      <c r="AE101" s="178" t="s">
        <v>6617</v>
      </c>
      <c r="AF101">
        <v>16</v>
      </c>
      <c r="AK101" s="178" t="s">
        <v>3022</v>
      </c>
      <c r="AL101" s="178" t="s">
        <v>228</v>
      </c>
      <c r="AM101" s="178" t="s">
        <v>528</v>
      </c>
      <c r="AN101" s="178" t="s">
        <v>1751</v>
      </c>
      <c r="AO101" s="178" t="s">
        <v>279</v>
      </c>
      <c r="AP101" s="178" t="s">
        <v>107</v>
      </c>
      <c r="AQ101" s="178" t="s">
        <v>199</v>
      </c>
      <c r="AR101" t="s">
        <v>3023</v>
      </c>
      <c r="AS101" s="178" t="s">
        <v>278</v>
      </c>
      <c r="AT101" s="178" t="s">
        <v>286</v>
      </c>
      <c r="AV101" s="178" t="s">
        <v>88</v>
      </c>
      <c r="AW101" s="178" t="s">
        <v>88</v>
      </c>
      <c r="AX101">
        <v>1.171</v>
      </c>
      <c r="AY101">
        <v>1000000</v>
      </c>
      <c r="AZ101" s="178" t="s">
        <v>88</v>
      </c>
      <c r="BA101" s="178" t="s">
        <v>2565</v>
      </c>
      <c r="BB101" s="30"/>
      <c r="BC101" s="178" t="s">
        <v>88</v>
      </c>
      <c r="BD101">
        <v>3.69</v>
      </c>
      <c r="BE101" s="178" t="s">
        <v>2565</v>
      </c>
      <c r="BF101" s="30">
        <v>100</v>
      </c>
      <c r="BG101" s="30">
        <v>45093</v>
      </c>
      <c r="BH101" s="178" t="s">
        <v>2565</v>
      </c>
      <c r="BI101" s="178" t="s">
        <v>127</v>
      </c>
      <c r="BJ101" s="30">
        <v>45093</v>
      </c>
      <c r="BK101" s="178" t="s">
        <v>708</v>
      </c>
      <c r="BL101" s="178" t="s">
        <v>3026</v>
      </c>
      <c r="BM101" s="178" t="s">
        <v>3027</v>
      </c>
      <c r="BN101" s="178" t="s">
        <v>277</v>
      </c>
      <c r="BO101" s="178" t="s">
        <v>277</v>
      </c>
      <c r="BP101" s="178" t="s">
        <v>6</v>
      </c>
      <c r="BQ101" s="178" t="s">
        <v>275</v>
      </c>
      <c r="BR101" s="178" t="s">
        <v>274</v>
      </c>
      <c r="BS101" s="178" t="s">
        <v>88</v>
      </c>
      <c r="BT101" s="30">
        <v>45093</v>
      </c>
      <c r="BU101" s="178" t="s">
        <v>3018</v>
      </c>
      <c r="BV101" s="178" t="s">
        <v>279</v>
      </c>
      <c r="BW101" s="178" t="s">
        <v>1496</v>
      </c>
      <c r="BX101" s="178" t="s">
        <v>88</v>
      </c>
      <c r="BY101" s="178" t="s">
        <v>105</v>
      </c>
      <c r="BZ101">
        <v>972</v>
      </c>
      <c r="CA101" s="30">
        <v>46189</v>
      </c>
      <c r="CB101" s="178" t="s">
        <v>88</v>
      </c>
      <c r="CC101" s="178" t="s">
        <v>3018</v>
      </c>
      <c r="CD101" s="178" t="s">
        <v>88</v>
      </c>
      <c r="CE101" s="178" t="s">
        <v>88</v>
      </c>
      <c r="CF101" s="178" t="s">
        <v>556</v>
      </c>
      <c r="CG101">
        <v>1419</v>
      </c>
      <c r="CH101">
        <v>1470</v>
      </c>
      <c r="CI101" s="178" t="s">
        <v>88</v>
      </c>
      <c r="CJ101" s="178" t="s">
        <v>88</v>
      </c>
      <c r="CK101" s="178" t="s">
        <v>88</v>
      </c>
      <c r="CL101" s="178" t="s">
        <v>6</v>
      </c>
      <c r="CM101" s="178" t="s">
        <v>3029</v>
      </c>
      <c r="CN101" s="178" t="s">
        <v>529</v>
      </c>
      <c r="CO101" s="178" t="s">
        <v>6</v>
      </c>
      <c r="CP101">
        <v>4</v>
      </c>
      <c r="CQ101" s="178" t="s">
        <v>1203</v>
      </c>
      <c r="CR101" s="30">
        <v>45093</v>
      </c>
      <c r="CS101" s="178" t="s">
        <v>1949</v>
      </c>
      <c r="CT101" s="178" t="s">
        <v>157</v>
      </c>
      <c r="CU101" s="178" t="s">
        <v>526</v>
      </c>
      <c r="CV101" s="178" t="s">
        <v>3020</v>
      </c>
      <c r="CW101" s="178" t="s">
        <v>3021</v>
      </c>
      <c r="CX101" s="30"/>
      <c r="CY101" t="s">
        <v>1</v>
      </c>
      <c r="DB101" s="178" t="s">
        <v>88</v>
      </c>
      <c r="DC101" s="178" t="s">
        <v>88</v>
      </c>
      <c r="DD101">
        <v>8.0399999999999991</v>
      </c>
      <c r="DE101">
        <v>9.1809999999999992</v>
      </c>
      <c r="DF101" s="178" t="s">
        <v>88</v>
      </c>
      <c r="DG101" s="30">
        <v>45276</v>
      </c>
      <c r="DH101" s="178" t="s">
        <v>3025</v>
      </c>
      <c r="DI101" s="178" t="s">
        <v>113</v>
      </c>
      <c r="DJ101" s="178" t="s">
        <v>276</v>
      </c>
      <c r="DK101" s="178" t="s">
        <v>3024</v>
      </c>
      <c r="DL101">
        <v>8.0399999999999991</v>
      </c>
      <c r="DM101" s="178" t="s">
        <v>88</v>
      </c>
      <c r="DN101" s="178" t="s">
        <v>88</v>
      </c>
      <c r="DO101" s="178" t="s">
        <v>88</v>
      </c>
      <c r="DP101" s="178" t="s">
        <v>88</v>
      </c>
      <c r="DQ101" s="178" t="s">
        <v>1751</v>
      </c>
      <c r="DR101" s="178" t="s">
        <v>88</v>
      </c>
      <c r="DS101" s="178" t="s">
        <v>3028</v>
      </c>
      <c r="DT101" s="123">
        <v>45313.655878356483</v>
      </c>
    </row>
    <row r="102" spans="1:124">
      <c r="A102">
        <v>335</v>
      </c>
      <c r="B102" s="178" t="s">
        <v>3036</v>
      </c>
      <c r="C102" s="178" t="s">
        <v>88</v>
      </c>
      <c r="D102" t="s">
        <v>777</v>
      </c>
      <c r="E102" t="s">
        <v>777</v>
      </c>
      <c r="F102" s="178" t="s">
        <v>88</v>
      </c>
      <c r="G102" s="178" t="s">
        <v>88</v>
      </c>
      <c r="H102" s="178" t="s">
        <v>88</v>
      </c>
      <c r="I102" s="178" t="s">
        <v>777</v>
      </c>
      <c r="J102" s="30">
        <v>45086</v>
      </c>
      <c r="K102" s="178" t="s">
        <v>3035</v>
      </c>
      <c r="L102" s="178" t="s">
        <v>279</v>
      </c>
      <c r="M102" s="178" t="s">
        <v>102</v>
      </c>
      <c r="N102">
        <v>2.87</v>
      </c>
      <c r="O102" s="178" t="s">
        <v>3038</v>
      </c>
      <c r="P102" s="178" t="s">
        <v>279</v>
      </c>
      <c r="Q102" s="178" t="s">
        <v>284</v>
      </c>
      <c r="R102">
        <v>3.8</v>
      </c>
      <c r="S102" s="178" t="s">
        <v>129</v>
      </c>
      <c r="T102" s="178" t="s">
        <v>287</v>
      </c>
      <c r="U102" s="178" t="s">
        <v>1942</v>
      </c>
      <c r="V102" s="178" t="s">
        <v>1942</v>
      </c>
      <c r="W102">
        <v>0</v>
      </c>
      <c r="X102" s="178" t="s">
        <v>282</v>
      </c>
      <c r="Y102" s="178" t="s">
        <v>707</v>
      </c>
      <c r="Z102" s="178" t="s">
        <v>3039</v>
      </c>
      <c r="AA102" s="178" t="s">
        <v>280</v>
      </c>
      <c r="AB102" s="178" t="s">
        <v>1942</v>
      </c>
      <c r="AD102" s="178" t="s">
        <v>1848</v>
      </c>
      <c r="AE102" s="178" t="s">
        <v>764</v>
      </c>
      <c r="AF102">
        <v>0</v>
      </c>
      <c r="AK102" s="178" t="s">
        <v>3041</v>
      </c>
      <c r="AL102" s="178" t="s">
        <v>228</v>
      </c>
      <c r="AM102" s="178" t="s">
        <v>1397</v>
      </c>
      <c r="AN102" s="178" t="s">
        <v>1751</v>
      </c>
      <c r="AO102" s="178" t="s">
        <v>279</v>
      </c>
      <c r="AP102" s="178" t="s">
        <v>107</v>
      </c>
      <c r="AQ102" s="178" t="s">
        <v>199</v>
      </c>
      <c r="AR102" t="s">
        <v>3023</v>
      </c>
      <c r="AS102" s="178" t="s">
        <v>278</v>
      </c>
      <c r="AT102" s="178" t="s">
        <v>286</v>
      </c>
      <c r="AV102" s="178" t="s">
        <v>88</v>
      </c>
      <c r="AW102" s="178" t="s">
        <v>88</v>
      </c>
      <c r="AX102">
        <v>0.41799999999999998</v>
      </c>
      <c r="AY102">
        <v>1000000</v>
      </c>
      <c r="AZ102" s="178" t="s">
        <v>88</v>
      </c>
      <c r="BA102" s="178" t="s">
        <v>1942</v>
      </c>
      <c r="BB102" s="30"/>
      <c r="BC102" s="178" t="s">
        <v>88</v>
      </c>
      <c r="BD102">
        <v>3.8</v>
      </c>
      <c r="BE102" s="178" t="s">
        <v>1942</v>
      </c>
      <c r="BF102" s="30">
        <v>100</v>
      </c>
      <c r="BG102" s="30">
        <v>45093</v>
      </c>
      <c r="BH102" s="178" t="s">
        <v>1942</v>
      </c>
      <c r="BI102" s="178" t="s">
        <v>6</v>
      </c>
      <c r="BJ102" s="30">
        <v>45093</v>
      </c>
      <c r="BK102" s="178" t="s">
        <v>708</v>
      </c>
      <c r="BL102" s="178" t="s">
        <v>3044</v>
      </c>
      <c r="BM102" s="178" t="s">
        <v>3045</v>
      </c>
      <c r="BN102" s="178" t="s">
        <v>277</v>
      </c>
      <c r="BO102" s="178" t="s">
        <v>277</v>
      </c>
      <c r="BP102" s="178" t="s">
        <v>6</v>
      </c>
      <c r="BQ102" s="178" t="s">
        <v>275</v>
      </c>
      <c r="BR102" s="178" t="s">
        <v>274</v>
      </c>
      <c r="BS102" s="178" t="s">
        <v>88</v>
      </c>
      <c r="BT102" s="30">
        <v>45093</v>
      </c>
      <c r="BU102" s="178" t="s">
        <v>3037</v>
      </c>
      <c r="BV102" s="178" t="s">
        <v>279</v>
      </c>
      <c r="BW102" s="178" t="s">
        <v>88</v>
      </c>
      <c r="BX102" s="178" t="s">
        <v>88</v>
      </c>
      <c r="BY102" s="178" t="s">
        <v>193</v>
      </c>
      <c r="BZ102">
        <v>931</v>
      </c>
      <c r="CA102" s="30">
        <v>46189</v>
      </c>
      <c r="CB102" s="178" t="s">
        <v>88</v>
      </c>
      <c r="CC102" s="178" t="s">
        <v>3037</v>
      </c>
      <c r="CD102" s="178" t="s">
        <v>88</v>
      </c>
      <c r="CE102" s="178" t="s">
        <v>88</v>
      </c>
      <c r="CF102" s="178" t="s">
        <v>554</v>
      </c>
      <c r="CG102">
        <v>1418</v>
      </c>
      <c r="CH102">
        <v>1469</v>
      </c>
      <c r="CI102" s="178" t="s">
        <v>88</v>
      </c>
      <c r="CJ102" s="178" t="s">
        <v>88</v>
      </c>
      <c r="CK102" s="178" t="s">
        <v>88</v>
      </c>
      <c r="CL102" s="178" t="s">
        <v>6</v>
      </c>
      <c r="CM102" s="178" t="s">
        <v>3047</v>
      </c>
      <c r="CN102" s="178" t="s">
        <v>530</v>
      </c>
      <c r="CO102" s="178" t="s">
        <v>6</v>
      </c>
      <c r="CP102">
        <v>5</v>
      </c>
      <c r="CQ102" s="178" t="s">
        <v>1202</v>
      </c>
      <c r="CR102" s="30">
        <v>45093</v>
      </c>
      <c r="CS102" s="178" t="s">
        <v>1949</v>
      </c>
      <c r="CT102" s="178" t="s">
        <v>157</v>
      </c>
      <c r="CU102" s="178" t="s">
        <v>526</v>
      </c>
      <c r="CV102" s="178" t="s">
        <v>1849</v>
      </c>
      <c r="CW102" s="178" t="s">
        <v>3040</v>
      </c>
      <c r="CX102" s="30"/>
      <c r="CY102" t="s">
        <v>1</v>
      </c>
      <c r="DB102" s="178" t="s">
        <v>88</v>
      </c>
      <c r="DC102" s="178" t="s">
        <v>88</v>
      </c>
      <c r="DD102">
        <v>2.87</v>
      </c>
      <c r="DE102">
        <v>3.2770000000000001</v>
      </c>
      <c r="DF102" s="178" t="s">
        <v>88</v>
      </c>
      <c r="DG102" s="30">
        <v>45276</v>
      </c>
      <c r="DH102" s="178" t="s">
        <v>3043</v>
      </c>
      <c r="DI102" s="178" t="s">
        <v>113</v>
      </c>
      <c r="DJ102" s="178" t="s">
        <v>276</v>
      </c>
      <c r="DK102" s="178" t="s">
        <v>3042</v>
      </c>
      <c r="DL102">
        <v>2.87</v>
      </c>
      <c r="DM102" s="178" t="s">
        <v>88</v>
      </c>
      <c r="DN102" s="178" t="s">
        <v>88</v>
      </c>
      <c r="DO102" s="178" t="s">
        <v>88</v>
      </c>
      <c r="DP102" s="178" t="s">
        <v>88</v>
      </c>
      <c r="DQ102" s="178" t="s">
        <v>1751</v>
      </c>
      <c r="DR102" s="178" t="s">
        <v>88</v>
      </c>
      <c r="DS102" s="178" t="s">
        <v>3046</v>
      </c>
      <c r="DT102" s="123">
        <v>45313.655878356483</v>
      </c>
    </row>
    <row r="103" spans="1:124">
      <c r="A103">
        <v>334</v>
      </c>
      <c r="B103" s="178" t="s">
        <v>3064</v>
      </c>
      <c r="C103" s="178" t="s">
        <v>88</v>
      </c>
      <c r="D103" t="s">
        <v>777</v>
      </c>
      <c r="E103" t="s">
        <v>777</v>
      </c>
      <c r="F103" s="178" t="s">
        <v>88</v>
      </c>
      <c r="G103" s="178" t="s">
        <v>778</v>
      </c>
      <c r="H103" s="178" t="s">
        <v>778</v>
      </c>
      <c r="I103" s="178" t="s">
        <v>777</v>
      </c>
      <c r="J103" s="30">
        <v>45086</v>
      </c>
      <c r="K103" s="178" t="s">
        <v>3063</v>
      </c>
      <c r="L103" s="178" t="s">
        <v>279</v>
      </c>
      <c r="M103" s="178" t="s">
        <v>102</v>
      </c>
      <c r="N103">
        <v>0.89</v>
      </c>
      <c r="O103" s="178" t="s">
        <v>3066</v>
      </c>
      <c r="P103" s="178" t="s">
        <v>279</v>
      </c>
      <c r="Q103" s="178" t="s">
        <v>284</v>
      </c>
      <c r="R103">
        <v>3.6</v>
      </c>
      <c r="S103" s="178" t="s">
        <v>129</v>
      </c>
      <c r="T103" s="178" t="s">
        <v>287</v>
      </c>
      <c r="U103" s="178" t="s">
        <v>88</v>
      </c>
      <c r="V103" s="178" t="s">
        <v>765</v>
      </c>
      <c r="X103" s="178" t="s">
        <v>282</v>
      </c>
      <c r="Y103" s="178" t="s">
        <v>707</v>
      </c>
      <c r="Z103" s="178" t="s">
        <v>3067</v>
      </c>
      <c r="AA103" s="178" t="s">
        <v>280</v>
      </c>
      <c r="AB103" s="178" t="s">
        <v>765</v>
      </c>
      <c r="AD103" s="178" t="s">
        <v>3068</v>
      </c>
      <c r="AE103" s="178" t="s">
        <v>88</v>
      </c>
      <c r="AK103" s="178" t="s">
        <v>3070</v>
      </c>
      <c r="AL103" s="178" t="s">
        <v>228</v>
      </c>
      <c r="AM103" s="178" t="s">
        <v>695</v>
      </c>
      <c r="AN103" s="178" t="s">
        <v>1751</v>
      </c>
      <c r="AO103" s="178" t="s">
        <v>279</v>
      </c>
      <c r="AP103" s="178" t="s">
        <v>107</v>
      </c>
      <c r="AQ103" s="178" t="s">
        <v>199</v>
      </c>
      <c r="AR103" t="s">
        <v>3071</v>
      </c>
      <c r="AS103" s="178" t="s">
        <v>278</v>
      </c>
      <c r="AT103" s="178" t="s">
        <v>286</v>
      </c>
      <c r="AV103" s="178" t="s">
        <v>88</v>
      </c>
      <c r="AW103" s="178" t="s">
        <v>88</v>
      </c>
      <c r="AX103">
        <v>0.13</v>
      </c>
      <c r="AY103">
        <v>10000</v>
      </c>
      <c r="AZ103" s="178" t="s">
        <v>88</v>
      </c>
      <c r="BA103" s="178" t="s">
        <v>765</v>
      </c>
      <c r="BB103" s="30"/>
      <c r="BC103" s="178" t="s">
        <v>88</v>
      </c>
      <c r="BD103">
        <v>3.6</v>
      </c>
      <c r="BE103" s="178" t="s">
        <v>88</v>
      </c>
      <c r="BF103" s="30">
        <v>100</v>
      </c>
      <c r="BG103" s="30">
        <v>45092</v>
      </c>
      <c r="BH103" s="178" t="s">
        <v>757</v>
      </c>
      <c r="BI103" s="178" t="s">
        <v>6</v>
      </c>
      <c r="BJ103" s="30">
        <v>45092</v>
      </c>
      <c r="BK103" s="178" t="s">
        <v>708</v>
      </c>
      <c r="BL103" s="178" t="s">
        <v>3074</v>
      </c>
      <c r="BM103" s="178" t="s">
        <v>3075</v>
      </c>
      <c r="BN103" s="178" t="s">
        <v>277</v>
      </c>
      <c r="BO103" s="178" t="s">
        <v>277</v>
      </c>
      <c r="BP103" s="178" t="s">
        <v>6</v>
      </c>
      <c r="BQ103" s="178" t="s">
        <v>275</v>
      </c>
      <c r="BR103" s="178" t="s">
        <v>274</v>
      </c>
      <c r="BS103" s="178" t="s">
        <v>88</v>
      </c>
      <c r="BT103" s="30">
        <v>45092</v>
      </c>
      <c r="BU103" s="178" t="s">
        <v>3065</v>
      </c>
      <c r="BV103" s="178" t="s">
        <v>279</v>
      </c>
      <c r="BW103" s="178" t="s">
        <v>494</v>
      </c>
      <c r="BX103" s="178" t="s">
        <v>88</v>
      </c>
      <c r="BY103" s="178" t="s">
        <v>193</v>
      </c>
      <c r="BZ103">
        <v>971</v>
      </c>
      <c r="CA103" s="30">
        <v>46188</v>
      </c>
      <c r="CB103" s="178" t="s">
        <v>88</v>
      </c>
      <c r="CC103" s="178" t="s">
        <v>3065</v>
      </c>
      <c r="CD103" s="178" t="s">
        <v>88</v>
      </c>
      <c r="CE103" s="178" t="s">
        <v>88</v>
      </c>
      <c r="CF103" s="178" t="s">
        <v>545</v>
      </c>
      <c r="CG103">
        <v>1416</v>
      </c>
      <c r="CH103">
        <v>1467</v>
      </c>
      <c r="CI103" s="178" t="s">
        <v>88</v>
      </c>
      <c r="CJ103" s="178" t="s">
        <v>88</v>
      </c>
      <c r="CK103" s="178" t="s">
        <v>88</v>
      </c>
      <c r="CL103" s="178" t="s">
        <v>127</v>
      </c>
      <c r="CM103" s="178" t="s">
        <v>3077</v>
      </c>
      <c r="CN103" s="178" t="s">
        <v>528</v>
      </c>
      <c r="CO103" s="178" t="s">
        <v>6</v>
      </c>
      <c r="CP103">
        <v>4</v>
      </c>
      <c r="CQ103" s="178" t="s">
        <v>1203</v>
      </c>
      <c r="CR103" s="30">
        <v>45092</v>
      </c>
      <c r="CS103" s="178" t="s">
        <v>6618</v>
      </c>
      <c r="CT103" s="178" t="s">
        <v>157</v>
      </c>
      <c r="CU103" s="178" t="s">
        <v>524</v>
      </c>
      <c r="CV103" s="178" t="s">
        <v>3069</v>
      </c>
      <c r="CW103" s="178" t="s">
        <v>88</v>
      </c>
      <c r="CX103" s="30"/>
      <c r="CY103" t="s">
        <v>1</v>
      </c>
      <c r="DB103" s="178" t="s">
        <v>88</v>
      </c>
      <c r="DC103" s="178" t="s">
        <v>88</v>
      </c>
      <c r="DD103">
        <v>0.89</v>
      </c>
      <c r="DE103">
        <v>1.016</v>
      </c>
      <c r="DF103" s="178" t="s">
        <v>88</v>
      </c>
      <c r="DG103" s="30">
        <v>45275</v>
      </c>
      <c r="DH103" s="178" t="s">
        <v>3073</v>
      </c>
      <c r="DI103" s="178" t="s">
        <v>113</v>
      </c>
      <c r="DJ103" s="178" t="s">
        <v>276</v>
      </c>
      <c r="DK103" s="178" t="s">
        <v>3072</v>
      </c>
      <c r="DL103">
        <v>0.89</v>
      </c>
      <c r="DM103" s="178" t="s">
        <v>88</v>
      </c>
      <c r="DN103" s="178" t="s">
        <v>88</v>
      </c>
      <c r="DO103" s="178" t="s">
        <v>88</v>
      </c>
      <c r="DP103" s="178" t="s">
        <v>88</v>
      </c>
      <c r="DQ103" s="178" t="s">
        <v>1751</v>
      </c>
      <c r="DR103" s="178" t="s">
        <v>88</v>
      </c>
      <c r="DS103" s="178" t="s">
        <v>3076</v>
      </c>
      <c r="DT103" s="123">
        <v>45313.655878356483</v>
      </c>
    </row>
    <row r="104" spans="1:124">
      <c r="A104">
        <v>333</v>
      </c>
      <c r="B104" s="178" t="s">
        <v>3049</v>
      </c>
      <c r="C104" s="178" t="s">
        <v>88</v>
      </c>
      <c r="D104" t="s">
        <v>777</v>
      </c>
      <c r="E104" t="s">
        <v>777</v>
      </c>
      <c r="F104" s="178" t="s">
        <v>88</v>
      </c>
      <c r="G104" s="178" t="s">
        <v>778</v>
      </c>
      <c r="H104" s="178" t="s">
        <v>778</v>
      </c>
      <c r="I104" s="178" t="s">
        <v>777</v>
      </c>
      <c r="J104" s="30">
        <v>45086</v>
      </c>
      <c r="K104" s="178" t="s">
        <v>3048</v>
      </c>
      <c r="L104" s="178" t="s">
        <v>279</v>
      </c>
      <c r="M104" s="178" t="s">
        <v>102</v>
      </c>
      <c r="N104">
        <v>5.5</v>
      </c>
      <c r="O104" s="178" t="s">
        <v>3051</v>
      </c>
      <c r="P104" s="178" t="s">
        <v>279</v>
      </c>
      <c r="Q104" s="178" t="s">
        <v>284</v>
      </c>
      <c r="R104">
        <v>4.7</v>
      </c>
      <c r="S104" s="178" t="s">
        <v>129</v>
      </c>
      <c r="T104" s="178" t="s">
        <v>287</v>
      </c>
      <c r="U104" s="178" t="s">
        <v>3052</v>
      </c>
      <c r="V104" s="178" t="s">
        <v>1264</v>
      </c>
      <c r="W104">
        <v>0</v>
      </c>
      <c r="X104" s="178" t="s">
        <v>282</v>
      </c>
      <c r="Y104" s="178" t="s">
        <v>707</v>
      </c>
      <c r="Z104" s="178" t="s">
        <v>579</v>
      </c>
      <c r="AA104" s="178" t="s">
        <v>280</v>
      </c>
      <c r="AB104" s="178" t="s">
        <v>1264</v>
      </c>
      <c r="AD104" s="178" t="s">
        <v>3053</v>
      </c>
      <c r="AE104" s="178" t="s">
        <v>735</v>
      </c>
      <c r="AF104">
        <v>0</v>
      </c>
      <c r="AK104" s="178" t="s">
        <v>3055</v>
      </c>
      <c r="AL104" s="178" t="s">
        <v>228</v>
      </c>
      <c r="AM104" s="178" t="s">
        <v>806</v>
      </c>
      <c r="AN104" s="178" t="s">
        <v>1751</v>
      </c>
      <c r="AO104" s="178" t="s">
        <v>279</v>
      </c>
      <c r="AP104" s="178" t="s">
        <v>107</v>
      </c>
      <c r="AQ104" s="178" t="s">
        <v>199</v>
      </c>
      <c r="AR104" t="s">
        <v>3056</v>
      </c>
      <c r="AS104" s="178" t="s">
        <v>278</v>
      </c>
      <c r="AT104" s="178" t="s">
        <v>286</v>
      </c>
      <c r="AV104" s="178" t="s">
        <v>88</v>
      </c>
      <c r="AW104" s="178" t="s">
        <v>88</v>
      </c>
      <c r="AX104">
        <v>0.80100000000000005</v>
      </c>
      <c r="AY104">
        <v>10000</v>
      </c>
      <c r="AZ104" s="178" t="s">
        <v>88</v>
      </c>
      <c r="BA104" s="178" t="s">
        <v>1264</v>
      </c>
      <c r="BB104" s="30">
        <v>46189</v>
      </c>
      <c r="BC104" s="178" t="s">
        <v>88</v>
      </c>
      <c r="BD104">
        <v>4.7</v>
      </c>
      <c r="BE104" s="178" t="s">
        <v>1264</v>
      </c>
      <c r="BF104" s="30">
        <v>100</v>
      </c>
      <c r="BG104" s="30">
        <v>45093</v>
      </c>
      <c r="BH104" s="178" t="s">
        <v>1264</v>
      </c>
      <c r="BI104" s="178" t="s">
        <v>6</v>
      </c>
      <c r="BJ104" s="30">
        <v>45093</v>
      </c>
      <c r="BK104" s="178" t="s">
        <v>708</v>
      </c>
      <c r="BL104" s="178" t="s">
        <v>3059</v>
      </c>
      <c r="BM104" s="178" t="s">
        <v>3060</v>
      </c>
      <c r="BN104" s="178" t="s">
        <v>277</v>
      </c>
      <c r="BO104" s="178" t="s">
        <v>277</v>
      </c>
      <c r="BP104" s="178" t="s">
        <v>6</v>
      </c>
      <c r="BQ104" s="178" t="s">
        <v>275</v>
      </c>
      <c r="BR104" s="178" t="s">
        <v>274</v>
      </c>
      <c r="BS104" s="178" t="s">
        <v>88</v>
      </c>
      <c r="BT104" s="30">
        <v>45093</v>
      </c>
      <c r="BU104" s="178" t="s">
        <v>3050</v>
      </c>
      <c r="BV104" s="178" t="s">
        <v>279</v>
      </c>
      <c r="BW104" s="178" t="s">
        <v>494</v>
      </c>
      <c r="BX104" s="178" t="s">
        <v>88</v>
      </c>
      <c r="BY104" s="178" t="s">
        <v>193</v>
      </c>
      <c r="BZ104">
        <v>955</v>
      </c>
      <c r="CA104" s="30">
        <v>46189</v>
      </c>
      <c r="CB104" s="178" t="s">
        <v>88</v>
      </c>
      <c r="CC104" s="178" t="s">
        <v>3050</v>
      </c>
      <c r="CD104" s="178" t="s">
        <v>88</v>
      </c>
      <c r="CE104" s="178" t="s">
        <v>88</v>
      </c>
      <c r="CF104" s="178" t="s">
        <v>579</v>
      </c>
      <c r="CG104">
        <v>1417</v>
      </c>
      <c r="CH104">
        <v>1468</v>
      </c>
      <c r="CI104" s="178" t="s">
        <v>88</v>
      </c>
      <c r="CJ104" s="178" t="s">
        <v>88</v>
      </c>
      <c r="CK104" s="178" t="s">
        <v>88</v>
      </c>
      <c r="CL104" s="178" t="s">
        <v>127</v>
      </c>
      <c r="CM104" s="178" t="s">
        <v>3062</v>
      </c>
      <c r="CN104" s="178" t="s">
        <v>531</v>
      </c>
      <c r="CO104" s="178" t="s">
        <v>6</v>
      </c>
      <c r="CP104">
        <v>5</v>
      </c>
      <c r="CQ104" s="178" t="s">
        <v>1202</v>
      </c>
      <c r="CR104" s="30">
        <v>45093</v>
      </c>
      <c r="CS104" s="178" t="s">
        <v>88</v>
      </c>
      <c r="CT104" s="178" t="s">
        <v>157</v>
      </c>
      <c r="CU104" s="178" t="s">
        <v>524</v>
      </c>
      <c r="CV104" s="178" t="s">
        <v>3054</v>
      </c>
      <c r="CW104" s="178" t="s">
        <v>88</v>
      </c>
      <c r="CX104" s="30"/>
      <c r="CY104" t="s">
        <v>1</v>
      </c>
      <c r="DB104" s="178" t="s">
        <v>88</v>
      </c>
      <c r="DC104" s="178" t="s">
        <v>88</v>
      </c>
      <c r="DD104">
        <v>5.5</v>
      </c>
      <c r="DE104">
        <v>6.28</v>
      </c>
      <c r="DF104" s="178" t="s">
        <v>88</v>
      </c>
      <c r="DG104" s="30">
        <v>45276</v>
      </c>
      <c r="DH104" s="178" t="s">
        <v>3058</v>
      </c>
      <c r="DI104" s="178" t="s">
        <v>113</v>
      </c>
      <c r="DJ104" s="178" t="s">
        <v>276</v>
      </c>
      <c r="DK104" s="178" t="s">
        <v>3057</v>
      </c>
      <c r="DL104">
        <v>5.5</v>
      </c>
      <c r="DM104" s="178" t="s">
        <v>88</v>
      </c>
      <c r="DN104" s="178" t="s">
        <v>88</v>
      </c>
      <c r="DO104" s="178" t="s">
        <v>88</v>
      </c>
      <c r="DP104" s="178" t="s">
        <v>88</v>
      </c>
      <c r="DQ104" s="178" t="s">
        <v>1751</v>
      </c>
      <c r="DR104" s="178" t="s">
        <v>88</v>
      </c>
      <c r="DS104" s="178" t="s">
        <v>3061</v>
      </c>
      <c r="DT104" s="123">
        <v>45313.655878356483</v>
      </c>
    </row>
    <row r="105" spans="1:124">
      <c r="A105">
        <v>332</v>
      </c>
      <c r="B105" s="178" t="s">
        <v>3079</v>
      </c>
      <c r="C105" s="178" t="s">
        <v>88</v>
      </c>
      <c r="D105" t="s">
        <v>777</v>
      </c>
      <c r="E105" t="s">
        <v>777</v>
      </c>
      <c r="F105" s="178" t="s">
        <v>88</v>
      </c>
      <c r="G105" s="178" t="s">
        <v>88</v>
      </c>
      <c r="H105" s="178" t="s">
        <v>88</v>
      </c>
      <c r="I105" s="178" t="s">
        <v>777</v>
      </c>
      <c r="J105" s="30">
        <v>45085</v>
      </c>
      <c r="K105" s="178" t="s">
        <v>3078</v>
      </c>
      <c r="L105" s="178" t="s">
        <v>279</v>
      </c>
      <c r="M105" s="178" t="s">
        <v>102</v>
      </c>
      <c r="N105">
        <v>3.35</v>
      </c>
      <c r="O105" s="178" t="s">
        <v>3080</v>
      </c>
      <c r="P105" s="178" t="s">
        <v>279</v>
      </c>
      <c r="Q105" s="178" t="s">
        <v>284</v>
      </c>
      <c r="R105">
        <v>3.63</v>
      </c>
      <c r="S105" s="178" t="s">
        <v>129</v>
      </c>
      <c r="T105" s="178" t="s">
        <v>287</v>
      </c>
      <c r="U105" s="178" t="s">
        <v>3081</v>
      </c>
      <c r="V105" s="178" t="s">
        <v>3082</v>
      </c>
      <c r="W105">
        <v>12</v>
      </c>
      <c r="X105" s="178" t="s">
        <v>282</v>
      </c>
      <c r="Y105" s="178" t="s">
        <v>707</v>
      </c>
      <c r="Z105" s="178" t="s">
        <v>2077</v>
      </c>
      <c r="AA105" s="178" t="s">
        <v>280</v>
      </c>
      <c r="AB105" s="178" t="s">
        <v>3082</v>
      </c>
      <c r="AD105" s="178" t="s">
        <v>709</v>
      </c>
      <c r="AE105" s="178" t="s">
        <v>6619</v>
      </c>
      <c r="AF105">
        <v>12</v>
      </c>
      <c r="AK105" s="178" t="s">
        <v>1340</v>
      </c>
      <c r="AL105" s="178" t="s">
        <v>228</v>
      </c>
      <c r="AM105" s="178" t="s">
        <v>695</v>
      </c>
      <c r="AN105" s="178" t="s">
        <v>1751</v>
      </c>
      <c r="AO105" s="178" t="s">
        <v>279</v>
      </c>
      <c r="AP105" s="178" t="s">
        <v>107</v>
      </c>
      <c r="AQ105" s="178" t="s">
        <v>199</v>
      </c>
      <c r="AR105" t="s">
        <v>3071</v>
      </c>
      <c r="AS105" s="178" t="s">
        <v>278</v>
      </c>
      <c r="AT105" s="178" t="s">
        <v>286</v>
      </c>
      <c r="AV105" s="178" t="s">
        <v>88</v>
      </c>
      <c r="AW105" s="178" t="s">
        <v>88</v>
      </c>
      <c r="AX105">
        <v>0.48799999999999999</v>
      </c>
      <c r="AY105">
        <v>1000000</v>
      </c>
      <c r="AZ105" s="178" t="s">
        <v>88</v>
      </c>
      <c r="BA105" s="178" t="s">
        <v>3082</v>
      </c>
      <c r="BB105" s="30"/>
      <c r="BC105" s="178" t="s">
        <v>88</v>
      </c>
      <c r="BD105">
        <v>3.63</v>
      </c>
      <c r="BE105" s="178" t="s">
        <v>3082</v>
      </c>
      <c r="BF105" s="30">
        <v>100</v>
      </c>
      <c r="BG105" s="30">
        <v>45092</v>
      </c>
      <c r="BH105" s="178" t="s">
        <v>88</v>
      </c>
      <c r="BI105" s="178" t="s">
        <v>6</v>
      </c>
      <c r="BJ105" s="30">
        <v>45092</v>
      </c>
      <c r="BK105" s="178" t="s">
        <v>708</v>
      </c>
      <c r="BL105" s="178" t="s">
        <v>3083</v>
      </c>
      <c r="BM105" s="178" t="s">
        <v>3084</v>
      </c>
      <c r="BN105" s="178" t="s">
        <v>277</v>
      </c>
      <c r="BO105" s="178" t="s">
        <v>277</v>
      </c>
      <c r="BP105" s="178" t="s">
        <v>6</v>
      </c>
      <c r="BQ105" s="178" t="s">
        <v>275</v>
      </c>
      <c r="BR105" s="178" t="s">
        <v>274</v>
      </c>
      <c r="BS105" s="178" t="s">
        <v>88</v>
      </c>
      <c r="BT105" s="30">
        <v>45092</v>
      </c>
      <c r="BU105" s="178" t="s">
        <v>2469</v>
      </c>
      <c r="BV105" s="178" t="s">
        <v>279</v>
      </c>
      <c r="BW105" s="178" t="s">
        <v>1496</v>
      </c>
      <c r="BX105" s="178" t="s">
        <v>88</v>
      </c>
      <c r="BY105" s="178" t="s">
        <v>193</v>
      </c>
      <c r="BZ105">
        <v>969</v>
      </c>
      <c r="CA105" s="30">
        <v>46188</v>
      </c>
      <c r="CB105" s="178" t="s">
        <v>88</v>
      </c>
      <c r="CC105" s="178" t="s">
        <v>2469</v>
      </c>
      <c r="CD105" s="178" t="s">
        <v>88</v>
      </c>
      <c r="CE105" s="178" t="s">
        <v>88</v>
      </c>
      <c r="CF105" s="178" t="s">
        <v>558</v>
      </c>
      <c r="CG105">
        <v>1414</v>
      </c>
      <c r="CH105">
        <v>1465</v>
      </c>
      <c r="CI105" s="178" t="s">
        <v>88</v>
      </c>
      <c r="CJ105" s="178" t="s">
        <v>88</v>
      </c>
      <c r="CK105" s="178" t="s">
        <v>88</v>
      </c>
      <c r="CL105" s="178" t="s">
        <v>6</v>
      </c>
      <c r="CM105" s="178" t="s">
        <v>2478</v>
      </c>
      <c r="CN105" s="178" t="s">
        <v>531</v>
      </c>
      <c r="CO105" s="178" t="s">
        <v>6</v>
      </c>
      <c r="CP105">
        <v>5</v>
      </c>
      <c r="CQ105" s="178" t="s">
        <v>1202</v>
      </c>
      <c r="CR105" s="30">
        <v>45092</v>
      </c>
      <c r="CS105" s="178" t="s">
        <v>1473</v>
      </c>
      <c r="CT105" s="178" t="s">
        <v>157</v>
      </c>
      <c r="CU105" s="178" t="s">
        <v>527</v>
      </c>
      <c r="CV105" s="178" t="s">
        <v>1394</v>
      </c>
      <c r="CW105" s="178" t="s">
        <v>2473</v>
      </c>
      <c r="CX105" s="30"/>
      <c r="CY105" t="s">
        <v>1</v>
      </c>
      <c r="DB105" s="178" t="s">
        <v>88</v>
      </c>
      <c r="DC105" s="178" t="s">
        <v>88</v>
      </c>
      <c r="DD105">
        <v>3.35</v>
      </c>
      <c r="DE105">
        <v>3.8250000000000002</v>
      </c>
      <c r="DF105" s="178" t="s">
        <v>88</v>
      </c>
      <c r="DG105" s="30">
        <v>45275</v>
      </c>
      <c r="DH105" s="178" t="s">
        <v>2474</v>
      </c>
      <c r="DI105" s="178" t="s">
        <v>113</v>
      </c>
      <c r="DJ105" s="178" t="s">
        <v>276</v>
      </c>
      <c r="DK105" s="178" t="s">
        <v>2372</v>
      </c>
      <c r="DL105">
        <v>3.35</v>
      </c>
      <c r="DM105" s="178" t="s">
        <v>88</v>
      </c>
      <c r="DN105" s="178" t="s">
        <v>88</v>
      </c>
      <c r="DO105" s="178" t="s">
        <v>88</v>
      </c>
      <c r="DP105" s="178" t="s">
        <v>88</v>
      </c>
      <c r="DQ105" s="178" t="s">
        <v>1751</v>
      </c>
      <c r="DR105" s="178" t="s">
        <v>88</v>
      </c>
      <c r="DS105" s="178" t="s">
        <v>3085</v>
      </c>
      <c r="DT105" s="123">
        <v>45313.655878356483</v>
      </c>
    </row>
    <row r="106" spans="1:124">
      <c r="A106">
        <v>331</v>
      </c>
      <c r="B106" s="178" t="s">
        <v>1766</v>
      </c>
      <c r="C106" s="178" t="s">
        <v>88</v>
      </c>
      <c r="D106" t="s">
        <v>778</v>
      </c>
      <c r="E106" t="s">
        <v>777</v>
      </c>
      <c r="F106" s="178" t="s">
        <v>88</v>
      </c>
      <c r="G106" s="178" t="s">
        <v>88</v>
      </c>
      <c r="H106" s="178" t="s">
        <v>88</v>
      </c>
      <c r="I106" s="178" t="s">
        <v>777</v>
      </c>
      <c r="J106" s="30">
        <v>45082</v>
      </c>
      <c r="K106" s="178" t="s">
        <v>1765</v>
      </c>
      <c r="L106" s="178" t="s">
        <v>279</v>
      </c>
      <c r="M106" s="178" t="s">
        <v>81</v>
      </c>
      <c r="N106">
        <v>0.65800000000000003</v>
      </c>
      <c r="O106" s="178" t="s">
        <v>1768</v>
      </c>
      <c r="P106" s="178" t="s">
        <v>279</v>
      </c>
      <c r="Q106" s="178" t="s">
        <v>284</v>
      </c>
      <c r="R106">
        <v>6.8</v>
      </c>
      <c r="S106" s="178" t="s">
        <v>129</v>
      </c>
      <c r="T106" s="178" t="s">
        <v>105</v>
      </c>
      <c r="U106" s="178" t="s">
        <v>88</v>
      </c>
      <c r="V106" s="178" t="s">
        <v>88</v>
      </c>
      <c r="X106" s="178" t="s">
        <v>282</v>
      </c>
      <c r="Y106" s="178" t="s">
        <v>707</v>
      </c>
      <c r="Z106" s="178" t="s">
        <v>565</v>
      </c>
      <c r="AA106" s="178" t="s">
        <v>280</v>
      </c>
      <c r="AB106" s="178" t="s">
        <v>1938</v>
      </c>
      <c r="AD106" s="178" t="s">
        <v>500</v>
      </c>
      <c r="AE106" s="178" t="s">
        <v>88</v>
      </c>
      <c r="AK106" s="178" t="s">
        <v>88</v>
      </c>
      <c r="AL106" s="178" t="s">
        <v>228</v>
      </c>
      <c r="AM106" s="178" t="s">
        <v>528</v>
      </c>
      <c r="AN106" s="178" t="s">
        <v>88</v>
      </c>
      <c r="AO106" s="178" t="s">
        <v>279</v>
      </c>
      <c r="AP106" s="178" t="s">
        <v>107</v>
      </c>
      <c r="AQ106" s="178" t="s">
        <v>199</v>
      </c>
      <c r="AR106" t="s">
        <v>1771</v>
      </c>
      <c r="AS106" s="178" t="s">
        <v>278</v>
      </c>
      <c r="AT106" s="178" t="s">
        <v>286</v>
      </c>
      <c r="AV106" s="178" t="s">
        <v>88</v>
      </c>
      <c r="AW106" s="178" t="s">
        <v>88</v>
      </c>
      <c r="AX106">
        <v>0.65800000000000003</v>
      </c>
      <c r="AY106">
        <v>1000</v>
      </c>
      <c r="AZ106" s="178" t="s">
        <v>1936</v>
      </c>
      <c r="BA106" s="178" t="s">
        <v>88</v>
      </c>
      <c r="BB106" s="30"/>
      <c r="BC106" s="178" t="s">
        <v>88</v>
      </c>
      <c r="BD106">
        <v>6.8</v>
      </c>
      <c r="BE106" s="178" t="s">
        <v>88</v>
      </c>
      <c r="BF106" s="30">
        <v>100</v>
      </c>
      <c r="BG106" s="30">
        <v>45085</v>
      </c>
      <c r="BH106" s="178" t="s">
        <v>88</v>
      </c>
      <c r="BI106" s="178" t="s">
        <v>6</v>
      </c>
      <c r="BJ106" s="30">
        <v>45085</v>
      </c>
      <c r="BK106" s="178" t="s">
        <v>88</v>
      </c>
      <c r="BL106" s="178" t="s">
        <v>88</v>
      </c>
      <c r="BM106" s="178" t="s">
        <v>88</v>
      </c>
      <c r="BN106" s="178" t="s">
        <v>277</v>
      </c>
      <c r="BO106" s="178" t="s">
        <v>277</v>
      </c>
      <c r="BP106" s="178" t="s">
        <v>6</v>
      </c>
      <c r="BQ106" s="178" t="s">
        <v>275</v>
      </c>
      <c r="BR106" s="178" t="s">
        <v>274</v>
      </c>
      <c r="BS106" s="178" t="s">
        <v>88</v>
      </c>
      <c r="BT106" s="30">
        <v>45085</v>
      </c>
      <c r="BU106" s="178" t="s">
        <v>1767</v>
      </c>
      <c r="BV106" s="178" t="s">
        <v>279</v>
      </c>
      <c r="BW106" s="178" t="s">
        <v>88</v>
      </c>
      <c r="BX106" s="178" t="s">
        <v>88</v>
      </c>
      <c r="BY106" s="178" t="s">
        <v>105</v>
      </c>
      <c r="BZ106">
        <v>763</v>
      </c>
      <c r="CA106" s="30">
        <v>46181</v>
      </c>
      <c r="CB106" s="178" t="s">
        <v>88</v>
      </c>
      <c r="CC106" s="178" t="s">
        <v>1773</v>
      </c>
      <c r="CD106" s="178" t="s">
        <v>88</v>
      </c>
      <c r="CE106" s="178" t="s">
        <v>88</v>
      </c>
      <c r="CF106" s="178" t="s">
        <v>565</v>
      </c>
      <c r="CG106">
        <v>1411</v>
      </c>
      <c r="CI106" s="178" t="s">
        <v>88</v>
      </c>
      <c r="CJ106" s="178" t="s">
        <v>88</v>
      </c>
      <c r="CK106" s="178" t="s">
        <v>88</v>
      </c>
      <c r="CL106" s="178" t="s">
        <v>6</v>
      </c>
      <c r="CM106" s="178" t="s">
        <v>1775</v>
      </c>
      <c r="CN106" s="178" t="s">
        <v>6</v>
      </c>
      <c r="CO106" s="178" t="s">
        <v>6</v>
      </c>
      <c r="CP106">
        <v>3</v>
      </c>
      <c r="CQ106" s="178" t="s">
        <v>1204</v>
      </c>
      <c r="CR106" s="30">
        <v>45085</v>
      </c>
      <c r="CS106" s="178" t="s">
        <v>88</v>
      </c>
      <c r="CT106" s="178" t="s">
        <v>157</v>
      </c>
      <c r="CU106" s="178" t="s">
        <v>526</v>
      </c>
      <c r="CV106" s="178" t="s">
        <v>1769</v>
      </c>
      <c r="CW106" s="178" t="s">
        <v>1770</v>
      </c>
      <c r="CX106" s="30"/>
      <c r="CY106" t="s">
        <v>1</v>
      </c>
      <c r="DB106" s="178" t="s">
        <v>88</v>
      </c>
      <c r="DC106" s="178" t="s">
        <v>88</v>
      </c>
      <c r="DD106">
        <v>4.5209999999999999</v>
      </c>
      <c r="DE106">
        <v>5.165</v>
      </c>
      <c r="DF106" s="178" t="s">
        <v>88</v>
      </c>
      <c r="DG106" s="30">
        <v>45268</v>
      </c>
      <c r="DH106" s="178" t="s">
        <v>1772</v>
      </c>
      <c r="DI106" s="178" t="s">
        <v>113</v>
      </c>
      <c r="DJ106" s="178" t="s">
        <v>276</v>
      </c>
      <c r="DK106" s="178" t="s">
        <v>88</v>
      </c>
      <c r="DL106">
        <v>0.65800000000000003</v>
      </c>
      <c r="DM106" s="178" t="s">
        <v>88</v>
      </c>
      <c r="DN106" s="178" t="s">
        <v>88</v>
      </c>
      <c r="DO106" s="178" t="s">
        <v>88</v>
      </c>
      <c r="DP106" s="178" t="s">
        <v>88</v>
      </c>
      <c r="DQ106" s="178" t="s">
        <v>1668</v>
      </c>
      <c r="DR106" s="178" t="s">
        <v>88</v>
      </c>
      <c r="DS106" s="178" t="s">
        <v>1774</v>
      </c>
      <c r="DT106" s="123">
        <v>45313.655878356483</v>
      </c>
    </row>
    <row r="107" spans="1:124">
      <c r="A107">
        <v>330</v>
      </c>
      <c r="B107" s="178" t="s">
        <v>3087</v>
      </c>
      <c r="C107" s="178" t="s">
        <v>88</v>
      </c>
      <c r="D107" t="s">
        <v>777</v>
      </c>
      <c r="E107" t="s">
        <v>777</v>
      </c>
      <c r="F107" s="178" t="s">
        <v>88</v>
      </c>
      <c r="G107" s="178" t="s">
        <v>88</v>
      </c>
      <c r="H107" s="178" t="s">
        <v>88</v>
      </c>
      <c r="I107" s="178" t="s">
        <v>777</v>
      </c>
      <c r="J107" s="30">
        <v>45082</v>
      </c>
      <c r="K107" s="178" t="s">
        <v>3086</v>
      </c>
      <c r="L107" s="178" t="s">
        <v>279</v>
      </c>
      <c r="M107" s="178" t="s">
        <v>102</v>
      </c>
      <c r="N107">
        <v>6.86</v>
      </c>
      <c r="O107" s="178" t="s">
        <v>3089</v>
      </c>
      <c r="P107" s="178" t="s">
        <v>279</v>
      </c>
      <c r="Q107" s="178" t="s">
        <v>284</v>
      </c>
      <c r="R107">
        <v>5.5</v>
      </c>
      <c r="S107" s="178" t="s">
        <v>129</v>
      </c>
      <c r="T107" s="178" t="s">
        <v>287</v>
      </c>
      <c r="U107" s="178" t="s">
        <v>3090</v>
      </c>
      <c r="V107" s="178" t="s">
        <v>3004</v>
      </c>
      <c r="W107">
        <v>0</v>
      </c>
      <c r="X107" s="178" t="s">
        <v>282</v>
      </c>
      <c r="Y107" s="178" t="s">
        <v>707</v>
      </c>
      <c r="Z107" s="178" t="s">
        <v>575</v>
      </c>
      <c r="AA107" s="178" t="s">
        <v>280</v>
      </c>
      <c r="AB107" s="178" t="s">
        <v>3004</v>
      </c>
      <c r="AD107" s="178" t="s">
        <v>1818</v>
      </c>
      <c r="AE107" s="178" t="s">
        <v>6620</v>
      </c>
      <c r="AF107">
        <v>0</v>
      </c>
      <c r="AK107" s="178" t="s">
        <v>3041</v>
      </c>
      <c r="AL107" s="178" t="s">
        <v>228</v>
      </c>
      <c r="AM107" s="178" t="s">
        <v>3091</v>
      </c>
      <c r="AN107" s="178" t="s">
        <v>1751</v>
      </c>
      <c r="AO107" s="178" t="s">
        <v>279</v>
      </c>
      <c r="AP107" s="178" t="s">
        <v>107</v>
      </c>
      <c r="AQ107" s="178" t="s">
        <v>199</v>
      </c>
      <c r="AR107" t="s">
        <v>1771</v>
      </c>
      <c r="AS107" s="178" t="s">
        <v>278</v>
      </c>
      <c r="AT107" s="178" t="s">
        <v>286</v>
      </c>
      <c r="AV107" s="178" t="s">
        <v>88</v>
      </c>
      <c r="AW107" s="178" t="s">
        <v>88</v>
      </c>
      <c r="AX107">
        <v>0.999</v>
      </c>
      <c r="AY107">
        <v>1000000</v>
      </c>
      <c r="AZ107" s="178" t="s">
        <v>88</v>
      </c>
      <c r="BA107" s="178" t="s">
        <v>3004</v>
      </c>
      <c r="BB107" s="30"/>
      <c r="BC107" s="178" t="s">
        <v>88</v>
      </c>
      <c r="BD107">
        <v>5.5</v>
      </c>
      <c r="BE107" s="178" t="s">
        <v>3004</v>
      </c>
      <c r="BF107" s="30">
        <v>100</v>
      </c>
      <c r="BG107" s="30">
        <v>45085</v>
      </c>
      <c r="BH107" s="178" t="s">
        <v>3004</v>
      </c>
      <c r="BI107" s="178" t="s">
        <v>6</v>
      </c>
      <c r="BJ107" s="30">
        <v>45085</v>
      </c>
      <c r="BK107" s="178" t="s">
        <v>708</v>
      </c>
      <c r="BL107" s="178" t="s">
        <v>3094</v>
      </c>
      <c r="BM107" s="178" t="s">
        <v>3095</v>
      </c>
      <c r="BN107" s="178" t="s">
        <v>277</v>
      </c>
      <c r="BO107" s="178" t="s">
        <v>277</v>
      </c>
      <c r="BP107" s="178" t="s">
        <v>6</v>
      </c>
      <c r="BQ107" s="178" t="s">
        <v>275</v>
      </c>
      <c r="BR107" s="178" t="s">
        <v>274</v>
      </c>
      <c r="BS107" s="178" t="s">
        <v>88</v>
      </c>
      <c r="BT107" s="30">
        <v>45085</v>
      </c>
      <c r="BU107" s="178" t="s">
        <v>3088</v>
      </c>
      <c r="BV107" s="178" t="s">
        <v>279</v>
      </c>
      <c r="BW107" s="178" t="s">
        <v>1496</v>
      </c>
      <c r="BX107" s="178" t="s">
        <v>88</v>
      </c>
      <c r="BY107" s="178" t="s">
        <v>193</v>
      </c>
      <c r="BZ107">
        <v>644</v>
      </c>
      <c r="CA107" s="30">
        <v>46181</v>
      </c>
      <c r="CB107" s="178" t="s">
        <v>88</v>
      </c>
      <c r="CC107" s="178" t="s">
        <v>3088</v>
      </c>
      <c r="CD107" s="178" t="s">
        <v>88</v>
      </c>
      <c r="CE107" s="178" t="s">
        <v>88</v>
      </c>
      <c r="CF107" s="178" t="s">
        <v>575</v>
      </c>
      <c r="CG107">
        <v>1406</v>
      </c>
      <c r="CH107">
        <v>1457</v>
      </c>
      <c r="CI107" s="178" t="s">
        <v>88</v>
      </c>
      <c r="CJ107" s="178" t="s">
        <v>88</v>
      </c>
      <c r="CK107" s="178" t="s">
        <v>88</v>
      </c>
      <c r="CL107" s="178" t="s">
        <v>6</v>
      </c>
      <c r="CM107" s="178" t="s">
        <v>3097</v>
      </c>
      <c r="CN107" s="178" t="s">
        <v>6</v>
      </c>
      <c r="CO107" s="178" t="s">
        <v>6</v>
      </c>
      <c r="CP107">
        <v>3</v>
      </c>
      <c r="CQ107" s="178" t="s">
        <v>1204</v>
      </c>
      <c r="CR107" s="30">
        <v>45085</v>
      </c>
      <c r="CS107" s="178" t="s">
        <v>88</v>
      </c>
      <c r="CT107" s="178" t="s">
        <v>157</v>
      </c>
      <c r="CU107" s="178" t="s">
        <v>501</v>
      </c>
      <c r="CV107" s="178" t="s">
        <v>2578</v>
      </c>
      <c r="CW107" s="178" t="s">
        <v>88</v>
      </c>
      <c r="CX107" s="30"/>
      <c r="CY107" t="s">
        <v>232</v>
      </c>
      <c r="DB107" s="178" t="s">
        <v>88</v>
      </c>
      <c r="DC107" s="178" t="s">
        <v>88</v>
      </c>
      <c r="DD107">
        <v>6.86</v>
      </c>
      <c r="DE107">
        <v>7.8330000000000002</v>
      </c>
      <c r="DF107" s="178" t="s">
        <v>88</v>
      </c>
      <c r="DG107" s="30">
        <v>45268</v>
      </c>
      <c r="DH107" s="178" t="s">
        <v>3093</v>
      </c>
      <c r="DI107" s="178" t="s">
        <v>113</v>
      </c>
      <c r="DJ107" s="178" t="s">
        <v>276</v>
      </c>
      <c r="DK107" s="178" t="s">
        <v>3092</v>
      </c>
      <c r="DL107">
        <v>6.86</v>
      </c>
      <c r="DM107" s="178" t="s">
        <v>88</v>
      </c>
      <c r="DN107" s="178" t="s">
        <v>88</v>
      </c>
      <c r="DO107" s="178" t="s">
        <v>88</v>
      </c>
      <c r="DP107" s="178" t="s">
        <v>88</v>
      </c>
      <c r="DQ107" s="178" t="s">
        <v>1751</v>
      </c>
      <c r="DR107" s="178" t="s">
        <v>88</v>
      </c>
      <c r="DS107" s="178" t="s">
        <v>3096</v>
      </c>
      <c r="DT107" s="123">
        <v>45313.655878356483</v>
      </c>
    </row>
    <row r="108" spans="1:124">
      <c r="A108">
        <v>329</v>
      </c>
      <c r="B108" s="178" t="s">
        <v>3099</v>
      </c>
      <c r="C108" s="178" t="s">
        <v>88</v>
      </c>
      <c r="D108" t="s">
        <v>777</v>
      </c>
      <c r="E108" t="s">
        <v>777</v>
      </c>
      <c r="F108" s="178" t="s">
        <v>88</v>
      </c>
      <c r="G108" s="178" t="s">
        <v>88</v>
      </c>
      <c r="H108" s="178" t="s">
        <v>88</v>
      </c>
      <c r="I108" s="178" t="s">
        <v>777</v>
      </c>
      <c r="J108" s="30">
        <v>45079</v>
      </c>
      <c r="K108" s="178" t="s">
        <v>3098</v>
      </c>
      <c r="L108" s="178" t="s">
        <v>3102</v>
      </c>
      <c r="M108" s="178" t="s">
        <v>102</v>
      </c>
      <c r="N108">
        <v>4.4000000000000004</v>
      </c>
      <c r="O108" s="178" t="s">
        <v>3101</v>
      </c>
      <c r="P108" s="178" t="s">
        <v>279</v>
      </c>
      <c r="Q108" s="178" t="s">
        <v>284</v>
      </c>
      <c r="R108">
        <v>3.43</v>
      </c>
      <c r="S108" s="178" t="s">
        <v>129</v>
      </c>
      <c r="T108" s="178" t="s">
        <v>287</v>
      </c>
      <c r="U108" s="178" t="s">
        <v>3103</v>
      </c>
      <c r="V108" s="178" t="s">
        <v>3104</v>
      </c>
      <c r="W108">
        <v>17</v>
      </c>
      <c r="X108" s="178" t="s">
        <v>282</v>
      </c>
      <c r="Y108" s="178" t="s">
        <v>707</v>
      </c>
      <c r="Z108" s="178" t="s">
        <v>3105</v>
      </c>
      <c r="AA108" s="178" t="s">
        <v>280</v>
      </c>
      <c r="AB108" s="178" t="s">
        <v>3104</v>
      </c>
      <c r="AD108" s="178" t="s">
        <v>1905</v>
      </c>
      <c r="AE108" s="178" t="s">
        <v>6621</v>
      </c>
      <c r="AF108">
        <v>17</v>
      </c>
      <c r="AK108" s="178" t="s">
        <v>3108</v>
      </c>
      <c r="AL108" s="178" t="s">
        <v>228</v>
      </c>
      <c r="AM108" s="178" t="s">
        <v>695</v>
      </c>
      <c r="AN108" s="178" t="s">
        <v>1751</v>
      </c>
      <c r="AO108" s="178" t="s">
        <v>3102</v>
      </c>
      <c r="AP108" s="178" t="s">
        <v>107</v>
      </c>
      <c r="AQ108" s="178" t="s">
        <v>199</v>
      </c>
      <c r="AR108" t="s">
        <v>3109</v>
      </c>
      <c r="AS108" s="178" t="s">
        <v>278</v>
      </c>
      <c r="AT108" s="178" t="s">
        <v>286</v>
      </c>
      <c r="AV108" s="178" t="s">
        <v>88</v>
      </c>
      <c r="AW108" s="178" t="s">
        <v>88</v>
      </c>
      <c r="AX108">
        <v>0.64100000000000001</v>
      </c>
      <c r="AY108">
        <v>10000</v>
      </c>
      <c r="AZ108" s="178" t="s">
        <v>88</v>
      </c>
      <c r="BA108" s="178" t="s">
        <v>3104</v>
      </c>
      <c r="BB108" s="30"/>
      <c r="BC108" s="178" t="s">
        <v>88</v>
      </c>
      <c r="BD108">
        <v>3.43</v>
      </c>
      <c r="BE108" s="178" t="s">
        <v>3104</v>
      </c>
      <c r="BF108" s="30">
        <v>100</v>
      </c>
      <c r="BG108" s="30">
        <v>45086</v>
      </c>
      <c r="BH108" s="178" t="s">
        <v>3104</v>
      </c>
      <c r="BI108" s="178" t="s">
        <v>6</v>
      </c>
      <c r="BJ108" s="30">
        <v>45086</v>
      </c>
      <c r="BK108" s="178" t="s">
        <v>708</v>
      </c>
      <c r="BL108" s="178" t="s">
        <v>3112</v>
      </c>
      <c r="BM108" s="178" t="s">
        <v>3113</v>
      </c>
      <c r="BN108" s="178" t="s">
        <v>277</v>
      </c>
      <c r="BO108" s="178" t="s">
        <v>277</v>
      </c>
      <c r="BP108" s="178" t="s">
        <v>6</v>
      </c>
      <c r="BQ108" s="178" t="s">
        <v>275</v>
      </c>
      <c r="BR108" s="178" t="s">
        <v>274</v>
      </c>
      <c r="BS108" s="178" t="s">
        <v>88</v>
      </c>
      <c r="BT108" s="30">
        <v>45086</v>
      </c>
      <c r="BU108" s="178" t="s">
        <v>3100</v>
      </c>
      <c r="BV108" s="178" t="s">
        <v>279</v>
      </c>
      <c r="BW108" s="178" t="s">
        <v>88</v>
      </c>
      <c r="BX108" s="178" t="s">
        <v>88</v>
      </c>
      <c r="BY108" s="178" t="s">
        <v>193</v>
      </c>
      <c r="BZ108">
        <v>967</v>
      </c>
      <c r="CA108" s="30">
        <v>46182</v>
      </c>
      <c r="CB108" s="178" t="s">
        <v>88</v>
      </c>
      <c r="CC108" s="178" t="s">
        <v>3100</v>
      </c>
      <c r="CD108" s="178" t="s">
        <v>88</v>
      </c>
      <c r="CE108" s="178" t="s">
        <v>88</v>
      </c>
      <c r="CF108" s="178" t="s">
        <v>542</v>
      </c>
      <c r="CG108">
        <v>1405</v>
      </c>
      <c r="CH108">
        <v>1456</v>
      </c>
      <c r="CI108" s="178" t="s">
        <v>88</v>
      </c>
      <c r="CJ108" s="178" t="s">
        <v>88</v>
      </c>
      <c r="CK108" s="178" t="s">
        <v>88</v>
      </c>
      <c r="CL108" s="178" t="s">
        <v>6</v>
      </c>
      <c r="CM108" s="178" t="s">
        <v>3115</v>
      </c>
      <c r="CN108" s="178" t="s">
        <v>529</v>
      </c>
      <c r="CO108" s="178" t="s">
        <v>6</v>
      </c>
      <c r="CP108">
        <v>5</v>
      </c>
      <c r="CQ108" s="178" t="s">
        <v>1202</v>
      </c>
      <c r="CR108" s="30">
        <v>45086</v>
      </c>
      <c r="CS108" s="178" t="s">
        <v>6622</v>
      </c>
      <c r="CT108" s="178" t="s">
        <v>157</v>
      </c>
      <c r="CU108" s="178" t="s">
        <v>525</v>
      </c>
      <c r="CV108" s="178" t="s">
        <v>3106</v>
      </c>
      <c r="CW108" s="178" t="s">
        <v>3107</v>
      </c>
      <c r="CX108" s="30"/>
      <c r="CY108" t="s">
        <v>1</v>
      </c>
      <c r="DB108" s="178" t="s">
        <v>88</v>
      </c>
      <c r="DC108" s="178" t="s">
        <v>88</v>
      </c>
      <c r="DD108">
        <v>4.4000000000000004</v>
      </c>
      <c r="DE108">
        <v>5.024</v>
      </c>
      <c r="DF108" s="178" t="s">
        <v>88</v>
      </c>
      <c r="DG108" s="30">
        <v>45269</v>
      </c>
      <c r="DH108" s="178" t="s">
        <v>3111</v>
      </c>
      <c r="DI108" s="178" t="s">
        <v>113</v>
      </c>
      <c r="DJ108" s="178" t="s">
        <v>276</v>
      </c>
      <c r="DK108" s="178" t="s">
        <v>3110</v>
      </c>
      <c r="DL108">
        <v>4.4000000000000004</v>
      </c>
      <c r="DM108" s="178" t="s">
        <v>88</v>
      </c>
      <c r="DN108" s="178" t="s">
        <v>88</v>
      </c>
      <c r="DO108" s="178" t="s">
        <v>88</v>
      </c>
      <c r="DP108" s="178" t="s">
        <v>88</v>
      </c>
      <c r="DQ108" s="178" t="s">
        <v>1751</v>
      </c>
      <c r="DR108" s="178" t="s">
        <v>88</v>
      </c>
      <c r="DS108" s="178" t="s">
        <v>3114</v>
      </c>
      <c r="DT108" s="123">
        <v>45313.655878356483</v>
      </c>
    </row>
    <row r="109" spans="1:124">
      <c r="A109">
        <v>328</v>
      </c>
      <c r="B109" s="178" t="s">
        <v>3117</v>
      </c>
      <c r="C109" s="178" t="s">
        <v>88</v>
      </c>
      <c r="D109" t="s">
        <v>777</v>
      </c>
      <c r="E109" t="s">
        <v>777</v>
      </c>
      <c r="F109" s="178" t="s">
        <v>88</v>
      </c>
      <c r="G109" s="178" t="s">
        <v>88</v>
      </c>
      <c r="H109" s="178" t="s">
        <v>88</v>
      </c>
      <c r="I109" s="178" t="s">
        <v>777</v>
      </c>
      <c r="J109" s="30">
        <v>45078</v>
      </c>
      <c r="K109" s="178" t="s">
        <v>3116</v>
      </c>
      <c r="L109" s="178" t="s">
        <v>279</v>
      </c>
      <c r="M109" s="178" t="s">
        <v>102</v>
      </c>
      <c r="N109">
        <v>21.2</v>
      </c>
      <c r="O109" s="178" t="s">
        <v>3119</v>
      </c>
      <c r="P109" s="178" t="s">
        <v>2135</v>
      </c>
      <c r="Q109" s="178" t="s">
        <v>284</v>
      </c>
      <c r="R109">
        <v>3.9</v>
      </c>
      <c r="S109" s="178" t="s">
        <v>129</v>
      </c>
      <c r="T109" s="178" t="s">
        <v>287</v>
      </c>
      <c r="U109" s="178" t="s">
        <v>3121</v>
      </c>
      <c r="V109" s="178" t="s">
        <v>2193</v>
      </c>
      <c r="W109">
        <v>60</v>
      </c>
      <c r="X109" s="178" t="s">
        <v>282</v>
      </c>
      <c r="Y109" s="178" t="s">
        <v>707</v>
      </c>
      <c r="Z109" s="178" t="s">
        <v>3122</v>
      </c>
      <c r="AA109" s="178" t="s">
        <v>280</v>
      </c>
      <c r="AB109" s="178" t="s">
        <v>2193</v>
      </c>
      <c r="AD109" s="178" t="s">
        <v>3123</v>
      </c>
      <c r="AE109" s="178" t="s">
        <v>1140</v>
      </c>
      <c r="AF109">
        <v>60</v>
      </c>
      <c r="AK109" s="178" t="s">
        <v>3125</v>
      </c>
      <c r="AL109" s="178" t="s">
        <v>228</v>
      </c>
      <c r="AM109" s="178" t="s">
        <v>2735</v>
      </c>
      <c r="AN109" s="178" t="s">
        <v>1751</v>
      </c>
      <c r="AO109" s="178" t="s">
        <v>279</v>
      </c>
      <c r="AP109" s="178" t="s">
        <v>107</v>
      </c>
      <c r="AQ109" s="178" t="s">
        <v>199</v>
      </c>
      <c r="AR109" t="s">
        <v>3126</v>
      </c>
      <c r="AS109" s="178" t="s">
        <v>278</v>
      </c>
      <c r="AT109" s="178" t="s">
        <v>1588</v>
      </c>
      <c r="AV109" s="178" t="s">
        <v>88</v>
      </c>
      <c r="AW109" s="178" t="s">
        <v>88</v>
      </c>
      <c r="AX109">
        <v>3.0870000000000002</v>
      </c>
      <c r="AY109">
        <v>10000</v>
      </c>
      <c r="AZ109" s="178" t="s">
        <v>88</v>
      </c>
      <c r="BA109" s="178" t="s">
        <v>2193</v>
      </c>
      <c r="BB109" s="30"/>
      <c r="BC109" s="178" t="s">
        <v>88</v>
      </c>
      <c r="BD109">
        <v>3.9</v>
      </c>
      <c r="BE109" s="178" t="s">
        <v>2193</v>
      </c>
      <c r="BF109" s="30">
        <v>100</v>
      </c>
      <c r="BG109" s="30">
        <v>45082</v>
      </c>
      <c r="BH109" s="178" t="s">
        <v>2193</v>
      </c>
      <c r="BI109" s="178" t="s">
        <v>6</v>
      </c>
      <c r="BJ109" s="30">
        <v>45082</v>
      </c>
      <c r="BK109" s="178" t="s">
        <v>708</v>
      </c>
      <c r="BL109" s="178" t="s">
        <v>3129</v>
      </c>
      <c r="BM109" s="178" t="s">
        <v>3130</v>
      </c>
      <c r="BN109" s="178" t="s">
        <v>277</v>
      </c>
      <c r="BO109" s="178" t="s">
        <v>277</v>
      </c>
      <c r="BP109" s="178" t="s">
        <v>6</v>
      </c>
      <c r="BQ109" s="178" t="s">
        <v>275</v>
      </c>
      <c r="BR109" s="178" t="s">
        <v>274</v>
      </c>
      <c r="BS109" s="178" t="s">
        <v>88</v>
      </c>
      <c r="BT109" s="30">
        <v>45082</v>
      </c>
      <c r="BU109" s="178" t="s">
        <v>3118</v>
      </c>
      <c r="BV109" s="178" t="s">
        <v>3120</v>
      </c>
      <c r="BW109" s="178" t="s">
        <v>494</v>
      </c>
      <c r="BX109" s="178" t="s">
        <v>88</v>
      </c>
      <c r="BY109" s="178" t="s">
        <v>193</v>
      </c>
      <c r="BZ109">
        <v>417</v>
      </c>
      <c r="CA109" s="30">
        <v>46178</v>
      </c>
      <c r="CB109" s="178" t="s">
        <v>88</v>
      </c>
      <c r="CC109" s="178" t="s">
        <v>3118</v>
      </c>
      <c r="CD109" s="178" t="s">
        <v>88</v>
      </c>
      <c r="CE109" s="178" t="s">
        <v>88</v>
      </c>
      <c r="CF109" s="178" t="s">
        <v>545</v>
      </c>
      <c r="CG109">
        <v>1404</v>
      </c>
      <c r="CH109">
        <v>1455</v>
      </c>
      <c r="CI109" s="178" t="s">
        <v>88</v>
      </c>
      <c r="CJ109" s="178" t="s">
        <v>88</v>
      </c>
      <c r="CK109" s="178" t="s">
        <v>88</v>
      </c>
      <c r="CL109" s="178" t="s">
        <v>6</v>
      </c>
      <c r="CM109" s="178" t="s">
        <v>3132</v>
      </c>
      <c r="CN109" s="178" t="s">
        <v>528</v>
      </c>
      <c r="CO109" s="178" t="s">
        <v>6</v>
      </c>
      <c r="CP109">
        <v>2</v>
      </c>
      <c r="CQ109" s="178" t="s">
        <v>1680</v>
      </c>
      <c r="CR109" s="30">
        <v>45082</v>
      </c>
      <c r="CS109" s="178" t="s">
        <v>6623</v>
      </c>
      <c r="CT109" s="178" t="s">
        <v>157</v>
      </c>
      <c r="CU109" s="178" t="s">
        <v>524</v>
      </c>
      <c r="CV109" s="178" t="s">
        <v>3124</v>
      </c>
      <c r="CW109" s="178" t="s">
        <v>88</v>
      </c>
      <c r="CX109" s="30"/>
      <c r="CY109" t="s">
        <v>1</v>
      </c>
      <c r="DB109" s="178" t="s">
        <v>88</v>
      </c>
      <c r="DC109" s="178" t="s">
        <v>88</v>
      </c>
      <c r="DD109">
        <v>21.2</v>
      </c>
      <c r="DE109">
        <v>24.207999999999998</v>
      </c>
      <c r="DF109" s="178" t="s">
        <v>88</v>
      </c>
      <c r="DG109" s="30">
        <v>45265</v>
      </c>
      <c r="DH109" s="178" t="s">
        <v>3128</v>
      </c>
      <c r="DI109" s="178" t="s">
        <v>113</v>
      </c>
      <c r="DJ109" s="178" t="s">
        <v>276</v>
      </c>
      <c r="DK109" s="178" t="s">
        <v>3127</v>
      </c>
      <c r="DL109">
        <v>21.2</v>
      </c>
      <c r="DM109" s="178" t="s">
        <v>88</v>
      </c>
      <c r="DN109" s="178" t="s">
        <v>88</v>
      </c>
      <c r="DO109" s="178" t="s">
        <v>88</v>
      </c>
      <c r="DP109" s="178" t="s">
        <v>88</v>
      </c>
      <c r="DQ109" s="178" t="s">
        <v>1751</v>
      </c>
      <c r="DR109" s="178" t="s">
        <v>88</v>
      </c>
      <c r="DS109" s="178" t="s">
        <v>3131</v>
      </c>
      <c r="DT109" s="123">
        <v>45313.655878356483</v>
      </c>
    </row>
    <row r="110" spans="1:124">
      <c r="A110">
        <v>327</v>
      </c>
      <c r="B110" s="178" t="s">
        <v>3146</v>
      </c>
      <c r="C110" s="178" t="s">
        <v>88</v>
      </c>
      <c r="D110" t="s">
        <v>777</v>
      </c>
      <c r="E110" t="s">
        <v>777</v>
      </c>
      <c r="F110" s="178" t="s">
        <v>88</v>
      </c>
      <c r="G110" s="178" t="s">
        <v>88</v>
      </c>
      <c r="H110" s="178" t="s">
        <v>88</v>
      </c>
      <c r="I110" s="178" t="s">
        <v>777</v>
      </c>
      <c r="J110" s="30">
        <v>45075</v>
      </c>
      <c r="K110" s="178" t="s">
        <v>3145</v>
      </c>
      <c r="L110" s="178" t="s">
        <v>279</v>
      </c>
      <c r="M110" s="178" t="s">
        <v>102</v>
      </c>
      <c r="N110">
        <v>6.25</v>
      </c>
      <c r="O110" s="178" t="s">
        <v>3148</v>
      </c>
      <c r="P110" s="178" t="s">
        <v>279</v>
      </c>
      <c r="Q110" s="178" t="s">
        <v>284</v>
      </c>
      <c r="R110">
        <v>3.9</v>
      </c>
      <c r="S110" s="178" t="s">
        <v>129</v>
      </c>
      <c r="T110" s="178" t="s">
        <v>287</v>
      </c>
      <c r="U110" s="178" t="s">
        <v>1460</v>
      </c>
      <c r="V110" s="178" t="s">
        <v>2193</v>
      </c>
      <c r="W110">
        <v>10</v>
      </c>
      <c r="X110" s="178" t="s">
        <v>282</v>
      </c>
      <c r="Y110" s="178" t="s">
        <v>707</v>
      </c>
      <c r="Z110" s="178" t="s">
        <v>567</v>
      </c>
      <c r="AA110" s="178" t="s">
        <v>280</v>
      </c>
      <c r="AB110" s="178" t="s">
        <v>2193</v>
      </c>
      <c r="AD110" s="178" t="s">
        <v>709</v>
      </c>
      <c r="AE110" s="178" t="s">
        <v>1143</v>
      </c>
      <c r="AF110">
        <v>10</v>
      </c>
      <c r="AK110" s="178" t="s">
        <v>3150</v>
      </c>
      <c r="AL110" s="178" t="s">
        <v>228</v>
      </c>
      <c r="AM110" s="178" t="s">
        <v>695</v>
      </c>
      <c r="AN110" s="178" t="s">
        <v>1751</v>
      </c>
      <c r="AO110" s="178" t="s">
        <v>279</v>
      </c>
      <c r="AP110" s="178" t="s">
        <v>107</v>
      </c>
      <c r="AQ110" s="178" t="s">
        <v>199</v>
      </c>
      <c r="AR110" t="s">
        <v>3139</v>
      </c>
      <c r="AS110" s="178" t="s">
        <v>278</v>
      </c>
      <c r="AT110" s="178" t="s">
        <v>286</v>
      </c>
      <c r="AV110" s="178" t="s">
        <v>88</v>
      </c>
      <c r="AW110" s="178" t="s">
        <v>88</v>
      </c>
      <c r="AX110">
        <v>0.91</v>
      </c>
      <c r="AY110">
        <v>10000</v>
      </c>
      <c r="AZ110" s="178" t="s">
        <v>88</v>
      </c>
      <c r="BA110" s="178" t="s">
        <v>2193</v>
      </c>
      <c r="BB110" s="30"/>
      <c r="BC110" s="178" t="s">
        <v>88</v>
      </c>
      <c r="BD110">
        <v>3.9</v>
      </c>
      <c r="BE110" s="178" t="s">
        <v>2193</v>
      </c>
      <c r="BF110" s="30">
        <v>100</v>
      </c>
      <c r="BG110" s="30">
        <v>45078</v>
      </c>
      <c r="BH110" s="178" t="s">
        <v>2193</v>
      </c>
      <c r="BI110" s="178" t="s">
        <v>6</v>
      </c>
      <c r="BJ110" s="30">
        <v>45078</v>
      </c>
      <c r="BK110" s="178" t="s">
        <v>708</v>
      </c>
      <c r="BL110" s="178" t="s">
        <v>3153</v>
      </c>
      <c r="BM110" s="178" t="s">
        <v>3154</v>
      </c>
      <c r="BN110" s="178" t="s">
        <v>277</v>
      </c>
      <c r="BO110" s="178" t="s">
        <v>277</v>
      </c>
      <c r="BP110" s="178" t="s">
        <v>6</v>
      </c>
      <c r="BQ110" s="178" t="s">
        <v>275</v>
      </c>
      <c r="BR110" s="178" t="s">
        <v>274</v>
      </c>
      <c r="BS110" s="178" t="s">
        <v>88</v>
      </c>
      <c r="BT110" s="30">
        <v>45078</v>
      </c>
      <c r="BU110" s="178" t="s">
        <v>3147</v>
      </c>
      <c r="BV110" s="178" t="s">
        <v>279</v>
      </c>
      <c r="BW110" s="178" t="s">
        <v>494</v>
      </c>
      <c r="BX110" s="178" t="s">
        <v>88</v>
      </c>
      <c r="BY110" s="178" t="s">
        <v>193</v>
      </c>
      <c r="BZ110">
        <v>596</v>
      </c>
      <c r="CA110" s="30">
        <v>46174</v>
      </c>
      <c r="CB110" s="178" t="s">
        <v>88</v>
      </c>
      <c r="CC110" s="178" t="s">
        <v>3147</v>
      </c>
      <c r="CD110" s="178" t="s">
        <v>88</v>
      </c>
      <c r="CE110" s="178" t="s">
        <v>88</v>
      </c>
      <c r="CF110" s="178" t="s">
        <v>567</v>
      </c>
      <c r="CG110">
        <v>1400</v>
      </c>
      <c r="CH110">
        <v>1451</v>
      </c>
      <c r="CI110" s="178" t="s">
        <v>88</v>
      </c>
      <c r="CJ110" s="178" t="s">
        <v>88</v>
      </c>
      <c r="CK110" s="178" t="s">
        <v>88</v>
      </c>
      <c r="CL110" s="178" t="s">
        <v>6</v>
      </c>
      <c r="CM110" s="178" t="s">
        <v>3156</v>
      </c>
      <c r="CN110" s="178" t="s">
        <v>531</v>
      </c>
      <c r="CO110" s="178" t="s">
        <v>6</v>
      </c>
      <c r="CP110">
        <v>3</v>
      </c>
      <c r="CQ110" s="178" t="s">
        <v>1204</v>
      </c>
      <c r="CR110" s="30">
        <v>45078</v>
      </c>
      <c r="CS110" s="178" t="s">
        <v>88</v>
      </c>
      <c r="CT110" s="178" t="s">
        <v>157</v>
      </c>
      <c r="CU110" s="178" t="s">
        <v>527</v>
      </c>
      <c r="CV110" s="178" t="s">
        <v>1385</v>
      </c>
      <c r="CW110" s="178" t="s">
        <v>3149</v>
      </c>
      <c r="CX110" s="30"/>
      <c r="CY110" t="s">
        <v>1</v>
      </c>
      <c r="DB110" s="178" t="s">
        <v>88</v>
      </c>
      <c r="DC110" s="178" t="s">
        <v>88</v>
      </c>
      <c r="DD110">
        <v>6.25</v>
      </c>
      <c r="DE110">
        <v>7.1369999999999996</v>
      </c>
      <c r="DF110" s="178" t="s">
        <v>88</v>
      </c>
      <c r="DG110" s="30">
        <v>45261</v>
      </c>
      <c r="DH110" s="178" t="s">
        <v>3152</v>
      </c>
      <c r="DI110" s="178" t="s">
        <v>113</v>
      </c>
      <c r="DJ110" s="178" t="s">
        <v>276</v>
      </c>
      <c r="DK110" s="178" t="s">
        <v>3151</v>
      </c>
      <c r="DL110">
        <v>6.25</v>
      </c>
      <c r="DM110" s="178" t="s">
        <v>88</v>
      </c>
      <c r="DN110" s="178" t="s">
        <v>88</v>
      </c>
      <c r="DO110" s="178" t="s">
        <v>88</v>
      </c>
      <c r="DP110" s="178" t="s">
        <v>88</v>
      </c>
      <c r="DQ110" s="178" t="s">
        <v>1751</v>
      </c>
      <c r="DR110" s="178" t="s">
        <v>88</v>
      </c>
      <c r="DS110" s="178" t="s">
        <v>3155</v>
      </c>
      <c r="DT110" s="123">
        <v>45313.655878356483</v>
      </c>
    </row>
    <row r="111" spans="1:124">
      <c r="A111">
        <v>326</v>
      </c>
      <c r="B111" s="178" t="s">
        <v>3134</v>
      </c>
      <c r="C111" s="178" t="s">
        <v>88</v>
      </c>
      <c r="D111" t="s">
        <v>777</v>
      </c>
      <c r="E111" t="s">
        <v>777</v>
      </c>
      <c r="F111" s="178" t="s">
        <v>88</v>
      </c>
      <c r="G111" s="178" t="s">
        <v>88</v>
      </c>
      <c r="H111" s="178" t="s">
        <v>88</v>
      </c>
      <c r="I111" s="178" t="s">
        <v>777</v>
      </c>
      <c r="J111" s="30">
        <v>45075</v>
      </c>
      <c r="K111" s="178" t="s">
        <v>3133</v>
      </c>
      <c r="L111" s="178" t="s">
        <v>279</v>
      </c>
      <c r="M111" s="178" t="s">
        <v>102</v>
      </c>
      <c r="N111">
        <v>2.86</v>
      </c>
      <c r="O111" s="178" t="s">
        <v>3136</v>
      </c>
      <c r="P111" s="178" t="s">
        <v>279</v>
      </c>
      <c r="Q111" s="178" t="s">
        <v>284</v>
      </c>
      <c r="R111">
        <v>4.5</v>
      </c>
      <c r="S111" s="178" t="s">
        <v>129</v>
      </c>
      <c r="T111" s="178" t="s">
        <v>105</v>
      </c>
      <c r="U111" s="178" t="s">
        <v>88</v>
      </c>
      <c r="V111" s="178" t="s">
        <v>752</v>
      </c>
      <c r="X111" s="178" t="s">
        <v>282</v>
      </c>
      <c r="Y111" s="178" t="s">
        <v>707</v>
      </c>
      <c r="Z111" s="178" t="s">
        <v>3137</v>
      </c>
      <c r="AA111" s="178" t="s">
        <v>280</v>
      </c>
      <c r="AB111" s="178" t="s">
        <v>752</v>
      </c>
      <c r="AD111" s="178" t="s">
        <v>2368</v>
      </c>
      <c r="AE111" s="178" t="s">
        <v>88</v>
      </c>
      <c r="AK111" s="178" t="s">
        <v>3138</v>
      </c>
      <c r="AL111" s="178" t="s">
        <v>228</v>
      </c>
      <c r="AM111" s="178" t="s">
        <v>695</v>
      </c>
      <c r="AN111" s="178" t="s">
        <v>1751</v>
      </c>
      <c r="AO111" s="178" t="s">
        <v>279</v>
      </c>
      <c r="AP111" s="178" t="s">
        <v>107</v>
      </c>
      <c r="AQ111" s="178" t="s">
        <v>199</v>
      </c>
      <c r="AR111" t="s">
        <v>3139</v>
      </c>
      <c r="AS111" s="178" t="s">
        <v>278</v>
      </c>
      <c r="AT111" s="178" t="s">
        <v>286</v>
      </c>
      <c r="AV111" s="178" t="s">
        <v>88</v>
      </c>
      <c r="AW111" s="178" t="s">
        <v>88</v>
      </c>
      <c r="AX111">
        <v>0.41599999999999998</v>
      </c>
      <c r="AY111">
        <v>1000000</v>
      </c>
      <c r="AZ111" s="178" t="s">
        <v>88</v>
      </c>
      <c r="BA111" s="178" t="s">
        <v>752</v>
      </c>
      <c r="BB111" s="30"/>
      <c r="BC111" s="178" t="s">
        <v>88</v>
      </c>
      <c r="BD111">
        <v>4.5</v>
      </c>
      <c r="BE111" s="178" t="s">
        <v>88</v>
      </c>
      <c r="BF111" s="30">
        <v>100</v>
      </c>
      <c r="BG111" s="30">
        <v>45077</v>
      </c>
      <c r="BH111" s="178" t="s">
        <v>752</v>
      </c>
      <c r="BI111" s="178" t="s">
        <v>6</v>
      </c>
      <c r="BJ111" s="30">
        <v>45077</v>
      </c>
      <c r="BK111" s="178" t="s">
        <v>708</v>
      </c>
      <c r="BL111" s="178" t="s">
        <v>88</v>
      </c>
      <c r="BM111" s="178" t="s">
        <v>3142</v>
      </c>
      <c r="BN111" s="178" t="s">
        <v>277</v>
      </c>
      <c r="BO111" s="178" t="s">
        <v>277</v>
      </c>
      <c r="BP111" s="178" t="s">
        <v>6</v>
      </c>
      <c r="BQ111" s="178" t="s">
        <v>275</v>
      </c>
      <c r="BR111" s="178" t="s">
        <v>274</v>
      </c>
      <c r="BS111" s="178" t="s">
        <v>88</v>
      </c>
      <c r="BT111" s="30">
        <v>45077</v>
      </c>
      <c r="BU111" s="178" t="s">
        <v>3135</v>
      </c>
      <c r="BV111" s="178" t="s">
        <v>279</v>
      </c>
      <c r="BW111" s="178" t="s">
        <v>494</v>
      </c>
      <c r="BX111" s="178" t="s">
        <v>88</v>
      </c>
      <c r="BY111" s="178" t="s">
        <v>105</v>
      </c>
      <c r="BZ111">
        <v>965</v>
      </c>
      <c r="CA111" s="30">
        <v>46173</v>
      </c>
      <c r="CB111" s="178" t="s">
        <v>88</v>
      </c>
      <c r="CC111" s="178" t="s">
        <v>3135</v>
      </c>
      <c r="CD111" s="178" t="s">
        <v>88</v>
      </c>
      <c r="CE111" s="178" t="s">
        <v>88</v>
      </c>
      <c r="CF111" s="178" t="s">
        <v>553</v>
      </c>
      <c r="CG111">
        <v>1401</v>
      </c>
      <c r="CH111">
        <v>1452</v>
      </c>
      <c r="CI111" s="178" t="s">
        <v>88</v>
      </c>
      <c r="CJ111" s="178" t="s">
        <v>88</v>
      </c>
      <c r="CK111" s="178" t="s">
        <v>88</v>
      </c>
      <c r="CL111" s="178" t="s">
        <v>6</v>
      </c>
      <c r="CM111" s="178" t="s">
        <v>3144</v>
      </c>
      <c r="CN111" s="178" t="s">
        <v>529</v>
      </c>
      <c r="CO111" s="178" t="s">
        <v>6</v>
      </c>
      <c r="CP111">
        <v>2</v>
      </c>
      <c r="CQ111" s="178" t="s">
        <v>1680</v>
      </c>
      <c r="CR111" s="30">
        <v>45077</v>
      </c>
      <c r="CS111" s="178" t="s">
        <v>6624</v>
      </c>
      <c r="CT111" s="178" t="s">
        <v>157</v>
      </c>
      <c r="CU111" s="178" t="s">
        <v>526</v>
      </c>
      <c r="CV111" s="178" t="s">
        <v>2369</v>
      </c>
      <c r="CW111" s="178" t="s">
        <v>88</v>
      </c>
      <c r="CX111" s="30"/>
      <c r="CY111" t="s">
        <v>1</v>
      </c>
      <c r="DB111" s="178" t="s">
        <v>88</v>
      </c>
      <c r="DC111" s="178" t="s">
        <v>88</v>
      </c>
      <c r="DD111">
        <v>2.86</v>
      </c>
      <c r="DE111">
        <v>3.266</v>
      </c>
      <c r="DF111" s="178" t="s">
        <v>88</v>
      </c>
      <c r="DG111" s="30"/>
      <c r="DH111" s="178" t="s">
        <v>3141</v>
      </c>
      <c r="DI111" s="178" t="s">
        <v>113</v>
      </c>
      <c r="DJ111" s="178" t="s">
        <v>276</v>
      </c>
      <c r="DK111" s="178" t="s">
        <v>3140</v>
      </c>
      <c r="DL111">
        <v>2.86</v>
      </c>
      <c r="DM111" s="178" t="s">
        <v>88</v>
      </c>
      <c r="DN111" s="178" t="s">
        <v>88</v>
      </c>
      <c r="DO111" s="178" t="s">
        <v>88</v>
      </c>
      <c r="DP111" s="178" t="s">
        <v>88</v>
      </c>
      <c r="DQ111" s="178" t="s">
        <v>1751</v>
      </c>
      <c r="DR111" s="178" t="s">
        <v>88</v>
      </c>
      <c r="DS111" s="178" t="s">
        <v>3143</v>
      </c>
      <c r="DT111" s="123">
        <v>45313.655878356483</v>
      </c>
    </row>
    <row r="112" spans="1:124">
      <c r="A112">
        <v>325</v>
      </c>
      <c r="B112" s="178" t="s">
        <v>3168</v>
      </c>
      <c r="C112" s="178" t="s">
        <v>88</v>
      </c>
      <c r="D112" t="s">
        <v>777</v>
      </c>
      <c r="E112" t="s">
        <v>777</v>
      </c>
      <c r="F112" s="178" t="s">
        <v>88</v>
      </c>
      <c r="G112" s="178" t="s">
        <v>88</v>
      </c>
      <c r="H112" s="178" t="s">
        <v>88</v>
      </c>
      <c r="I112" s="178" t="s">
        <v>777</v>
      </c>
      <c r="J112" s="30">
        <v>45071</v>
      </c>
      <c r="K112" s="178" t="s">
        <v>3167</v>
      </c>
      <c r="L112" s="178" t="s">
        <v>279</v>
      </c>
      <c r="M112" s="178" t="s">
        <v>102</v>
      </c>
      <c r="N112">
        <v>2.48</v>
      </c>
      <c r="O112" s="178" t="s">
        <v>3170</v>
      </c>
      <c r="P112" s="178" t="s">
        <v>279</v>
      </c>
      <c r="Q112" s="178" t="s">
        <v>1756</v>
      </c>
      <c r="R112">
        <v>3.5</v>
      </c>
      <c r="S112" s="178" t="s">
        <v>1937</v>
      </c>
      <c r="T112" s="178" t="s">
        <v>287</v>
      </c>
      <c r="U112" s="178" t="s">
        <v>3171</v>
      </c>
      <c r="V112" s="178" t="s">
        <v>3172</v>
      </c>
      <c r="W112">
        <v>20</v>
      </c>
      <c r="X112" s="178" t="s">
        <v>282</v>
      </c>
      <c r="Y112" s="178" t="s">
        <v>707</v>
      </c>
      <c r="Z112" s="178" t="s">
        <v>3173</v>
      </c>
      <c r="AA112" s="178" t="s">
        <v>280</v>
      </c>
      <c r="AB112" s="178" t="s">
        <v>3172</v>
      </c>
      <c r="AD112" s="178" t="s">
        <v>1757</v>
      </c>
      <c r="AE112" s="178" t="s">
        <v>6603</v>
      </c>
      <c r="AF112">
        <v>20</v>
      </c>
      <c r="AK112" s="178" t="s">
        <v>3175</v>
      </c>
      <c r="AL112" s="178" t="s">
        <v>228</v>
      </c>
      <c r="AM112" s="178" t="s">
        <v>295</v>
      </c>
      <c r="AN112" s="178" t="s">
        <v>1751</v>
      </c>
      <c r="AO112" s="178" t="s">
        <v>279</v>
      </c>
      <c r="AP112" s="178" t="s">
        <v>107</v>
      </c>
      <c r="AQ112" s="178" t="s">
        <v>199</v>
      </c>
      <c r="AR112" t="s">
        <v>3176</v>
      </c>
      <c r="AS112" s="178" t="s">
        <v>278</v>
      </c>
      <c r="AT112" s="178" t="s">
        <v>286</v>
      </c>
      <c r="AV112" s="178" t="s">
        <v>88</v>
      </c>
      <c r="AW112" s="178" t="s">
        <v>88</v>
      </c>
      <c r="AX112">
        <v>0.36099999999999999</v>
      </c>
      <c r="AY112">
        <v>10000</v>
      </c>
      <c r="AZ112" s="178" t="s">
        <v>88</v>
      </c>
      <c r="BA112" s="178" t="s">
        <v>3172</v>
      </c>
      <c r="BB112" s="30"/>
      <c r="BC112" s="178" t="s">
        <v>88</v>
      </c>
      <c r="BD112">
        <v>3.5</v>
      </c>
      <c r="BE112" s="178" t="s">
        <v>3172</v>
      </c>
      <c r="BF112" s="30">
        <v>100</v>
      </c>
      <c r="BG112" s="30">
        <v>45077</v>
      </c>
      <c r="BH112" s="178" t="s">
        <v>3172</v>
      </c>
      <c r="BI112" s="178" t="s">
        <v>127</v>
      </c>
      <c r="BJ112" s="30">
        <v>45077</v>
      </c>
      <c r="BK112" s="178" t="s">
        <v>692</v>
      </c>
      <c r="BL112" s="178" t="s">
        <v>3179</v>
      </c>
      <c r="BM112" s="178" t="s">
        <v>3180</v>
      </c>
      <c r="BN112" s="178" t="s">
        <v>277</v>
      </c>
      <c r="BO112" s="178" t="s">
        <v>277</v>
      </c>
      <c r="BP112" s="178" t="s">
        <v>6</v>
      </c>
      <c r="BQ112" s="178" t="s">
        <v>275</v>
      </c>
      <c r="BR112" s="178" t="s">
        <v>274</v>
      </c>
      <c r="BS112" s="178" t="s">
        <v>88</v>
      </c>
      <c r="BT112" s="30">
        <v>45077</v>
      </c>
      <c r="BU112" s="178" t="s">
        <v>3169</v>
      </c>
      <c r="BV112" s="178" t="s">
        <v>279</v>
      </c>
      <c r="BW112" s="178" t="s">
        <v>494</v>
      </c>
      <c r="BX112" s="178" t="s">
        <v>88</v>
      </c>
      <c r="BY112" s="178" t="s">
        <v>193</v>
      </c>
      <c r="BZ112">
        <v>964</v>
      </c>
      <c r="CA112" s="30">
        <v>45991</v>
      </c>
      <c r="CB112" s="178" t="s">
        <v>88</v>
      </c>
      <c r="CC112" s="178" t="s">
        <v>3169</v>
      </c>
      <c r="CD112" s="178" t="s">
        <v>88</v>
      </c>
      <c r="CE112" s="178" t="s">
        <v>88</v>
      </c>
      <c r="CF112" s="178" t="s">
        <v>545</v>
      </c>
      <c r="CG112">
        <v>1396</v>
      </c>
      <c r="CH112">
        <v>1447</v>
      </c>
      <c r="CI112" s="178" t="s">
        <v>88</v>
      </c>
      <c r="CJ112" s="178" t="s">
        <v>88</v>
      </c>
      <c r="CK112" s="178" t="s">
        <v>88</v>
      </c>
      <c r="CL112" s="178" t="s">
        <v>6</v>
      </c>
      <c r="CM112" s="178" t="s">
        <v>3182</v>
      </c>
      <c r="CN112" s="178" t="s">
        <v>533</v>
      </c>
      <c r="CO112" s="178" t="s">
        <v>6</v>
      </c>
      <c r="CP112">
        <v>3</v>
      </c>
      <c r="CQ112" s="178" t="s">
        <v>1204</v>
      </c>
      <c r="CR112" s="30">
        <v>45077</v>
      </c>
      <c r="CS112" s="178" t="s">
        <v>6590</v>
      </c>
      <c r="CT112" s="178" t="s">
        <v>157</v>
      </c>
      <c r="CU112" s="178" t="s">
        <v>521</v>
      </c>
      <c r="CV112" s="178" t="s">
        <v>3174</v>
      </c>
      <c r="CW112" s="178" t="s">
        <v>88</v>
      </c>
      <c r="CX112" s="30"/>
      <c r="CY112" t="s">
        <v>80</v>
      </c>
      <c r="DB112" s="178" t="s">
        <v>88</v>
      </c>
      <c r="DC112" s="178" t="s">
        <v>88</v>
      </c>
      <c r="DD112">
        <v>2.48</v>
      </c>
      <c r="DE112">
        <v>2.8319999999999999</v>
      </c>
      <c r="DF112" s="178" t="s">
        <v>88</v>
      </c>
      <c r="DG112" s="30">
        <v>45260</v>
      </c>
      <c r="DH112" s="178" t="s">
        <v>3178</v>
      </c>
      <c r="DI112" s="178" t="s">
        <v>113</v>
      </c>
      <c r="DJ112" s="178" t="s">
        <v>276</v>
      </c>
      <c r="DK112" s="178" t="s">
        <v>3177</v>
      </c>
      <c r="DL112">
        <v>2.48</v>
      </c>
      <c r="DM112" s="178" t="s">
        <v>88</v>
      </c>
      <c r="DN112" s="178" t="s">
        <v>88</v>
      </c>
      <c r="DO112" s="178" t="s">
        <v>88</v>
      </c>
      <c r="DP112" s="178" t="s">
        <v>88</v>
      </c>
      <c r="DQ112" s="178" t="s">
        <v>1751</v>
      </c>
      <c r="DR112" s="178" t="s">
        <v>88</v>
      </c>
      <c r="DS112" s="178" t="s">
        <v>3181</v>
      </c>
      <c r="DT112" s="123">
        <v>45313.655878356483</v>
      </c>
    </row>
    <row r="113" spans="1:124">
      <c r="A113">
        <v>324</v>
      </c>
      <c r="B113" s="178" t="s">
        <v>3158</v>
      </c>
      <c r="C113" s="178" t="s">
        <v>88</v>
      </c>
      <c r="D113" t="s">
        <v>777</v>
      </c>
      <c r="E113" t="s">
        <v>777</v>
      </c>
      <c r="F113" s="178" t="s">
        <v>88</v>
      </c>
      <c r="G113" s="178" t="s">
        <v>88</v>
      </c>
      <c r="H113" s="178" t="s">
        <v>88</v>
      </c>
      <c r="I113" s="178" t="s">
        <v>777</v>
      </c>
      <c r="J113" s="30">
        <v>45071</v>
      </c>
      <c r="K113" s="178" t="s">
        <v>3157</v>
      </c>
      <c r="L113" s="178" t="s">
        <v>279</v>
      </c>
      <c r="M113" s="178" t="s">
        <v>102</v>
      </c>
      <c r="N113">
        <v>3.87</v>
      </c>
      <c r="O113" s="178" t="s">
        <v>3160</v>
      </c>
      <c r="P113" s="178" t="s">
        <v>279</v>
      </c>
      <c r="Q113" s="178" t="s">
        <v>284</v>
      </c>
      <c r="R113">
        <v>4.8</v>
      </c>
      <c r="S113" s="178" t="s">
        <v>129</v>
      </c>
      <c r="T113" s="178" t="s">
        <v>287</v>
      </c>
      <c r="U113" s="178" t="s">
        <v>88</v>
      </c>
      <c r="V113" s="178" t="s">
        <v>88</v>
      </c>
      <c r="X113" s="178" t="s">
        <v>282</v>
      </c>
      <c r="Y113" s="178" t="s">
        <v>707</v>
      </c>
      <c r="Z113" s="178" t="s">
        <v>581</v>
      </c>
      <c r="AA113" s="178" t="s">
        <v>280</v>
      </c>
      <c r="AB113" s="178" t="s">
        <v>1568</v>
      </c>
      <c r="AD113" s="178" t="s">
        <v>1848</v>
      </c>
      <c r="AE113" s="178" t="s">
        <v>88</v>
      </c>
      <c r="AK113" s="178" t="s">
        <v>2528</v>
      </c>
      <c r="AL113" s="178" t="s">
        <v>228</v>
      </c>
      <c r="AM113" s="178" t="s">
        <v>695</v>
      </c>
      <c r="AN113" s="178" t="s">
        <v>1751</v>
      </c>
      <c r="AO113" s="178" t="s">
        <v>279</v>
      </c>
      <c r="AP113" s="178" t="s">
        <v>107</v>
      </c>
      <c r="AQ113" s="178" t="s">
        <v>199</v>
      </c>
      <c r="AR113" t="s">
        <v>3139</v>
      </c>
      <c r="AS113" s="178" t="s">
        <v>278</v>
      </c>
      <c r="AT113" s="178" t="s">
        <v>286</v>
      </c>
      <c r="AV113" s="178" t="s">
        <v>88</v>
      </c>
      <c r="AW113" s="178" t="s">
        <v>88</v>
      </c>
      <c r="AX113">
        <v>0.56299999999999994</v>
      </c>
      <c r="AY113">
        <v>1000000</v>
      </c>
      <c r="AZ113" s="178" t="s">
        <v>88</v>
      </c>
      <c r="BA113" s="178" t="s">
        <v>88</v>
      </c>
      <c r="BB113" s="30"/>
      <c r="BC113" s="178" t="s">
        <v>88</v>
      </c>
      <c r="BD113">
        <v>4.8</v>
      </c>
      <c r="BE113" s="178" t="s">
        <v>88</v>
      </c>
      <c r="BF113" s="30">
        <v>100</v>
      </c>
      <c r="BG113" s="30">
        <v>45076</v>
      </c>
      <c r="BH113" s="178" t="s">
        <v>1568</v>
      </c>
      <c r="BI113" s="178" t="s">
        <v>6</v>
      </c>
      <c r="BJ113" s="30">
        <v>45076</v>
      </c>
      <c r="BK113" s="178" t="s">
        <v>692</v>
      </c>
      <c r="BL113" s="178" t="s">
        <v>3163</v>
      </c>
      <c r="BM113" s="178" t="s">
        <v>3164</v>
      </c>
      <c r="BN113" s="178" t="s">
        <v>277</v>
      </c>
      <c r="BO113" s="178" t="s">
        <v>277</v>
      </c>
      <c r="BP113" s="178" t="s">
        <v>6</v>
      </c>
      <c r="BQ113" s="178" t="s">
        <v>275</v>
      </c>
      <c r="BR113" s="178" t="s">
        <v>274</v>
      </c>
      <c r="BS113" s="178" t="s">
        <v>88</v>
      </c>
      <c r="BT113" s="30">
        <v>45076</v>
      </c>
      <c r="BU113" s="178" t="s">
        <v>3159</v>
      </c>
      <c r="BV113" s="178" t="s">
        <v>279</v>
      </c>
      <c r="BW113" s="178" t="s">
        <v>494</v>
      </c>
      <c r="BX113" s="178" t="s">
        <v>88</v>
      </c>
      <c r="BY113" s="178" t="s">
        <v>193</v>
      </c>
      <c r="BZ113">
        <v>733</v>
      </c>
      <c r="CA113" s="30">
        <v>46172</v>
      </c>
      <c r="CB113" s="178" t="s">
        <v>88</v>
      </c>
      <c r="CC113" s="178" t="s">
        <v>3159</v>
      </c>
      <c r="CD113" s="178" t="s">
        <v>88</v>
      </c>
      <c r="CE113" s="178" t="s">
        <v>88</v>
      </c>
      <c r="CF113" s="178" t="s">
        <v>581</v>
      </c>
      <c r="CG113">
        <v>1398</v>
      </c>
      <c r="CH113">
        <v>1449</v>
      </c>
      <c r="CI113" s="178" t="s">
        <v>88</v>
      </c>
      <c r="CJ113" s="178" t="s">
        <v>88</v>
      </c>
      <c r="CK113" s="178" t="s">
        <v>88</v>
      </c>
      <c r="CL113" s="178" t="s">
        <v>6</v>
      </c>
      <c r="CM113" s="178" t="s">
        <v>3166</v>
      </c>
      <c r="CN113" s="178" t="s">
        <v>529</v>
      </c>
      <c r="CO113" s="178" t="s">
        <v>6</v>
      </c>
      <c r="CP113">
        <v>2</v>
      </c>
      <c r="CQ113" s="178" t="s">
        <v>1680</v>
      </c>
      <c r="CR113" s="30">
        <v>45076</v>
      </c>
      <c r="CS113" s="178" t="s">
        <v>88</v>
      </c>
      <c r="CT113" s="178" t="s">
        <v>157</v>
      </c>
      <c r="CU113" s="178" t="s">
        <v>526</v>
      </c>
      <c r="CV113" s="178" t="s">
        <v>1849</v>
      </c>
      <c r="CW113" s="178" t="s">
        <v>3040</v>
      </c>
      <c r="CX113" s="30"/>
      <c r="CY113" t="s">
        <v>1</v>
      </c>
      <c r="DB113" s="178" t="s">
        <v>88</v>
      </c>
      <c r="DC113" s="178" t="s">
        <v>88</v>
      </c>
      <c r="DD113">
        <v>3.87</v>
      </c>
      <c r="DE113">
        <v>4.4189999999999996</v>
      </c>
      <c r="DF113" s="178" t="s">
        <v>88</v>
      </c>
      <c r="DG113" s="30">
        <v>45260</v>
      </c>
      <c r="DH113" s="178" t="s">
        <v>3162</v>
      </c>
      <c r="DI113" s="178" t="s">
        <v>113</v>
      </c>
      <c r="DJ113" s="178" t="s">
        <v>276</v>
      </c>
      <c r="DK113" s="178" t="s">
        <v>3161</v>
      </c>
      <c r="DL113">
        <v>3.87</v>
      </c>
      <c r="DM113" s="178" t="s">
        <v>88</v>
      </c>
      <c r="DN113" s="178" t="s">
        <v>88</v>
      </c>
      <c r="DO113" s="178" t="s">
        <v>88</v>
      </c>
      <c r="DP113" s="178" t="s">
        <v>88</v>
      </c>
      <c r="DQ113" s="178" t="s">
        <v>1751</v>
      </c>
      <c r="DR113" s="178" t="s">
        <v>88</v>
      </c>
      <c r="DS113" s="178" t="s">
        <v>3165</v>
      </c>
      <c r="DT113" s="123">
        <v>45313.655878356483</v>
      </c>
    </row>
    <row r="114" spans="1:124">
      <c r="A114">
        <v>323</v>
      </c>
      <c r="B114" s="178" t="s">
        <v>3184</v>
      </c>
      <c r="C114" s="178" t="s">
        <v>88</v>
      </c>
      <c r="D114" t="s">
        <v>777</v>
      </c>
      <c r="E114" t="s">
        <v>777</v>
      </c>
      <c r="F114" s="178" t="s">
        <v>88</v>
      </c>
      <c r="G114" s="178" t="s">
        <v>88</v>
      </c>
      <c r="H114" s="178" t="s">
        <v>88</v>
      </c>
      <c r="I114" s="178" t="s">
        <v>777</v>
      </c>
      <c r="J114" s="30">
        <v>45069</v>
      </c>
      <c r="K114" s="178" t="s">
        <v>3183</v>
      </c>
      <c r="L114" s="178" t="s">
        <v>279</v>
      </c>
      <c r="M114" s="178" t="s">
        <v>102</v>
      </c>
      <c r="N114">
        <v>2.87</v>
      </c>
      <c r="O114" s="178" t="s">
        <v>3185</v>
      </c>
      <c r="P114" s="178" t="s">
        <v>279</v>
      </c>
      <c r="Q114" s="178" t="s">
        <v>3186</v>
      </c>
      <c r="R114">
        <v>3.8</v>
      </c>
      <c r="S114" s="178" t="s">
        <v>1937</v>
      </c>
      <c r="T114" s="178" t="s">
        <v>287</v>
      </c>
      <c r="U114" s="178" t="s">
        <v>88</v>
      </c>
      <c r="V114" s="178" t="s">
        <v>1942</v>
      </c>
      <c r="X114" s="178" t="s">
        <v>282</v>
      </c>
      <c r="Y114" s="178" t="s">
        <v>707</v>
      </c>
      <c r="Z114" s="178" t="s">
        <v>1965</v>
      </c>
      <c r="AA114" s="178" t="s">
        <v>280</v>
      </c>
      <c r="AB114" s="178" t="s">
        <v>1942</v>
      </c>
      <c r="AD114" s="178" t="s">
        <v>709</v>
      </c>
      <c r="AE114" s="178" t="s">
        <v>88</v>
      </c>
      <c r="AK114" s="178" t="s">
        <v>3041</v>
      </c>
      <c r="AL114" s="178" t="s">
        <v>228</v>
      </c>
      <c r="AM114" s="178" t="s">
        <v>1835</v>
      </c>
      <c r="AN114" s="178" t="s">
        <v>1751</v>
      </c>
      <c r="AO114" s="178" t="s">
        <v>279</v>
      </c>
      <c r="AP114" s="178" t="s">
        <v>107</v>
      </c>
      <c r="AQ114" s="178" t="s">
        <v>199</v>
      </c>
      <c r="AR114" t="s">
        <v>3176</v>
      </c>
      <c r="AS114" s="178" t="s">
        <v>278</v>
      </c>
      <c r="AT114" s="178" t="s">
        <v>286</v>
      </c>
      <c r="AV114" s="178" t="s">
        <v>88</v>
      </c>
      <c r="AW114" s="178" t="s">
        <v>88</v>
      </c>
      <c r="AX114">
        <v>0.41799999999999998</v>
      </c>
      <c r="AY114">
        <v>100000</v>
      </c>
      <c r="AZ114" s="178" t="s">
        <v>88</v>
      </c>
      <c r="BA114" s="178" t="s">
        <v>1942</v>
      </c>
      <c r="BB114" s="30"/>
      <c r="BC114" s="178" t="s">
        <v>88</v>
      </c>
      <c r="BD114">
        <v>3.8</v>
      </c>
      <c r="BE114" s="178" t="s">
        <v>88</v>
      </c>
      <c r="BF114" s="30">
        <v>100</v>
      </c>
      <c r="BG114" s="30">
        <v>45076</v>
      </c>
      <c r="BH114" s="178" t="s">
        <v>1942</v>
      </c>
      <c r="BI114" s="178" t="s">
        <v>6</v>
      </c>
      <c r="BJ114" s="30">
        <v>45076</v>
      </c>
      <c r="BK114" s="178" t="s">
        <v>708</v>
      </c>
      <c r="BL114" s="178" t="s">
        <v>3188</v>
      </c>
      <c r="BM114" s="178" t="s">
        <v>3189</v>
      </c>
      <c r="BN114" s="178" t="s">
        <v>277</v>
      </c>
      <c r="BO114" s="178" t="s">
        <v>277</v>
      </c>
      <c r="BP114" s="178" t="s">
        <v>6</v>
      </c>
      <c r="BQ114" s="178" t="s">
        <v>275</v>
      </c>
      <c r="BR114" s="178" t="s">
        <v>274</v>
      </c>
      <c r="BS114" s="178" t="s">
        <v>88</v>
      </c>
      <c r="BT114" s="30">
        <v>45076</v>
      </c>
      <c r="BU114" s="178" t="s">
        <v>1830</v>
      </c>
      <c r="BV114" s="178" t="s">
        <v>279</v>
      </c>
      <c r="BW114" s="178" t="s">
        <v>494</v>
      </c>
      <c r="BX114" s="178" t="s">
        <v>88</v>
      </c>
      <c r="BY114" s="178" t="s">
        <v>193</v>
      </c>
      <c r="BZ114">
        <v>663</v>
      </c>
      <c r="CA114" s="30">
        <v>45991</v>
      </c>
      <c r="CB114" s="178" t="s">
        <v>88</v>
      </c>
      <c r="CC114" s="178" t="s">
        <v>1830</v>
      </c>
      <c r="CD114" s="178" t="s">
        <v>88</v>
      </c>
      <c r="CE114" s="178" t="s">
        <v>88</v>
      </c>
      <c r="CF114" s="178" t="s">
        <v>545</v>
      </c>
      <c r="CG114">
        <v>1390</v>
      </c>
      <c r="CH114">
        <v>1441</v>
      </c>
      <c r="CI114" s="178" t="s">
        <v>88</v>
      </c>
      <c r="CJ114" s="178" t="s">
        <v>88</v>
      </c>
      <c r="CK114" s="178" t="s">
        <v>88</v>
      </c>
      <c r="CL114" s="178" t="s">
        <v>6</v>
      </c>
      <c r="CM114" s="178" t="s">
        <v>1842</v>
      </c>
      <c r="CN114" s="178" t="s">
        <v>531</v>
      </c>
      <c r="CO114" s="178" t="s">
        <v>6</v>
      </c>
      <c r="CP114">
        <v>4</v>
      </c>
      <c r="CQ114" s="178" t="s">
        <v>1203</v>
      </c>
      <c r="CR114" s="30">
        <v>45076</v>
      </c>
      <c r="CS114" s="178" t="s">
        <v>1678</v>
      </c>
      <c r="CT114" s="178" t="s">
        <v>157</v>
      </c>
      <c r="CU114" s="178" t="s">
        <v>527</v>
      </c>
      <c r="CV114" s="178" t="s">
        <v>783</v>
      </c>
      <c r="CW114" s="178" t="s">
        <v>1833</v>
      </c>
      <c r="CX114" s="30"/>
      <c r="CY114" t="s">
        <v>1</v>
      </c>
      <c r="DB114" s="178" t="s">
        <v>88</v>
      </c>
      <c r="DC114" s="178" t="s">
        <v>88</v>
      </c>
      <c r="DD114">
        <v>2.87</v>
      </c>
      <c r="DE114">
        <v>3.2770000000000001</v>
      </c>
      <c r="DF114" s="178" t="s">
        <v>88</v>
      </c>
      <c r="DG114" s="30">
        <v>45260</v>
      </c>
      <c r="DH114" s="178" t="s">
        <v>1837</v>
      </c>
      <c r="DI114" s="178" t="s">
        <v>113</v>
      </c>
      <c r="DJ114" s="178" t="s">
        <v>276</v>
      </c>
      <c r="DK114" s="178" t="s">
        <v>3187</v>
      </c>
      <c r="DL114">
        <v>2.87</v>
      </c>
      <c r="DM114" s="178" t="s">
        <v>88</v>
      </c>
      <c r="DN114" s="178" t="s">
        <v>88</v>
      </c>
      <c r="DO114" s="178" t="s">
        <v>88</v>
      </c>
      <c r="DP114" s="178" t="s">
        <v>88</v>
      </c>
      <c r="DQ114" s="178" t="s">
        <v>1751</v>
      </c>
      <c r="DR114" s="178" t="s">
        <v>88</v>
      </c>
      <c r="DS114" s="178" t="s">
        <v>3190</v>
      </c>
      <c r="DT114" s="123">
        <v>45313.655878356483</v>
      </c>
    </row>
    <row r="115" spans="1:124">
      <c r="A115">
        <v>322</v>
      </c>
      <c r="B115" s="178" t="s">
        <v>3192</v>
      </c>
      <c r="C115" s="178" t="s">
        <v>88</v>
      </c>
      <c r="D115" t="s">
        <v>777</v>
      </c>
      <c r="E115" t="s">
        <v>777</v>
      </c>
      <c r="F115" s="178" t="s">
        <v>88</v>
      </c>
      <c r="G115" s="178" t="s">
        <v>88</v>
      </c>
      <c r="H115" s="178" t="s">
        <v>88</v>
      </c>
      <c r="I115" s="178" t="s">
        <v>777</v>
      </c>
      <c r="J115" s="30">
        <v>45065</v>
      </c>
      <c r="K115" s="178" t="s">
        <v>3191</v>
      </c>
      <c r="L115" s="178" t="s">
        <v>279</v>
      </c>
      <c r="M115" s="178" t="s">
        <v>102</v>
      </c>
      <c r="N115">
        <v>3.5</v>
      </c>
      <c r="O115" s="178" t="s">
        <v>3194</v>
      </c>
      <c r="P115" s="178" t="s">
        <v>279</v>
      </c>
      <c r="Q115" s="178" t="s">
        <v>284</v>
      </c>
      <c r="R115">
        <v>3.7</v>
      </c>
      <c r="S115" s="178" t="s">
        <v>129</v>
      </c>
      <c r="T115" s="178" t="s">
        <v>287</v>
      </c>
      <c r="U115" s="178" t="s">
        <v>3171</v>
      </c>
      <c r="V115" s="178" t="s">
        <v>1945</v>
      </c>
      <c r="W115">
        <v>0</v>
      </c>
      <c r="X115" s="178" t="s">
        <v>282</v>
      </c>
      <c r="Y115" s="178" t="s">
        <v>707</v>
      </c>
      <c r="Z115" s="178" t="s">
        <v>3195</v>
      </c>
      <c r="AA115" s="178" t="s">
        <v>280</v>
      </c>
      <c r="AB115" s="178" t="s">
        <v>1945</v>
      </c>
      <c r="AD115" s="178" t="s">
        <v>796</v>
      </c>
      <c r="AE115" s="178" t="s">
        <v>6603</v>
      </c>
      <c r="AF115">
        <v>0</v>
      </c>
      <c r="AK115" s="178" t="s">
        <v>3197</v>
      </c>
      <c r="AL115" s="178" t="s">
        <v>228</v>
      </c>
      <c r="AM115" s="178" t="s">
        <v>1587</v>
      </c>
      <c r="AN115" s="178" t="s">
        <v>1751</v>
      </c>
      <c r="AO115" s="178" t="s">
        <v>279</v>
      </c>
      <c r="AP115" s="178" t="s">
        <v>107</v>
      </c>
      <c r="AQ115" s="178" t="s">
        <v>199</v>
      </c>
      <c r="AR115" t="s">
        <v>3198</v>
      </c>
      <c r="AS115" s="178" t="s">
        <v>278</v>
      </c>
      <c r="AT115" s="178" t="s">
        <v>286</v>
      </c>
      <c r="AV115" s="178" t="s">
        <v>88</v>
      </c>
      <c r="AW115" s="178" t="s">
        <v>88</v>
      </c>
      <c r="AX115">
        <v>0.51</v>
      </c>
      <c r="AY115">
        <v>10000</v>
      </c>
      <c r="AZ115" s="178" t="s">
        <v>88</v>
      </c>
      <c r="BA115" s="178" t="s">
        <v>1945</v>
      </c>
      <c r="BB115" s="30"/>
      <c r="BC115" s="178" t="s">
        <v>88</v>
      </c>
      <c r="BD115">
        <v>3.7</v>
      </c>
      <c r="BE115" s="178" t="s">
        <v>1945</v>
      </c>
      <c r="BF115" s="30">
        <v>100</v>
      </c>
      <c r="BG115" s="30">
        <v>45069</v>
      </c>
      <c r="BH115" s="178" t="s">
        <v>1945</v>
      </c>
      <c r="BI115" s="178" t="s">
        <v>6</v>
      </c>
      <c r="BJ115" s="30">
        <v>45069</v>
      </c>
      <c r="BK115" s="178" t="s">
        <v>708</v>
      </c>
      <c r="BL115" s="178" t="s">
        <v>3200</v>
      </c>
      <c r="BM115" s="178" t="s">
        <v>3201</v>
      </c>
      <c r="BN115" s="178" t="s">
        <v>277</v>
      </c>
      <c r="BO115" s="178" t="s">
        <v>277</v>
      </c>
      <c r="BP115" s="178" t="s">
        <v>6</v>
      </c>
      <c r="BQ115" s="178" t="s">
        <v>275</v>
      </c>
      <c r="BR115" s="178" t="s">
        <v>274</v>
      </c>
      <c r="BS115" s="178" t="s">
        <v>88</v>
      </c>
      <c r="BT115" s="30">
        <v>45069</v>
      </c>
      <c r="BU115" s="178" t="s">
        <v>3193</v>
      </c>
      <c r="BV115" s="178" t="s">
        <v>279</v>
      </c>
      <c r="BW115" s="178" t="s">
        <v>494</v>
      </c>
      <c r="BX115" s="178" t="s">
        <v>88</v>
      </c>
      <c r="BY115" s="178" t="s">
        <v>193</v>
      </c>
      <c r="BZ115">
        <v>962</v>
      </c>
      <c r="CA115" s="30">
        <v>46165</v>
      </c>
      <c r="CB115" s="178" t="s">
        <v>88</v>
      </c>
      <c r="CC115" s="178" t="s">
        <v>3193</v>
      </c>
      <c r="CD115" s="178" t="s">
        <v>88</v>
      </c>
      <c r="CE115" s="178" t="s">
        <v>88</v>
      </c>
      <c r="CF115" s="178" t="s">
        <v>545</v>
      </c>
      <c r="CG115">
        <v>1385</v>
      </c>
      <c r="CH115">
        <v>1436</v>
      </c>
      <c r="CI115" s="178" t="s">
        <v>88</v>
      </c>
      <c r="CJ115" s="178" t="s">
        <v>88</v>
      </c>
      <c r="CK115" s="178" t="s">
        <v>88</v>
      </c>
      <c r="CL115" s="178" t="s">
        <v>6</v>
      </c>
      <c r="CM115" s="178" t="s">
        <v>3203</v>
      </c>
      <c r="CN115" s="178" t="s">
        <v>6</v>
      </c>
      <c r="CO115" s="178" t="s">
        <v>6</v>
      </c>
      <c r="CP115">
        <v>2</v>
      </c>
      <c r="CQ115" s="178" t="s">
        <v>1680</v>
      </c>
      <c r="CR115" s="30">
        <v>45069</v>
      </c>
      <c r="CS115" s="178" t="s">
        <v>6625</v>
      </c>
      <c r="CT115" s="178" t="s">
        <v>157</v>
      </c>
      <c r="CU115" s="178" t="s">
        <v>524</v>
      </c>
      <c r="CV115" s="178" t="s">
        <v>3196</v>
      </c>
      <c r="CW115" s="178" t="s">
        <v>88</v>
      </c>
      <c r="CX115" s="30"/>
      <c r="CY115" t="s">
        <v>1</v>
      </c>
      <c r="DB115" s="178" t="s">
        <v>88</v>
      </c>
      <c r="DC115" s="178" t="s">
        <v>88</v>
      </c>
      <c r="DD115">
        <v>3.5</v>
      </c>
      <c r="DE115">
        <v>3.9969999999999999</v>
      </c>
      <c r="DF115" s="178" t="s">
        <v>88</v>
      </c>
      <c r="DG115" s="30">
        <v>45253</v>
      </c>
      <c r="DH115" s="178" t="s">
        <v>3199</v>
      </c>
      <c r="DI115" s="178" t="s">
        <v>113</v>
      </c>
      <c r="DJ115" s="178" t="s">
        <v>276</v>
      </c>
      <c r="DK115" s="178" t="s">
        <v>1991</v>
      </c>
      <c r="DL115">
        <v>3.5</v>
      </c>
      <c r="DM115" s="178" t="s">
        <v>88</v>
      </c>
      <c r="DN115" s="178" t="s">
        <v>88</v>
      </c>
      <c r="DO115" s="178" t="s">
        <v>88</v>
      </c>
      <c r="DP115" s="178" t="s">
        <v>88</v>
      </c>
      <c r="DQ115" s="178" t="s">
        <v>1751</v>
      </c>
      <c r="DR115" s="178" t="s">
        <v>88</v>
      </c>
      <c r="DS115" s="178" t="s">
        <v>3202</v>
      </c>
      <c r="DT115" s="123">
        <v>45313.655878356483</v>
      </c>
    </row>
    <row r="116" spans="1:124">
      <c r="A116">
        <v>321</v>
      </c>
      <c r="B116" s="178" t="s">
        <v>3205</v>
      </c>
      <c r="C116" s="178" t="s">
        <v>88</v>
      </c>
      <c r="D116" t="s">
        <v>777</v>
      </c>
      <c r="E116" t="s">
        <v>777</v>
      </c>
      <c r="F116" s="178" t="s">
        <v>88</v>
      </c>
      <c r="G116" s="178" t="s">
        <v>88</v>
      </c>
      <c r="H116" s="178" t="s">
        <v>88</v>
      </c>
      <c r="I116" s="178" t="s">
        <v>777</v>
      </c>
      <c r="J116" s="30">
        <v>45064</v>
      </c>
      <c r="K116" s="178" t="s">
        <v>3204</v>
      </c>
      <c r="L116" s="178" t="s">
        <v>279</v>
      </c>
      <c r="M116" s="178" t="s">
        <v>102</v>
      </c>
      <c r="N116">
        <v>7.78</v>
      </c>
      <c r="O116" s="178" t="s">
        <v>3207</v>
      </c>
      <c r="P116" s="178" t="s">
        <v>279</v>
      </c>
      <c r="Q116" s="178" t="s">
        <v>284</v>
      </c>
      <c r="R116">
        <v>3.7</v>
      </c>
      <c r="S116" s="178" t="s">
        <v>129</v>
      </c>
      <c r="T116" s="178" t="s">
        <v>287</v>
      </c>
      <c r="U116" s="178" t="s">
        <v>2224</v>
      </c>
      <c r="V116" s="178" t="s">
        <v>1945</v>
      </c>
      <c r="W116">
        <v>20</v>
      </c>
      <c r="X116" s="178" t="s">
        <v>282</v>
      </c>
      <c r="Y116" s="178" t="s">
        <v>707</v>
      </c>
      <c r="Z116" s="178" t="s">
        <v>559</v>
      </c>
      <c r="AA116" s="178" t="s">
        <v>280</v>
      </c>
      <c r="AB116" s="178" t="s">
        <v>1945</v>
      </c>
      <c r="AD116" s="178" t="s">
        <v>1848</v>
      </c>
      <c r="AE116" s="178" t="s">
        <v>6577</v>
      </c>
      <c r="AF116">
        <v>20</v>
      </c>
      <c r="AK116" s="178" t="s">
        <v>1340</v>
      </c>
      <c r="AL116" s="178" t="s">
        <v>228</v>
      </c>
      <c r="AM116" s="178" t="s">
        <v>695</v>
      </c>
      <c r="AN116" s="178" t="s">
        <v>1751</v>
      </c>
      <c r="AO116" s="178" t="s">
        <v>279</v>
      </c>
      <c r="AP116" s="178" t="s">
        <v>107</v>
      </c>
      <c r="AQ116" s="178" t="s">
        <v>199</v>
      </c>
      <c r="AR116" t="s">
        <v>3198</v>
      </c>
      <c r="AS116" s="178" t="s">
        <v>278</v>
      </c>
      <c r="AT116" s="178" t="s">
        <v>286</v>
      </c>
      <c r="AV116" s="178" t="s">
        <v>88</v>
      </c>
      <c r="AW116" s="178" t="s">
        <v>88</v>
      </c>
      <c r="AX116">
        <v>1.133</v>
      </c>
      <c r="AY116">
        <v>1000000</v>
      </c>
      <c r="AZ116" s="178" t="s">
        <v>88</v>
      </c>
      <c r="BA116" s="178" t="s">
        <v>1945</v>
      </c>
      <c r="BB116" s="30"/>
      <c r="BC116" s="178" t="s">
        <v>88</v>
      </c>
      <c r="BD116">
        <v>3.7</v>
      </c>
      <c r="BE116" s="178" t="s">
        <v>1945</v>
      </c>
      <c r="BF116" s="30">
        <v>100</v>
      </c>
      <c r="BG116" s="30">
        <v>45071</v>
      </c>
      <c r="BH116" s="178" t="s">
        <v>1945</v>
      </c>
      <c r="BI116" s="178" t="s">
        <v>6</v>
      </c>
      <c r="BJ116" s="30">
        <v>45071</v>
      </c>
      <c r="BK116" s="178" t="s">
        <v>708</v>
      </c>
      <c r="BL116" s="178" t="s">
        <v>3212</v>
      </c>
      <c r="BM116" s="178" t="s">
        <v>3213</v>
      </c>
      <c r="BN116" s="178" t="s">
        <v>277</v>
      </c>
      <c r="BO116" s="178" t="s">
        <v>277</v>
      </c>
      <c r="BP116" s="178" t="s">
        <v>6</v>
      </c>
      <c r="BQ116" s="178" t="s">
        <v>275</v>
      </c>
      <c r="BR116" s="178" t="s">
        <v>274</v>
      </c>
      <c r="BS116" s="178" t="s">
        <v>88</v>
      </c>
      <c r="BT116" s="30">
        <v>45071</v>
      </c>
      <c r="BU116" s="178" t="s">
        <v>3206</v>
      </c>
      <c r="BV116" s="178" t="s">
        <v>279</v>
      </c>
      <c r="BW116" s="178" t="s">
        <v>1496</v>
      </c>
      <c r="BX116" s="178" t="s">
        <v>88</v>
      </c>
      <c r="BY116" s="178" t="s">
        <v>193</v>
      </c>
      <c r="BZ116">
        <v>960</v>
      </c>
      <c r="CA116" s="30">
        <v>46167</v>
      </c>
      <c r="CB116" s="178" t="s">
        <v>88</v>
      </c>
      <c r="CC116" s="178" t="s">
        <v>3206</v>
      </c>
      <c r="CD116" s="178" t="s">
        <v>88</v>
      </c>
      <c r="CE116" s="178" t="s">
        <v>88</v>
      </c>
      <c r="CF116" s="178" t="s">
        <v>559</v>
      </c>
      <c r="CG116">
        <v>1384</v>
      </c>
      <c r="CH116">
        <v>1434</v>
      </c>
      <c r="CI116" s="178" t="s">
        <v>88</v>
      </c>
      <c r="CJ116" s="178" t="s">
        <v>88</v>
      </c>
      <c r="CK116" s="178" t="s">
        <v>88</v>
      </c>
      <c r="CL116" s="178" t="s">
        <v>6</v>
      </c>
      <c r="CM116" s="178" t="s">
        <v>3215</v>
      </c>
      <c r="CN116" s="178" t="s">
        <v>529</v>
      </c>
      <c r="CO116" s="178" t="s">
        <v>6</v>
      </c>
      <c r="CP116">
        <v>5</v>
      </c>
      <c r="CQ116" s="178" t="s">
        <v>1202</v>
      </c>
      <c r="CR116" s="30">
        <v>45071</v>
      </c>
      <c r="CS116" s="178" t="s">
        <v>88</v>
      </c>
      <c r="CT116" s="178" t="s">
        <v>157</v>
      </c>
      <c r="CU116" s="178" t="s">
        <v>526</v>
      </c>
      <c r="CV116" s="178" t="s">
        <v>3208</v>
      </c>
      <c r="CW116" s="178" t="s">
        <v>3209</v>
      </c>
      <c r="CX116" s="30"/>
      <c r="CY116" t="s">
        <v>1</v>
      </c>
      <c r="DB116" s="178" t="s">
        <v>88</v>
      </c>
      <c r="DC116" s="178" t="s">
        <v>88</v>
      </c>
      <c r="DD116">
        <v>7.78</v>
      </c>
      <c r="DE116">
        <v>8.8840000000000003</v>
      </c>
      <c r="DF116" s="178" t="s">
        <v>88</v>
      </c>
      <c r="DG116" s="30">
        <v>45255</v>
      </c>
      <c r="DH116" s="178" t="s">
        <v>3211</v>
      </c>
      <c r="DI116" s="178" t="s">
        <v>113</v>
      </c>
      <c r="DJ116" s="178" t="s">
        <v>276</v>
      </c>
      <c r="DK116" s="178" t="s">
        <v>3210</v>
      </c>
      <c r="DL116">
        <v>7.78</v>
      </c>
      <c r="DM116" s="178" t="s">
        <v>88</v>
      </c>
      <c r="DN116" s="178" t="s">
        <v>88</v>
      </c>
      <c r="DO116" s="178" t="s">
        <v>88</v>
      </c>
      <c r="DP116" s="178" t="s">
        <v>88</v>
      </c>
      <c r="DQ116" s="178" t="s">
        <v>1751</v>
      </c>
      <c r="DR116" s="178" t="s">
        <v>88</v>
      </c>
      <c r="DS116" s="178" t="s">
        <v>3214</v>
      </c>
      <c r="DT116" s="123">
        <v>45313.655878356483</v>
      </c>
    </row>
    <row r="117" spans="1:124">
      <c r="A117">
        <v>320</v>
      </c>
      <c r="B117" s="178" t="s">
        <v>3217</v>
      </c>
      <c r="C117" s="178" t="s">
        <v>88</v>
      </c>
      <c r="D117" t="s">
        <v>777</v>
      </c>
      <c r="E117" t="s">
        <v>777</v>
      </c>
      <c r="F117" s="178" t="s">
        <v>88</v>
      </c>
      <c r="G117" s="178" t="s">
        <v>88</v>
      </c>
      <c r="H117" s="178" t="s">
        <v>88</v>
      </c>
      <c r="I117" s="178" t="s">
        <v>777</v>
      </c>
      <c r="J117" s="30">
        <v>45063</v>
      </c>
      <c r="K117" s="178" t="s">
        <v>3216</v>
      </c>
      <c r="L117" s="178" t="s">
        <v>279</v>
      </c>
      <c r="M117" s="178" t="s">
        <v>102</v>
      </c>
      <c r="N117">
        <v>4.83</v>
      </c>
      <c r="O117" s="178" t="s">
        <v>3219</v>
      </c>
      <c r="P117" s="178" t="s">
        <v>279</v>
      </c>
      <c r="Q117" s="178" t="s">
        <v>284</v>
      </c>
      <c r="R117">
        <v>3.7</v>
      </c>
      <c r="S117" s="178" t="s">
        <v>129</v>
      </c>
      <c r="T117" s="178" t="s">
        <v>287</v>
      </c>
      <c r="U117" s="178" t="s">
        <v>3220</v>
      </c>
      <c r="V117" s="178" t="s">
        <v>1945</v>
      </c>
      <c r="W117">
        <v>10</v>
      </c>
      <c r="X117" s="178" t="s">
        <v>282</v>
      </c>
      <c r="Y117" s="178" t="s">
        <v>707</v>
      </c>
      <c r="Z117" s="178" t="s">
        <v>3221</v>
      </c>
      <c r="AA117" s="178" t="s">
        <v>280</v>
      </c>
      <c r="AB117" s="178" t="s">
        <v>1945</v>
      </c>
      <c r="AD117" s="178" t="s">
        <v>1848</v>
      </c>
      <c r="AE117" s="178" t="s">
        <v>764</v>
      </c>
      <c r="AF117">
        <v>10</v>
      </c>
      <c r="AK117" s="178" t="s">
        <v>3224</v>
      </c>
      <c r="AL117" s="178" t="s">
        <v>228</v>
      </c>
      <c r="AM117" s="178" t="s">
        <v>695</v>
      </c>
      <c r="AN117" s="178" t="s">
        <v>1751</v>
      </c>
      <c r="AO117" s="178" t="s">
        <v>279</v>
      </c>
      <c r="AP117" s="178" t="s">
        <v>107</v>
      </c>
      <c r="AQ117" s="178" t="s">
        <v>199</v>
      </c>
      <c r="AR117" t="s">
        <v>3198</v>
      </c>
      <c r="AS117" s="178" t="s">
        <v>278</v>
      </c>
      <c r="AT117" s="178" t="s">
        <v>286</v>
      </c>
      <c r="AV117" s="178" t="s">
        <v>88</v>
      </c>
      <c r="AW117" s="178" t="s">
        <v>88</v>
      </c>
      <c r="AX117">
        <v>0.70299999999999996</v>
      </c>
      <c r="AY117">
        <v>10000</v>
      </c>
      <c r="AZ117" s="178" t="s">
        <v>88</v>
      </c>
      <c r="BA117" s="178" t="s">
        <v>1945</v>
      </c>
      <c r="BB117" s="30"/>
      <c r="BC117" s="178" t="s">
        <v>88</v>
      </c>
      <c r="BD117">
        <v>3.7</v>
      </c>
      <c r="BE117" s="178" t="s">
        <v>1945</v>
      </c>
      <c r="BF117" s="30">
        <v>100</v>
      </c>
      <c r="BG117" s="30">
        <v>45068</v>
      </c>
      <c r="BH117" s="178" t="s">
        <v>1945</v>
      </c>
      <c r="BI117" s="178" t="s">
        <v>6</v>
      </c>
      <c r="BJ117" s="30">
        <v>45068</v>
      </c>
      <c r="BK117" s="178" t="s">
        <v>708</v>
      </c>
      <c r="BL117" s="178" t="s">
        <v>3227</v>
      </c>
      <c r="BM117" s="178" t="s">
        <v>3228</v>
      </c>
      <c r="BN117" s="178" t="s">
        <v>277</v>
      </c>
      <c r="BO117" s="178" t="s">
        <v>277</v>
      </c>
      <c r="BP117" s="178" t="s">
        <v>6</v>
      </c>
      <c r="BQ117" s="178" t="s">
        <v>275</v>
      </c>
      <c r="BR117" s="178" t="s">
        <v>274</v>
      </c>
      <c r="BS117" s="178" t="s">
        <v>88</v>
      </c>
      <c r="BT117" s="30">
        <v>45068</v>
      </c>
      <c r="BU117" s="178" t="s">
        <v>3218</v>
      </c>
      <c r="BV117" s="178" t="s">
        <v>279</v>
      </c>
      <c r="BW117" s="178" t="s">
        <v>88</v>
      </c>
      <c r="BX117" s="178" t="s">
        <v>88</v>
      </c>
      <c r="BY117" s="178" t="s">
        <v>193</v>
      </c>
      <c r="BZ117">
        <v>959</v>
      </c>
      <c r="CA117" s="30">
        <v>46164</v>
      </c>
      <c r="CB117" s="178" t="s">
        <v>88</v>
      </c>
      <c r="CC117" s="178" t="s">
        <v>3218</v>
      </c>
      <c r="CD117" s="178" t="s">
        <v>88</v>
      </c>
      <c r="CE117" s="178" t="s">
        <v>88</v>
      </c>
      <c r="CF117" s="178" t="s">
        <v>557</v>
      </c>
      <c r="CG117">
        <v>1382</v>
      </c>
      <c r="CH117">
        <v>1433</v>
      </c>
      <c r="CI117" s="178" t="s">
        <v>88</v>
      </c>
      <c r="CJ117" s="178" t="s">
        <v>88</v>
      </c>
      <c r="CK117" s="178" t="s">
        <v>88</v>
      </c>
      <c r="CL117" s="178" t="s">
        <v>6</v>
      </c>
      <c r="CM117" s="178" t="s">
        <v>3230</v>
      </c>
      <c r="CN117" s="178" t="s">
        <v>530</v>
      </c>
      <c r="CO117" s="178" t="s">
        <v>6</v>
      </c>
      <c r="CP117">
        <v>3</v>
      </c>
      <c r="CQ117" s="178" t="s">
        <v>1204</v>
      </c>
      <c r="CR117" s="30">
        <v>45068</v>
      </c>
      <c r="CS117" s="178" t="s">
        <v>6626</v>
      </c>
      <c r="CT117" s="178" t="s">
        <v>157</v>
      </c>
      <c r="CU117" s="178" t="s">
        <v>526</v>
      </c>
      <c r="CV117" s="178" t="s">
        <v>3222</v>
      </c>
      <c r="CW117" s="178" t="s">
        <v>3223</v>
      </c>
      <c r="CX117" s="30"/>
      <c r="CY117" t="s">
        <v>1</v>
      </c>
      <c r="DB117" s="178" t="s">
        <v>88</v>
      </c>
      <c r="DC117" s="178" t="s">
        <v>88</v>
      </c>
      <c r="DD117">
        <v>4.83</v>
      </c>
      <c r="DE117">
        <v>5.5149999999999997</v>
      </c>
      <c r="DF117" s="178" t="s">
        <v>88</v>
      </c>
      <c r="DG117" s="30">
        <v>45252</v>
      </c>
      <c r="DH117" s="178" t="s">
        <v>3226</v>
      </c>
      <c r="DI117" s="178" t="s">
        <v>113</v>
      </c>
      <c r="DJ117" s="178" t="s">
        <v>276</v>
      </c>
      <c r="DK117" s="178" t="s">
        <v>3225</v>
      </c>
      <c r="DL117">
        <v>4.83</v>
      </c>
      <c r="DM117" s="178" t="s">
        <v>88</v>
      </c>
      <c r="DN117" s="178" t="s">
        <v>88</v>
      </c>
      <c r="DO117" s="178" t="s">
        <v>88</v>
      </c>
      <c r="DP117" s="178" t="s">
        <v>88</v>
      </c>
      <c r="DQ117" s="178" t="s">
        <v>1751</v>
      </c>
      <c r="DR117" s="178" t="s">
        <v>88</v>
      </c>
      <c r="DS117" s="178" t="s">
        <v>3229</v>
      </c>
      <c r="DT117" s="123">
        <v>45313.655878356483</v>
      </c>
    </row>
    <row r="118" spans="1:124">
      <c r="A118">
        <v>319</v>
      </c>
      <c r="B118" s="178" t="s">
        <v>3232</v>
      </c>
      <c r="C118" s="178" t="s">
        <v>88</v>
      </c>
      <c r="D118" t="s">
        <v>777</v>
      </c>
      <c r="E118" t="s">
        <v>777</v>
      </c>
      <c r="F118" s="178" t="s">
        <v>88</v>
      </c>
      <c r="G118" s="178" t="s">
        <v>88</v>
      </c>
      <c r="H118" s="178" t="s">
        <v>88</v>
      </c>
      <c r="I118" s="178" t="s">
        <v>777</v>
      </c>
      <c r="J118" s="30">
        <v>45063</v>
      </c>
      <c r="K118" s="178" t="s">
        <v>3231</v>
      </c>
      <c r="L118" s="178" t="s">
        <v>279</v>
      </c>
      <c r="M118" s="178" t="s">
        <v>102</v>
      </c>
      <c r="N118">
        <v>3.35</v>
      </c>
      <c r="O118" s="178" t="s">
        <v>3234</v>
      </c>
      <c r="P118" s="178" t="s">
        <v>279</v>
      </c>
      <c r="Q118" s="178" t="s">
        <v>284</v>
      </c>
      <c r="R118">
        <v>3.7</v>
      </c>
      <c r="S118" s="178" t="s">
        <v>129</v>
      </c>
      <c r="T118" s="178" t="s">
        <v>287</v>
      </c>
      <c r="U118" s="178" t="s">
        <v>88</v>
      </c>
      <c r="V118" s="178" t="s">
        <v>1945</v>
      </c>
      <c r="X118" s="178" t="s">
        <v>282</v>
      </c>
      <c r="Y118" s="178" t="s">
        <v>707</v>
      </c>
      <c r="Z118" s="178" t="s">
        <v>3235</v>
      </c>
      <c r="AA118" s="178" t="s">
        <v>280</v>
      </c>
      <c r="AB118" s="178" t="s">
        <v>1945</v>
      </c>
      <c r="AD118" s="178" t="s">
        <v>1848</v>
      </c>
      <c r="AE118" s="178" t="s">
        <v>88</v>
      </c>
      <c r="AK118" s="178" t="s">
        <v>3236</v>
      </c>
      <c r="AL118" s="178" t="s">
        <v>228</v>
      </c>
      <c r="AM118" s="178" t="s">
        <v>695</v>
      </c>
      <c r="AN118" s="178" t="s">
        <v>1751</v>
      </c>
      <c r="AO118" s="178" t="s">
        <v>279</v>
      </c>
      <c r="AP118" s="178" t="s">
        <v>107</v>
      </c>
      <c r="AQ118" s="178" t="s">
        <v>199</v>
      </c>
      <c r="AR118" t="s">
        <v>3198</v>
      </c>
      <c r="AS118" s="178" t="s">
        <v>278</v>
      </c>
      <c r="AT118" s="178" t="s">
        <v>286</v>
      </c>
      <c r="AV118" s="178" t="s">
        <v>88</v>
      </c>
      <c r="AW118" s="178" t="s">
        <v>88</v>
      </c>
      <c r="AX118">
        <v>0.48799999999999999</v>
      </c>
      <c r="AY118">
        <v>1000</v>
      </c>
      <c r="AZ118" s="178" t="s">
        <v>88</v>
      </c>
      <c r="BA118" s="178" t="s">
        <v>1945</v>
      </c>
      <c r="BB118" s="30"/>
      <c r="BC118" s="178" t="s">
        <v>88</v>
      </c>
      <c r="BD118">
        <v>3.7</v>
      </c>
      <c r="BE118" s="178" t="s">
        <v>88</v>
      </c>
      <c r="BF118" s="30">
        <v>100</v>
      </c>
      <c r="BG118" s="30">
        <v>45068</v>
      </c>
      <c r="BH118" s="178" t="s">
        <v>1945</v>
      </c>
      <c r="BI118" s="178" t="s">
        <v>6</v>
      </c>
      <c r="BJ118" s="30">
        <v>45068</v>
      </c>
      <c r="BK118" s="178" t="s">
        <v>708</v>
      </c>
      <c r="BL118" s="178" t="s">
        <v>3239</v>
      </c>
      <c r="BM118" s="178" t="s">
        <v>3240</v>
      </c>
      <c r="BN118" s="178" t="s">
        <v>277</v>
      </c>
      <c r="BO118" s="178" t="s">
        <v>277</v>
      </c>
      <c r="BP118" s="178" t="s">
        <v>6</v>
      </c>
      <c r="BQ118" s="178" t="s">
        <v>275</v>
      </c>
      <c r="BR118" s="178" t="s">
        <v>274</v>
      </c>
      <c r="BS118" s="178" t="s">
        <v>88</v>
      </c>
      <c r="BT118" s="30">
        <v>45068</v>
      </c>
      <c r="BU118" s="178" t="s">
        <v>3233</v>
      </c>
      <c r="BV118" s="178" t="s">
        <v>279</v>
      </c>
      <c r="BW118" s="178" t="s">
        <v>494</v>
      </c>
      <c r="BX118" s="178" t="s">
        <v>88</v>
      </c>
      <c r="BY118" s="178" t="s">
        <v>193</v>
      </c>
      <c r="BZ118">
        <v>671</v>
      </c>
      <c r="CA118" s="30">
        <v>46164</v>
      </c>
      <c r="CB118" s="178" t="s">
        <v>88</v>
      </c>
      <c r="CC118" s="178" t="s">
        <v>3233</v>
      </c>
      <c r="CD118" s="178" t="s">
        <v>88</v>
      </c>
      <c r="CE118" s="178" t="s">
        <v>88</v>
      </c>
      <c r="CF118" s="178" t="s">
        <v>545</v>
      </c>
      <c r="CG118">
        <v>1381</v>
      </c>
      <c r="CH118">
        <v>1432</v>
      </c>
      <c r="CI118" s="178" t="s">
        <v>88</v>
      </c>
      <c r="CJ118" s="178" t="s">
        <v>88</v>
      </c>
      <c r="CK118" s="178" t="s">
        <v>88</v>
      </c>
      <c r="CL118" s="178" t="s">
        <v>6</v>
      </c>
      <c r="CM118" s="178" t="s">
        <v>3242</v>
      </c>
      <c r="CN118" s="178" t="s">
        <v>529</v>
      </c>
      <c r="CO118" s="178" t="s">
        <v>6</v>
      </c>
      <c r="CP118">
        <v>3</v>
      </c>
      <c r="CQ118" s="178" t="s">
        <v>1204</v>
      </c>
      <c r="CR118" s="30">
        <v>45068</v>
      </c>
      <c r="CS118" s="178" t="s">
        <v>6627</v>
      </c>
      <c r="CT118" s="178" t="s">
        <v>157</v>
      </c>
      <c r="CU118" s="178" t="s">
        <v>526</v>
      </c>
      <c r="CV118" s="178" t="s">
        <v>1849</v>
      </c>
      <c r="CW118" s="178" t="s">
        <v>1850</v>
      </c>
      <c r="CX118" s="30"/>
      <c r="CY118" t="s">
        <v>1</v>
      </c>
      <c r="DB118" s="178" t="s">
        <v>88</v>
      </c>
      <c r="DC118" s="178" t="s">
        <v>88</v>
      </c>
      <c r="DD118">
        <v>3.35</v>
      </c>
      <c r="DE118">
        <v>3.8250000000000002</v>
      </c>
      <c r="DF118" s="178" t="s">
        <v>88</v>
      </c>
      <c r="DG118" s="30">
        <v>45252</v>
      </c>
      <c r="DH118" s="178" t="s">
        <v>3238</v>
      </c>
      <c r="DI118" s="178" t="s">
        <v>113</v>
      </c>
      <c r="DJ118" s="178" t="s">
        <v>276</v>
      </c>
      <c r="DK118" s="178" t="s">
        <v>3237</v>
      </c>
      <c r="DL118">
        <v>3.35</v>
      </c>
      <c r="DM118" s="178" t="s">
        <v>88</v>
      </c>
      <c r="DN118" s="178" t="s">
        <v>88</v>
      </c>
      <c r="DO118" s="178" t="s">
        <v>88</v>
      </c>
      <c r="DP118" s="178" t="s">
        <v>88</v>
      </c>
      <c r="DQ118" s="178" t="s">
        <v>1751</v>
      </c>
      <c r="DR118" s="178" t="s">
        <v>88</v>
      </c>
      <c r="DS118" s="178" t="s">
        <v>3241</v>
      </c>
      <c r="DT118" s="123">
        <v>45313.655878356483</v>
      </c>
    </row>
    <row r="119" spans="1:124">
      <c r="A119">
        <v>318</v>
      </c>
      <c r="B119" s="178" t="s">
        <v>3244</v>
      </c>
      <c r="C119" s="178" t="s">
        <v>88</v>
      </c>
      <c r="D119" t="s">
        <v>777</v>
      </c>
      <c r="E119" t="s">
        <v>777</v>
      </c>
      <c r="F119" s="178" t="s">
        <v>88</v>
      </c>
      <c r="G119" s="178" t="s">
        <v>88</v>
      </c>
      <c r="H119" s="178" t="s">
        <v>88</v>
      </c>
      <c r="I119" s="178" t="s">
        <v>777</v>
      </c>
      <c r="J119" s="30">
        <v>45061</v>
      </c>
      <c r="K119" s="178" t="s">
        <v>3243</v>
      </c>
      <c r="L119" s="178" t="s">
        <v>279</v>
      </c>
      <c r="M119" s="178" t="s">
        <v>81</v>
      </c>
      <c r="N119">
        <v>0.26500000000000001</v>
      </c>
      <c r="O119" s="178" t="s">
        <v>3246</v>
      </c>
      <c r="P119" s="178" t="s">
        <v>279</v>
      </c>
      <c r="Q119" s="178" t="s">
        <v>284</v>
      </c>
      <c r="R119">
        <v>7.1</v>
      </c>
      <c r="S119" s="178" t="s">
        <v>129</v>
      </c>
      <c r="T119" s="178" t="s">
        <v>105</v>
      </c>
      <c r="U119" s="178" t="s">
        <v>3247</v>
      </c>
      <c r="V119" s="178" t="s">
        <v>2526</v>
      </c>
      <c r="W119">
        <v>10</v>
      </c>
      <c r="X119" s="178" t="s">
        <v>282</v>
      </c>
      <c r="Y119" s="178" t="s">
        <v>707</v>
      </c>
      <c r="Z119" s="178" t="s">
        <v>575</v>
      </c>
      <c r="AA119" s="178" t="s">
        <v>280</v>
      </c>
      <c r="AB119" s="178" t="s">
        <v>2526</v>
      </c>
      <c r="AD119" s="178" t="s">
        <v>1818</v>
      </c>
      <c r="AE119" s="178" t="s">
        <v>6605</v>
      </c>
      <c r="AF119">
        <v>10</v>
      </c>
      <c r="AK119" s="178" t="s">
        <v>2066</v>
      </c>
      <c r="AL119" s="178" t="s">
        <v>228</v>
      </c>
      <c r="AM119" s="178" t="s">
        <v>695</v>
      </c>
      <c r="AN119" s="178" t="s">
        <v>88</v>
      </c>
      <c r="AO119" s="178" t="s">
        <v>279</v>
      </c>
      <c r="AP119" s="178" t="s">
        <v>107</v>
      </c>
      <c r="AQ119" s="178" t="s">
        <v>199</v>
      </c>
      <c r="AR119" t="s">
        <v>3248</v>
      </c>
      <c r="AS119" s="178" t="s">
        <v>278</v>
      </c>
      <c r="AT119" s="178" t="s">
        <v>286</v>
      </c>
      <c r="AV119" s="178" t="s">
        <v>88</v>
      </c>
      <c r="AW119" s="178" t="s">
        <v>88</v>
      </c>
      <c r="AX119">
        <v>0.26500000000000001</v>
      </c>
      <c r="AY119">
        <v>1000</v>
      </c>
      <c r="AZ119" s="178" t="s">
        <v>88</v>
      </c>
      <c r="BA119" s="178" t="s">
        <v>2526</v>
      </c>
      <c r="BB119" s="30"/>
      <c r="BC119" s="178" t="s">
        <v>88</v>
      </c>
      <c r="BD119">
        <v>7.1</v>
      </c>
      <c r="BE119" s="178" t="s">
        <v>2526</v>
      </c>
      <c r="BF119" s="30">
        <v>100</v>
      </c>
      <c r="BG119" s="30">
        <v>45064</v>
      </c>
      <c r="BH119" s="178" t="s">
        <v>2526</v>
      </c>
      <c r="BI119" s="178" t="s">
        <v>6</v>
      </c>
      <c r="BJ119" s="30">
        <v>45064</v>
      </c>
      <c r="BK119" s="178" t="s">
        <v>708</v>
      </c>
      <c r="BL119" s="178" t="s">
        <v>3252</v>
      </c>
      <c r="BM119" s="178" t="s">
        <v>3253</v>
      </c>
      <c r="BN119" s="178" t="s">
        <v>277</v>
      </c>
      <c r="BO119" s="178" t="s">
        <v>277</v>
      </c>
      <c r="BP119" s="178" t="s">
        <v>6</v>
      </c>
      <c r="BQ119" s="178" t="s">
        <v>275</v>
      </c>
      <c r="BR119" s="178" t="s">
        <v>274</v>
      </c>
      <c r="BS119" s="178" t="s">
        <v>88</v>
      </c>
      <c r="BT119" s="30">
        <v>45064</v>
      </c>
      <c r="BU119" s="178" t="s">
        <v>3245</v>
      </c>
      <c r="BV119" s="178" t="s">
        <v>279</v>
      </c>
      <c r="BW119" s="178" t="s">
        <v>1496</v>
      </c>
      <c r="BX119" s="178" t="s">
        <v>88</v>
      </c>
      <c r="BY119" s="178" t="s">
        <v>105</v>
      </c>
      <c r="BZ119">
        <v>638</v>
      </c>
      <c r="CA119" s="30">
        <v>46160</v>
      </c>
      <c r="CB119" s="178" t="s">
        <v>88</v>
      </c>
      <c r="CC119" s="178" t="s">
        <v>3251</v>
      </c>
      <c r="CD119" s="178" t="s">
        <v>88</v>
      </c>
      <c r="CE119" s="178" t="s">
        <v>88</v>
      </c>
      <c r="CF119" s="178" t="s">
        <v>575</v>
      </c>
      <c r="CG119">
        <v>1376</v>
      </c>
      <c r="CH119">
        <v>1427</v>
      </c>
      <c r="CI119" s="178" t="s">
        <v>88</v>
      </c>
      <c r="CJ119" s="178" t="s">
        <v>88</v>
      </c>
      <c r="CK119" s="178" t="s">
        <v>88</v>
      </c>
      <c r="CL119" s="178" t="s">
        <v>6</v>
      </c>
      <c r="CM119" s="178" t="s">
        <v>3255</v>
      </c>
      <c r="CN119" s="178" t="s">
        <v>529</v>
      </c>
      <c r="CO119" s="178" t="s">
        <v>6</v>
      </c>
      <c r="CP119">
        <v>3</v>
      </c>
      <c r="CQ119" s="178" t="s">
        <v>1204</v>
      </c>
      <c r="CR119" s="30">
        <v>45064</v>
      </c>
      <c r="CS119" s="178" t="s">
        <v>88</v>
      </c>
      <c r="CT119" s="178" t="s">
        <v>157</v>
      </c>
      <c r="CU119" s="178" t="s">
        <v>522</v>
      </c>
      <c r="CV119" s="178" t="s">
        <v>2578</v>
      </c>
      <c r="CW119" s="178" t="s">
        <v>2579</v>
      </c>
      <c r="CX119" s="30"/>
      <c r="CY119" t="s">
        <v>1</v>
      </c>
      <c r="DB119" s="178" t="s">
        <v>88</v>
      </c>
      <c r="DC119" s="178" t="s">
        <v>88</v>
      </c>
      <c r="DD119">
        <v>1.821</v>
      </c>
      <c r="DE119">
        <v>2.08</v>
      </c>
      <c r="DF119" s="178" t="s">
        <v>88</v>
      </c>
      <c r="DG119" s="30">
        <v>45248</v>
      </c>
      <c r="DH119" s="178" t="s">
        <v>3250</v>
      </c>
      <c r="DI119" s="178" t="s">
        <v>113</v>
      </c>
      <c r="DJ119" s="178" t="s">
        <v>276</v>
      </c>
      <c r="DK119" s="178" t="s">
        <v>3249</v>
      </c>
      <c r="DL119">
        <v>0.26500000000000001</v>
      </c>
      <c r="DM119" s="178" t="s">
        <v>88</v>
      </c>
      <c r="DN119" s="178" t="s">
        <v>88</v>
      </c>
      <c r="DO119" s="178" t="s">
        <v>88</v>
      </c>
      <c r="DP119" s="178" t="s">
        <v>88</v>
      </c>
      <c r="DQ119" s="178" t="s">
        <v>706</v>
      </c>
      <c r="DR119" s="178" t="s">
        <v>88</v>
      </c>
      <c r="DS119" s="178" t="s">
        <v>3254</v>
      </c>
      <c r="DT119" s="123">
        <v>45313.655878356483</v>
      </c>
    </row>
    <row r="120" spans="1:124">
      <c r="A120">
        <v>317</v>
      </c>
      <c r="B120" s="178" t="s">
        <v>3257</v>
      </c>
      <c r="C120" s="178" t="s">
        <v>88</v>
      </c>
      <c r="D120" t="s">
        <v>777</v>
      </c>
      <c r="E120" t="s">
        <v>777</v>
      </c>
      <c r="F120" s="178" t="s">
        <v>88</v>
      </c>
      <c r="G120" s="178" t="s">
        <v>88</v>
      </c>
      <c r="H120" s="178" t="s">
        <v>88</v>
      </c>
      <c r="I120" s="178" t="s">
        <v>777</v>
      </c>
      <c r="J120" s="30">
        <v>45057</v>
      </c>
      <c r="K120" s="178" t="s">
        <v>3256</v>
      </c>
      <c r="L120" s="178" t="s">
        <v>279</v>
      </c>
      <c r="M120" s="178" t="s">
        <v>81</v>
      </c>
      <c r="N120">
        <v>0.5</v>
      </c>
      <c r="O120" s="178" t="s">
        <v>3258</v>
      </c>
      <c r="P120" s="178" t="s">
        <v>279</v>
      </c>
      <c r="Q120" s="178" t="s">
        <v>284</v>
      </c>
      <c r="R120">
        <v>6.2</v>
      </c>
      <c r="S120" s="178" t="s">
        <v>129</v>
      </c>
      <c r="T120" s="178" t="s">
        <v>287</v>
      </c>
      <c r="U120" s="178" t="s">
        <v>3259</v>
      </c>
      <c r="V120" s="178" t="s">
        <v>744</v>
      </c>
      <c r="W120">
        <v>30</v>
      </c>
      <c r="X120" s="178" t="s">
        <v>282</v>
      </c>
      <c r="Y120" s="178" t="s">
        <v>707</v>
      </c>
      <c r="Z120" s="178" t="s">
        <v>558</v>
      </c>
      <c r="AA120" s="178" t="s">
        <v>280</v>
      </c>
      <c r="AB120" s="178" t="s">
        <v>744</v>
      </c>
      <c r="AD120" s="178" t="s">
        <v>1818</v>
      </c>
      <c r="AE120" s="178" t="s">
        <v>1935</v>
      </c>
      <c r="AF120">
        <v>30</v>
      </c>
      <c r="AK120" s="178" t="s">
        <v>2066</v>
      </c>
      <c r="AL120" s="178" t="s">
        <v>228</v>
      </c>
      <c r="AM120" s="178" t="s">
        <v>695</v>
      </c>
      <c r="AN120" s="178" t="s">
        <v>88</v>
      </c>
      <c r="AO120" s="178" t="s">
        <v>279</v>
      </c>
      <c r="AP120" s="178" t="s">
        <v>107</v>
      </c>
      <c r="AQ120" s="178" t="s">
        <v>199</v>
      </c>
      <c r="AR120" t="s">
        <v>3248</v>
      </c>
      <c r="AS120" s="178" t="s">
        <v>278</v>
      </c>
      <c r="AT120" s="178" t="s">
        <v>286</v>
      </c>
      <c r="AV120" s="178" t="s">
        <v>88</v>
      </c>
      <c r="AW120" s="178" t="s">
        <v>88</v>
      </c>
      <c r="AX120">
        <v>0.5</v>
      </c>
      <c r="AY120">
        <v>1000</v>
      </c>
      <c r="AZ120" s="178" t="s">
        <v>88</v>
      </c>
      <c r="BA120" s="178" t="s">
        <v>744</v>
      </c>
      <c r="BB120" s="30"/>
      <c r="BC120" s="178" t="s">
        <v>88</v>
      </c>
      <c r="BD120">
        <v>6.2</v>
      </c>
      <c r="BE120" s="178" t="s">
        <v>744</v>
      </c>
      <c r="BF120" s="30">
        <v>100</v>
      </c>
      <c r="BG120" s="30">
        <v>45064</v>
      </c>
      <c r="BH120" s="178" t="s">
        <v>744</v>
      </c>
      <c r="BI120" s="178" t="s">
        <v>6</v>
      </c>
      <c r="BJ120" s="30">
        <v>45064</v>
      </c>
      <c r="BK120" s="178" t="s">
        <v>708</v>
      </c>
      <c r="BL120" s="178" t="s">
        <v>3262</v>
      </c>
      <c r="BM120" s="178" t="s">
        <v>3263</v>
      </c>
      <c r="BN120" s="178" t="s">
        <v>277</v>
      </c>
      <c r="BO120" s="178" t="s">
        <v>277</v>
      </c>
      <c r="BP120" s="178" t="s">
        <v>6</v>
      </c>
      <c r="BQ120" s="178" t="s">
        <v>275</v>
      </c>
      <c r="BR120" s="178" t="s">
        <v>274</v>
      </c>
      <c r="BS120" s="178" t="s">
        <v>88</v>
      </c>
      <c r="BT120" s="30">
        <v>45064</v>
      </c>
      <c r="BU120" s="178" t="s">
        <v>3245</v>
      </c>
      <c r="BV120" s="178" t="s">
        <v>279</v>
      </c>
      <c r="BW120" s="178" t="s">
        <v>1496</v>
      </c>
      <c r="BX120" s="178" t="s">
        <v>88</v>
      </c>
      <c r="BY120" s="178" t="s">
        <v>193</v>
      </c>
      <c r="BZ120">
        <v>638</v>
      </c>
      <c r="CA120" s="30">
        <v>46160</v>
      </c>
      <c r="CB120" s="178" t="s">
        <v>88</v>
      </c>
      <c r="CC120" s="178" t="s">
        <v>3261</v>
      </c>
      <c r="CD120" s="178" t="s">
        <v>88</v>
      </c>
      <c r="CE120" s="178" t="s">
        <v>88</v>
      </c>
      <c r="CF120" s="178" t="s">
        <v>558</v>
      </c>
      <c r="CG120">
        <v>1374</v>
      </c>
      <c r="CH120">
        <v>1425</v>
      </c>
      <c r="CI120" s="178" t="s">
        <v>88</v>
      </c>
      <c r="CJ120" s="178" t="s">
        <v>88</v>
      </c>
      <c r="CK120" s="178" t="s">
        <v>88</v>
      </c>
      <c r="CL120" s="178" t="s">
        <v>6</v>
      </c>
      <c r="CM120" s="178" t="s">
        <v>3255</v>
      </c>
      <c r="CN120" s="178" t="s">
        <v>529</v>
      </c>
      <c r="CO120" s="178" t="s">
        <v>6</v>
      </c>
      <c r="CP120">
        <v>5</v>
      </c>
      <c r="CQ120" s="178" t="s">
        <v>1202</v>
      </c>
      <c r="CR120" s="30">
        <v>45064</v>
      </c>
      <c r="CS120" s="178" t="s">
        <v>88</v>
      </c>
      <c r="CT120" s="178" t="s">
        <v>157</v>
      </c>
      <c r="CU120" s="178" t="s">
        <v>522</v>
      </c>
      <c r="CV120" s="178" t="s">
        <v>2578</v>
      </c>
      <c r="CW120" s="178" t="s">
        <v>2579</v>
      </c>
      <c r="CX120" s="30"/>
      <c r="CY120" t="s">
        <v>1</v>
      </c>
      <c r="DB120" s="178" t="s">
        <v>88</v>
      </c>
      <c r="DC120" s="178" t="s">
        <v>88</v>
      </c>
      <c r="DD120">
        <v>3.4350000000000001</v>
      </c>
      <c r="DE120">
        <v>3.9249999999999998</v>
      </c>
      <c r="DF120" s="178" t="s">
        <v>88</v>
      </c>
      <c r="DG120" s="30">
        <v>45248</v>
      </c>
      <c r="DH120" s="178" t="s">
        <v>3250</v>
      </c>
      <c r="DI120" s="178" t="s">
        <v>113</v>
      </c>
      <c r="DJ120" s="178" t="s">
        <v>276</v>
      </c>
      <c r="DK120" s="178" t="s">
        <v>3260</v>
      </c>
      <c r="DL120">
        <v>0.5</v>
      </c>
      <c r="DM120" s="178" t="s">
        <v>88</v>
      </c>
      <c r="DN120" s="178" t="s">
        <v>88</v>
      </c>
      <c r="DO120" s="178" t="s">
        <v>88</v>
      </c>
      <c r="DP120" s="178" t="s">
        <v>88</v>
      </c>
      <c r="DQ120" s="178" t="s">
        <v>706</v>
      </c>
      <c r="DR120" s="178" t="s">
        <v>88</v>
      </c>
      <c r="DS120" s="178" t="s">
        <v>3264</v>
      </c>
      <c r="DT120" s="123">
        <v>45313.655878356483</v>
      </c>
    </row>
    <row r="121" spans="1:124">
      <c r="A121">
        <v>316</v>
      </c>
      <c r="B121" s="178" t="s">
        <v>3266</v>
      </c>
      <c r="C121" s="178" t="s">
        <v>88</v>
      </c>
      <c r="D121" t="s">
        <v>777</v>
      </c>
      <c r="E121" t="s">
        <v>777</v>
      </c>
      <c r="F121" s="178" t="s">
        <v>88</v>
      </c>
      <c r="G121" s="178" t="s">
        <v>88</v>
      </c>
      <c r="H121" s="178" t="s">
        <v>88</v>
      </c>
      <c r="I121" s="178" t="s">
        <v>777</v>
      </c>
      <c r="J121" s="30">
        <v>45057</v>
      </c>
      <c r="K121" s="178" t="s">
        <v>3265</v>
      </c>
      <c r="L121" s="178" t="s">
        <v>279</v>
      </c>
      <c r="M121" s="178" t="s">
        <v>102</v>
      </c>
      <c r="N121">
        <v>7.07</v>
      </c>
      <c r="O121" s="178" t="s">
        <v>3267</v>
      </c>
      <c r="P121" s="178" t="s">
        <v>279</v>
      </c>
      <c r="Q121" s="178" t="s">
        <v>284</v>
      </c>
      <c r="R121">
        <v>3.8</v>
      </c>
      <c r="S121" s="178" t="s">
        <v>129</v>
      </c>
      <c r="T121" s="178" t="s">
        <v>287</v>
      </c>
      <c r="U121" s="178" t="s">
        <v>88</v>
      </c>
      <c r="V121" s="178" t="s">
        <v>1942</v>
      </c>
      <c r="X121" s="178" t="s">
        <v>282</v>
      </c>
      <c r="Y121" s="178" t="s">
        <v>707</v>
      </c>
      <c r="Z121" s="178" t="s">
        <v>560</v>
      </c>
      <c r="AA121" s="178" t="s">
        <v>280</v>
      </c>
      <c r="AB121" s="178" t="s">
        <v>1942</v>
      </c>
      <c r="AD121" s="178" t="s">
        <v>794</v>
      </c>
      <c r="AE121" s="178" t="s">
        <v>88</v>
      </c>
      <c r="AK121" s="178" t="s">
        <v>2066</v>
      </c>
      <c r="AL121" s="178" t="s">
        <v>228</v>
      </c>
      <c r="AM121" s="178" t="s">
        <v>528</v>
      </c>
      <c r="AN121" s="178" t="s">
        <v>1751</v>
      </c>
      <c r="AO121" s="178" t="s">
        <v>279</v>
      </c>
      <c r="AP121" s="178" t="s">
        <v>107</v>
      </c>
      <c r="AQ121" s="178" t="s">
        <v>199</v>
      </c>
      <c r="AR121" t="s">
        <v>3248</v>
      </c>
      <c r="AS121" s="178" t="s">
        <v>278</v>
      </c>
      <c r="AT121" s="178" t="s">
        <v>286</v>
      </c>
      <c r="AV121" s="178" t="s">
        <v>88</v>
      </c>
      <c r="AW121" s="178" t="s">
        <v>88</v>
      </c>
      <c r="AX121">
        <v>1.0289999999999999</v>
      </c>
      <c r="AY121">
        <v>10000</v>
      </c>
      <c r="AZ121" s="178" t="s">
        <v>88</v>
      </c>
      <c r="BA121" s="178" t="s">
        <v>1942</v>
      </c>
      <c r="BB121" s="30"/>
      <c r="BC121" s="178" t="s">
        <v>88</v>
      </c>
      <c r="BD121">
        <v>3.8</v>
      </c>
      <c r="BE121" s="178" t="s">
        <v>88</v>
      </c>
      <c r="BF121" s="30">
        <v>100</v>
      </c>
      <c r="BG121" s="30">
        <v>45064</v>
      </c>
      <c r="BH121" s="178" t="s">
        <v>1942</v>
      </c>
      <c r="BI121" s="178" t="s">
        <v>6</v>
      </c>
      <c r="BJ121" s="30">
        <v>45064</v>
      </c>
      <c r="BK121" s="178" t="s">
        <v>708</v>
      </c>
      <c r="BL121" s="178" t="s">
        <v>3270</v>
      </c>
      <c r="BM121" s="178" t="s">
        <v>3271</v>
      </c>
      <c r="BN121" s="178" t="s">
        <v>277</v>
      </c>
      <c r="BO121" s="178" t="s">
        <v>277</v>
      </c>
      <c r="BP121" s="178" t="s">
        <v>6</v>
      </c>
      <c r="BQ121" s="178" t="s">
        <v>275</v>
      </c>
      <c r="BR121" s="178" t="s">
        <v>274</v>
      </c>
      <c r="BS121" s="178" t="s">
        <v>88</v>
      </c>
      <c r="BT121" s="30">
        <v>45064</v>
      </c>
      <c r="BU121" s="178" t="s">
        <v>2062</v>
      </c>
      <c r="BV121" s="178" t="s">
        <v>279</v>
      </c>
      <c r="BW121" s="178" t="s">
        <v>88</v>
      </c>
      <c r="BX121" s="178" t="s">
        <v>88</v>
      </c>
      <c r="BY121" s="178" t="s">
        <v>193</v>
      </c>
      <c r="BZ121">
        <v>958</v>
      </c>
      <c r="CA121" s="30">
        <v>46160</v>
      </c>
      <c r="CB121" s="178" t="s">
        <v>88</v>
      </c>
      <c r="CC121" s="178" t="s">
        <v>3269</v>
      </c>
      <c r="CD121" s="178" t="s">
        <v>88</v>
      </c>
      <c r="CE121" s="178" t="s">
        <v>88</v>
      </c>
      <c r="CF121" s="178" t="s">
        <v>560</v>
      </c>
      <c r="CG121">
        <v>1373</v>
      </c>
      <c r="CH121">
        <v>1424</v>
      </c>
      <c r="CI121" s="178" t="s">
        <v>88</v>
      </c>
      <c r="CJ121" s="178" t="s">
        <v>88</v>
      </c>
      <c r="CK121" s="178" t="s">
        <v>88</v>
      </c>
      <c r="CL121" s="178" t="s">
        <v>6</v>
      </c>
      <c r="CM121" s="178" t="s">
        <v>2072</v>
      </c>
      <c r="CN121" s="178" t="s">
        <v>528</v>
      </c>
      <c r="CO121" s="178" t="s">
        <v>6</v>
      </c>
      <c r="CP121">
        <v>5</v>
      </c>
      <c r="CQ121" s="178" t="s">
        <v>1202</v>
      </c>
      <c r="CR121" s="30">
        <v>45064</v>
      </c>
      <c r="CS121" s="178" t="s">
        <v>88</v>
      </c>
      <c r="CT121" s="178" t="s">
        <v>157</v>
      </c>
      <c r="CU121" s="178" t="s">
        <v>526</v>
      </c>
      <c r="CV121" s="178" t="s">
        <v>1265</v>
      </c>
      <c r="CW121" s="178" t="s">
        <v>2065</v>
      </c>
      <c r="CX121" s="30"/>
      <c r="CY121" t="s">
        <v>1</v>
      </c>
      <c r="DB121" s="178" t="s">
        <v>88</v>
      </c>
      <c r="DC121" s="178" t="s">
        <v>88</v>
      </c>
      <c r="DD121">
        <v>7.07</v>
      </c>
      <c r="DE121">
        <v>8.0730000000000004</v>
      </c>
      <c r="DF121" s="178" t="s">
        <v>88</v>
      </c>
      <c r="DG121" s="30">
        <v>45248</v>
      </c>
      <c r="DH121" s="178" t="s">
        <v>2068</v>
      </c>
      <c r="DI121" s="178" t="s">
        <v>113</v>
      </c>
      <c r="DJ121" s="178" t="s">
        <v>276</v>
      </c>
      <c r="DK121" s="178" t="s">
        <v>3268</v>
      </c>
      <c r="DL121">
        <v>7.07</v>
      </c>
      <c r="DM121" s="178" t="s">
        <v>88</v>
      </c>
      <c r="DN121" s="178" t="s">
        <v>88</v>
      </c>
      <c r="DO121" s="178" t="s">
        <v>88</v>
      </c>
      <c r="DP121" s="178" t="s">
        <v>88</v>
      </c>
      <c r="DQ121" s="178" t="s">
        <v>1751</v>
      </c>
      <c r="DR121" s="178" t="s">
        <v>88</v>
      </c>
      <c r="DS121" s="178" t="s">
        <v>3272</v>
      </c>
      <c r="DT121" s="123">
        <v>45313.655878356483</v>
      </c>
    </row>
    <row r="122" spans="1:124">
      <c r="A122">
        <v>315</v>
      </c>
      <c r="B122" s="178" t="s">
        <v>3274</v>
      </c>
      <c r="C122" s="178" t="s">
        <v>88</v>
      </c>
      <c r="D122" t="s">
        <v>777</v>
      </c>
      <c r="E122" t="s">
        <v>777</v>
      </c>
      <c r="F122" s="178" t="s">
        <v>88</v>
      </c>
      <c r="G122" s="178" t="s">
        <v>88</v>
      </c>
      <c r="H122" s="178" t="s">
        <v>88</v>
      </c>
      <c r="I122" s="178" t="s">
        <v>777</v>
      </c>
      <c r="J122" s="30">
        <v>45056</v>
      </c>
      <c r="K122" s="178" t="s">
        <v>3273</v>
      </c>
      <c r="L122" s="178" t="s">
        <v>279</v>
      </c>
      <c r="M122" s="178" t="s">
        <v>102</v>
      </c>
      <c r="N122">
        <v>2</v>
      </c>
      <c r="O122" s="178" t="s">
        <v>3275</v>
      </c>
      <c r="P122" s="178" t="s">
        <v>279</v>
      </c>
      <c r="Q122" s="178" t="s">
        <v>284</v>
      </c>
      <c r="R122">
        <v>3.75</v>
      </c>
      <c r="S122" s="178" t="s">
        <v>129</v>
      </c>
      <c r="T122" s="178" t="s">
        <v>287</v>
      </c>
      <c r="U122" s="178" t="s">
        <v>3276</v>
      </c>
      <c r="V122" s="178" t="s">
        <v>88</v>
      </c>
      <c r="X122" s="178" t="s">
        <v>282</v>
      </c>
      <c r="Y122" s="178" t="s">
        <v>707</v>
      </c>
      <c r="Z122" s="178" t="s">
        <v>3277</v>
      </c>
      <c r="AA122" s="178" t="s">
        <v>280</v>
      </c>
      <c r="AB122" s="178" t="s">
        <v>1992</v>
      </c>
      <c r="AD122" s="178" t="s">
        <v>1848</v>
      </c>
      <c r="AE122" s="178" t="s">
        <v>6628</v>
      </c>
      <c r="AK122" s="178" t="s">
        <v>3236</v>
      </c>
      <c r="AL122" s="178" t="s">
        <v>228</v>
      </c>
      <c r="AM122" s="178" t="s">
        <v>695</v>
      </c>
      <c r="AN122" s="178" t="s">
        <v>1751</v>
      </c>
      <c r="AO122" s="178" t="s">
        <v>279</v>
      </c>
      <c r="AP122" s="178" t="s">
        <v>107</v>
      </c>
      <c r="AQ122" s="178" t="s">
        <v>199</v>
      </c>
      <c r="AR122" t="s">
        <v>3278</v>
      </c>
      <c r="AS122" s="178" t="s">
        <v>278</v>
      </c>
      <c r="AT122" s="178" t="s">
        <v>286</v>
      </c>
      <c r="AV122" s="178" t="s">
        <v>88</v>
      </c>
      <c r="AW122" s="178" t="s">
        <v>88</v>
      </c>
      <c r="AX122">
        <v>0.29099999999999998</v>
      </c>
      <c r="AY122">
        <v>1000</v>
      </c>
      <c r="AZ122" s="178" t="s">
        <v>88</v>
      </c>
      <c r="BA122" s="178" t="s">
        <v>501</v>
      </c>
      <c r="BB122" s="30"/>
      <c r="BC122" s="178" t="s">
        <v>88</v>
      </c>
      <c r="BD122">
        <v>3.75</v>
      </c>
      <c r="BE122" s="178" t="s">
        <v>501</v>
      </c>
      <c r="BF122" s="30">
        <v>100</v>
      </c>
      <c r="BG122" s="30">
        <v>45061</v>
      </c>
      <c r="BH122" s="178" t="s">
        <v>88</v>
      </c>
      <c r="BI122" s="178" t="s">
        <v>6</v>
      </c>
      <c r="BJ122" s="30">
        <v>45061</v>
      </c>
      <c r="BK122" s="178" t="s">
        <v>708</v>
      </c>
      <c r="BL122" s="178" t="s">
        <v>3281</v>
      </c>
      <c r="BM122" s="178" t="s">
        <v>3282</v>
      </c>
      <c r="BN122" s="178" t="s">
        <v>277</v>
      </c>
      <c r="BO122" s="178" t="s">
        <v>277</v>
      </c>
      <c r="BP122" s="178" t="s">
        <v>6</v>
      </c>
      <c r="BQ122" s="178" t="s">
        <v>275</v>
      </c>
      <c r="BR122" s="178" t="s">
        <v>274</v>
      </c>
      <c r="BS122" s="178" t="s">
        <v>88</v>
      </c>
      <c r="BT122" s="30">
        <v>45061</v>
      </c>
      <c r="BU122" s="178" t="s">
        <v>3233</v>
      </c>
      <c r="BV122" s="178" t="s">
        <v>279</v>
      </c>
      <c r="BW122" s="178" t="s">
        <v>494</v>
      </c>
      <c r="BX122" s="178" t="s">
        <v>88</v>
      </c>
      <c r="BY122" s="178" t="s">
        <v>193</v>
      </c>
      <c r="BZ122">
        <v>671</v>
      </c>
      <c r="CA122" s="30">
        <v>46157</v>
      </c>
      <c r="CB122" s="178" t="s">
        <v>88</v>
      </c>
      <c r="CC122" s="178" t="s">
        <v>3280</v>
      </c>
      <c r="CD122" s="178" t="s">
        <v>88</v>
      </c>
      <c r="CE122" s="178" t="s">
        <v>88</v>
      </c>
      <c r="CF122" s="178" t="s">
        <v>558</v>
      </c>
      <c r="CG122">
        <v>1371</v>
      </c>
      <c r="CH122">
        <v>1422</v>
      </c>
      <c r="CI122" s="178" t="s">
        <v>88</v>
      </c>
      <c r="CJ122" s="178" t="s">
        <v>88</v>
      </c>
      <c r="CK122" s="178" t="s">
        <v>88</v>
      </c>
      <c r="CL122" s="178" t="s">
        <v>6</v>
      </c>
      <c r="CM122" s="178" t="s">
        <v>3242</v>
      </c>
      <c r="CN122" s="178" t="s">
        <v>529</v>
      </c>
      <c r="CO122" s="178" t="s">
        <v>6</v>
      </c>
      <c r="CP122">
        <v>3</v>
      </c>
      <c r="CQ122" s="178" t="s">
        <v>1204</v>
      </c>
      <c r="CR122" s="30">
        <v>45061</v>
      </c>
      <c r="CS122" s="178" t="s">
        <v>1949</v>
      </c>
      <c r="CT122" s="178" t="s">
        <v>157</v>
      </c>
      <c r="CU122" s="178" t="s">
        <v>526</v>
      </c>
      <c r="CV122" s="178" t="s">
        <v>1849</v>
      </c>
      <c r="CW122" s="178" t="s">
        <v>1850</v>
      </c>
      <c r="CX122" s="30"/>
      <c r="CY122" t="s">
        <v>1</v>
      </c>
      <c r="DB122" s="178" t="s">
        <v>88</v>
      </c>
      <c r="DC122" s="178" t="s">
        <v>88</v>
      </c>
      <c r="DD122">
        <v>2</v>
      </c>
      <c r="DE122">
        <v>2.2839999999999998</v>
      </c>
      <c r="DF122" s="178" t="s">
        <v>88</v>
      </c>
      <c r="DG122" s="30">
        <v>45245</v>
      </c>
      <c r="DH122" s="178" t="s">
        <v>3238</v>
      </c>
      <c r="DI122" s="178" t="s">
        <v>113</v>
      </c>
      <c r="DJ122" s="178" t="s">
        <v>276</v>
      </c>
      <c r="DK122" s="178" t="s">
        <v>3279</v>
      </c>
      <c r="DL122">
        <v>2</v>
      </c>
      <c r="DM122" s="178" t="s">
        <v>88</v>
      </c>
      <c r="DN122" s="178" t="s">
        <v>88</v>
      </c>
      <c r="DO122" s="178" t="s">
        <v>88</v>
      </c>
      <c r="DP122" s="178" t="s">
        <v>88</v>
      </c>
      <c r="DQ122" s="178" t="s">
        <v>1751</v>
      </c>
      <c r="DR122" s="178" t="s">
        <v>88</v>
      </c>
      <c r="DS122" s="178" t="s">
        <v>3283</v>
      </c>
      <c r="DT122" s="123">
        <v>45313.655878356483</v>
      </c>
    </row>
    <row r="123" spans="1:124">
      <c r="A123">
        <v>314</v>
      </c>
      <c r="B123" s="178" t="s">
        <v>3285</v>
      </c>
      <c r="C123" s="178" t="s">
        <v>88</v>
      </c>
      <c r="D123" t="s">
        <v>777</v>
      </c>
      <c r="E123" t="s">
        <v>777</v>
      </c>
      <c r="F123" s="178" t="s">
        <v>88</v>
      </c>
      <c r="G123" s="178" t="s">
        <v>88</v>
      </c>
      <c r="H123" s="178" t="s">
        <v>88</v>
      </c>
      <c r="I123" s="178" t="s">
        <v>777</v>
      </c>
      <c r="J123" s="30">
        <v>45055</v>
      </c>
      <c r="K123" s="178" t="s">
        <v>3284</v>
      </c>
      <c r="L123" s="178" t="s">
        <v>279</v>
      </c>
      <c r="M123" s="178" t="s">
        <v>102</v>
      </c>
      <c r="N123">
        <v>7.133</v>
      </c>
      <c r="O123" s="178" t="s">
        <v>3287</v>
      </c>
      <c r="P123" s="178" t="s">
        <v>279</v>
      </c>
      <c r="Q123" s="178" t="s">
        <v>284</v>
      </c>
      <c r="R123">
        <v>4.5</v>
      </c>
      <c r="S123" s="178" t="s">
        <v>129</v>
      </c>
      <c r="T123" s="178" t="s">
        <v>287</v>
      </c>
      <c r="U123" s="178" t="s">
        <v>88</v>
      </c>
      <c r="V123" s="178" t="s">
        <v>752</v>
      </c>
      <c r="X123" s="178" t="s">
        <v>282</v>
      </c>
      <c r="Y123" s="178" t="s">
        <v>707</v>
      </c>
      <c r="Z123" s="178" t="s">
        <v>562</v>
      </c>
      <c r="AA123" s="178" t="s">
        <v>280</v>
      </c>
      <c r="AB123" s="178" t="s">
        <v>752</v>
      </c>
      <c r="AD123" s="178" t="s">
        <v>796</v>
      </c>
      <c r="AE123" s="178" t="s">
        <v>88</v>
      </c>
      <c r="AK123" s="178" t="s">
        <v>3289</v>
      </c>
      <c r="AL123" s="178" t="s">
        <v>228</v>
      </c>
      <c r="AM123" s="178" t="s">
        <v>528</v>
      </c>
      <c r="AN123" s="178" t="s">
        <v>1751</v>
      </c>
      <c r="AO123" s="178" t="s">
        <v>279</v>
      </c>
      <c r="AP123" s="178" t="s">
        <v>107</v>
      </c>
      <c r="AQ123" s="178" t="s">
        <v>199</v>
      </c>
      <c r="AR123" t="s">
        <v>3290</v>
      </c>
      <c r="AS123" s="178" t="s">
        <v>278</v>
      </c>
      <c r="AT123" s="178" t="s">
        <v>286</v>
      </c>
      <c r="AV123" s="178" t="s">
        <v>88</v>
      </c>
      <c r="AW123" s="178" t="s">
        <v>88</v>
      </c>
      <c r="AX123">
        <v>1.0389999999999999</v>
      </c>
      <c r="AY123">
        <v>10000</v>
      </c>
      <c r="AZ123" s="178" t="s">
        <v>88</v>
      </c>
      <c r="BA123" s="178" t="s">
        <v>752</v>
      </c>
      <c r="BB123" s="30"/>
      <c r="BC123" s="178" t="s">
        <v>88</v>
      </c>
      <c r="BD123">
        <v>4.5</v>
      </c>
      <c r="BE123" s="178" t="s">
        <v>88</v>
      </c>
      <c r="BF123" s="30">
        <v>100</v>
      </c>
      <c r="BG123" s="30">
        <v>45058</v>
      </c>
      <c r="BH123" s="178" t="s">
        <v>752</v>
      </c>
      <c r="BI123" s="178" t="s">
        <v>6</v>
      </c>
      <c r="BJ123" s="30">
        <v>45058</v>
      </c>
      <c r="BK123" s="178" t="s">
        <v>708</v>
      </c>
      <c r="BL123" s="178" t="s">
        <v>3294</v>
      </c>
      <c r="BM123" s="178" t="s">
        <v>3295</v>
      </c>
      <c r="BN123" s="178" t="s">
        <v>277</v>
      </c>
      <c r="BO123" s="178" t="s">
        <v>277</v>
      </c>
      <c r="BP123" s="178" t="s">
        <v>6</v>
      </c>
      <c r="BQ123" s="178" t="s">
        <v>275</v>
      </c>
      <c r="BR123" s="178" t="s">
        <v>274</v>
      </c>
      <c r="BS123" s="178" t="s">
        <v>88</v>
      </c>
      <c r="BT123" s="30">
        <v>45058</v>
      </c>
      <c r="BU123" s="178" t="s">
        <v>3286</v>
      </c>
      <c r="BV123" s="178" t="s">
        <v>279</v>
      </c>
      <c r="BW123" s="178" t="s">
        <v>494</v>
      </c>
      <c r="BX123" s="178" t="s">
        <v>88</v>
      </c>
      <c r="BY123" s="178" t="s">
        <v>193</v>
      </c>
      <c r="BZ123">
        <v>641</v>
      </c>
      <c r="CA123" s="30">
        <v>46154</v>
      </c>
      <c r="CB123" s="178" t="s">
        <v>88</v>
      </c>
      <c r="CC123" s="178" t="s">
        <v>3293</v>
      </c>
      <c r="CD123" s="178" t="s">
        <v>88</v>
      </c>
      <c r="CE123" s="178" t="s">
        <v>88</v>
      </c>
      <c r="CF123" s="178" t="s">
        <v>562</v>
      </c>
      <c r="CG123">
        <v>1369</v>
      </c>
      <c r="CH123">
        <v>1419</v>
      </c>
      <c r="CI123" s="178" t="s">
        <v>88</v>
      </c>
      <c r="CJ123" s="178" t="s">
        <v>88</v>
      </c>
      <c r="CK123" s="178" t="s">
        <v>88</v>
      </c>
      <c r="CL123" s="178" t="s">
        <v>6</v>
      </c>
      <c r="CM123" s="178" t="s">
        <v>3297</v>
      </c>
      <c r="CN123" s="178" t="s">
        <v>529</v>
      </c>
      <c r="CO123" s="178" t="s">
        <v>6</v>
      </c>
      <c r="CP123">
        <v>3</v>
      </c>
      <c r="CQ123" s="178" t="s">
        <v>1204</v>
      </c>
      <c r="CR123" s="30">
        <v>45058</v>
      </c>
      <c r="CS123" s="178" t="s">
        <v>88</v>
      </c>
      <c r="CT123" s="178" t="s">
        <v>157</v>
      </c>
      <c r="CU123" s="178" t="s">
        <v>524</v>
      </c>
      <c r="CV123" s="178" t="s">
        <v>3288</v>
      </c>
      <c r="CW123" s="178" t="s">
        <v>88</v>
      </c>
      <c r="CX123" s="30"/>
      <c r="CY123" t="s">
        <v>1</v>
      </c>
      <c r="DB123" s="178" t="s">
        <v>88</v>
      </c>
      <c r="DC123" s="178" t="s">
        <v>88</v>
      </c>
      <c r="DD123">
        <v>7.133</v>
      </c>
      <c r="DE123">
        <v>8.1449999999999996</v>
      </c>
      <c r="DF123" s="178" t="s">
        <v>88</v>
      </c>
      <c r="DG123" s="30">
        <v>45242</v>
      </c>
      <c r="DH123" s="178" t="s">
        <v>3292</v>
      </c>
      <c r="DI123" s="178" t="s">
        <v>113</v>
      </c>
      <c r="DJ123" s="178" t="s">
        <v>276</v>
      </c>
      <c r="DK123" s="178" t="s">
        <v>3291</v>
      </c>
      <c r="DL123">
        <v>7.133</v>
      </c>
      <c r="DM123" s="178" t="s">
        <v>88</v>
      </c>
      <c r="DN123" s="178" t="s">
        <v>88</v>
      </c>
      <c r="DO123" s="178" t="s">
        <v>88</v>
      </c>
      <c r="DP123" s="178" t="s">
        <v>88</v>
      </c>
      <c r="DQ123" s="178" t="s">
        <v>1751</v>
      </c>
      <c r="DR123" s="178" t="s">
        <v>88</v>
      </c>
      <c r="DS123" s="178" t="s">
        <v>3296</v>
      </c>
      <c r="DT123" s="123">
        <v>45313.655878356483</v>
      </c>
    </row>
    <row r="124" spans="1:124">
      <c r="A124">
        <v>313</v>
      </c>
      <c r="B124" s="178" t="s">
        <v>3299</v>
      </c>
      <c r="C124" s="178" t="s">
        <v>88</v>
      </c>
      <c r="D124" t="s">
        <v>777</v>
      </c>
      <c r="E124" t="s">
        <v>777</v>
      </c>
      <c r="F124" s="178" t="s">
        <v>88</v>
      </c>
      <c r="G124" s="178" t="s">
        <v>88</v>
      </c>
      <c r="H124" s="178" t="s">
        <v>88</v>
      </c>
      <c r="I124" s="178" t="s">
        <v>777</v>
      </c>
      <c r="J124" s="30">
        <v>45055</v>
      </c>
      <c r="K124" s="178" t="s">
        <v>3298</v>
      </c>
      <c r="L124" s="178" t="s">
        <v>279</v>
      </c>
      <c r="M124" s="178" t="s">
        <v>102</v>
      </c>
      <c r="N124">
        <v>2.1</v>
      </c>
      <c r="O124" s="178" t="s">
        <v>3301</v>
      </c>
      <c r="P124" s="178" t="s">
        <v>279</v>
      </c>
      <c r="Q124" s="178" t="s">
        <v>284</v>
      </c>
      <c r="R124">
        <v>4.2</v>
      </c>
      <c r="S124" s="178" t="s">
        <v>129</v>
      </c>
      <c r="T124" s="178" t="s">
        <v>105</v>
      </c>
      <c r="U124" s="178" t="s">
        <v>88</v>
      </c>
      <c r="V124" s="178" t="s">
        <v>2937</v>
      </c>
      <c r="X124" s="178" t="s">
        <v>282</v>
      </c>
      <c r="Y124" s="178" t="s">
        <v>707</v>
      </c>
      <c r="Z124" s="178" t="s">
        <v>569</v>
      </c>
      <c r="AA124" s="178" t="s">
        <v>280</v>
      </c>
      <c r="AB124" s="178" t="s">
        <v>2937</v>
      </c>
      <c r="AD124" s="178" t="s">
        <v>794</v>
      </c>
      <c r="AE124" s="178" t="s">
        <v>88</v>
      </c>
      <c r="AK124" s="178" t="s">
        <v>3302</v>
      </c>
      <c r="AL124" s="178" t="s">
        <v>228</v>
      </c>
      <c r="AM124" s="178" t="s">
        <v>3303</v>
      </c>
      <c r="AN124" s="178" t="s">
        <v>1751</v>
      </c>
      <c r="AO124" s="178" t="s">
        <v>279</v>
      </c>
      <c r="AP124" s="178" t="s">
        <v>107</v>
      </c>
      <c r="AQ124" s="178" t="s">
        <v>200</v>
      </c>
      <c r="AR124" t="s">
        <v>3290</v>
      </c>
      <c r="AS124" s="178" t="s">
        <v>278</v>
      </c>
      <c r="AT124" s="178" t="s">
        <v>286</v>
      </c>
      <c r="AV124" s="178" t="s">
        <v>88</v>
      </c>
      <c r="AW124" s="178" t="s">
        <v>88</v>
      </c>
      <c r="AX124">
        <v>0.30599999999999999</v>
      </c>
      <c r="AY124">
        <v>10000</v>
      </c>
      <c r="AZ124" s="178" t="s">
        <v>88</v>
      </c>
      <c r="BA124" s="178" t="s">
        <v>2937</v>
      </c>
      <c r="BB124" s="30"/>
      <c r="BC124" s="178" t="s">
        <v>88</v>
      </c>
      <c r="BD124">
        <v>4.2</v>
      </c>
      <c r="BE124" s="178" t="s">
        <v>88</v>
      </c>
      <c r="BF124" s="30">
        <v>100</v>
      </c>
      <c r="BG124" s="30">
        <v>45058</v>
      </c>
      <c r="BH124" s="178" t="s">
        <v>2937</v>
      </c>
      <c r="BI124" s="178" t="s">
        <v>6</v>
      </c>
      <c r="BJ124" s="30">
        <v>45058</v>
      </c>
      <c r="BK124" s="178" t="s">
        <v>708</v>
      </c>
      <c r="BL124" s="178" t="s">
        <v>88</v>
      </c>
      <c r="BM124" s="178" t="s">
        <v>3307</v>
      </c>
      <c r="BN124" s="178" t="s">
        <v>277</v>
      </c>
      <c r="BO124" s="178" t="s">
        <v>277</v>
      </c>
      <c r="BP124" s="178" t="s">
        <v>6</v>
      </c>
      <c r="BQ124" s="178" t="s">
        <v>275</v>
      </c>
      <c r="BR124" s="178" t="s">
        <v>274</v>
      </c>
      <c r="BS124" s="178" t="s">
        <v>88</v>
      </c>
      <c r="BT124" s="30">
        <v>45058</v>
      </c>
      <c r="BU124" s="178" t="s">
        <v>3300</v>
      </c>
      <c r="BV124" s="178" t="s">
        <v>279</v>
      </c>
      <c r="BW124" s="178" t="s">
        <v>88</v>
      </c>
      <c r="BX124" s="178" t="s">
        <v>88</v>
      </c>
      <c r="BY124" s="178" t="s">
        <v>105</v>
      </c>
      <c r="BZ124">
        <v>893</v>
      </c>
      <c r="CA124" s="30">
        <v>46154</v>
      </c>
      <c r="CB124" s="178" t="s">
        <v>88</v>
      </c>
      <c r="CC124" s="178" t="s">
        <v>3306</v>
      </c>
      <c r="CD124" s="178" t="s">
        <v>88</v>
      </c>
      <c r="CE124" s="178" t="s">
        <v>88</v>
      </c>
      <c r="CF124" s="178" t="s">
        <v>569</v>
      </c>
      <c r="CG124">
        <v>1368</v>
      </c>
      <c r="CH124">
        <v>1418</v>
      </c>
      <c r="CI124" s="178" t="s">
        <v>88</v>
      </c>
      <c r="CJ124" s="178" t="s">
        <v>88</v>
      </c>
      <c r="CK124" s="178" t="s">
        <v>88</v>
      </c>
      <c r="CL124" s="178" t="s">
        <v>6</v>
      </c>
      <c r="CM124" s="178" t="s">
        <v>3309</v>
      </c>
      <c r="CN124" s="178" t="s">
        <v>6</v>
      </c>
      <c r="CO124" s="178" t="s">
        <v>6</v>
      </c>
      <c r="CP124">
        <v>3</v>
      </c>
      <c r="CQ124" s="178" t="s">
        <v>1204</v>
      </c>
      <c r="CR124" s="30">
        <v>45058</v>
      </c>
      <c r="CS124" s="178" t="s">
        <v>88</v>
      </c>
      <c r="CT124" s="178" t="s">
        <v>157</v>
      </c>
      <c r="CU124" s="178" t="s">
        <v>88</v>
      </c>
      <c r="CV124" s="178" t="s">
        <v>1569</v>
      </c>
      <c r="CW124" s="178" t="s">
        <v>88</v>
      </c>
      <c r="CX124" s="30"/>
      <c r="CY124" t="s">
        <v>2</v>
      </c>
      <c r="DB124" s="178" t="s">
        <v>88</v>
      </c>
      <c r="DC124" s="178" t="s">
        <v>88</v>
      </c>
      <c r="DD124">
        <v>2.1</v>
      </c>
      <c r="DE124">
        <v>2.3980000000000001</v>
      </c>
      <c r="DF124" s="178" t="s">
        <v>88</v>
      </c>
      <c r="DG124" s="30">
        <v>45242</v>
      </c>
      <c r="DH124" s="178" t="s">
        <v>3305</v>
      </c>
      <c r="DI124" s="178" t="s">
        <v>113</v>
      </c>
      <c r="DJ124" s="178" t="s">
        <v>276</v>
      </c>
      <c r="DK124" s="178" t="s">
        <v>3304</v>
      </c>
      <c r="DL124">
        <v>2.1</v>
      </c>
      <c r="DM124" s="178" t="s">
        <v>88</v>
      </c>
      <c r="DN124" s="178" t="s">
        <v>88</v>
      </c>
      <c r="DO124" s="178" t="s">
        <v>88</v>
      </c>
      <c r="DP124" s="178" t="s">
        <v>88</v>
      </c>
      <c r="DQ124" s="178" t="s">
        <v>1751</v>
      </c>
      <c r="DR124" s="178" t="s">
        <v>88</v>
      </c>
      <c r="DS124" s="178" t="s">
        <v>3308</v>
      </c>
      <c r="DT124" s="123">
        <v>45313.655878356483</v>
      </c>
    </row>
    <row r="125" spans="1:124">
      <c r="A125">
        <v>312</v>
      </c>
      <c r="B125" s="178" t="s">
        <v>3311</v>
      </c>
      <c r="C125" s="178" t="s">
        <v>88</v>
      </c>
      <c r="D125" t="s">
        <v>777</v>
      </c>
      <c r="E125" t="s">
        <v>777</v>
      </c>
      <c r="F125" s="178" t="s">
        <v>88</v>
      </c>
      <c r="G125" s="178" t="s">
        <v>88</v>
      </c>
      <c r="H125" s="178" t="s">
        <v>88</v>
      </c>
      <c r="I125" s="178" t="s">
        <v>777</v>
      </c>
      <c r="J125" s="30">
        <v>45051</v>
      </c>
      <c r="K125" s="178" t="s">
        <v>3310</v>
      </c>
      <c r="L125" s="178" t="s">
        <v>279</v>
      </c>
      <c r="M125" s="178" t="s">
        <v>102</v>
      </c>
      <c r="N125">
        <v>4.6399999999999997</v>
      </c>
      <c r="O125" s="178" t="s">
        <v>3313</v>
      </c>
      <c r="P125" s="178" t="s">
        <v>279</v>
      </c>
      <c r="Q125" s="178" t="s">
        <v>284</v>
      </c>
      <c r="R125">
        <v>3.6</v>
      </c>
      <c r="S125" s="178" t="s">
        <v>129</v>
      </c>
      <c r="T125" s="178" t="s">
        <v>1537</v>
      </c>
      <c r="U125" s="178" t="s">
        <v>3220</v>
      </c>
      <c r="V125" s="178" t="s">
        <v>765</v>
      </c>
      <c r="W125">
        <v>20</v>
      </c>
      <c r="X125" s="178" t="s">
        <v>282</v>
      </c>
      <c r="Y125" s="178" t="s">
        <v>707</v>
      </c>
      <c r="Z125" s="178" t="s">
        <v>3314</v>
      </c>
      <c r="AA125" s="178" t="s">
        <v>280</v>
      </c>
      <c r="AB125" s="178" t="s">
        <v>765</v>
      </c>
      <c r="AD125" s="178" t="s">
        <v>1757</v>
      </c>
      <c r="AE125" s="178" t="s">
        <v>764</v>
      </c>
      <c r="AF125">
        <v>20</v>
      </c>
      <c r="AK125" s="178" t="s">
        <v>3316</v>
      </c>
      <c r="AL125" s="178" t="s">
        <v>228</v>
      </c>
      <c r="AM125" s="178" t="s">
        <v>695</v>
      </c>
      <c r="AN125" s="178" t="s">
        <v>1751</v>
      </c>
      <c r="AO125" s="178" t="s">
        <v>279</v>
      </c>
      <c r="AP125" s="178" t="s">
        <v>107</v>
      </c>
      <c r="AQ125" s="178" t="s">
        <v>199</v>
      </c>
      <c r="AR125" t="s">
        <v>3290</v>
      </c>
      <c r="AS125" s="178" t="s">
        <v>278</v>
      </c>
      <c r="AT125" s="178" t="s">
        <v>286</v>
      </c>
      <c r="AV125" s="178" t="s">
        <v>88</v>
      </c>
      <c r="AW125" s="178" t="s">
        <v>88</v>
      </c>
      <c r="AX125">
        <v>0.67600000000000005</v>
      </c>
      <c r="AY125">
        <v>10000</v>
      </c>
      <c r="AZ125" s="178" t="s">
        <v>88</v>
      </c>
      <c r="BA125" s="178" t="s">
        <v>765</v>
      </c>
      <c r="BB125" s="30"/>
      <c r="BC125" s="178" t="s">
        <v>88</v>
      </c>
      <c r="BD125">
        <v>3.6</v>
      </c>
      <c r="BE125" s="178" t="s">
        <v>765</v>
      </c>
      <c r="BF125" s="30">
        <v>100</v>
      </c>
      <c r="BG125" s="30">
        <v>45058</v>
      </c>
      <c r="BH125" s="178" t="s">
        <v>765</v>
      </c>
      <c r="BI125" s="178" t="s">
        <v>6</v>
      </c>
      <c r="BJ125" s="30">
        <v>45058</v>
      </c>
      <c r="BK125" s="178" t="s">
        <v>708</v>
      </c>
      <c r="BL125" s="178" t="s">
        <v>3320</v>
      </c>
      <c r="BM125" s="178" t="s">
        <v>3321</v>
      </c>
      <c r="BN125" s="178" t="s">
        <v>277</v>
      </c>
      <c r="BO125" s="178" t="s">
        <v>277</v>
      </c>
      <c r="BP125" s="178" t="s">
        <v>6</v>
      </c>
      <c r="BQ125" s="178" t="s">
        <v>275</v>
      </c>
      <c r="BR125" s="178" t="s">
        <v>274</v>
      </c>
      <c r="BS125" s="178" t="s">
        <v>88</v>
      </c>
      <c r="BT125" s="30">
        <v>45058</v>
      </c>
      <c r="BU125" s="178" t="s">
        <v>3312</v>
      </c>
      <c r="BV125" s="178" t="s">
        <v>279</v>
      </c>
      <c r="BW125" s="178" t="s">
        <v>88</v>
      </c>
      <c r="BX125" s="178" t="s">
        <v>88</v>
      </c>
      <c r="BY125" s="178" t="s">
        <v>218</v>
      </c>
      <c r="BZ125">
        <v>646</v>
      </c>
      <c r="CA125" s="30">
        <v>46154</v>
      </c>
      <c r="CB125" s="178" t="s">
        <v>88</v>
      </c>
      <c r="CC125" s="178" t="s">
        <v>3319</v>
      </c>
      <c r="CD125" s="178" t="s">
        <v>88</v>
      </c>
      <c r="CE125" s="178" t="s">
        <v>88</v>
      </c>
      <c r="CF125" s="178" t="s">
        <v>542</v>
      </c>
      <c r="CG125">
        <v>1364</v>
      </c>
      <c r="CH125">
        <v>1415</v>
      </c>
      <c r="CI125" s="178" t="s">
        <v>88</v>
      </c>
      <c r="CJ125" s="178" t="s">
        <v>88</v>
      </c>
      <c r="CK125" s="178" t="s">
        <v>88</v>
      </c>
      <c r="CL125" s="178" t="s">
        <v>6</v>
      </c>
      <c r="CM125" s="178" t="s">
        <v>3323</v>
      </c>
      <c r="CN125" s="178" t="s">
        <v>529</v>
      </c>
      <c r="CO125" s="178" t="s">
        <v>6</v>
      </c>
      <c r="CP125">
        <v>6</v>
      </c>
      <c r="CQ125" s="178" t="s">
        <v>1682</v>
      </c>
      <c r="CR125" s="30">
        <v>45058</v>
      </c>
      <c r="CS125" s="178" t="s">
        <v>6629</v>
      </c>
      <c r="CT125" s="178" t="s">
        <v>157</v>
      </c>
      <c r="CU125" s="178" t="s">
        <v>522</v>
      </c>
      <c r="CV125" s="178" t="s">
        <v>3174</v>
      </c>
      <c r="CW125" s="178" t="s">
        <v>3315</v>
      </c>
      <c r="CX125" s="30"/>
      <c r="CY125" t="s">
        <v>1</v>
      </c>
      <c r="DB125" s="178" t="s">
        <v>88</v>
      </c>
      <c r="DC125" s="178" t="s">
        <v>88</v>
      </c>
      <c r="DD125">
        <v>4.6399999999999997</v>
      </c>
      <c r="DE125">
        <v>5.298</v>
      </c>
      <c r="DF125" s="178" t="s">
        <v>88</v>
      </c>
      <c r="DG125" s="30">
        <v>45242</v>
      </c>
      <c r="DH125" s="178" t="s">
        <v>3318</v>
      </c>
      <c r="DI125" s="178" t="s">
        <v>113</v>
      </c>
      <c r="DJ125" s="178" t="s">
        <v>276</v>
      </c>
      <c r="DK125" s="178" t="s">
        <v>3317</v>
      </c>
      <c r="DL125">
        <v>4.6399999999999997</v>
      </c>
      <c r="DM125" s="178" t="s">
        <v>88</v>
      </c>
      <c r="DN125" s="178" t="s">
        <v>88</v>
      </c>
      <c r="DO125" s="178" t="s">
        <v>88</v>
      </c>
      <c r="DP125" s="178" t="s">
        <v>88</v>
      </c>
      <c r="DQ125" s="178" t="s">
        <v>1751</v>
      </c>
      <c r="DR125" s="178" t="s">
        <v>88</v>
      </c>
      <c r="DS125" s="178" t="s">
        <v>3322</v>
      </c>
      <c r="DT125" s="123">
        <v>45313.655878356483</v>
      </c>
    </row>
    <row r="126" spans="1:124">
      <c r="A126">
        <v>311</v>
      </c>
      <c r="B126" s="178" t="s">
        <v>3325</v>
      </c>
      <c r="C126" s="178" t="s">
        <v>88</v>
      </c>
      <c r="D126" t="s">
        <v>777</v>
      </c>
      <c r="E126" t="s">
        <v>777</v>
      </c>
      <c r="F126" s="178" t="s">
        <v>88</v>
      </c>
      <c r="G126" s="178" t="s">
        <v>88</v>
      </c>
      <c r="H126" s="178" t="s">
        <v>88</v>
      </c>
      <c r="I126" s="178" t="s">
        <v>777</v>
      </c>
      <c r="J126" s="30">
        <v>45042</v>
      </c>
      <c r="K126" s="178" t="s">
        <v>3324</v>
      </c>
      <c r="L126" s="178" t="s">
        <v>279</v>
      </c>
      <c r="M126" s="178" t="s">
        <v>203</v>
      </c>
      <c r="N126">
        <v>58</v>
      </c>
      <c r="O126" s="178" t="s">
        <v>3327</v>
      </c>
      <c r="P126" s="178" t="s">
        <v>279</v>
      </c>
      <c r="Q126" s="178" t="s">
        <v>284</v>
      </c>
      <c r="R126">
        <v>1.8</v>
      </c>
      <c r="S126" s="178" t="s">
        <v>129</v>
      </c>
      <c r="T126" s="178" t="s">
        <v>287</v>
      </c>
      <c r="U126" s="178" t="s">
        <v>3328</v>
      </c>
      <c r="V126" s="178" t="s">
        <v>3329</v>
      </c>
      <c r="W126">
        <v>20</v>
      </c>
      <c r="X126" s="178" t="s">
        <v>282</v>
      </c>
      <c r="Y126" s="178" t="s">
        <v>712</v>
      </c>
      <c r="Z126" s="178" t="s">
        <v>3330</v>
      </c>
      <c r="AA126" s="178" t="s">
        <v>280</v>
      </c>
      <c r="AB126" s="178" t="s">
        <v>3329</v>
      </c>
      <c r="AD126" s="178" t="s">
        <v>709</v>
      </c>
      <c r="AE126" s="178" t="s">
        <v>6630</v>
      </c>
      <c r="AF126">
        <v>20</v>
      </c>
      <c r="AK126" s="178" t="s">
        <v>2734</v>
      </c>
      <c r="AL126" s="178" t="s">
        <v>228</v>
      </c>
      <c r="AM126" s="178" t="s">
        <v>3333</v>
      </c>
      <c r="AN126" s="178" t="s">
        <v>226</v>
      </c>
      <c r="AO126" s="178" t="s">
        <v>279</v>
      </c>
      <c r="AP126" s="178" t="s">
        <v>108</v>
      </c>
      <c r="AQ126" s="178" t="s">
        <v>199</v>
      </c>
      <c r="AR126" t="s">
        <v>3334</v>
      </c>
      <c r="AS126" s="178" t="s">
        <v>278</v>
      </c>
      <c r="AT126" s="178" t="s">
        <v>286</v>
      </c>
      <c r="AV126" s="178" t="s">
        <v>88</v>
      </c>
      <c r="AW126" s="178" t="s">
        <v>88</v>
      </c>
      <c r="AX126">
        <v>0.437</v>
      </c>
      <c r="AY126">
        <v>10000000</v>
      </c>
      <c r="AZ126" s="178" t="s">
        <v>88</v>
      </c>
      <c r="BA126" s="178" t="s">
        <v>3329</v>
      </c>
      <c r="BB126" s="30"/>
      <c r="BC126" s="178" t="s">
        <v>88</v>
      </c>
      <c r="BD126">
        <v>1.8</v>
      </c>
      <c r="BE126" s="178" t="s">
        <v>3329</v>
      </c>
      <c r="BF126" s="30">
        <v>100</v>
      </c>
      <c r="BG126" s="30">
        <v>45055</v>
      </c>
      <c r="BH126" s="178" t="s">
        <v>3329</v>
      </c>
      <c r="BI126" s="178" t="s">
        <v>6</v>
      </c>
      <c r="BJ126" s="30">
        <v>45055</v>
      </c>
      <c r="BK126" s="178" t="s">
        <v>708</v>
      </c>
      <c r="BL126" s="178" t="s">
        <v>3338</v>
      </c>
      <c r="BM126" s="178" t="s">
        <v>3339</v>
      </c>
      <c r="BN126" s="178" t="s">
        <v>277</v>
      </c>
      <c r="BO126" s="178" t="s">
        <v>277</v>
      </c>
      <c r="BP126" s="178" t="s">
        <v>6</v>
      </c>
      <c r="BQ126" s="178" t="s">
        <v>275</v>
      </c>
      <c r="BR126" s="178" t="s">
        <v>274</v>
      </c>
      <c r="BS126" s="178" t="s">
        <v>88</v>
      </c>
      <c r="BT126" s="30">
        <v>45055</v>
      </c>
      <c r="BU126" s="178" t="s">
        <v>3326</v>
      </c>
      <c r="BV126" s="178" t="s">
        <v>279</v>
      </c>
      <c r="BW126" s="178" t="s">
        <v>88</v>
      </c>
      <c r="BX126" s="178" t="s">
        <v>88</v>
      </c>
      <c r="BY126" s="178" t="s">
        <v>193</v>
      </c>
      <c r="BZ126">
        <v>957</v>
      </c>
      <c r="CA126" s="30">
        <v>46151</v>
      </c>
      <c r="CB126" s="178" t="s">
        <v>88</v>
      </c>
      <c r="CC126" s="178" t="s">
        <v>3337</v>
      </c>
      <c r="CD126" s="178" t="s">
        <v>3326</v>
      </c>
      <c r="CE126" s="178" t="s">
        <v>88</v>
      </c>
      <c r="CF126" s="178" t="s">
        <v>555</v>
      </c>
      <c r="CG126">
        <v>1362</v>
      </c>
      <c r="CH126">
        <v>1413</v>
      </c>
      <c r="CI126" s="178" t="s">
        <v>464</v>
      </c>
      <c r="CJ126" s="178" t="s">
        <v>88</v>
      </c>
      <c r="CK126" s="178" t="s">
        <v>88</v>
      </c>
      <c r="CL126" s="178" t="s">
        <v>6</v>
      </c>
      <c r="CM126" s="178" t="s">
        <v>3341</v>
      </c>
      <c r="CN126" s="178" t="s">
        <v>6</v>
      </c>
      <c r="CO126" s="178" t="s">
        <v>6</v>
      </c>
      <c r="CP126">
        <v>7</v>
      </c>
      <c r="CQ126" s="178" t="s">
        <v>6582</v>
      </c>
      <c r="CR126" s="30">
        <v>45055</v>
      </c>
      <c r="CS126" s="178" t="s">
        <v>6631</v>
      </c>
      <c r="CT126" s="178" t="s">
        <v>157</v>
      </c>
      <c r="CU126" s="178" t="s">
        <v>501</v>
      </c>
      <c r="CV126" s="178" t="s">
        <v>3331</v>
      </c>
      <c r="CW126" s="178" t="s">
        <v>3332</v>
      </c>
      <c r="CX126" s="30"/>
      <c r="CY126" t="s">
        <v>1</v>
      </c>
      <c r="DB126" s="178" t="s">
        <v>88</v>
      </c>
      <c r="DC126" s="178" t="s">
        <v>88</v>
      </c>
      <c r="DD126">
        <v>3.0030000000000001</v>
      </c>
      <c r="DE126">
        <v>3.4289999999999998</v>
      </c>
      <c r="DF126" s="178" t="s">
        <v>88</v>
      </c>
      <c r="DG126" s="30">
        <v>45239</v>
      </c>
      <c r="DH126" s="178" t="s">
        <v>3336</v>
      </c>
      <c r="DI126" s="178" t="s">
        <v>113</v>
      </c>
      <c r="DJ126" s="178" t="s">
        <v>276</v>
      </c>
      <c r="DK126" s="178" t="s">
        <v>3335</v>
      </c>
      <c r="DL126">
        <v>58</v>
      </c>
      <c r="DM126" s="178" t="s">
        <v>88</v>
      </c>
      <c r="DN126" s="178" t="s">
        <v>88</v>
      </c>
      <c r="DO126" s="178" t="s">
        <v>88</v>
      </c>
      <c r="DP126" s="178" t="s">
        <v>88</v>
      </c>
      <c r="DQ126" s="178" t="s">
        <v>226</v>
      </c>
      <c r="DR126" s="178" t="s">
        <v>88</v>
      </c>
      <c r="DS126" s="178" t="s">
        <v>3340</v>
      </c>
      <c r="DT126" s="123">
        <v>45313.655878356483</v>
      </c>
    </row>
    <row r="127" spans="1:124">
      <c r="A127">
        <v>310</v>
      </c>
      <c r="B127" s="178" t="s">
        <v>3343</v>
      </c>
      <c r="C127" s="178" t="s">
        <v>88</v>
      </c>
      <c r="D127" t="s">
        <v>777</v>
      </c>
      <c r="E127" t="s">
        <v>777</v>
      </c>
      <c r="F127" s="178" t="s">
        <v>88</v>
      </c>
      <c r="G127" s="178" t="s">
        <v>88</v>
      </c>
      <c r="H127" s="178" t="s">
        <v>88</v>
      </c>
      <c r="I127" s="178" t="s">
        <v>777</v>
      </c>
      <c r="J127" s="30">
        <v>45041</v>
      </c>
      <c r="K127" s="178" t="s">
        <v>3342</v>
      </c>
      <c r="L127" s="178" t="s">
        <v>279</v>
      </c>
      <c r="M127" s="178" t="s">
        <v>102</v>
      </c>
      <c r="N127">
        <v>2.86</v>
      </c>
      <c r="O127" s="178" t="s">
        <v>3345</v>
      </c>
      <c r="P127" s="178" t="s">
        <v>279</v>
      </c>
      <c r="Q127" s="178" t="s">
        <v>284</v>
      </c>
      <c r="R127">
        <v>3.8</v>
      </c>
      <c r="S127" s="178" t="s">
        <v>129</v>
      </c>
      <c r="T127" s="178" t="s">
        <v>287</v>
      </c>
      <c r="U127" s="178" t="s">
        <v>88</v>
      </c>
      <c r="V127" s="178" t="s">
        <v>1942</v>
      </c>
      <c r="X127" s="178" t="s">
        <v>282</v>
      </c>
      <c r="Y127" s="178" t="s">
        <v>707</v>
      </c>
      <c r="Z127" s="178" t="s">
        <v>3039</v>
      </c>
      <c r="AA127" s="178" t="s">
        <v>280</v>
      </c>
      <c r="AB127" s="178" t="s">
        <v>1942</v>
      </c>
      <c r="AD127" s="178" t="s">
        <v>1848</v>
      </c>
      <c r="AE127" s="178" t="s">
        <v>88</v>
      </c>
      <c r="AK127" s="178" t="s">
        <v>3346</v>
      </c>
      <c r="AL127" s="178" t="s">
        <v>228</v>
      </c>
      <c r="AM127" s="178" t="s">
        <v>1397</v>
      </c>
      <c r="AN127" s="178" t="s">
        <v>1751</v>
      </c>
      <c r="AO127" s="178" t="s">
        <v>279</v>
      </c>
      <c r="AP127" s="178" t="s">
        <v>107</v>
      </c>
      <c r="AQ127" s="178" t="s">
        <v>199</v>
      </c>
      <c r="AR127" t="s">
        <v>3347</v>
      </c>
      <c r="AS127" s="178" t="s">
        <v>278</v>
      </c>
      <c r="AT127" s="178" t="s">
        <v>286</v>
      </c>
      <c r="AV127" s="178" t="s">
        <v>88</v>
      </c>
      <c r="AW127" s="178" t="s">
        <v>88</v>
      </c>
      <c r="AX127">
        <v>0.41599999999999998</v>
      </c>
      <c r="AY127">
        <v>10000</v>
      </c>
      <c r="AZ127" s="178" t="s">
        <v>88</v>
      </c>
      <c r="BA127" s="178" t="s">
        <v>1942</v>
      </c>
      <c r="BB127" s="30"/>
      <c r="BC127" s="178" t="s">
        <v>88</v>
      </c>
      <c r="BD127">
        <v>3.8</v>
      </c>
      <c r="BE127" s="178" t="s">
        <v>88</v>
      </c>
      <c r="BF127" s="30">
        <v>100</v>
      </c>
      <c r="BG127" s="30">
        <v>45044</v>
      </c>
      <c r="BH127" s="178" t="s">
        <v>1942</v>
      </c>
      <c r="BI127" s="178" t="s">
        <v>6</v>
      </c>
      <c r="BJ127" s="30">
        <v>45044</v>
      </c>
      <c r="BK127" s="178" t="s">
        <v>708</v>
      </c>
      <c r="BL127" s="178" t="s">
        <v>3350</v>
      </c>
      <c r="BM127" s="178" t="s">
        <v>3351</v>
      </c>
      <c r="BN127" s="178" t="s">
        <v>277</v>
      </c>
      <c r="BO127" s="178" t="s">
        <v>277</v>
      </c>
      <c r="BP127" s="178" t="s">
        <v>6</v>
      </c>
      <c r="BQ127" s="178" t="s">
        <v>275</v>
      </c>
      <c r="BR127" s="178" t="s">
        <v>274</v>
      </c>
      <c r="BS127" s="178" t="s">
        <v>88</v>
      </c>
      <c r="BT127" s="30">
        <v>45044</v>
      </c>
      <c r="BU127" s="178" t="s">
        <v>3344</v>
      </c>
      <c r="BV127" s="178" t="s">
        <v>279</v>
      </c>
      <c r="BW127" s="178" t="s">
        <v>1496</v>
      </c>
      <c r="BX127" s="178" t="s">
        <v>88</v>
      </c>
      <c r="BY127" s="178" t="s">
        <v>193</v>
      </c>
      <c r="BZ127">
        <v>921</v>
      </c>
      <c r="CA127" s="30">
        <v>46140</v>
      </c>
      <c r="CB127" s="178" t="s">
        <v>88</v>
      </c>
      <c r="CC127" s="178" t="s">
        <v>3349</v>
      </c>
      <c r="CD127" s="178" t="s">
        <v>88</v>
      </c>
      <c r="CE127" s="178" t="s">
        <v>88</v>
      </c>
      <c r="CF127" s="178" t="s">
        <v>554</v>
      </c>
      <c r="CG127">
        <v>1361</v>
      </c>
      <c r="CH127">
        <v>1412</v>
      </c>
      <c r="CI127" s="178" t="s">
        <v>88</v>
      </c>
      <c r="CJ127" s="178" t="s">
        <v>88</v>
      </c>
      <c r="CK127" s="178" t="s">
        <v>88</v>
      </c>
      <c r="CL127" s="178" t="s">
        <v>6</v>
      </c>
      <c r="CM127" s="178" t="s">
        <v>3353</v>
      </c>
      <c r="CN127" s="178" t="s">
        <v>531</v>
      </c>
      <c r="CO127" s="178" t="s">
        <v>6</v>
      </c>
      <c r="CP127">
        <v>3</v>
      </c>
      <c r="CQ127" s="178" t="s">
        <v>1204</v>
      </c>
      <c r="CR127" s="30">
        <v>45044</v>
      </c>
      <c r="CS127" s="178" t="s">
        <v>1949</v>
      </c>
      <c r="CT127" s="178" t="s">
        <v>157</v>
      </c>
      <c r="CU127" s="178" t="s">
        <v>526</v>
      </c>
      <c r="CV127" s="178" t="s">
        <v>1849</v>
      </c>
      <c r="CW127" s="178" t="s">
        <v>1850</v>
      </c>
      <c r="CX127" s="30"/>
      <c r="CY127" t="s">
        <v>1</v>
      </c>
      <c r="DB127" s="178" t="s">
        <v>88</v>
      </c>
      <c r="DC127" s="178" t="s">
        <v>88</v>
      </c>
      <c r="DD127">
        <v>2.86</v>
      </c>
      <c r="DE127">
        <v>3.266</v>
      </c>
      <c r="DF127" s="178" t="s">
        <v>88</v>
      </c>
      <c r="DG127" s="30">
        <v>45227</v>
      </c>
      <c r="DH127" s="178" t="s">
        <v>3348</v>
      </c>
      <c r="DI127" s="178" t="s">
        <v>113</v>
      </c>
      <c r="DJ127" s="178" t="s">
        <v>276</v>
      </c>
      <c r="DK127" s="178" t="s">
        <v>2372</v>
      </c>
      <c r="DL127">
        <v>2.86</v>
      </c>
      <c r="DM127" s="178" t="s">
        <v>88</v>
      </c>
      <c r="DN127" s="178" t="s">
        <v>88</v>
      </c>
      <c r="DO127" s="178" t="s">
        <v>88</v>
      </c>
      <c r="DP127" s="178" t="s">
        <v>88</v>
      </c>
      <c r="DQ127" s="178" t="s">
        <v>1751</v>
      </c>
      <c r="DR127" s="178" t="s">
        <v>88</v>
      </c>
      <c r="DS127" s="178" t="s">
        <v>3352</v>
      </c>
      <c r="DT127" s="123">
        <v>45313.655878356483</v>
      </c>
    </row>
    <row r="128" spans="1:124">
      <c r="A128">
        <v>309</v>
      </c>
      <c r="B128" s="178" t="s">
        <v>3355</v>
      </c>
      <c r="C128" s="178" t="s">
        <v>88</v>
      </c>
      <c r="D128" t="s">
        <v>777</v>
      </c>
      <c r="E128" t="s">
        <v>777</v>
      </c>
      <c r="F128" s="178" t="s">
        <v>88</v>
      </c>
      <c r="G128" s="178" t="s">
        <v>88</v>
      </c>
      <c r="H128" s="178" t="s">
        <v>88</v>
      </c>
      <c r="I128" s="178" t="s">
        <v>777</v>
      </c>
      <c r="J128" s="30">
        <v>45037</v>
      </c>
      <c r="K128" s="178" t="s">
        <v>3354</v>
      </c>
      <c r="L128" s="178" t="s">
        <v>279</v>
      </c>
      <c r="M128" s="178" t="s">
        <v>102</v>
      </c>
      <c r="N128">
        <v>6.6</v>
      </c>
      <c r="O128" s="178" t="s">
        <v>3357</v>
      </c>
      <c r="P128" s="178" t="s">
        <v>279</v>
      </c>
      <c r="Q128" s="178" t="s">
        <v>284</v>
      </c>
      <c r="R128">
        <v>3.45</v>
      </c>
      <c r="S128" s="178" t="s">
        <v>129</v>
      </c>
      <c r="T128" s="178" t="s">
        <v>287</v>
      </c>
      <c r="U128" s="178" t="s">
        <v>3220</v>
      </c>
      <c r="V128" s="178" t="s">
        <v>3358</v>
      </c>
      <c r="W128">
        <v>35</v>
      </c>
      <c r="X128" s="178" t="s">
        <v>282</v>
      </c>
      <c r="Y128" s="178" t="s">
        <v>707</v>
      </c>
      <c r="Z128" s="178" t="s">
        <v>3359</v>
      </c>
      <c r="AA128" s="178" t="s">
        <v>280</v>
      </c>
      <c r="AB128" s="178" t="s">
        <v>3358</v>
      </c>
      <c r="AD128" s="178" t="s">
        <v>1905</v>
      </c>
      <c r="AE128" s="178" t="s">
        <v>764</v>
      </c>
      <c r="AF128">
        <v>35</v>
      </c>
      <c r="AK128" s="178" t="s">
        <v>3361</v>
      </c>
      <c r="AL128" s="178" t="s">
        <v>228</v>
      </c>
      <c r="AM128" s="178" t="s">
        <v>3362</v>
      </c>
      <c r="AN128" s="178" t="s">
        <v>1751</v>
      </c>
      <c r="AO128" s="178" t="s">
        <v>279</v>
      </c>
      <c r="AP128" s="178" t="s">
        <v>107</v>
      </c>
      <c r="AQ128" s="178" t="s">
        <v>199</v>
      </c>
      <c r="AR128" t="s">
        <v>3347</v>
      </c>
      <c r="AS128" s="178" t="s">
        <v>278</v>
      </c>
      <c r="AT128" s="178" t="s">
        <v>286</v>
      </c>
      <c r="AV128" s="178" t="s">
        <v>88</v>
      </c>
      <c r="AW128" s="178" t="s">
        <v>88</v>
      </c>
      <c r="AX128">
        <v>0.96099999999999997</v>
      </c>
      <c r="AY128">
        <v>10000</v>
      </c>
      <c r="AZ128" s="178" t="s">
        <v>88</v>
      </c>
      <c r="BA128" s="178" t="s">
        <v>3358</v>
      </c>
      <c r="BB128" s="30"/>
      <c r="BC128" s="178" t="s">
        <v>88</v>
      </c>
      <c r="BD128">
        <v>3.45</v>
      </c>
      <c r="BE128" s="178" t="s">
        <v>3358</v>
      </c>
      <c r="BF128" s="30">
        <v>100</v>
      </c>
      <c r="BG128" s="30">
        <v>45044</v>
      </c>
      <c r="BH128" s="178" t="s">
        <v>3358</v>
      </c>
      <c r="BI128" s="178" t="s">
        <v>6</v>
      </c>
      <c r="BJ128" s="30">
        <v>45044</v>
      </c>
      <c r="BK128" s="178" t="s">
        <v>708</v>
      </c>
      <c r="BL128" s="178" t="s">
        <v>3365</v>
      </c>
      <c r="BM128" s="178" t="s">
        <v>3366</v>
      </c>
      <c r="BN128" s="178" t="s">
        <v>277</v>
      </c>
      <c r="BO128" s="178" t="s">
        <v>277</v>
      </c>
      <c r="BP128" s="178" t="s">
        <v>6</v>
      </c>
      <c r="BQ128" s="178" t="s">
        <v>275</v>
      </c>
      <c r="BR128" s="178" t="s">
        <v>274</v>
      </c>
      <c r="BS128" s="178" t="s">
        <v>88</v>
      </c>
      <c r="BT128" s="30">
        <v>45044</v>
      </c>
      <c r="BU128" s="178" t="s">
        <v>3356</v>
      </c>
      <c r="BV128" s="178" t="s">
        <v>279</v>
      </c>
      <c r="BW128" s="178" t="s">
        <v>494</v>
      </c>
      <c r="BX128" s="178" t="s">
        <v>88</v>
      </c>
      <c r="BY128" s="178" t="s">
        <v>193</v>
      </c>
      <c r="BZ128">
        <v>952</v>
      </c>
      <c r="CA128" s="30">
        <v>46140</v>
      </c>
      <c r="CB128" s="178" t="s">
        <v>88</v>
      </c>
      <c r="CC128" s="178" t="s">
        <v>3364</v>
      </c>
      <c r="CD128" s="178" t="s">
        <v>88</v>
      </c>
      <c r="CE128" s="178" t="s">
        <v>88</v>
      </c>
      <c r="CF128" s="178" t="s">
        <v>542</v>
      </c>
      <c r="CG128">
        <v>1357</v>
      </c>
      <c r="CH128">
        <v>1408</v>
      </c>
      <c r="CI128" s="178" t="s">
        <v>88</v>
      </c>
      <c r="CJ128" s="178" t="s">
        <v>88</v>
      </c>
      <c r="CK128" s="178" t="s">
        <v>88</v>
      </c>
      <c r="CL128" s="178" t="s">
        <v>6</v>
      </c>
      <c r="CM128" s="178" t="s">
        <v>3368</v>
      </c>
      <c r="CN128" s="178" t="s">
        <v>528</v>
      </c>
      <c r="CO128" s="178" t="s">
        <v>6</v>
      </c>
      <c r="CP128">
        <v>6</v>
      </c>
      <c r="CQ128" s="178" t="s">
        <v>1682</v>
      </c>
      <c r="CR128" s="30">
        <v>45044</v>
      </c>
      <c r="CS128" s="178" t="s">
        <v>1955</v>
      </c>
      <c r="CT128" s="178" t="s">
        <v>157</v>
      </c>
      <c r="CU128" s="178" t="s">
        <v>525</v>
      </c>
      <c r="CV128" s="178" t="s">
        <v>3360</v>
      </c>
      <c r="CW128" s="178" t="s">
        <v>88</v>
      </c>
      <c r="CX128" s="30"/>
      <c r="CY128" t="s">
        <v>1</v>
      </c>
      <c r="DB128" s="178" t="s">
        <v>88</v>
      </c>
      <c r="DC128" s="178" t="s">
        <v>88</v>
      </c>
      <c r="DD128">
        <v>6.6</v>
      </c>
      <c r="DE128">
        <v>7.5369999999999999</v>
      </c>
      <c r="DF128" s="178" t="s">
        <v>88</v>
      </c>
      <c r="DG128" s="30">
        <v>45227</v>
      </c>
      <c r="DH128" s="178" t="s">
        <v>3363</v>
      </c>
      <c r="DI128" s="178" t="s">
        <v>113</v>
      </c>
      <c r="DJ128" s="178" t="s">
        <v>276</v>
      </c>
      <c r="DK128" s="178" t="s">
        <v>2913</v>
      </c>
      <c r="DL128">
        <v>6.6</v>
      </c>
      <c r="DM128" s="178" t="s">
        <v>88</v>
      </c>
      <c r="DN128" s="178" t="s">
        <v>88</v>
      </c>
      <c r="DO128" s="178" t="s">
        <v>88</v>
      </c>
      <c r="DP128" s="178" t="s">
        <v>88</v>
      </c>
      <c r="DQ128" s="178" t="s">
        <v>1751</v>
      </c>
      <c r="DR128" s="178" t="s">
        <v>88</v>
      </c>
      <c r="DS128" s="178" t="s">
        <v>3367</v>
      </c>
      <c r="DT128" s="123">
        <v>45313.655878356483</v>
      </c>
    </row>
    <row r="129" spans="1:124">
      <c r="A129">
        <v>308</v>
      </c>
      <c r="B129" s="178" t="s">
        <v>3370</v>
      </c>
      <c r="C129" s="178" t="s">
        <v>88</v>
      </c>
      <c r="D129" t="s">
        <v>777</v>
      </c>
      <c r="E129" t="s">
        <v>777</v>
      </c>
      <c r="F129" s="178" t="s">
        <v>88</v>
      </c>
      <c r="G129" s="178" t="s">
        <v>88</v>
      </c>
      <c r="H129" s="178" t="s">
        <v>88</v>
      </c>
      <c r="I129" s="178" t="s">
        <v>777</v>
      </c>
      <c r="J129" s="30">
        <v>45036</v>
      </c>
      <c r="K129" s="178" t="s">
        <v>3369</v>
      </c>
      <c r="L129" s="178" t="s">
        <v>279</v>
      </c>
      <c r="M129" s="178" t="s">
        <v>102</v>
      </c>
      <c r="N129">
        <v>4.0999999999999996</v>
      </c>
      <c r="O129" s="178" t="s">
        <v>3372</v>
      </c>
      <c r="P129" s="178" t="s">
        <v>279</v>
      </c>
      <c r="Q129" s="178" t="s">
        <v>284</v>
      </c>
      <c r="R129">
        <v>3.65</v>
      </c>
      <c r="S129" s="178" t="s">
        <v>129</v>
      </c>
      <c r="T129" s="178" t="s">
        <v>287</v>
      </c>
      <c r="U129" s="178" t="s">
        <v>3220</v>
      </c>
      <c r="V129" s="178" t="s">
        <v>3373</v>
      </c>
      <c r="W129">
        <v>15</v>
      </c>
      <c r="X129" s="178" t="s">
        <v>282</v>
      </c>
      <c r="Y129" s="178" t="s">
        <v>707</v>
      </c>
      <c r="Z129" s="178" t="s">
        <v>2768</v>
      </c>
      <c r="AA129" s="178" t="s">
        <v>280</v>
      </c>
      <c r="AB129" s="178" t="s">
        <v>3373</v>
      </c>
      <c r="AD129" s="178" t="s">
        <v>709</v>
      </c>
      <c r="AE129" s="178" t="s">
        <v>764</v>
      </c>
      <c r="AF129">
        <v>15</v>
      </c>
      <c r="AK129" s="178" t="s">
        <v>3375</v>
      </c>
      <c r="AL129" s="178" t="s">
        <v>228</v>
      </c>
      <c r="AM129" s="178" t="s">
        <v>528</v>
      </c>
      <c r="AN129" s="178" t="s">
        <v>1751</v>
      </c>
      <c r="AO129" s="178" t="s">
        <v>279</v>
      </c>
      <c r="AP129" s="178" t="s">
        <v>107</v>
      </c>
      <c r="AQ129" s="178" t="s">
        <v>199</v>
      </c>
      <c r="AR129" t="s">
        <v>3347</v>
      </c>
      <c r="AS129" s="178" t="s">
        <v>278</v>
      </c>
      <c r="AT129" s="178" t="s">
        <v>286</v>
      </c>
      <c r="AV129" s="178" t="s">
        <v>88</v>
      </c>
      <c r="AW129" s="178" t="s">
        <v>88</v>
      </c>
      <c r="AX129">
        <v>0.59699999999999998</v>
      </c>
      <c r="AY129">
        <v>10000</v>
      </c>
      <c r="AZ129" s="178" t="s">
        <v>88</v>
      </c>
      <c r="BA129" s="178" t="s">
        <v>3373</v>
      </c>
      <c r="BB129" s="30"/>
      <c r="BC129" s="178" t="s">
        <v>88</v>
      </c>
      <c r="BD129">
        <v>3.65</v>
      </c>
      <c r="BE129" s="178" t="s">
        <v>3373</v>
      </c>
      <c r="BF129" s="30">
        <v>100</v>
      </c>
      <c r="BG129" s="30">
        <v>45043</v>
      </c>
      <c r="BH129" s="178" t="s">
        <v>3373</v>
      </c>
      <c r="BI129" s="178" t="s">
        <v>6</v>
      </c>
      <c r="BJ129" s="30">
        <v>45043</v>
      </c>
      <c r="BK129" s="178" t="s">
        <v>708</v>
      </c>
      <c r="BL129" s="178" t="s">
        <v>3379</v>
      </c>
      <c r="BM129" s="178" t="s">
        <v>3380</v>
      </c>
      <c r="BN129" s="178" t="s">
        <v>277</v>
      </c>
      <c r="BO129" s="178" t="s">
        <v>277</v>
      </c>
      <c r="BP129" s="178" t="s">
        <v>6</v>
      </c>
      <c r="BQ129" s="178" t="s">
        <v>275</v>
      </c>
      <c r="BR129" s="178" t="s">
        <v>274</v>
      </c>
      <c r="BS129" s="178" t="s">
        <v>88</v>
      </c>
      <c r="BT129" s="30">
        <v>45043</v>
      </c>
      <c r="BU129" s="178" t="s">
        <v>3371</v>
      </c>
      <c r="BV129" s="178" t="s">
        <v>279</v>
      </c>
      <c r="BW129" s="178" t="s">
        <v>1496</v>
      </c>
      <c r="BX129" s="178" t="s">
        <v>88</v>
      </c>
      <c r="BY129" s="178" t="s">
        <v>193</v>
      </c>
      <c r="BZ129">
        <v>932</v>
      </c>
      <c r="CA129" s="30">
        <v>46139</v>
      </c>
      <c r="CB129" s="178" t="s">
        <v>88</v>
      </c>
      <c r="CC129" s="178" t="s">
        <v>3378</v>
      </c>
      <c r="CD129" s="178" t="s">
        <v>88</v>
      </c>
      <c r="CE129" s="178" t="s">
        <v>88</v>
      </c>
      <c r="CF129" s="178" t="s">
        <v>556</v>
      </c>
      <c r="CG129">
        <v>1350</v>
      </c>
      <c r="CH129">
        <v>1401</v>
      </c>
      <c r="CI129" s="178" t="s">
        <v>88</v>
      </c>
      <c r="CJ129" s="178" t="s">
        <v>88</v>
      </c>
      <c r="CK129" s="178" t="s">
        <v>88</v>
      </c>
      <c r="CL129" s="178" t="s">
        <v>6</v>
      </c>
      <c r="CM129" s="178" t="s">
        <v>3382</v>
      </c>
      <c r="CN129" s="178" t="s">
        <v>529</v>
      </c>
      <c r="CO129" s="178" t="s">
        <v>6</v>
      </c>
      <c r="CP129">
        <v>6</v>
      </c>
      <c r="CQ129" s="178" t="s">
        <v>1682</v>
      </c>
      <c r="CR129" s="30">
        <v>45043</v>
      </c>
      <c r="CS129" s="178" t="s">
        <v>1932</v>
      </c>
      <c r="CT129" s="178" t="s">
        <v>157</v>
      </c>
      <c r="CU129" s="178" t="s">
        <v>526</v>
      </c>
      <c r="CV129" s="178" t="s">
        <v>2178</v>
      </c>
      <c r="CW129" s="178" t="s">
        <v>3374</v>
      </c>
      <c r="CX129" s="30"/>
      <c r="CY129" t="s">
        <v>1</v>
      </c>
      <c r="DB129" s="178" t="s">
        <v>88</v>
      </c>
      <c r="DC129" s="178" t="s">
        <v>88</v>
      </c>
      <c r="DD129">
        <v>4.0999999999999996</v>
      </c>
      <c r="DE129">
        <v>4.6820000000000004</v>
      </c>
      <c r="DF129" s="178" t="s">
        <v>88</v>
      </c>
      <c r="DG129" s="30">
        <v>45226</v>
      </c>
      <c r="DH129" s="178" t="s">
        <v>3377</v>
      </c>
      <c r="DI129" s="178" t="s">
        <v>113</v>
      </c>
      <c r="DJ129" s="178" t="s">
        <v>276</v>
      </c>
      <c r="DK129" s="178" t="s">
        <v>3376</v>
      </c>
      <c r="DL129">
        <v>4.0999999999999996</v>
      </c>
      <c r="DM129" s="178" t="s">
        <v>88</v>
      </c>
      <c r="DN129" s="178" t="s">
        <v>88</v>
      </c>
      <c r="DO129" s="178" t="s">
        <v>88</v>
      </c>
      <c r="DP129" s="178" t="s">
        <v>88</v>
      </c>
      <c r="DQ129" s="178" t="s">
        <v>1751</v>
      </c>
      <c r="DR129" s="178" t="s">
        <v>88</v>
      </c>
      <c r="DS129" s="178" t="s">
        <v>3381</v>
      </c>
      <c r="DT129" s="123">
        <v>45313.655878356483</v>
      </c>
    </row>
    <row r="130" spans="1:124">
      <c r="A130">
        <v>307</v>
      </c>
      <c r="B130" s="178" t="s">
        <v>3384</v>
      </c>
      <c r="C130" s="178" t="s">
        <v>88</v>
      </c>
      <c r="D130" t="s">
        <v>777</v>
      </c>
      <c r="E130" t="s">
        <v>777</v>
      </c>
      <c r="F130" s="178" t="s">
        <v>88</v>
      </c>
      <c r="G130" s="178" t="s">
        <v>778</v>
      </c>
      <c r="H130" s="178" t="s">
        <v>778</v>
      </c>
      <c r="I130" s="178" t="s">
        <v>777</v>
      </c>
      <c r="J130" s="30">
        <v>45033</v>
      </c>
      <c r="K130" s="178" t="s">
        <v>3383</v>
      </c>
      <c r="L130" s="178" t="s">
        <v>279</v>
      </c>
      <c r="M130" s="178" t="s">
        <v>102</v>
      </c>
      <c r="N130">
        <v>1.4</v>
      </c>
      <c r="O130" s="178" t="s">
        <v>3385</v>
      </c>
      <c r="P130" s="178" t="s">
        <v>279</v>
      </c>
      <c r="Q130" s="178" t="s">
        <v>284</v>
      </c>
      <c r="R130">
        <v>4.6500000000000004</v>
      </c>
      <c r="S130" s="178" t="s">
        <v>129</v>
      </c>
      <c r="T130" s="178" t="s">
        <v>287</v>
      </c>
      <c r="U130" s="178" t="s">
        <v>3052</v>
      </c>
      <c r="V130" s="178" t="s">
        <v>2816</v>
      </c>
      <c r="W130">
        <v>5</v>
      </c>
      <c r="X130" s="178" t="s">
        <v>282</v>
      </c>
      <c r="Y130" s="178" t="s">
        <v>707</v>
      </c>
      <c r="Z130" s="178" t="s">
        <v>579</v>
      </c>
      <c r="AA130" s="178" t="s">
        <v>280</v>
      </c>
      <c r="AB130" s="178" t="s">
        <v>2816</v>
      </c>
      <c r="AD130" s="178" t="s">
        <v>3053</v>
      </c>
      <c r="AE130" s="178" t="s">
        <v>735</v>
      </c>
      <c r="AF130">
        <v>5</v>
      </c>
      <c r="AK130" s="178" t="s">
        <v>3055</v>
      </c>
      <c r="AL130" s="178" t="s">
        <v>228</v>
      </c>
      <c r="AM130" s="178" t="s">
        <v>806</v>
      </c>
      <c r="AN130" s="178" t="s">
        <v>1751</v>
      </c>
      <c r="AO130" s="178" t="s">
        <v>279</v>
      </c>
      <c r="AP130" s="178" t="s">
        <v>107</v>
      </c>
      <c r="AQ130" s="178" t="s">
        <v>199</v>
      </c>
      <c r="AR130" t="s">
        <v>3386</v>
      </c>
      <c r="AS130" s="178" t="s">
        <v>278</v>
      </c>
      <c r="AT130" s="178" t="s">
        <v>286</v>
      </c>
      <c r="AV130" s="178" t="s">
        <v>88</v>
      </c>
      <c r="AW130" s="178" t="s">
        <v>88</v>
      </c>
      <c r="AX130">
        <v>0.20399999999999999</v>
      </c>
      <c r="AY130">
        <v>10000</v>
      </c>
      <c r="AZ130" s="178" t="s">
        <v>88</v>
      </c>
      <c r="BA130" s="178" t="s">
        <v>2816</v>
      </c>
      <c r="BB130" s="30"/>
      <c r="BC130" s="178" t="s">
        <v>88</v>
      </c>
      <c r="BD130">
        <v>4.6500000000000004</v>
      </c>
      <c r="BE130" s="178" t="s">
        <v>2816</v>
      </c>
      <c r="BF130" s="30">
        <v>100</v>
      </c>
      <c r="BG130" s="30">
        <v>45036</v>
      </c>
      <c r="BH130" s="178" t="s">
        <v>2816</v>
      </c>
      <c r="BI130" s="178" t="s">
        <v>6</v>
      </c>
      <c r="BJ130" s="30">
        <v>45036</v>
      </c>
      <c r="BK130" s="178" t="s">
        <v>708</v>
      </c>
      <c r="BL130" s="178" t="s">
        <v>3388</v>
      </c>
      <c r="BM130" s="178" t="s">
        <v>3389</v>
      </c>
      <c r="BN130" s="178" t="s">
        <v>277</v>
      </c>
      <c r="BO130" s="178" t="s">
        <v>277</v>
      </c>
      <c r="BP130" s="178" t="s">
        <v>6</v>
      </c>
      <c r="BQ130" s="178" t="s">
        <v>275</v>
      </c>
      <c r="BR130" s="178" t="s">
        <v>274</v>
      </c>
      <c r="BS130" s="178" t="s">
        <v>88</v>
      </c>
      <c r="BT130" s="30">
        <v>45036</v>
      </c>
      <c r="BU130" s="178" t="s">
        <v>3050</v>
      </c>
      <c r="BV130" s="178" t="s">
        <v>279</v>
      </c>
      <c r="BW130" s="178" t="s">
        <v>494</v>
      </c>
      <c r="BX130" s="178" t="s">
        <v>88</v>
      </c>
      <c r="BY130" s="178" t="s">
        <v>193</v>
      </c>
      <c r="BZ130">
        <v>955</v>
      </c>
      <c r="CA130" s="30">
        <v>46132</v>
      </c>
      <c r="CB130" s="178" t="s">
        <v>88</v>
      </c>
      <c r="CC130" s="178" t="s">
        <v>3387</v>
      </c>
      <c r="CD130" s="178" t="s">
        <v>88</v>
      </c>
      <c r="CE130" s="178" t="s">
        <v>88</v>
      </c>
      <c r="CF130" s="178" t="s">
        <v>579</v>
      </c>
      <c r="CG130">
        <v>1342</v>
      </c>
      <c r="CH130">
        <v>1393</v>
      </c>
      <c r="CI130" s="178" t="s">
        <v>88</v>
      </c>
      <c r="CJ130" s="178" t="s">
        <v>88</v>
      </c>
      <c r="CK130" s="178" t="s">
        <v>88</v>
      </c>
      <c r="CL130" s="178" t="s">
        <v>127</v>
      </c>
      <c r="CM130" s="178" t="s">
        <v>3062</v>
      </c>
      <c r="CN130" s="178" t="s">
        <v>531</v>
      </c>
      <c r="CO130" s="178" t="s">
        <v>6</v>
      </c>
      <c r="CP130">
        <v>3</v>
      </c>
      <c r="CQ130" s="178" t="s">
        <v>1204</v>
      </c>
      <c r="CR130" s="30">
        <v>45036</v>
      </c>
      <c r="CS130" s="178" t="s">
        <v>88</v>
      </c>
      <c r="CT130" s="178" t="s">
        <v>157</v>
      </c>
      <c r="CU130" s="178" t="s">
        <v>524</v>
      </c>
      <c r="CV130" s="178" t="s">
        <v>3054</v>
      </c>
      <c r="CW130" s="178" t="s">
        <v>88</v>
      </c>
      <c r="CX130" s="30"/>
      <c r="CY130" t="s">
        <v>1</v>
      </c>
      <c r="DB130" s="178" t="s">
        <v>88</v>
      </c>
      <c r="DC130" s="178" t="s">
        <v>88</v>
      </c>
      <c r="DD130">
        <v>1.4</v>
      </c>
      <c r="DE130">
        <v>1.599</v>
      </c>
      <c r="DF130" s="178" t="s">
        <v>88</v>
      </c>
      <c r="DG130" s="30">
        <v>45219</v>
      </c>
      <c r="DH130" s="178" t="s">
        <v>3058</v>
      </c>
      <c r="DI130" s="178" t="s">
        <v>113</v>
      </c>
      <c r="DJ130" s="178" t="s">
        <v>276</v>
      </c>
      <c r="DK130" s="178" t="s">
        <v>3304</v>
      </c>
      <c r="DL130">
        <v>1.4</v>
      </c>
      <c r="DM130" s="178" t="s">
        <v>88</v>
      </c>
      <c r="DN130" s="178" t="s">
        <v>88</v>
      </c>
      <c r="DO130" s="178" t="s">
        <v>88</v>
      </c>
      <c r="DP130" s="178" t="s">
        <v>88</v>
      </c>
      <c r="DQ130" s="178" t="s">
        <v>1751</v>
      </c>
      <c r="DR130" s="178" t="s">
        <v>88</v>
      </c>
      <c r="DS130" s="178" t="s">
        <v>3390</v>
      </c>
      <c r="DT130" s="123">
        <v>45313.655878356483</v>
      </c>
    </row>
    <row r="131" spans="1:124">
      <c r="A131">
        <v>306</v>
      </c>
      <c r="B131" s="178" t="s">
        <v>3392</v>
      </c>
      <c r="C131" s="178" t="s">
        <v>88</v>
      </c>
      <c r="D131" t="s">
        <v>777</v>
      </c>
      <c r="E131" t="s">
        <v>777</v>
      </c>
      <c r="F131" s="178" t="s">
        <v>88</v>
      </c>
      <c r="G131" s="178" t="s">
        <v>88</v>
      </c>
      <c r="H131" s="178" t="s">
        <v>88</v>
      </c>
      <c r="I131" s="178" t="s">
        <v>777</v>
      </c>
      <c r="J131" s="30">
        <v>45019</v>
      </c>
      <c r="K131" s="178" t="s">
        <v>3391</v>
      </c>
      <c r="L131" s="178" t="s">
        <v>279</v>
      </c>
      <c r="M131" s="178" t="s">
        <v>102</v>
      </c>
      <c r="N131">
        <v>3.28</v>
      </c>
      <c r="O131" s="178" t="s">
        <v>3394</v>
      </c>
      <c r="P131" s="178" t="s">
        <v>279</v>
      </c>
      <c r="Q131" s="178" t="s">
        <v>1756</v>
      </c>
      <c r="R131">
        <v>4.9000000000000004</v>
      </c>
      <c r="S131" s="178" t="s">
        <v>1937</v>
      </c>
      <c r="T131" s="178" t="s">
        <v>287</v>
      </c>
      <c r="U131" s="178" t="s">
        <v>88</v>
      </c>
      <c r="V131" s="178" t="s">
        <v>88</v>
      </c>
      <c r="X131" s="178" t="s">
        <v>282</v>
      </c>
      <c r="Y131" s="178" t="s">
        <v>707</v>
      </c>
      <c r="Z131" s="178" t="s">
        <v>577</v>
      </c>
      <c r="AA131" s="178" t="s">
        <v>280</v>
      </c>
      <c r="AB131" s="178" t="s">
        <v>2367</v>
      </c>
      <c r="AD131" s="178" t="s">
        <v>1757</v>
      </c>
      <c r="AE131" s="178" t="s">
        <v>88</v>
      </c>
      <c r="AK131" s="178" t="s">
        <v>2528</v>
      </c>
      <c r="AL131" s="178" t="s">
        <v>228</v>
      </c>
      <c r="AM131" s="178" t="s">
        <v>3397</v>
      </c>
      <c r="AN131" s="178" t="s">
        <v>1751</v>
      </c>
      <c r="AO131" s="178" t="s">
        <v>279</v>
      </c>
      <c r="AP131" s="178" t="s">
        <v>107</v>
      </c>
      <c r="AQ131" s="178" t="s">
        <v>199</v>
      </c>
      <c r="AR131" t="s">
        <v>3398</v>
      </c>
      <c r="AS131" s="178" t="s">
        <v>278</v>
      </c>
      <c r="AT131" s="178" t="s">
        <v>286</v>
      </c>
      <c r="AV131" s="178" t="s">
        <v>88</v>
      </c>
      <c r="AW131" s="178" t="s">
        <v>88</v>
      </c>
      <c r="AX131">
        <v>0.47799999999999998</v>
      </c>
      <c r="AY131">
        <v>1000000</v>
      </c>
      <c r="AZ131" s="178" t="s">
        <v>88</v>
      </c>
      <c r="BA131" s="178" t="s">
        <v>88</v>
      </c>
      <c r="BB131" s="30"/>
      <c r="BC131" s="178" t="s">
        <v>88</v>
      </c>
      <c r="BD131">
        <v>4.9000000000000004</v>
      </c>
      <c r="BE131" s="178" t="s">
        <v>88</v>
      </c>
      <c r="BF131" s="30">
        <v>100</v>
      </c>
      <c r="BG131" s="30">
        <v>45027</v>
      </c>
      <c r="BH131" s="178" t="s">
        <v>2367</v>
      </c>
      <c r="BI131" s="178" t="s">
        <v>6</v>
      </c>
      <c r="BJ131" s="30">
        <v>45027</v>
      </c>
      <c r="BK131" s="178" t="s">
        <v>708</v>
      </c>
      <c r="BL131" s="178" t="s">
        <v>3163</v>
      </c>
      <c r="BM131" s="178" t="s">
        <v>3164</v>
      </c>
      <c r="BN131" s="178" t="s">
        <v>277</v>
      </c>
      <c r="BO131" s="178" t="s">
        <v>277</v>
      </c>
      <c r="BP131" s="178" t="s">
        <v>6</v>
      </c>
      <c r="BQ131" s="178" t="s">
        <v>275</v>
      </c>
      <c r="BR131" s="178" t="s">
        <v>274</v>
      </c>
      <c r="BS131" s="178" t="s">
        <v>88</v>
      </c>
      <c r="BT131" s="30">
        <v>45027</v>
      </c>
      <c r="BU131" s="178" t="s">
        <v>3393</v>
      </c>
      <c r="BV131" s="178" t="s">
        <v>279</v>
      </c>
      <c r="BW131" s="178" t="s">
        <v>88</v>
      </c>
      <c r="BX131" s="178" t="s">
        <v>88</v>
      </c>
      <c r="BY131" s="178" t="s">
        <v>193</v>
      </c>
      <c r="BZ131">
        <v>953</v>
      </c>
      <c r="CA131" s="30">
        <v>45941</v>
      </c>
      <c r="CB131" s="178" t="s">
        <v>88</v>
      </c>
      <c r="CC131" s="178" t="s">
        <v>3401</v>
      </c>
      <c r="CD131" s="178" t="s">
        <v>88</v>
      </c>
      <c r="CE131" s="178" t="s">
        <v>88</v>
      </c>
      <c r="CF131" s="178" t="s">
        <v>577</v>
      </c>
      <c r="CG131">
        <v>1335</v>
      </c>
      <c r="CH131">
        <v>1386</v>
      </c>
      <c r="CI131" s="178" t="s">
        <v>88</v>
      </c>
      <c r="CJ131" s="178" t="s">
        <v>88</v>
      </c>
      <c r="CK131" s="178" t="s">
        <v>88</v>
      </c>
      <c r="CL131" s="178" t="s">
        <v>6</v>
      </c>
      <c r="CM131" s="178" t="s">
        <v>3403</v>
      </c>
      <c r="CN131" s="178" t="s">
        <v>529</v>
      </c>
      <c r="CO131" s="178" t="s">
        <v>6</v>
      </c>
      <c r="CP131">
        <v>3</v>
      </c>
      <c r="CQ131" s="178" t="s">
        <v>1204</v>
      </c>
      <c r="CR131" s="30">
        <v>45027</v>
      </c>
      <c r="CS131" s="178" t="s">
        <v>88</v>
      </c>
      <c r="CT131" s="178" t="s">
        <v>157</v>
      </c>
      <c r="CU131" s="178" t="s">
        <v>526</v>
      </c>
      <c r="CV131" s="178" t="s">
        <v>3395</v>
      </c>
      <c r="CW131" s="178" t="s">
        <v>3396</v>
      </c>
      <c r="CX131" s="30"/>
      <c r="CY131" t="s">
        <v>1</v>
      </c>
      <c r="DB131" s="178" t="s">
        <v>88</v>
      </c>
      <c r="DC131" s="178" t="s">
        <v>88</v>
      </c>
      <c r="DD131">
        <v>3.28</v>
      </c>
      <c r="DE131">
        <v>3.7450000000000001</v>
      </c>
      <c r="DF131" s="178" t="s">
        <v>88</v>
      </c>
      <c r="DG131" s="30">
        <v>45210</v>
      </c>
      <c r="DH131" s="178" t="s">
        <v>3400</v>
      </c>
      <c r="DI131" s="178" t="s">
        <v>113</v>
      </c>
      <c r="DJ131" s="178" t="s">
        <v>276</v>
      </c>
      <c r="DK131" s="178" t="s">
        <v>3399</v>
      </c>
      <c r="DL131">
        <v>3.28</v>
      </c>
      <c r="DM131" s="178" t="s">
        <v>88</v>
      </c>
      <c r="DN131" s="178" t="s">
        <v>88</v>
      </c>
      <c r="DO131" s="178" t="s">
        <v>88</v>
      </c>
      <c r="DP131" s="178" t="s">
        <v>88</v>
      </c>
      <c r="DQ131" s="178" t="s">
        <v>1751</v>
      </c>
      <c r="DR131" s="178" t="s">
        <v>88</v>
      </c>
      <c r="DS131" s="178" t="s">
        <v>3402</v>
      </c>
      <c r="DT131" s="123">
        <v>45313.655878356483</v>
      </c>
    </row>
    <row r="132" spans="1:124">
      <c r="A132">
        <v>305</v>
      </c>
      <c r="B132" s="178" t="s">
        <v>3405</v>
      </c>
      <c r="C132" s="178" t="s">
        <v>88</v>
      </c>
      <c r="D132" t="s">
        <v>777</v>
      </c>
      <c r="E132" t="s">
        <v>777</v>
      </c>
      <c r="F132" s="178" t="s">
        <v>88</v>
      </c>
      <c r="G132" s="178" t="s">
        <v>88</v>
      </c>
      <c r="H132" s="178" t="s">
        <v>88</v>
      </c>
      <c r="I132" s="178" t="s">
        <v>777</v>
      </c>
      <c r="J132" s="30">
        <v>45015</v>
      </c>
      <c r="K132" s="178" t="s">
        <v>3404</v>
      </c>
      <c r="L132" s="178" t="s">
        <v>279</v>
      </c>
      <c r="M132" s="178" t="s">
        <v>102</v>
      </c>
      <c r="N132">
        <v>3.2</v>
      </c>
      <c r="O132" s="178" t="s">
        <v>3407</v>
      </c>
      <c r="P132" s="178" t="s">
        <v>279</v>
      </c>
      <c r="Q132" s="178" t="s">
        <v>284</v>
      </c>
      <c r="R132">
        <v>5</v>
      </c>
      <c r="S132" s="178" t="s">
        <v>129</v>
      </c>
      <c r="T132" s="178" t="s">
        <v>105</v>
      </c>
      <c r="U132" s="178" t="s">
        <v>88</v>
      </c>
      <c r="V132" s="178" t="s">
        <v>2746</v>
      </c>
      <c r="X132" s="178" t="s">
        <v>282</v>
      </c>
      <c r="Y132" s="178" t="s">
        <v>707</v>
      </c>
      <c r="Z132" s="178" t="s">
        <v>571</v>
      </c>
      <c r="AA132" s="178" t="s">
        <v>280</v>
      </c>
      <c r="AB132" s="178" t="s">
        <v>3778</v>
      </c>
      <c r="AD132" s="178" t="s">
        <v>796</v>
      </c>
      <c r="AE132" s="178" t="s">
        <v>88</v>
      </c>
      <c r="AK132" s="178" t="s">
        <v>3409</v>
      </c>
      <c r="AL132" s="178" t="s">
        <v>228</v>
      </c>
      <c r="AM132" s="178" t="s">
        <v>695</v>
      </c>
      <c r="AN132" s="178" t="s">
        <v>1751</v>
      </c>
      <c r="AO132" s="178" t="s">
        <v>279</v>
      </c>
      <c r="AP132" s="178" t="s">
        <v>107</v>
      </c>
      <c r="AQ132" s="178" t="s">
        <v>199</v>
      </c>
      <c r="AR132" t="s">
        <v>3410</v>
      </c>
      <c r="AS132" s="178" t="s">
        <v>278</v>
      </c>
      <c r="AT132" s="178" t="s">
        <v>286</v>
      </c>
      <c r="AV132" s="178" t="s">
        <v>88</v>
      </c>
      <c r="AW132" s="178" t="s">
        <v>88</v>
      </c>
      <c r="AX132">
        <v>0.46200000000000002</v>
      </c>
      <c r="AY132">
        <v>1000000</v>
      </c>
      <c r="AZ132" s="178" t="s">
        <v>88</v>
      </c>
      <c r="BA132" s="178" t="s">
        <v>3778</v>
      </c>
      <c r="BB132" s="30"/>
      <c r="BC132" s="178" t="s">
        <v>88</v>
      </c>
      <c r="BD132">
        <v>5</v>
      </c>
      <c r="BE132" s="178" t="s">
        <v>88</v>
      </c>
      <c r="BF132" s="30">
        <v>100</v>
      </c>
      <c r="BG132" s="30">
        <v>45020</v>
      </c>
      <c r="BH132" s="178" t="s">
        <v>2746</v>
      </c>
      <c r="BI132" s="178" t="s">
        <v>6</v>
      </c>
      <c r="BJ132" s="30">
        <v>45020</v>
      </c>
      <c r="BK132" s="178" t="s">
        <v>708</v>
      </c>
      <c r="BL132" s="178" t="s">
        <v>3414</v>
      </c>
      <c r="BM132" s="178" t="s">
        <v>3415</v>
      </c>
      <c r="BN132" s="178" t="s">
        <v>277</v>
      </c>
      <c r="BO132" s="178" t="s">
        <v>277</v>
      </c>
      <c r="BP132" s="178" t="s">
        <v>6</v>
      </c>
      <c r="BQ132" s="178" t="s">
        <v>275</v>
      </c>
      <c r="BR132" s="178" t="s">
        <v>274</v>
      </c>
      <c r="BS132" s="178" t="s">
        <v>88</v>
      </c>
      <c r="BT132" s="30">
        <v>45020</v>
      </c>
      <c r="BU132" s="178" t="s">
        <v>3406</v>
      </c>
      <c r="BV132" s="178" t="s">
        <v>279</v>
      </c>
      <c r="BW132" s="178" t="s">
        <v>1496</v>
      </c>
      <c r="BX132" s="178" t="s">
        <v>88</v>
      </c>
      <c r="BY132" s="178" t="s">
        <v>105</v>
      </c>
      <c r="BZ132">
        <v>922</v>
      </c>
      <c r="CA132" s="30">
        <v>46116</v>
      </c>
      <c r="CB132" s="178" t="s">
        <v>88</v>
      </c>
      <c r="CC132" s="178" t="s">
        <v>3413</v>
      </c>
      <c r="CD132" s="178" t="s">
        <v>88</v>
      </c>
      <c r="CE132" s="178" t="s">
        <v>88</v>
      </c>
      <c r="CF132" s="178" t="s">
        <v>571</v>
      </c>
      <c r="CG132">
        <v>1333</v>
      </c>
      <c r="CH132">
        <v>1384</v>
      </c>
      <c r="CI132" s="178" t="s">
        <v>88</v>
      </c>
      <c r="CJ132" s="178" t="s">
        <v>88</v>
      </c>
      <c r="CK132" s="178" t="s">
        <v>88</v>
      </c>
      <c r="CL132" s="178" t="s">
        <v>6</v>
      </c>
      <c r="CM132" s="178" t="s">
        <v>3417</v>
      </c>
      <c r="CN132" s="178" t="s">
        <v>529</v>
      </c>
      <c r="CO132" s="178" t="s">
        <v>6</v>
      </c>
      <c r="CP132">
        <v>3</v>
      </c>
      <c r="CQ132" s="178" t="s">
        <v>1204</v>
      </c>
      <c r="CR132" s="30">
        <v>45020</v>
      </c>
      <c r="CS132" s="178" t="s">
        <v>88</v>
      </c>
      <c r="CT132" s="178" t="s">
        <v>157</v>
      </c>
      <c r="CU132" s="178" t="s">
        <v>526</v>
      </c>
      <c r="CV132" s="178" t="s">
        <v>3196</v>
      </c>
      <c r="CW132" s="178" t="s">
        <v>3408</v>
      </c>
      <c r="CX132" s="30"/>
      <c r="CY132" t="s">
        <v>1</v>
      </c>
      <c r="DB132" s="178" t="s">
        <v>88</v>
      </c>
      <c r="DC132" s="178" t="s">
        <v>88</v>
      </c>
      <c r="DD132">
        <v>3.2</v>
      </c>
      <c r="DE132">
        <v>3.609</v>
      </c>
      <c r="DF132" s="178" t="s">
        <v>88</v>
      </c>
      <c r="DG132" s="30">
        <v>45203</v>
      </c>
      <c r="DH132" s="178" t="s">
        <v>3412</v>
      </c>
      <c r="DI132" s="178" t="s">
        <v>113</v>
      </c>
      <c r="DJ132" s="178" t="s">
        <v>276</v>
      </c>
      <c r="DK132" s="178" t="s">
        <v>3411</v>
      </c>
      <c r="DL132">
        <v>3.2</v>
      </c>
      <c r="DM132" s="178" t="s">
        <v>88</v>
      </c>
      <c r="DN132" s="178" t="s">
        <v>88</v>
      </c>
      <c r="DO132" s="178" t="s">
        <v>88</v>
      </c>
      <c r="DP132" s="178" t="s">
        <v>88</v>
      </c>
      <c r="DQ132" s="178" t="s">
        <v>1751</v>
      </c>
      <c r="DR132" s="178" t="s">
        <v>88</v>
      </c>
      <c r="DS132" s="178" t="s">
        <v>3416</v>
      </c>
      <c r="DT132" s="123">
        <v>45313.655878356483</v>
      </c>
    </row>
    <row r="133" spans="1:124">
      <c r="A133">
        <v>304</v>
      </c>
      <c r="B133" s="178" t="s">
        <v>3419</v>
      </c>
      <c r="C133" s="178" t="s">
        <v>88</v>
      </c>
      <c r="D133" t="s">
        <v>777</v>
      </c>
      <c r="E133" t="s">
        <v>777</v>
      </c>
      <c r="F133" s="178" t="s">
        <v>88</v>
      </c>
      <c r="G133" s="178" t="s">
        <v>88</v>
      </c>
      <c r="H133" s="178" t="s">
        <v>88</v>
      </c>
      <c r="I133" s="178" t="s">
        <v>777</v>
      </c>
      <c r="J133" s="30">
        <v>45015</v>
      </c>
      <c r="K133" s="178" t="s">
        <v>3418</v>
      </c>
      <c r="L133" s="178" t="s">
        <v>279</v>
      </c>
      <c r="M133" s="178" t="s">
        <v>106</v>
      </c>
      <c r="N133">
        <v>0.56000000000000005</v>
      </c>
      <c r="O133" s="178" t="s">
        <v>3421</v>
      </c>
      <c r="P133" s="178" t="s">
        <v>279</v>
      </c>
      <c r="Q133" s="178" t="s">
        <v>284</v>
      </c>
      <c r="R133">
        <v>4.5999999999999996</v>
      </c>
      <c r="S133" s="178" t="s">
        <v>129</v>
      </c>
      <c r="T133" s="178" t="s">
        <v>283</v>
      </c>
      <c r="U133" s="178" t="s">
        <v>88</v>
      </c>
      <c r="V133" s="178" t="s">
        <v>1706</v>
      </c>
      <c r="X133" s="178" t="s">
        <v>282</v>
      </c>
      <c r="Y133" s="178" t="s">
        <v>707</v>
      </c>
      <c r="Z133" s="178" t="s">
        <v>3422</v>
      </c>
      <c r="AA133" s="178" t="s">
        <v>280</v>
      </c>
      <c r="AB133" s="178" t="s">
        <v>1706</v>
      </c>
      <c r="AD133" s="178" t="s">
        <v>709</v>
      </c>
      <c r="AE133" s="178" t="s">
        <v>88</v>
      </c>
      <c r="AK133" s="178" t="s">
        <v>3423</v>
      </c>
      <c r="AL133" s="178" t="s">
        <v>228</v>
      </c>
      <c r="AM133" s="178" t="s">
        <v>3424</v>
      </c>
      <c r="AN133" s="178" t="s">
        <v>88</v>
      </c>
      <c r="AO133" s="178" t="s">
        <v>279</v>
      </c>
      <c r="AP133" s="178" t="s">
        <v>107</v>
      </c>
      <c r="AQ133" s="178" t="s">
        <v>199</v>
      </c>
      <c r="AR133" t="s">
        <v>3410</v>
      </c>
      <c r="AS133" s="178" t="s">
        <v>278</v>
      </c>
      <c r="AT133" s="178" t="s">
        <v>286</v>
      </c>
      <c r="AV133" s="178" t="s">
        <v>88</v>
      </c>
      <c r="AW133" s="178" t="s">
        <v>88</v>
      </c>
      <c r="AX133">
        <v>0.59899999999999998</v>
      </c>
      <c r="AY133">
        <v>1000</v>
      </c>
      <c r="AZ133" s="178" t="s">
        <v>88</v>
      </c>
      <c r="BA133" s="178" t="s">
        <v>1706</v>
      </c>
      <c r="BB133" s="30"/>
      <c r="BC133" s="178" t="s">
        <v>88</v>
      </c>
      <c r="BD133">
        <v>4.5999999999999996</v>
      </c>
      <c r="BE133" s="178" t="s">
        <v>88</v>
      </c>
      <c r="BF133" s="30"/>
      <c r="BG133" s="30">
        <v>45022</v>
      </c>
      <c r="BH133" s="178" t="s">
        <v>1706</v>
      </c>
      <c r="BI133" s="178" t="s">
        <v>6</v>
      </c>
      <c r="BJ133" s="30">
        <v>45022</v>
      </c>
      <c r="BK133" s="178" t="s">
        <v>708</v>
      </c>
      <c r="BL133" s="178" t="s">
        <v>3427</v>
      </c>
      <c r="BM133" s="178" t="s">
        <v>3428</v>
      </c>
      <c r="BN133" s="178" t="s">
        <v>277</v>
      </c>
      <c r="BO133" s="178" t="s">
        <v>277</v>
      </c>
      <c r="BP133" s="178" t="s">
        <v>6</v>
      </c>
      <c r="BQ133" s="178" t="s">
        <v>275</v>
      </c>
      <c r="BR133" s="178" t="s">
        <v>274</v>
      </c>
      <c r="BS133" s="178" t="s">
        <v>88</v>
      </c>
      <c r="BT133" s="30">
        <v>45022</v>
      </c>
      <c r="BU133" s="178" t="s">
        <v>3420</v>
      </c>
      <c r="BV133" s="178" t="s">
        <v>279</v>
      </c>
      <c r="BW133" s="178" t="s">
        <v>88</v>
      </c>
      <c r="BX133" s="178" t="s">
        <v>88</v>
      </c>
      <c r="BY133" s="178" t="s">
        <v>204</v>
      </c>
      <c r="BZ133">
        <v>951</v>
      </c>
      <c r="CA133" s="30">
        <v>46118</v>
      </c>
      <c r="CB133" s="178" t="s">
        <v>88</v>
      </c>
      <c r="CC133" s="178" t="s">
        <v>3426</v>
      </c>
      <c r="CD133" s="178" t="s">
        <v>88</v>
      </c>
      <c r="CE133" s="178" t="s">
        <v>88</v>
      </c>
      <c r="CF133" s="178" t="s">
        <v>555</v>
      </c>
      <c r="CG133">
        <v>1331</v>
      </c>
      <c r="CH133">
        <v>1381</v>
      </c>
      <c r="CI133" s="178" t="s">
        <v>88</v>
      </c>
      <c r="CJ133" s="178" t="s">
        <v>88</v>
      </c>
      <c r="CK133" s="178" t="s">
        <v>88</v>
      </c>
      <c r="CL133" s="178" t="s">
        <v>6</v>
      </c>
      <c r="CM133" s="178" t="s">
        <v>3430</v>
      </c>
      <c r="CN133" s="178" t="s">
        <v>528</v>
      </c>
      <c r="CO133" s="178" t="s">
        <v>6</v>
      </c>
      <c r="CP133">
        <v>4</v>
      </c>
      <c r="CQ133" s="178" t="s">
        <v>1203</v>
      </c>
      <c r="CR133" s="30">
        <v>45022</v>
      </c>
      <c r="CS133" s="178" t="s">
        <v>6632</v>
      </c>
      <c r="CT133" s="178" t="s">
        <v>157</v>
      </c>
      <c r="CU133" s="178" t="s">
        <v>526</v>
      </c>
      <c r="CV133" s="178" t="s">
        <v>2178</v>
      </c>
      <c r="CW133" s="178" t="s">
        <v>88</v>
      </c>
      <c r="CX133" s="30"/>
      <c r="CY133" t="s">
        <v>1</v>
      </c>
      <c r="DB133" s="178" t="s">
        <v>88</v>
      </c>
      <c r="DC133" s="178" t="s">
        <v>88</v>
      </c>
      <c r="DD133">
        <v>4.149</v>
      </c>
      <c r="DE133">
        <v>4.6779999999999999</v>
      </c>
      <c r="DF133" s="178" t="s">
        <v>88</v>
      </c>
      <c r="DG133" s="30">
        <v>45205</v>
      </c>
      <c r="DH133" s="178" t="s">
        <v>3425</v>
      </c>
      <c r="DI133" s="178" t="s">
        <v>113</v>
      </c>
      <c r="DJ133" s="178" t="s">
        <v>276</v>
      </c>
      <c r="DK133" s="178" t="s">
        <v>2268</v>
      </c>
      <c r="DL133">
        <v>0.56000000000000005</v>
      </c>
      <c r="DM133" s="178" t="s">
        <v>88</v>
      </c>
      <c r="DN133" s="178" t="s">
        <v>88</v>
      </c>
      <c r="DO133" s="178" t="s">
        <v>88</v>
      </c>
      <c r="DP133" s="178" t="s">
        <v>88</v>
      </c>
      <c r="DQ133" s="178" t="s">
        <v>1467</v>
      </c>
      <c r="DR133" s="178" t="s">
        <v>88</v>
      </c>
      <c r="DS133" s="178" t="s">
        <v>3429</v>
      </c>
      <c r="DT133" s="123">
        <v>45313.655878356483</v>
      </c>
    </row>
    <row r="134" spans="1:124">
      <c r="A134">
        <v>303</v>
      </c>
      <c r="B134" s="178" t="s">
        <v>3432</v>
      </c>
      <c r="C134" s="178" t="s">
        <v>88</v>
      </c>
      <c r="D134" t="s">
        <v>777</v>
      </c>
      <c r="E134" t="s">
        <v>777</v>
      </c>
      <c r="F134" s="178" t="s">
        <v>88</v>
      </c>
      <c r="G134" s="178" t="s">
        <v>88</v>
      </c>
      <c r="H134" s="178" t="s">
        <v>88</v>
      </c>
      <c r="I134" s="178" t="s">
        <v>777</v>
      </c>
      <c r="J134" s="30">
        <v>45015</v>
      </c>
      <c r="K134" s="178" t="s">
        <v>3431</v>
      </c>
      <c r="L134" s="178" t="s">
        <v>279</v>
      </c>
      <c r="M134" s="178" t="s">
        <v>102</v>
      </c>
      <c r="N134">
        <v>4.05</v>
      </c>
      <c r="O134" s="178" t="s">
        <v>3433</v>
      </c>
      <c r="P134" s="178" t="s">
        <v>279</v>
      </c>
      <c r="Q134" s="178" t="s">
        <v>284</v>
      </c>
      <c r="R134">
        <v>3.8</v>
      </c>
      <c r="S134" s="178" t="s">
        <v>129</v>
      </c>
      <c r="T134" s="178" t="s">
        <v>105</v>
      </c>
      <c r="U134" s="178" t="s">
        <v>3434</v>
      </c>
      <c r="V134" s="178" t="s">
        <v>1942</v>
      </c>
      <c r="W134">
        <v>20</v>
      </c>
      <c r="X134" s="178" t="s">
        <v>282</v>
      </c>
      <c r="Y134" s="178" t="s">
        <v>707</v>
      </c>
      <c r="Z134" s="178" t="s">
        <v>556</v>
      </c>
      <c r="AA134" s="178" t="s">
        <v>280</v>
      </c>
      <c r="AB134" s="178" t="s">
        <v>1942</v>
      </c>
      <c r="AD134" s="178" t="s">
        <v>794</v>
      </c>
      <c r="AE134" s="178" t="s">
        <v>1143</v>
      </c>
      <c r="AF134">
        <v>20</v>
      </c>
      <c r="AK134" s="178" t="s">
        <v>3435</v>
      </c>
      <c r="AL134" s="178" t="s">
        <v>228</v>
      </c>
      <c r="AM134" s="178" t="s">
        <v>3303</v>
      </c>
      <c r="AN134" s="178" t="s">
        <v>1751</v>
      </c>
      <c r="AO134" s="178" t="s">
        <v>279</v>
      </c>
      <c r="AP134" s="178" t="s">
        <v>107</v>
      </c>
      <c r="AQ134" s="178" t="s">
        <v>200</v>
      </c>
      <c r="AR134" t="s">
        <v>3410</v>
      </c>
      <c r="AS134" s="178" t="s">
        <v>278</v>
      </c>
      <c r="AT134" s="178" t="s">
        <v>286</v>
      </c>
      <c r="AV134" s="178" t="s">
        <v>88</v>
      </c>
      <c r="AW134" s="178" t="s">
        <v>88</v>
      </c>
      <c r="AX134">
        <v>0.58499999999999996</v>
      </c>
      <c r="AY134">
        <v>10000</v>
      </c>
      <c r="AZ134" s="178" t="s">
        <v>88</v>
      </c>
      <c r="BA134" s="178" t="s">
        <v>1942</v>
      </c>
      <c r="BB134" s="30"/>
      <c r="BC134" s="178" t="s">
        <v>88</v>
      </c>
      <c r="BD134">
        <v>3.8</v>
      </c>
      <c r="BE134" s="178" t="s">
        <v>1942</v>
      </c>
      <c r="BF134" s="30">
        <v>100</v>
      </c>
      <c r="BG134" s="30">
        <v>45022</v>
      </c>
      <c r="BH134" s="178" t="s">
        <v>1942</v>
      </c>
      <c r="BI134" s="178" t="s">
        <v>6</v>
      </c>
      <c r="BJ134" s="30">
        <v>45022</v>
      </c>
      <c r="BK134" s="178" t="s">
        <v>708</v>
      </c>
      <c r="BL134" s="178" t="s">
        <v>3437</v>
      </c>
      <c r="BM134" s="178" t="s">
        <v>3438</v>
      </c>
      <c r="BN134" s="178" t="s">
        <v>277</v>
      </c>
      <c r="BO134" s="178" t="s">
        <v>277</v>
      </c>
      <c r="BP134" s="178" t="s">
        <v>6</v>
      </c>
      <c r="BQ134" s="178" t="s">
        <v>275</v>
      </c>
      <c r="BR134" s="178" t="s">
        <v>274</v>
      </c>
      <c r="BS134" s="178" t="s">
        <v>88</v>
      </c>
      <c r="BT134" s="30">
        <v>45022</v>
      </c>
      <c r="BU134" s="178" t="s">
        <v>3300</v>
      </c>
      <c r="BV134" s="178" t="s">
        <v>279</v>
      </c>
      <c r="BW134" s="178" t="s">
        <v>88</v>
      </c>
      <c r="BX134" s="178" t="s">
        <v>88</v>
      </c>
      <c r="BY134" s="178" t="s">
        <v>105</v>
      </c>
      <c r="BZ134">
        <v>893</v>
      </c>
      <c r="CA134" s="30">
        <v>46118</v>
      </c>
      <c r="CB134" s="178" t="s">
        <v>88</v>
      </c>
      <c r="CC134" s="178" t="s">
        <v>3306</v>
      </c>
      <c r="CD134" s="178" t="s">
        <v>88</v>
      </c>
      <c r="CE134" s="178" t="s">
        <v>88</v>
      </c>
      <c r="CF134" s="178" t="s">
        <v>556</v>
      </c>
      <c r="CG134">
        <v>1328</v>
      </c>
      <c r="CH134">
        <v>1379</v>
      </c>
      <c r="CI134" s="178" t="s">
        <v>88</v>
      </c>
      <c r="CJ134" s="178" t="s">
        <v>88</v>
      </c>
      <c r="CK134" s="178" t="s">
        <v>88</v>
      </c>
      <c r="CL134" s="178" t="s">
        <v>6</v>
      </c>
      <c r="CM134" s="178" t="s">
        <v>3309</v>
      </c>
      <c r="CN134" s="178" t="s">
        <v>6</v>
      </c>
      <c r="CO134" s="178" t="s">
        <v>6</v>
      </c>
      <c r="CP134">
        <v>4</v>
      </c>
      <c r="CQ134" s="178" t="s">
        <v>1203</v>
      </c>
      <c r="CR134" s="30">
        <v>45022</v>
      </c>
      <c r="CS134" s="178" t="s">
        <v>88</v>
      </c>
      <c r="CT134" s="178" t="s">
        <v>157</v>
      </c>
      <c r="CU134" s="178" t="s">
        <v>88</v>
      </c>
      <c r="CV134" s="178" t="s">
        <v>1569</v>
      </c>
      <c r="CW134" s="178" t="s">
        <v>88</v>
      </c>
      <c r="CX134" s="30"/>
      <c r="CY134" t="s">
        <v>2</v>
      </c>
      <c r="DB134" s="178" t="s">
        <v>88</v>
      </c>
      <c r="DC134" s="178" t="s">
        <v>88</v>
      </c>
      <c r="DD134">
        <v>4.05</v>
      </c>
      <c r="DE134">
        <v>4.5670000000000002</v>
      </c>
      <c r="DF134" s="178" t="s">
        <v>88</v>
      </c>
      <c r="DG134" s="30">
        <v>45205</v>
      </c>
      <c r="DH134" s="178" t="s">
        <v>3305</v>
      </c>
      <c r="DI134" s="178" t="s">
        <v>113</v>
      </c>
      <c r="DJ134" s="178" t="s">
        <v>276</v>
      </c>
      <c r="DK134" s="178" t="s">
        <v>3436</v>
      </c>
      <c r="DL134">
        <v>4.05</v>
      </c>
      <c r="DM134" s="178" t="s">
        <v>88</v>
      </c>
      <c r="DN134" s="178" t="s">
        <v>88</v>
      </c>
      <c r="DO134" s="178" t="s">
        <v>88</v>
      </c>
      <c r="DP134" s="178" t="s">
        <v>88</v>
      </c>
      <c r="DQ134" s="178" t="s">
        <v>1751</v>
      </c>
      <c r="DR134" s="178" t="s">
        <v>88</v>
      </c>
      <c r="DS134" s="178" t="s">
        <v>3439</v>
      </c>
      <c r="DT134" s="123">
        <v>45313.655878356483</v>
      </c>
    </row>
    <row r="135" spans="1:124">
      <c r="A135">
        <v>302</v>
      </c>
      <c r="B135" s="178" t="s">
        <v>3441</v>
      </c>
      <c r="C135" s="178" t="s">
        <v>88</v>
      </c>
      <c r="D135" t="s">
        <v>777</v>
      </c>
      <c r="E135" t="s">
        <v>777</v>
      </c>
      <c r="F135" s="178" t="s">
        <v>88</v>
      </c>
      <c r="G135" s="178" t="s">
        <v>88</v>
      </c>
      <c r="H135" s="178" t="s">
        <v>88</v>
      </c>
      <c r="I135" s="178" t="s">
        <v>777</v>
      </c>
      <c r="J135" s="30">
        <v>45013</v>
      </c>
      <c r="K135" s="178" t="s">
        <v>3440</v>
      </c>
      <c r="L135" s="178" t="s">
        <v>279</v>
      </c>
      <c r="M135" s="178" t="s">
        <v>102</v>
      </c>
      <c r="N135">
        <v>5.2969999999999997</v>
      </c>
      <c r="O135" s="178" t="s">
        <v>3443</v>
      </c>
      <c r="P135" s="178" t="s">
        <v>279</v>
      </c>
      <c r="Q135" s="178" t="s">
        <v>284</v>
      </c>
      <c r="R135">
        <v>5</v>
      </c>
      <c r="S135" s="178" t="s">
        <v>129</v>
      </c>
      <c r="T135" s="178" t="s">
        <v>287</v>
      </c>
      <c r="U135" s="178" t="s">
        <v>88</v>
      </c>
      <c r="V135" s="178" t="s">
        <v>2746</v>
      </c>
      <c r="X135" s="178" t="s">
        <v>282</v>
      </c>
      <c r="Y135" s="178" t="s">
        <v>707</v>
      </c>
      <c r="Z135" s="178" t="s">
        <v>576</v>
      </c>
      <c r="AA135" s="178" t="s">
        <v>280</v>
      </c>
      <c r="AB135" s="178" t="s">
        <v>3778</v>
      </c>
      <c r="AD135" s="178" t="s">
        <v>794</v>
      </c>
      <c r="AE135" s="178" t="s">
        <v>88</v>
      </c>
      <c r="AK135" s="178" t="s">
        <v>3445</v>
      </c>
      <c r="AL135" s="178" t="s">
        <v>228</v>
      </c>
      <c r="AM135" s="178" t="s">
        <v>2735</v>
      </c>
      <c r="AN135" s="178" t="s">
        <v>1751</v>
      </c>
      <c r="AO135" s="178" t="s">
        <v>279</v>
      </c>
      <c r="AP135" s="178" t="s">
        <v>107</v>
      </c>
      <c r="AQ135" s="178" t="s">
        <v>199</v>
      </c>
      <c r="AR135" t="s">
        <v>3446</v>
      </c>
      <c r="AS135" s="178" t="s">
        <v>278</v>
      </c>
      <c r="AT135" s="178" t="s">
        <v>286</v>
      </c>
      <c r="AV135" s="178" t="s">
        <v>88</v>
      </c>
      <c r="AW135" s="178" t="s">
        <v>88</v>
      </c>
      <c r="AX135">
        <v>0.76500000000000001</v>
      </c>
      <c r="AY135">
        <v>10000</v>
      </c>
      <c r="AZ135" s="178" t="s">
        <v>88</v>
      </c>
      <c r="BA135" s="178" t="s">
        <v>3778</v>
      </c>
      <c r="BB135" s="30"/>
      <c r="BC135" s="178" t="s">
        <v>88</v>
      </c>
      <c r="BD135">
        <v>5</v>
      </c>
      <c r="BE135" s="178" t="s">
        <v>88</v>
      </c>
      <c r="BF135" s="30">
        <v>100</v>
      </c>
      <c r="BG135" s="30">
        <v>45016</v>
      </c>
      <c r="BH135" s="178" t="s">
        <v>2746</v>
      </c>
      <c r="BI135" s="178" t="s">
        <v>6</v>
      </c>
      <c r="BJ135" s="30">
        <v>45016</v>
      </c>
      <c r="BK135" s="178" t="s">
        <v>708</v>
      </c>
      <c r="BL135" s="178" t="s">
        <v>3450</v>
      </c>
      <c r="BM135" s="178" t="s">
        <v>3451</v>
      </c>
      <c r="BN135" s="178" t="s">
        <v>277</v>
      </c>
      <c r="BO135" s="178" t="s">
        <v>277</v>
      </c>
      <c r="BP135" s="178" t="s">
        <v>6</v>
      </c>
      <c r="BQ135" s="178" t="s">
        <v>275</v>
      </c>
      <c r="BR135" s="178" t="s">
        <v>274</v>
      </c>
      <c r="BS135" s="178" t="s">
        <v>88</v>
      </c>
      <c r="BT135" s="30">
        <v>45016</v>
      </c>
      <c r="BU135" s="178" t="s">
        <v>3442</v>
      </c>
      <c r="BV135" s="178" t="s">
        <v>279</v>
      </c>
      <c r="BW135" s="178" t="s">
        <v>1496</v>
      </c>
      <c r="BX135" s="178" t="s">
        <v>88</v>
      </c>
      <c r="BY135" s="178" t="s">
        <v>193</v>
      </c>
      <c r="BZ135">
        <v>949</v>
      </c>
      <c r="CA135" s="30">
        <v>46112</v>
      </c>
      <c r="CB135" s="178" t="s">
        <v>88</v>
      </c>
      <c r="CC135" s="178" t="s">
        <v>3449</v>
      </c>
      <c r="CD135" s="178" t="s">
        <v>88</v>
      </c>
      <c r="CE135" s="178" t="s">
        <v>88</v>
      </c>
      <c r="CF135" s="178" t="s">
        <v>576</v>
      </c>
      <c r="CG135">
        <v>1325</v>
      </c>
      <c r="CH135">
        <v>1376</v>
      </c>
      <c r="CI135" s="178" t="s">
        <v>88</v>
      </c>
      <c r="CJ135" s="178" t="s">
        <v>88</v>
      </c>
      <c r="CK135" s="178" t="s">
        <v>88</v>
      </c>
      <c r="CL135" s="178" t="s">
        <v>6</v>
      </c>
      <c r="CM135" s="178" t="s">
        <v>3453</v>
      </c>
      <c r="CN135" s="178" t="s">
        <v>529</v>
      </c>
      <c r="CO135" s="178" t="s">
        <v>6</v>
      </c>
      <c r="CP135">
        <v>3</v>
      </c>
      <c r="CQ135" s="178" t="s">
        <v>1204</v>
      </c>
      <c r="CR135" s="30">
        <v>45016</v>
      </c>
      <c r="CS135" s="178" t="s">
        <v>88</v>
      </c>
      <c r="CT135" s="178" t="s">
        <v>157</v>
      </c>
      <c r="CU135" s="178" t="s">
        <v>526</v>
      </c>
      <c r="CV135" s="178" t="s">
        <v>1265</v>
      </c>
      <c r="CW135" s="178" t="s">
        <v>3444</v>
      </c>
      <c r="CX135" s="30"/>
      <c r="CY135" t="s">
        <v>1</v>
      </c>
      <c r="DB135" s="178" t="s">
        <v>88</v>
      </c>
      <c r="DC135" s="178" t="s">
        <v>88</v>
      </c>
      <c r="DD135">
        <v>5.2969999999999997</v>
      </c>
      <c r="DE135">
        <v>5.9729999999999999</v>
      </c>
      <c r="DF135" s="178" t="s">
        <v>88</v>
      </c>
      <c r="DG135" s="30">
        <v>45199</v>
      </c>
      <c r="DH135" s="178" t="s">
        <v>3448</v>
      </c>
      <c r="DI135" s="178" t="s">
        <v>113</v>
      </c>
      <c r="DJ135" s="178" t="s">
        <v>276</v>
      </c>
      <c r="DK135" s="178" t="s">
        <v>3447</v>
      </c>
      <c r="DL135">
        <v>5.2969999999999997</v>
      </c>
      <c r="DM135" s="178" t="s">
        <v>88</v>
      </c>
      <c r="DN135" s="178" t="s">
        <v>88</v>
      </c>
      <c r="DO135" s="178" t="s">
        <v>88</v>
      </c>
      <c r="DP135" s="178" t="s">
        <v>88</v>
      </c>
      <c r="DQ135" s="178" t="s">
        <v>1751</v>
      </c>
      <c r="DR135" s="178" t="s">
        <v>88</v>
      </c>
      <c r="DS135" s="178" t="s">
        <v>3452</v>
      </c>
      <c r="DT135" s="123">
        <v>45313.655878356483</v>
      </c>
    </row>
    <row r="136" spans="1:124">
      <c r="A136">
        <v>301</v>
      </c>
      <c r="B136" s="178" t="s">
        <v>1777</v>
      </c>
      <c r="C136" s="178" t="s">
        <v>88</v>
      </c>
      <c r="D136" t="s">
        <v>778</v>
      </c>
      <c r="E136" t="s">
        <v>777</v>
      </c>
      <c r="F136" s="178" t="s">
        <v>88</v>
      </c>
      <c r="G136" s="178" t="s">
        <v>88</v>
      </c>
      <c r="H136" s="178" t="s">
        <v>88</v>
      </c>
      <c r="I136" s="178" t="s">
        <v>777</v>
      </c>
      <c r="J136" s="30">
        <v>45013</v>
      </c>
      <c r="K136" s="178" t="s">
        <v>1776</v>
      </c>
      <c r="L136" s="178" t="s">
        <v>279</v>
      </c>
      <c r="M136" s="178" t="s">
        <v>81</v>
      </c>
      <c r="N136">
        <v>5.7000000000000002E-2</v>
      </c>
      <c r="O136" s="178" t="s">
        <v>1779</v>
      </c>
      <c r="P136" s="178" t="s">
        <v>279</v>
      </c>
      <c r="Q136" s="178" t="s">
        <v>1780</v>
      </c>
      <c r="S136" s="178" t="s">
        <v>1939</v>
      </c>
      <c r="T136" s="178" t="s">
        <v>283</v>
      </c>
      <c r="U136" s="178" t="s">
        <v>88</v>
      </c>
      <c r="V136" s="178" t="s">
        <v>88</v>
      </c>
      <c r="X136" s="178" t="s">
        <v>282</v>
      </c>
      <c r="Y136" s="178" t="s">
        <v>707</v>
      </c>
      <c r="Z136" s="178" t="s">
        <v>1781</v>
      </c>
      <c r="AA136" s="178" t="s">
        <v>280</v>
      </c>
      <c r="AB136" s="178" t="s">
        <v>501</v>
      </c>
      <c r="AD136" s="178" t="s">
        <v>1782</v>
      </c>
      <c r="AE136" s="178" t="s">
        <v>88</v>
      </c>
      <c r="AK136" s="178" t="s">
        <v>1784</v>
      </c>
      <c r="AL136" s="178" t="s">
        <v>194</v>
      </c>
      <c r="AM136" s="178" t="s">
        <v>528</v>
      </c>
      <c r="AN136" s="178" t="s">
        <v>88</v>
      </c>
      <c r="AO136" s="178" t="s">
        <v>279</v>
      </c>
      <c r="AP136" s="178" t="s">
        <v>107</v>
      </c>
      <c r="AQ136" s="178" t="s">
        <v>199</v>
      </c>
      <c r="AR136" t="s">
        <v>1785</v>
      </c>
      <c r="AS136" s="178" t="s">
        <v>278</v>
      </c>
      <c r="AT136" s="178" t="s">
        <v>286</v>
      </c>
      <c r="AV136" s="178" t="s">
        <v>88</v>
      </c>
      <c r="AW136" s="178" t="s">
        <v>88</v>
      </c>
      <c r="AX136">
        <v>5.7000000000000002E-2</v>
      </c>
      <c r="AY136">
        <v>1000</v>
      </c>
      <c r="AZ136" s="178" t="s">
        <v>194</v>
      </c>
      <c r="BA136" s="178" t="s">
        <v>88</v>
      </c>
      <c r="BB136" s="30"/>
      <c r="BC136" s="178" t="s">
        <v>88</v>
      </c>
      <c r="BD136">
        <v>7</v>
      </c>
      <c r="BE136" s="178" t="s">
        <v>88</v>
      </c>
      <c r="BF136" s="30">
        <v>100</v>
      </c>
      <c r="BG136" s="30">
        <v>44986</v>
      </c>
      <c r="BH136" s="178" t="s">
        <v>88</v>
      </c>
      <c r="BI136" s="178" t="s">
        <v>6</v>
      </c>
      <c r="BJ136" s="30">
        <v>44986</v>
      </c>
      <c r="BK136" s="178" t="s">
        <v>708</v>
      </c>
      <c r="BL136" s="178" t="s">
        <v>1789</v>
      </c>
      <c r="BM136" s="178" t="s">
        <v>1790</v>
      </c>
      <c r="BN136" s="178" t="s">
        <v>277</v>
      </c>
      <c r="BO136" s="178" t="s">
        <v>277</v>
      </c>
      <c r="BP136" s="178" t="s">
        <v>6</v>
      </c>
      <c r="BQ136" s="178" t="s">
        <v>275</v>
      </c>
      <c r="BR136" s="178" t="s">
        <v>274</v>
      </c>
      <c r="BS136" s="178" t="s">
        <v>88</v>
      </c>
      <c r="BT136" s="30">
        <v>44986</v>
      </c>
      <c r="BU136" s="178" t="s">
        <v>1778</v>
      </c>
      <c r="BV136" s="178" t="s">
        <v>279</v>
      </c>
      <c r="BW136" s="178" t="s">
        <v>494</v>
      </c>
      <c r="BX136" s="178" t="s">
        <v>88</v>
      </c>
      <c r="BY136" s="178" t="s">
        <v>204</v>
      </c>
      <c r="BZ136">
        <v>632</v>
      </c>
      <c r="CA136" s="30">
        <v>46054</v>
      </c>
      <c r="CB136" s="178" t="s">
        <v>88</v>
      </c>
      <c r="CC136" s="178" t="s">
        <v>1788</v>
      </c>
      <c r="CD136" s="178" t="s">
        <v>88</v>
      </c>
      <c r="CE136" s="178" t="s">
        <v>88</v>
      </c>
      <c r="CF136" s="178" t="s">
        <v>550</v>
      </c>
      <c r="CG136">
        <v>1281</v>
      </c>
      <c r="CI136" s="178" t="s">
        <v>88</v>
      </c>
      <c r="CJ136" s="178" t="s">
        <v>88</v>
      </c>
      <c r="CK136" s="178" t="s">
        <v>88</v>
      </c>
      <c r="CL136" s="178" t="s">
        <v>6</v>
      </c>
      <c r="CM136" s="178" t="s">
        <v>1792</v>
      </c>
      <c r="CN136" s="178" t="s">
        <v>531</v>
      </c>
      <c r="CO136" s="178" t="s">
        <v>6</v>
      </c>
      <c r="CP136">
        <v>-21</v>
      </c>
      <c r="CQ136" s="178" t="s">
        <v>501</v>
      </c>
      <c r="CR136" s="30"/>
      <c r="CS136" s="178" t="s">
        <v>1940</v>
      </c>
      <c r="CT136" s="178" t="s">
        <v>157</v>
      </c>
      <c r="CU136" s="178" t="s">
        <v>525</v>
      </c>
      <c r="CV136" s="178" t="s">
        <v>1783</v>
      </c>
      <c r="CW136" s="178" t="s">
        <v>88</v>
      </c>
      <c r="CX136" s="30"/>
      <c r="CY136" t="s">
        <v>1</v>
      </c>
      <c r="DB136" s="178" t="s">
        <v>88</v>
      </c>
      <c r="DC136" s="178" t="s">
        <v>88</v>
      </c>
      <c r="DD136">
        <v>0.39500000000000002</v>
      </c>
      <c r="DE136">
        <v>0.44500000000000001</v>
      </c>
      <c r="DF136" s="178" t="s">
        <v>88</v>
      </c>
      <c r="DG136" s="30"/>
      <c r="DH136" s="178" t="s">
        <v>1787</v>
      </c>
      <c r="DI136" s="178" t="s">
        <v>113</v>
      </c>
      <c r="DJ136" s="178" t="s">
        <v>276</v>
      </c>
      <c r="DK136" s="178" t="s">
        <v>1786</v>
      </c>
      <c r="DL136">
        <v>0.182</v>
      </c>
      <c r="DM136" s="178" t="s">
        <v>88</v>
      </c>
      <c r="DN136" s="178" t="s">
        <v>88</v>
      </c>
      <c r="DO136" s="178" t="s">
        <v>88</v>
      </c>
      <c r="DP136" s="178" t="s">
        <v>88</v>
      </c>
      <c r="DQ136" s="178" t="s">
        <v>1467</v>
      </c>
      <c r="DR136" s="178" t="s">
        <v>88</v>
      </c>
      <c r="DS136" s="178" t="s">
        <v>1791</v>
      </c>
      <c r="DT136" s="123">
        <v>45313.655878356483</v>
      </c>
    </row>
    <row r="137" spans="1:124">
      <c r="A137">
        <v>300</v>
      </c>
      <c r="B137" s="178" t="s">
        <v>3455</v>
      </c>
      <c r="C137" s="178" t="s">
        <v>88</v>
      </c>
      <c r="D137" t="s">
        <v>777</v>
      </c>
      <c r="E137" t="s">
        <v>777</v>
      </c>
      <c r="F137" s="178" t="s">
        <v>88</v>
      </c>
      <c r="G137" s="178" t="s">
        <v>88</v>
      </c>
      <c r="H137" s="178" t="s">
        <v>88</v>
      </c>
      <c r="I137" s="178" t="s">
        <v>777</v>
      </c>
      <c r="J137" s="30">
        <v>45009</v>
      </c>
      <c r="K137" s="178" t="s">
        <v>3454</v>
      </c>
      <c r="L137" s="178" t="s">
        <v>279</v>
      </c>
      <c r="M137" s="178" t="s">
        <v>81</v>
      </c>
      <c r="N137">
        <v>0.6</v>
      </c>
      <c r="O137" s="178" t="s">
        <v>3457</v>
      </c>
      <c r="P137" s="178" t="s">
        <v>279</v>
      </c>
      <c r="Q137" s="178" t="s">
        <v>1780</v>
      </c>
      <c r="R137">
        <v>6.7</v>
      </c>
      <c r="S137" s="178" t="s">
        <v>1939</v>
      </c>
      <c r="T137" s="178" t="s">
        <v>283</v>
      </c>
      <c r="U137" s="178" t="s">
        <v>88</v>
      </c>
      <c r="V137" s="178" t="s">
        <v>88</v>
      </c>
      <c r="X137" s="178" t="s">
        <v>282</v>
      </c>
      <c r="Y137" s="178" t="s">
        <v>707</v>
      </c>
      <c r="Z137" s="178" t="s">
        <v>577</v>
      </c>
      <c r="AA137" s="178" t="s">
        <v>280</v>
      </c>
      <c r="AB137" s="178" t="s">
        <v>3463</v>
      </c>
      <c r="AD137" s="178" t="s">
        <v>1757</v>
      </c>
      <c r="AE137" s="178" t="s">
        <v>88</v>
      </c>
      <c r="AK137" s="178" t="s">
        <v>3055</v>
      </c>
      <c r="AL137" s="178" t="s">
        <v>228</v>
      </c>
      <c r="AM137" s="178" t="s">
        <v>1397</v>
      </c>
      <c r="AN137" s="178" t="s">
        <v>88</v>
      </c>
      <c r="AO137" s="178" t="s">
        <v>279</v>
      </c>
      <c r="AP137" s="178" t="s">
        <v>107</v>
      </c>
      <c r="AQ137" s="178" t="s">
        <v>199</v>
      </c>
      <c r="AR137" t="s">
        <v>3459</v>
      </c>
      <c r="AS137" s="178" t="s">
        <v>536</v>
      </c>
      <c r="AT137" s="178" t="s">
        <v>286</v>
      </c>
      <c r="AV137" s="178" t="s">
        <v>88</v>
      </c>
      <c r="AW137" s="178" t="s">
        <v>88</v>
      </c>
      <c r="AX137">
        <v>0.6</v>
      </c>
      <c r="AY137">
        <v>1000</v>
      </c>
      <c r="AZ137" s="178" t="s">
        <v>88</v>
      </c>
      <c r="BA137" s="178" t="s">
        <v>88</v>
      </c>
      <c r="BB137" s="30"/>
      <c r="BC137" s="178" t="s">
        <v>88</v>
      </c>
      <c r="BD137">
        <v>6.7</v>
      </c>
      <c r="BE137" s="178" t="s">
        <v>88</v>
      </c>
      <c r="BF137" s="30">
        <v>100</v>
      </c>
      <c r="BG137" s="30">
        <v>45013</v>
      </c>
      <c r="BH137" s="178" t="s">
        <v>3463</v>
      </c>
      <c r="BI137" s="178" t="s">
        <v>6</v>
      </c>
      <c r="BJ137" s="30">
        <v>45013</v>
      </c>
      <c r="BK137" s="178" t="s">
        <v>708</v>
      </c>
      <c r="BL137" s="178" t="s">
        <v>3464</v>
      </c>
      <c r="BM137" s="178" t="s">
        <v>3465</v>
      </c>
      <c r="BN137" s="178" t="s">
        <v>277</v>
      </c>
      <c r="BO137" s="178" t="s">
        <v>277</v>
      </c>
      <c r="BP137" s="178" t="s">
        <v>6</v>
      </c>
      <c r="BQ137" s="178" t="s">
        <v>275</v>
      </c>
      <c r="BR137" s="178" t="s">
        <v>274</v>
      </c>
      <c r="BS137" s="178" t="s">
        <v>88</v>
      </c>
      <c r="BT137" s="30">
        <v>45013</v>
      </c>
      <c r="BU137" s="178" t="s">
        <v>3456</v>
      </c>
      <c r="BV137" s="178" t="s">
        <v>279</v>
      </c>
      <c r="BW137" s="178" t="s">
        <v>88</v>
      </c>
      <c r="BX137" s="178" t="s">
        <v>88</v>
      </c>
      <c r="BY137" s="178" t="s">
        <v>204</v>
      </c>
      <c r="BZ137">
        <v>876</v>
      </c>
      <c r="CA137" s="30">
        <v>46081</v>
      </c>
      <c r="CB137" s="178" t="s">
        <v>88</v>
      </c>
      <c r="CC137" s="178" t="s">
        <v>3462</v>
      </c>
      <c r="CD137" s="178" t="s">
        <v>88</v>
      </c>
      <c r="CE137" s="178" t="s">
        <v>88</v>
      </c>
      <c r="CF137" s="178" t="s">
        <v>577</v>
      </c>
      <c r="CG137">
        <v>1322</v>
      </c>
      <c r="CH137">
        <v>1373</v>
      </c>
      <c r="CI137" s="178" t="s">
        <v>88</v>
      </c>
      <c r="CJ137" s="178" t="s">
        <v>88</v>
      </c>
      <c r="CK137" s="178" t="s">
        <v>88</v>
      </c>
      <c r="CL137" s="178" t="s">
        <v>6</v>
      </c>
      <c r="CM137" s="178" t="s">
        <v>3467</v>
      </c>
      <c r="CN137" s="178" t="s">
        <v>529</v>
      </c>
      <c r="CO137" s="178" t="s">
        <v>6</v>
      </c>
      <c r="CP137">
        <v>2</v>
      </c>
      <c r="CQ137" s="178" t="s">
        <v>1680</v>
      </c>
      <c r="CR137" s="30">
        <v>45013</v>
      </c>
      <c r="CS137" s="178" t="s">
        <v>88</v>
      </c>
      <c r="CT137" s="178" t="s">
        <v>157</v>
      </c>
      <c r="CU137" s="178" t="s">
        <v>526</v>
      </c>
      <c r="CV137" s="178" t="s">
        <v>1758</v>
      </c>
      <c r="CW137" s="178" t="s">
        <v>3458</v>
      </c>
      <c r="CX137" s="30"/>
      <c r="CY137" t="s">
        <v>1</v>
      </c>
      <c r="DB137" s="178" t="s">
        <v>88</v>
      </c>
      <c r="DC137" s="178" t="s">
        <v>88</v>
      </c>
      <c r="DD137">
        <v>4.1529999999999996</v>
      </c>
      <c r="DE137">
        <v>4.681</v>
      </c>
      <c r="DF137" s="178" t="s">
        <v>88</v>
      </c>
      <c r="DG137" s="30">
        <v>45166</v>
      </c>
      <c r="DH137" s="178" t="s">
        <v>3461</v>
      </c>
      <c r="DI137" s="178" t="s">
        <v>113</v>
      </c>
      <c r="DJ137" s="178" t="s">
        <v>276</v>
      </c>
      <c r="DK137" s="178" t="s">
        <v>3460</v>
      </c>
      <c r="DL137">
        <v>0.6</v>
      </c>
      <c r="DM137" s="178" t="s">
        <v>88</v>
      </c>
      <c r="DN137" s="178" t="s">
        <v>88</v>
      </c>
      <c r="DO137" s="178" t="s">
        <v>88</v>
      </c>
      <c r="DP137" s="178" t="s">
        <v>88</v>
      </c>
      <c r="DQ137" s="178" t="s">
        <v>1668</v>
      </c>
      <c r="DR137" s="178" t="s">
        <v>88</v>
      </c>
      <c r="DS137" s="178" t="s">
        <v>3466</v>
      </c>
      <c r="DT137" s="123">
        <v>45313.655878356483</v>
      </c>
    </row>
    <row r="138" spans="1:124">
      <c r="A138">
        <v>299</v>
      </c>
      <c r="B138" s="178" t="s">
        <v>3469</v>
      </c>
      <c r="C138" s="178" t="s">
        <v>88</v>
      </c>
      <c r="D138" t="s">
        <v>777</v>
      </c>
      <c r="E138" t="s">
        <v>777</v>
      </c>
      <c r="F138" s="178" t="s">
        <v>88</v>
      </c>
      <c r="G138" s="178" t="s">
        <v>88</v>
      </c>
      <c r="H138" s="178" t="s">
        <v>88</v>
      </c>
      <c r="I138" s="178" t="s">
        <v>777</v>
      </c>
      <c r="J138" s="30">
        <v>45009</v>
      </c>
      <c r="K138" s="178" t="s">
        <v>3468</v>
      </c>
      <c r="L138" s="178" t="s">
        <v>279</v>
      </c>
      <c r="M138" s="178" t="s">
        <v>102</v>
      </c>
      <c r="N138">
        <v>3.4</v>
      </c>
      <c r="O138" s="178" t="s">
        <v>3470</v>
      </c>
      <c r="P138" s="178" t="s">
        <v>279</v>
      </c>
      <c r="Q138" s="178" t="s">
        <v>284</v>
      </c>
      <c r="R138">
        <v>4</v>
      </c>
      <c r="S138" s="178" t="s">
        <v>129</v>
      </c>
      <c r="T138" s="178" t="s">
        <v>287</v>
      </c>
      <c r="U138" s="178" t="s">
        <v>88</v>
      </c>
      <c r="V138" s="178" t="s">
        <v>1460</v>
      </c>
      <c r="X138" s="178" t="s">
        <v>282</v>
      </c>
      <c r="Y138" s="178" t="s">
        <v>707</v>
      </c>
      <c r="Z138" s="178" t="s">
        <v>2484</v>
      </c>
      <c r="AA138" s="178" t="s">
        <v>280</v>
      </c>
      <c r="AB138" s="178" t="s">
        <v>1455</v>
      </c>
      <c r="AD138" s="178" t="s">
        <v>1757</v>
      </c>
      <c r="AE138" s="178" t="s">
        <v>88</v>
      </c>
      <c r="AK138" s="178" t="s">
        <v>2902</v>
      </c>
      <c r="AL138" s="178" t="s">
        <v>228</v>
      </c>
      <c r="AM138" s="178" t="s">
        <v>695</v>
      </c>
      <c r="AN138" s="178" t="s">
        <v>1751</v>
      </c>
      <c r="AO138" s="178" t="s">
        <v>279</v>
      </c>
      <c r="AP138" s="178" t="s">
        <v>107</v>
      </c>
      <c r="AQ138" s="178" t="s">
        <v>199</v>
      </c>
      <c r="AR138" t="s">
        <v>3446</v>
      </c>
      <c r="AS138" s="178" t="s">
        <v>278</v>
      </c>
      <c r="AT138" s="178" t="s">
        <v>286</v>
      </c>
      <c r="AV138" s="178" t="s">
        <v>88</v>
      </c>
      <c r="AW138" s="178" t="s">
        <v>88</v>
      </c>
      <c r="AX138">
        <v>0.49099999999999999</v>
      </c>
      <c r="AY138">
        <v>1000</v>
      </c>
      <c r="AZ138" s="178" t="s">
        <v>88</v>
      </c>
      <c r="BA138" s="178" t="s">
        <v>1455</v>
      </c>
      <c r="BB138" s="30"/>
      <c r="BC138" s="178" t="s">
        <v>88</v>
      </c>
      <c r="BD138">
        <v>4</v>
      </c>
      <c r="BE138" s="178" t="s">
        <v>88</v>
      </c>
      <c r="BF138" s="30">
        <v>100</v>
      </c>
      <c r="BG138" s="30">
        <v>45015</v>
      </c>
      <c r="BH138" s="178" t="s">
        <v>1460</v>
      </c>
      <c r="BI138" s="178" t="s">
        <v>6</v>
      </c>
      <c r="BJ138" s="30">
        <v>45015</v>
      </c>
      <c r="BK138" s="178" t="s">
        <v>88</v>
      </c>
      <c r="BL138" s="178" t="s">
        <v>3473</v>
      </c>
      <c r="BM138" s="178" t="s">
        <v>3474</v>
      </c>
      <c r="BN138" s="178" t="s">
        <v>277</v>
      </c>
      <c r="BO138" s="178" t="s">
        <v>277</v>
      </c>
      <c r="BP138" s="178" t="s">
        <v>6</v>
      </c>
      <c r="BQ138" s="178" t="s">
        <v>275</v>
      </c>
      <c r="BR138" s="178" t="s">
        <v>274</v>
      </c>
      <c r="BS138" s="178" t="s">
        <v>88</v>
      </c>
      <c r="BT138" s="30">
        <v>45015</v>
      </c>
      <c r="BU138" s="178" t="s">
        <v>2898</v>
      </c>
      <c r="BV138" s="178" t="s">
        <v>279</v>
      </c>
      <c r="BW138" s="178" t="s">
        <v>494</v>
      </c>
      <c r="BX138" s="178" t="s">
        <v>88</v>
      </c>
      <c r="BY138" s="178" t="s">
        <v>193</v>
      </c>
      <c r="BZ138">
        <v>945</v>
      </c>
      <c r="CA138" s="30">
        <v>46111</v>
      </c>
      <c r="CB138" s="178" t="s">
        <v>88</v>
      </c>
      <c r="CC138" s="178" t="s">
        <v>3472</v>
      </c>
      <c r="CD138" s="178" t="s">
        <v>88</v>
      </c>
      <c r="CE138" s="178" t="s">
        <v>88</v>
      </c>
      <c r="CF138" s="178" t="s">
        <v>554</v>
      </c>
      <c r="CG138">
        <v>1320</v>
      </c>
      <c r="CH138">
        <v>1371</v>
      </c>
      <c r="CI138" s="178" t="s">
        <v>88</v>
      </c>
      <c r="CJ138" s="178" t="s">
        <v>88</v>
      </c>
      <c r="CK138" s="178" t="s">
        <v>88</v>
      </c>
      <c r="CL138" s="178" t="s">
        <v>6</v>
      </c>
      <c r="CM138" s="178" t="s">
        <v>2908</v>
      </c>
      <c r="CN138" s="178" t="s">
        <v>529</v>
      </c>
      <c r="CO138" s="178" t="s">
        <v>6</v>
      </c>
      <c r="CP138">
        <v>4</v>
      </c>
      <c r="CQ138" s="178" t="s">
        <v>1203</v>
      </c>
      <c r="CR138" s="30">
        <v>45015</v>
      </c>
      <c r="CS138" s="178" t="s">
        <v>6590</v>
      </c>
      <c r="CT138" s="178" t="s">
        <v>157</v>
      </c>
      <c r="CU138" s="178" t="s">
        <v>524</v>
      </c>
      <c r="CV138" s="178" t="s">
        <v>1758</v>
      </c>
      <c r="CW138" s="178" t="s">
        <v>88</v>
      </c>
      <c r="CX138" s="30"/>
      <c r="CY138" t="s">
        <v>1</v>
      </c>
      <c r="DB138" s="178" t="s">
        <v>88</v>
      </c>
      <c r="DC138" s="178" t="s">
        <v>88</v>
      </c>
      <c r="DD138">
        <v>3.4</v>
      </c>
      <c r="DE138">
        <v>3.8340000000000001</v>
      </c>
      <c r="DF138" s="178" t="s">
        <v>88</v>
      </c>
      <c r="DG138" s="30">
        <v>45199</v>
      </c>
      <c r="DH138" s="178" t="s">
        <v>2904</v>
      </c>
      <c r="DI138" s="178" t="s">
        <v>113</v>
      </c>
      <c r="DJ138" s="178" t="s">
        <v>276</v>
      </c>
      <c r="DK138" s="178" t="s">
        <v>3471</v>
      </c>
      <c r="DL138">
        <v>3.4</v>
      </c>
      <c r="DM138" s="178" t="s">
        <v>88</v>
      </c>
      <c r="DN138" s="178" t="s">
        <v>88</v>
      </c>
      <c r="DO138" s="178" t="s">
        <v>88</v>
      </c>
      <c r="DP138" s="178" t="s">
        <v>88</v>
      </c>
      <c r="DQ138" s="178" t="s">
        <v>1751</v>
      </c>
      <c r="DR138" s="178" t="s">
        <v>88</v>
      </c>
      <c r="DS138" s="178" t="s">
        <v>3475</v>
      </c>
      <c r="DT138" s="123">
        <v>45313.655878356483</v>
      </c>
    </row>
    <row r="139" spans="1:124">
      <c r="A139">
        <v>298</v>
      </c>
      <c r="B139" s="178" t="s">
        <v>3489</v>
      </c>
      <c r="C139" s="178" t="s">
        <v>88</v>
      </c>
      <c r="D139" t="s">
        <v>777</v>
      </c>
      <c r="E139" t="s">
        <v>777</v>
      </c>
      <c r="F139" s="178" t="s">
        <v>88</v>
      </c>
      <c r="G139" s="178" t="s">
        <v>88</v>
      </c>
      <c r="H139" s="178" t="s">
        <v>88</v>
      </c>
      <c r="I139" s="178" t="s">
        <v>777</v>
      </c>
      <c r="J139" s="30">
        <v>45009</v>
      </c>
      <c r="K139" s="178" t="s">
        <v>3488</v>
      </c>
      <c r="L139" s="178" t="s">
        <v>279</v>
      </c>
      <c r="M139" s="178" t="s">
        <v>102</v>
      </c>
      <c r="N139">
        <v>4.0999999999999996</v>
      </c>
      <c r="O139" s="178" t="s">
        <v>3491</v>
      </c>
      <c r="P139" s="178" t="s">
        <v>279</v>
      </c>
      <c r="Q139" s="178" t="s">
        <v>284</v>
      </c>
      <c r="R139">
        <v>4.8499999999999996</v>
      </c>
      <c r="S139" s="178" t="s">
        <v>129</v>
      </c>
      <c r="T139" s="178" t="s">
        <v>287</v>
      </c>
      <c r="U139" s="178" t="s">
        <v>88</v>
      </c>
      <c r="V139" s="178" t="s">
        <v>3492</v>
      </c>
      <c r="X139" s="178" t="s">
        <v>282</v>
      </c>
      <c r="Y139" s="178" t="s">
        <v>707</v>
      </c>
      <c r="Z139" s="178" t="s">
        <v>573</v>
      </c>
      <c r="AA139" s="178" t="s">
        <v>280</v>
      </c>
      <c r="AB139" s="178" t="s">
        <v>3492</v>
      </c>
      <c r="AD139" s="178" t="s">
        <v>2239</v>
      </c>
      <c r="AE139" s="178" t="s">
        <v>88</v>
      </c>
      <c r="AK139" s="178" t="s">
        <v>2528</v>
      </c>
      <c r="AL139" s="178" t="s">
        <v>228</v>
      </c>
      <c r="AM139" s="178" t="s">
        <v>695</v>
      </c>
      <c r="AN139" s="178" t="s">
        <v>1751</v>
      </c>
      <c r="AO139" s="178" t="s">
        <v>279</v>
      </c>
      <c r="AP139" s="178" t="s">
        <v>107</v>
      </c>
      <c r="AQ139" s="178" t="s">
        <v>199</v>
      </c>
      <c r="AR139" t="s">
        <v>3446</v>
      </c>
      <c r="AS139" s="178" t="s">
        <v>278</v>
      </c>
      <c r="AT139" s="178" t="s">
        <v>286</v>
      </c>
      <c r="AV139" s="178" t="s">
        <v>88</v>
      </c>
      <c r="AW139" s="178" t="s">
        <v>88</v>
      </c>
      <c r="AX139">
        <v>0.59199999999999997</v>
      </c>
      <c r="AY139">
        <v>10000</v>
      </c>
      <c r="AZ139" s="178" t="s">
        <v>88</v>
      </c>
      <c r="BA139" s="178" t="s">
        <v>3492</v>
      </c>
      <c r="BB139" s="30"/>
      <c r="BC139" s="178" t="s">
        <v>88</v>
      </c>
      <c r="BD139">
        <v>4.8499999999999996</v>
      </c>
      <c r="BE139" s="178" t="s">
        <v>88</v>
      </c>
      <c r="BF139" s="30">
        <v>100</v>
      </c>
      <c r="BG139" s="30">
        <v>45015</v>
      </c>
      <c r="BH139" s="178" t="s">
        <v>3492</v>
      </c>
      <c r="BI139" s="178" t="s">
        <v>6</v>
      </c>
      <c r="BJ139" s="30">
        <v>45015</v>
      </c>
      <c r="BK139" s="178" t="s">
        <v>708</v>
      </c>
      <c r="BL139" s="178" t="s">
        <v>3496</v>
      </c>
      <c r="BM139" s="178" t="s">
        <v>3497</v>
      </c>
      <c r="BN139" s="178" t="s">
        <v>277</v>
      </c>
      <c r="BO139" s="178" t="s">
        <v>277</v>
      </c>
      <c r="BP139" s="178" t="s">
        <v>6</v>
      </c>
      <c r="BQ139" s="178" t="s">
        <v>275</v>
      </c>
      <c r="BR139" s="178" t="s">
        <v>274</v>
      </c>
      <c r="BS139" s="178" t="s">
        <v>88</v>
      </c>
      <c r="BT139" s="30">
        <v>45015</v>
      </c>
      <c r="BU139" s="178" t="s">
        <v>3490</v>
      </c>
      <c r="BV139" s="178" t="s">
        <v>279</v>
      </c>
      <c r="BW139" s="178" t="s">
        <v>1496</v>
      </c>
      <c r="BX139" s="178" t="s">
        <v>88</v>
      </c>
      <c r="BY139" s="178" t="s">
        <v>193</v>
      </c>
      <c r="BZ139">
        <v>943</v>
      </c>
      <c r="CA139" s="30">
        <v>46111</v>
      </c>
      <c r="CB139" s="178" t="s">
        <v>88</v>
      </c>
      <c r="CC139" s="178" t="s">
        <v>3495</v>
      </c>
      <c r="CD139" s="178" t="s">
        <v>88</v>
      </c>
      <c r="CE139" s="178" t="s">
        <v>88</v>
      </c>
      <c r="CF139" s="178" t="s">
        <v>573</v>
      </c>
      <c r="CG139">
        <v>1317</v>
      </c>
      <c r="CH139">
        <v>1368</v>
      </c>
      <c r="CI139" s="178" t="s">
        <v>88</v>
      </c>
      <c r="CJ139" s="178" t="s">
        <v>88</v>
      </c>
      <c r="CK139" s="178" t="s">
        <v>88</v>
      </c>
      <c r="CL139" s="178" t="s">
        <v>6</v>
      </c>
      <c r="CM139" s="178" t="s">
        <v>3499</v>
      </c>
      <c r="CN139" s="178" t="s">
        <v>529</v>
      </c>
      <c r="CO139" s="178" t="s">
        <v>6</v>
      </c>
      <c r="CP139">
        <v>4</v>
      </c>
      <c r="CQ139" s="178" t="s">
        <v>1203</v>
      </c>
      <c r="CR139" s="30">
        <v>45015</v>
      </c>
      <c r="CS139" s="178" t="s">
        <v>88</v>
      </c>
      <c r="CT139" s="178" t="s">
        <v>157</v>
      </c>
      <c r="CU139" s="178" t="s">
        <v>524</v>
      </c>
      <c r="CV139" s="178" t="s">
        <v>3493</v>
      </c>
      <c r="CW139" s="178" t="s">
        <v>88</v>
      </c>
      <c r="CX139" s="30"/>
      <c r="CY139" t="s">
        <v>1</v>
      </c>
      <c r="DB139" s="178" t="s">
        <v>88</v>
      </c>
      <c r="DC139" s="178" t="s">
        <v>88</v>
      </c>
      <c r="DD139">
        <v>4.0999999999999996</v>
      </c>
      <c r="DE139">
        <v>4.6239999999999997</v>
      </c>
      <c r="DF139" s="178" t="s">
        <v>88</v>
      </c>
      <c r="DG139" s="30">
        <v>45199</v>
      </c>
      <c r="DH139" s="178" t="s">
        <v>3494</v>
      </c>
      <c r="DI139" s="178" t="s">
        <v>113</v>
      </c>
      <c r="DJ139" s="178" t="s">
        <v>276</v>
      </c>
      <c r="DK139" s="178" t="s">
        <v>3399</v>
      </c>
      <c r="DL139">
        <v>4.0999999999999996</v>
      </c>
      <c r="DM139" s="178" t="s">
        <v>88</v>
      </c>
      <c r="DN139" s="178" t="s">
        <v>88</v>
      </c>
      <c r="DO139" s="178" t="s">
        <v>88</v>
      </c>
      <c r="DP139" s="178" t="s">
        <v>88</v>
      </c>
      <c r="DQ139" s="178" t="s">
        <v>1751</v>
      </c>
      <c r="DR139" s="178" t="s">
        <v>88</v>
      </c>
      <c r="DS139" s="178" t="s">
        <v>3498</v>
      </c>
      <c r="DT139" s="123">
        <v>45313.655878356483</v>
      </c>
    </row>
    <row r="140" spans="1:124">
      <c r="A140">
        <v>297</v>
      </c>
      <c r="B140" s="178" t="s">
        <v>3477</v>
      </c>
      <c r="C140" s="178" t="s">
        <v>88</v>
      </c>
      <c r="D140" t="s">
        <v>777</v>
      </c>
      <c r="E140" t="s">
        <v>777</v>
      </c>
      <c r="F140" s="178" t="s">
        <v>88</v>
      </c>
      <c r="G140" s="178" t="s">
        <v>88</v>
      </c>
      <c r="H140" s="178" t="s">
        <v>88</v>
      </c>
      <c r="I140" s="178" t="s">
        <v>777</v>
      </c>
      <c r="J140" s="30">
        <v>45009</v>
      </c>
      <c r="K140" s="178" t="s">
        <v>3476</v>
      </c>
      <c r="L140" s="178" t="s">
        <v>279</v>
      </c>
      <c r="M140" s="178" t="s">
        <v>102</v>
      </c>
      <c r="N140">
        <v>3</v>
      </c>
      <c r="O140" s="178" t="s">
        <v>3479</v>
      </c>
      <c r="P140" s="178" t="s">
        <v>279</v>
      </c>
      <c r="Q140" s="178" t="s">
        <v>284</v>
      </c>
      <c r="R140">
        <v>3.8</v>
      </c>
      <c r="S140" s="178" t="s">
        <v>129</v>
      </c>
      <c r="T140" s="178" t="s">
        <v>105</v>
      </c>
      <c r="U140" s="178" t="s">
        <v>2192</v>
      </c>
      <c r="V140" s="178" t="s">
        <v>1942</v>
      </c>
      <c r="W140">
        <v>30</v>
      </c>
      <c r="X140" s="178" t="s">
        <v>282</v>
      </c>
      <c r="Y140" s="178" t="s">
        <v>707</v>
      </c>
      <c r="Z140" s="178" t="s">
        <v>1801</v>
      </c>
      <c r="AA140" s="178" t="s">
        <v>280</v>
      </c>
      <c r="AB140" s="178" t="s">
        <v>1942</v>
      </c>
      <c r="AD140" s="178" t="s">
        <v>794</v>
      </c>
      <c r="AE140" s="178" t="s">
        <v>6573</v>
      </c>
      <c r="AF140">
        <v>30</v>
      </c>
      <c r="AK140" s="178" t="s">
        <v>3480</v>
      </c>
      <c r="AL140" s="178" t="s">
        <v>228</v>
      </c>
      <c r="AM140" s="178" t="s">
        <v>2735</v>
      </c>
      <c r="AN140" s="178" t="s">
        <v>1751</v>
      </c>
      <c r="AO140" s="178" t="s">
        <v>279</v>
      </c>
      <c r="AP140" s="178" t="s">
        <v>107</v>
      </c>
      <c r="AQ140" s="178" t="s">
        <v>199</v>
      </c>
      <c r="AR140" t="s">
        <v>3446</v>
      </c>
      <c r="AS140" s="178" t="s">
        <v>278</v>
      </c>
      <c r="AT140" s="178" t="s">
        <v>286</v>
      </c>
      <c r="AV140" s="178" t="s">
        <v>88</v>
      </c>
      <c r="AW140" s="178" t="s">
        <v>88</v>
      </c>
      <c r="AX140">
        <v>0.433</v>
      </c>
      <c r="AY140">
        <v>10000</v>
      </c>
      <c r="AZ140" s="178" t="s">
        <v>88</v>
      </c>
      <c r="BA140" s="178" t="s">
        <v>1942</v>
      </c>
      <c r="BB140" s="30"/>
      <c r="BC140" s="178" t="s">
        <v>88</v>
      </c>
      <c r="BD140">
        <v>3.8</v>
      </c>
      <c r="BE140" s="178" t="s">
        <v>1942</v>
      </c>
      <c r="BF140" s="30">
        <v>100</v>
      </c>
      <c r="BG140" s="30">
        <v>45015</v>
      </c>
      <c r="BH140" s="178" t="s">
        <v>1942</v>
      </c>
      <c r="BI140" s="178" t="s">
        <v>6</v>
      </c>
      <c r="BJ140" s="30">
        <v>45015</v>
      </c>
      <c r="BK140" s="178" t="s">
        <v>708</v>
      </c>
      <c r="BL140" s="178" t="s">
        <v>3484</v>
      </c>
      <c r="BM140" s="178" t="s">
        <v>3485</v>
      </c>
      <c r="BN140" s="178" t="s">
        <v>277</v>
      </c>
      <c r="BO140" s="178" t="s">
        <v>277</v>
      </c>
      <c r="BP140" s="178" t="s">
        <v>6</v>
      </c>
      <c r="BQ140" s="178" t="s">
        <v>275</v>
      </c>
      <c r="BR140" s="178" t="s">
        <v>274</v>
      </c>
      <c r="BS140" s="178" t="s">
        <v>88</v>
      </c>
      <c r="BT140" s="30">
        <v>45015</v>
      </c>
      <c r="BU140" s="178" t="s">
        <v>3478</v>
      </c>
      <c r="BV140" s="178" t="s">
        <v>279</v>
      </c>
      <c r="BW140" s="178" t="s">
        <v>88</v>
      </c>
      <c r="BX140" s="178" t="s">
        <v>88</v>
      </c>
      <c r="BY140" s="178" t="s">
        <v>105</v>
      </c>
      <c r="BZ140">
        <v>944</v>
      </c>
      <c r="CA140" s="30">
        <v>46111</v>
      </c>
      <c r="CB140" s="178" t="s">
        <v>88</v>
      </c>
      <c r="CC140" s="178" t="s">
        <v>3483</v>
      </c>
      <c r="CD140" s="178" t="s">
        <v>88</v>
      </c>
      <c r="CE140" s="178" t="s">
        <v>88</v>
      </c>
      <c r="CF140" s="178" t="s">
        <v>556</v>
      </c>
      <c r="CG140">
        <v>1318</v>
      </c>
      <c r="CH140">
        <v>1369</v>
      </c>
      <c r="CI140" s="178" t="s">
        <v>88</v>
      </c>
      <c r="CJ140" s="178" t="s">
        <v>88</v>
      </c>
      <c r="CK140" s="178" t="s">
        <v>88</v>
      </c>
      <c r="CL140" s="178" t="s">
        <v>6</v>
      </c>
      <c r="CM140" s="178" t="s">
        <v>3487</v>
      </c>
      <c r="CN140" s="178" t="s">
        <v>531</v>
      </c>
      <c r="CO140" s="178" t="s">
        <v>6</v>
      </c>
      <c r="CP140">
        <v>4</v>
      </c>
      <c r="CQ140" s="178" t="s">
        <v>1203</v>
      </c>
      <c r="CR140" s="30">
        <v>45015</v>
      </c>
      <c r="CS140" s="178" t="s">
        <v>1944</v>
      </c>
      <c r="CT140" s="178" t="s">
        <v>157</v>
      </c>
      <c r="CU140" s="178" t="s">
        <v>524</v>
      </c>
      <c r="CV140" s="178" t="s">
        <v>2811</v>
      </c>
      <c r="CW140" s="178" t="s">
        <v>88</v>
      </c>
      <c r="CX140" s="30"/>
      <c r="CY140" t="s">
        <v>1</v>
      </c>
      <c r="DB140" s="178" t="s">
        <v>88</v>
      </c>
      <c r="DC140" s="178" t="s">
        <v>88</v>
      </c>
      <c r="DD140">
        <v>3</v>
      </c>
      <c r="DE140">
        <v>3.383</v>
      </c>
      <c r="DF140" s="178" t="s">
        <v>88</v>
      </c>
      <c r="DG140" s="30">
        <v>45199</v>
      </c>
      <c r="DH140" s="178" t="s">
        <v>3482</v>
      </c>
      <c r="DI140" s="178" t="s">
        <v>113</v>
      </c>
      <c r="DJ140" s="178" t="s">
        <v>276</v>
      </c>
      <c r="DK140" s="178" t="s">
        <v>3481</v>
      </c>
      <c r="DL140">
        <v>3</v>
      </c>
      <c r="DM140" s="178" t="s">
        <v>88</v>
      </c>
      <c r="DN140" s="178" t="s">
        <v>88</v>
      </c>
      <c r="DO140" s="178" t="s">
        <v>88</v>
      </c>
      <c r="DP140" s="178" t="s">
        <v>88</v>
      </c>
      <c r="DQ140" s="178" t="s">
        <v>1751</v>
      </c>
      <c r="DR140" s="178" t="s">
        <v>88</v>
      </c>
      <c r="DS140" s="178" t="s">
        <v>3486</v>
      </c>
      <c r="DT140" s="123">
        <v>45313.655878356483</v>
      </c>
    </row>
    <row r="141" spans="1:124">
      <c r="A141">
        <v>296</v>
      </c>
      <c r="B141" s="178" t="s">
        <v>3501</v>
      </c>
      <c r="C141" s="178" t="s">
        <v>88</v>
      </c>
      <c r="D141" t="s">
        <v>777</v>
      </c>
      <c r="E141" t="s">
        <v>777</v>
      </c>
      <c r="F141" s="178" t="s">
        <v>88</v>
      </c>
      <c r="G141" s="178" t="s">
        <v>88</v>
      </c>
      <c r="H141" s="178" t="s">
        <v>88</v>
      </c>
      <c r="I141" s="178" t="s">
        <v>777</v>
      </c>
      <c r="J141" s="30">
        <v>45002</v>
      </c>
      <c r="K141" s="178" t="s">
        <v>3500</v>
      </c>
      <c r="L141" s="178" t="s">
        <v>279</v>
      </c>
      <c r="M141" s="178" t="s">
        <v>102</v>
      </c>
      <c r="N141">
        <v>5</v>
      </c>
      <c r="O141" s="178" t="s">
        <v>3503</v>
      </c>
      <c r="P141" s="178" t="s">
        <v>279</v>
      </c>
      <c r="Q141" s="178" t="s">
        <v>284</v>
      </c>
      <c r="R141">
        <v>3.8</v>
      </c>
      <c r="S141" s="178" t="s">
        <v>129</v>
      </c>
      <c r="T141" s="178" t="s">
        <v>287</v>
      </c>
      <c r="U141" s="178" t="s">
        <v>3434</v>
      </c>
      <c r="V141" s="178" t="s">
        <v>1942</v>
      </c>
      <c r="W141">
        <v>20</v>
      </c>
      <c r="X141" s="178" t="s">
        <v>282</v>
      </c>
      <c r="Y141" s="178" t="s">
        <v>707</v>
      </c>
      <c r="Z141" s="178" t="s">
        <v>3504</v>
      </c>
      <c r="AA141" s="178" t="s">
        <v>280</v>
      </c>
      <c r="AB141" s="178" t="s">
        <v>1942</v>
      </c>
      <c r="AD141" s="178" t="s">
        <v>1848</v>
      </c>
      <c r="AE141" s="178" t="s">
        <v>1143</v>
      </c>
      <c r="AF141">
        <v>20</v>
      </c>
      <c r="AK141" s="178" t="s">
        <v>3346</v>
      </c>
      <c r="AL141" s="178" t="s">
        <v>228</v>
      </c>
      <c r="AM141" s="178" t="s">
        <v>695</v>
      </c>
      <c r="AN141" s="178" t="s">
        <v>1751</v>
      </c>
      <c r="AO141" s="178" t="s">
        <v>279</v>
      </c>
      <c r="AP141" s="178" t="s">
        <v>107</v>
      </c>
      <c r="AQ141" s="178" t="s">
        <v>199</v>
      </c>
      <c r="AR141" t="s">
        <v>3505</v>
      </c>
      <c r="AS141" s="178" t="s">
        <v>278</v>
      </c>
      <c r="AT141" s="178" t="s">
        <v>286</v>
      </c>
      <c r="AV141" s="178" t="s">
        <v>88</v>
      </c>
      <c r="AW141" s="178" t="s">
        <v>88</v>
      </c>
      <c r="AX141">
        <v>0.72199999999999998</v>
      </c>
      <c r="AY141">
        <v>10000</v>
      </c>
      <c r="AZ141" s="178" t="s">
        <v>88</v>
      </c>
      <c r="BA141" s="178" t="s">
        <v>1942</v>
      </c>
      <c r="BB141" s="30"/>
      <c r="BC141" s="178" t="s">
        <v>88</v>
      </c>
      <c r="BD141">
        <v>3.8</v>
      </c>
      <c r="BE141" s="178" t="s">
        <v>1942</v>
      </c>
      <c r="BF141" s="30">
        <v>100</v>
      </c>
      <c r="BG141" s="30">
        <v>45009</v>
      </c>
      <c r="BH141" s="178" t="s">
        <v>1942</v>
      </c>
      <c r="BI141" s="178" t="s">
        <v>6</v>
      </c>
      <c r="BJ141" s="30">
        <v>45009</v>
      </c>
      <c r="BK141" s="178" t="s">
        <v>708</v>
      </c>
      <c r="BL141" s="178" t="s">
        <v>3509</v>
      </c>
      <c r="BM141" s="178" t="s">
        <v>3510</v>
      </c>
      <c r="BN141" s="178" t="s">
        <v>277</v>
      </c>
      <c r="BO141" s="178" t="s">
        <v>277</v>
      </c>
      <c r="BP141" s="178" t="s">
        <v>6</v>
      </c>
      <c r="BQ141" s="178" t="s">
        <v>275</v>
      </c>
      <c r="BR141" s="178" t="s">
        <v>274</v>
      </c>
      <c r="BS141" s="178" t="s">
        <v>88</v>
      </c>
      <c r="BT141" s="30">
        <v>45009</v>
      </c>
      <c r="BU141" s="178" t="s">
        <v>3502</v>
      </c>
      <c r="BV141" s="178" t="s">
        <v>279</v>
      </c>
      <c r="BW141" s="178" t="s">
        <v>88</v>
      </c>
      <c r="BX141" s="178" t="s">
        <v>88</v>
      </c>
      <c r="BY141" s="178" t="s">
        <v>193</v>
      </c>
      <c r="BZ141">
        <v>940</v>
      </c>
      <c r="CA141" s="30">
        <v>46105</v>
      </c>
      <c r="CB141" s="178" t="s">
        <v>88</v>
      </c>
      <c r="CC141" s="178" t="s">
        <v>3508</v>
      </c>
      <c r="CD141" s="178" t="s">
        <v>88</v>
      </c>
      <c r="CE141" s="178" t="s">
        <v>88</v>
      </c>
      <c r="CF141" s="178" t="s">
        <v>559</v>
      </c>
      <c r="CG141">
        <v>1312</v>
      </c>
      <c r="CH141">
        <v>1363</v>
      </c>
      <c r="CI141" s="178" t="s">
        <v>88</v>
      </c>
      <c r="CJ141" s="178" t="s">
        <v>88</v>
      </c>
      <c r="CK141" s="178" t="s">
        <v>88</v>
      </c>
      <c r="CL141" s="178" t="s">
        <v>6</v>
      </c>
      <c r="CM141" s="178" t="s">
        <v>3512</v>
      </c>
      <c r="CN141" s="178" t="s">
        <v>529</v>
      </c>
      <c r="CO141" s="178" t="s">
        <v>6</v>
      </c>
      <c r="CP141">
        <v>5</v>
      </c>
      <c r="CQ141" s="178" t="s">
        <v>1202</v>
      </c>
      <c r="CR141" s="30">
        <v>45009</v>
      </c>
      <c r="CS141" s="178" t="s">
        <v>6626</v>
      </c>
      <c r="CT141" s="178" t="s">
        <v>157</v>
      </c>
      <c r="CU141" s="178" t="s">
        <v>526</v>
      </c>
      <c r="CV141" s="178" t="s">
        <v>3222</v>
      </c>
      <c r="CW141" s="178" t="s">
        <v>3223</v>
      </c>
      <c r="CX141" s="30"/>
      <c r="CY141" t="s">
        <v>1</v>
      </c>
      <c r="DB141" s="178" t="s">
        <v>88</v>
      </c>
      <c r="DC141" s="178" t="s">
        <v>88</v>
      </c>
      <c r="DD141">
        <v>5</v>
      </c>
      <c r="DE141">
        <v>5.6379999999999999</v>
      </c>
      <c r="DF141" s="178" t="s">
        <v>88</v>
      </c>
      <c r="DG141" s="30">
        <v>45193</v>
      </c>
      <c r="DH141" s="178" t="s">
        <v>3507</v>
      </c>
      <c r="DI141" s="178" t="s">
        <v>113</v>
      </c>
      <c r="DJ141" s="178" t="s">
        <v>276</v>
      </c>
      <c r="DK141" s="178" t="s">
        <v>3506</v>
      </c>
      <c r="DL141">
        <v>5</v>
      </c>
      <c r="DM141" s="178" t="s">
        <v>88</v>
      </c>
      <c r="DN141" s="178" t="s">
        <v>88</v>
      </c>
      <c r="DO141" s="178" t="s">
        <v>88</v>
      </c>
      <c r="DP141" s="178" t="s">
        <v>88</v>
      </c>
      <c r="DQ141" s="178" t="s">
        <v>1751</v>
      </c>
      <c r="DR141" s="178" t="s">
        <v>88</v>
      </c>
      <c r="DS141" s="178" t="s">
        <v>3511</v>
      </c>
      <c r="DT141" s="123">
        <v>45313.655878356483</v>
      </c>
    </row>
    <row r="142" spans="1:124">
      <c r="A142">
        <v>295</v>
      </c>
      <c r="B142" s="178" t="s">
        <v>3526</v>
      </c>
      <c r="C142" s="178" t="s">
        <v>88</v>
      </c>
      <c r="D142" t="s">
        <v>777</v>
      </c>
      <c r="E142" t="s">
        <v>777</v>
      </c>
      <c r="F142" s="178" t="s">
        <v>88</v>
      </c>
      <c r="G142" s="178" t="s">
        <v>778</v>
      </c>
      <c r="H142" s="178" t="s">
        <v>778</v>
      </c>
      <c r="I142" s="178" t="s">
        <v>777</v>
      </c>
      <c r="J142" s="30">
        <v>45002</v>
      </c>
      <c r="K142" s="178" t="s">
        <v>3525</v>
      </c>
      <c r="L142" s="178" t="s">
        <v>279</v>
      </c>
      <c r="M142" s="178" t="s">
        <v>102</v>
      </c>
      <c r="N142">
        <v>1</v>
      </c>
      <c r="O142" s="178" t="s">
        <v>3528</v>
      </c>
      <c r="P142" s="178" t="s">
        <v>279</v>
      </c>
      <c r="Q142" s="178" t="s">
        <v>284</v>
      </c>
      <c r="R142">
        <v>4.8</v>
      </c>
      <c r="S142" s="178" t="s">
        <v>129</v>
      </c>
      <c r="T142" s="178" t="s">
        <v>287</v>
      </c>
      <c r="U142" s="178" t="s">
        <v>88</v>
      </c>
      <c r="V142" s="178" t="s">
        <v>88</v>
      </c>
      <c r="X142" s="178" t="s">
        <v>282</v>
      </c>
      <c r="Y142" s="178" t="s">
        <v>707</v>
      </c>
      <c r="Z142" s="178" t="s">
        <v>572</v>
      </c>
      <c r="AA142" s="178" t="s">
        <v>280</v>
      </c>
      <c r="AB142" s="178" t="s">
        <v>1568</v>
      </c>
      <c r="AD142" s="178" t="s">
        <v>3053</v>
      </c>
      <c r="AE142" s="178" t="s">
        <v>88</v>
      </c>
      <c r="AK142" s="178" t="s">
        <v>3055</v>
      </c>
      <c r="AL142" s="178" t="s">
        <v>228</v>
      </c>
      <c r="AM142" s="178" t="s">
        <v>3530</v>
      </c>
      <c r="AN142" s="178" t="s">
        <v>1751</v>
      </c>
      <c r="AO142" s="178" t="s">
        <v>279</v>
      </c>
      <c r="AP142" s="178" t="s">
        <v>107</v>
      </c>
      <c r="AQ142" s="178" t="s">
        <v>199</v>
      </c>
      <c r="AR142" t="s">
        <v>3505</v>
      </c>
      <c r="AS142" s="178" t="s">
        <v>278</v>
      </c>
      <c r="AT142" s="178" t="s">
        <v>286</v>
      </c>
      <c r="AV142" s="178" t="s">
        <v>88</v>
      </c>
      <c r="AW142" s="178" t="s">
        <v>88</v>
      </c>
      <c r="AX142">
        <v>0.14399999999999999</v>
      </c>
      <c r="AY142">
        <v>10000</v>
      </c>
      <c r="AZ142" s="178" t="s">
        <v>88</v>
      </c>
      <c r="BA142" s="178" t="s">
        <v>88</v>
      </c>
      <c r="BB142" s="30"/>
      <c r="BC142" s="178" t="s">
        <v>88</v>
      </c>
      <c r="BD142">
        <v>4.8</v>
      </c>
      <c r="BE142" s="178" t="s">
        <v>88</v>
      </c>
      <c r="BF142" s="30">
        <v>100</v>
      </c>
      <c r="BG142" s="30">
        <v>45009</v>
      </c>
      <c r="BH142" s="178" t="s">
        <v>1568</v>
      </c>
      <c r="BI142" s="178" t="s">
        <v>6</v>
      </c>
      <c r="BJ142" s="30">
        <v>45009</v>
      </c>
      <c r="BK142" s="178" t="s">
        <v>708</v>
      </c>
      <c r="BL142" s="178" t="s">
        <v>3534</v>
      </c>
      <c r="BM142" s="178" t="s">
        <v>3535</v>
      </c>
      <c r="BN142" s="178" t="s">
        <v>277</v>
      </c>
      <c r="BO142" s="178" t="s">
        <v>277</v>
      </c>
      <c r="BP142" s="178" t="s">
        <v>6</v>
      </c>
      <c r="BQ142" s="178" t="s">
        <v>275</v>
      </c>
      <c r="BR142" s="178" t="s">
        <v>274</v>
      </c>
      <c r="BS142" s="178" t="s">
        <v>88</v>
      </c>
      <c r="BT142" s="30">
        <v>45009</v>
      </c>
      <c r="BU142" s="178" t="s">
        <v>3527</v>
      </c>
      <c r="BV142" s="178" t="s">
        <v>279</v>
      </c>
      <c r="BW142" s="178" t="s">
        <v>1496</v>
      </c>
      <c r="BX142" s="178" t="s">
        <v>88</v>
      </c>
      <c r="BY142" s="178" t="s">
        <v>193</v>
      </c>
      <c r="BZ142">
        <v>904</v>
      </c>
      <c r="CA142" s="30">
        <v>46105</v>
      </c>
      <c r="CB142" s="178" t="s">
        <v>88</v>
      </c>
      <c r="CC142" s="178" t="s">
        <v>3533</v>
      </c>
      <c r="CD142" s="178" t="s">
        <v>88</v>
      </c>
      <c r="CE142" s="178" t="s">
        <v>88</v>
      </c>
      <c r="CF142" s="178" t="s">
        <v>572</v>
      </c>
      <c r="CG142">
        <v>1308</v>
      </c>
      <c r="CH142">
        <v>1359</v>
      </c>
      <c r="CI142" s="178" t="s">
        <v>88</v>
      </c>
      <c r="CJ142" s="178" t="s">
        <v>88</v>
      </c>
      <c r="CK142" s="178" t="s">
        <v>88</v>
      </c>
      <c r="CL142" s="178" t="s">
        <v>127</v>
      </c>
      <c r="CM142" s="178" t="s">
        <v>3537</v>
      </c>
      <c r="CN142" s="178" t="s">
        <v>531</v>
      </c>
      <c r="CO142" s="178" t="s">
        <v>6</v>
      </c>
      <c r="CP142">
        <v>5</v>
      </c>
      <c r="CQ142" s="178" t="s">
        <v>1202</v>
      </c>
      <c r="CR142" s="30">
        <v>45009</v>
      </c>
      <c r="CS142" s="178" t="s">
        <v>88</v>
      </c>
      <c r="CT142" s="178" t="s">
        <v>157</v>
      </c>
      <c r="CU142" s="178" t="s">
        <v>524</v>
      </c>
      <c r="CV142" s="178" t="s">
        <v>3529</v>
      </c>
      <c r="CW142" s="178" t="s">
        <v>88</v>
      </c>
      <c r="CX142" s="30"/>
      <c r="CY142" t="s">
        <v>1</v>
      </c>
      <c r="DB142" s="178" t="s">
        <v>88</v>
      </c>
      <c r="DC142" s="178" t="s">
        <v>88</v>
      </c>
      <c r="DD142">
        <v>1</v>
      </c>
      <c r="DE142">
        <v>1.1279999999999999</v>
      </c>
      <c r="DF142" s="178" t="s">
        <v>88</v>
      </c>
      <c r="DG142" s="30">
        <v>45193</v>
      </c>
      <c r="DH142" s="178" t="s">
        <v>3532</v>
      </c>
      <c r="DI142" s="178" t="s">
        <v>113</v>
      </c>
      <c r="DJ142" s="178" t="s">
        <v>276</v>
      </c>
      <c r="DK142" s="178" t="s">
        <v>3531</v>
      </c>
      <c r="DL142">
        <v>1</v>
      </c>
      <c r="DM142" s="178" t="s">
        <v>88</v>
      </c>
      <c r="DN142" s="178" t="s">
        <v>88</v>
      </c>
      <c r="DO142" s="178" t="s">
        <v>88</v>
      </c>
      <c r="DP142" s="178" t="s">
        <v>88</v>
      </c>
      <c r="DQ142" s="178" t="s">
        <v>1751</v>
      </c>
      <c r="DR142" s="178" t="s">
        <v>88</v>
      </c>
      <c r="DS142" s="178" t="s">
        <v>3536</v>
      </c>
      <c r="DT142" s="123">
        <v>45313.655878356483</v>
      </c>
    </row>
    <row r="143" spans="1:124">
      <c r="A143">
        <v>294</v>
      </c>
      <c r="B143" s="178" t="s">
        <v>3514</v>
      </c>
      <c r="C143" s="178" t="s">
        <v>88</v>
      </c>
      <c r="D143" t="s">
        <v>777</v>
      </c>
      <c r="E143" t="s">
        <v>777</v>
      </c>
      <c r="F143" s="178" t="s">
        <v>88</v>
      </c>
      <c r="G143" s="178" t="s">
        <v>88</v>
      </c>
      <c r="H143" s="178" t="s">
        <v>88</v>
      </c>
      <c r="I143" s="178" t="s">
        <v>777</v>
      </c>
      <c r="J143" s="30">
        <v>45002</v>
      </c>
      <c r="K143" s="178" t="s">
        <v>3513</v>
      </c>
      <c r="L143" s="178" t="s">
        <v>279</v>
      </c>
      <c r="M143" s="178" t="s">
        <v>102</v>
      </c>
      <c r="N143">
        <v>2.2999999999999998</v>
      </c>
      <c r="O143" s="178" t="s">
        <v>3516</v>
      </c>
      <c r="P143" s="178" t="s">
        <v>279</v>
      </c>
      <c r="Q143" s="178" t="s">
        <v>284</v>
      </c>
      <c r="R143">
        <v>4.4000000000000004</v>
      </c>
      <c r="S143" s="178" t="s">
        <v>129</v>
      </c>
      <c r="T143" s="178" t="s">
        <v>287</v>
      </c>
      <c r="U143" s="178" t="s">
        <v>88</v>
      </c>
      <c r="V143" s="178" t="s">
        <v>88</v>
      </c>
      <c r="X143" s="178" t="s">
        <v>282</v>
      </c>
      <c r="Y143" s="178" t="s">
        <v>707</v>
      </c>
      <c r="Z143" s="178" t="s">
        <v>578</v>
      </c>
      <c r="AA143" s="178" t="s">
        <v>280</v>
      </c>
      <c r="AB143" s="178" t="s">
        <v>795</v>
      </c>
      <c r="AD143" s="178" t="s">
        <v>1848</v>
      </c>
      <c r="AE143" s="178" t="s">
        <v>88</v>
      </c>
      <c r="AK143" s="178" t="s">
        <v>3517</v>
      </c>
      <c r="AL143" s="178" t="s">
        <v>228</v>
      </c>
      <c r="AM143" s="178" t="s">
        <v>695</v>
      </c>
      <c r="AN143" s="178" t="s">
        <v>1751</v>
      </c>
      <c r="AO143" s="178" t="s">
        <v>279</v>
      </c>
      <c r="AP143" s="178" t="s">
        <v>107</v>
      </c>
      <c r="AQ143" s="178" t="s">
        <v>199</v>
      </c>
      <c r="AR143" t="s">
        <v>3505</v>
      </c>
      <c r="AS143" s="178" t="s">
        <v>278</v>
      </c>
      <c r="AT143" s="178" t="s">
        <v>286</v>
      </c>
      <c r="AV143" s="178" t="s">
        <v>88</v>
      </c>
      <c r="AW143" s="178" t="s">
        <v>88</v>
      </c>
      <c r="AX143">
        <v>0.33200000000000002</v>
      </c>
      <c r="AY143">
        <v>10000</v>
      </c>
      <c r="AZ143" s="178" t="s">
        <v>88</v>
      </c>
      <c r="BA143" s="178" t="s">
        <v>88</v>
      </c>
      <c r="BB143" s="30"/>
      <c r="BC143" s="178" t="s">
        <v>88</v>
      </c>
      <c r="BD143">
        <v>4.4000000000000004</v>
      </c>
      <c r="BE143" s="178" t="s">
        <v>88</v>
      </c>
      <c r="BF143" s="30">
        <v>100</v>
      </c>
      <c r="BG143" s="30">
        <v>45007</v>
      </c>
      <c r="BH143" s="178" t="s">
        <v>795</v>
      </c>
      <c r="BI143" s="178" t="s">
        <v>6</v>
      </c>
      <c r="BJ143" s="30">
        <v>45007</v>
      </c>
      <c r="BK143" s="178" t="s">
        <v>708</v>
      </c>
      <c r="BL143" s="178" t="s">
        <v>3521</v>
      </c>
      <c r="BM143" s="178" t="s">
        <v>3522</v>
      </c>
      <c r="BN143" s="178" t="s">
        <v>277</v>
      </c>
      <c r="BO143" s="178" t="s">
        <v>277</v>
      </c>
      <c r="BP143" s="178" t="s">
        <v>6</v>
      </c>
      <c r="BQ143" s="178" t="s">
        <v>275</v>
      </c>
      <c r="BR143" s="178" t="s">
        <v>274</v>
      </c>
      <c r="BS143" s="178" t="s">
        <v>88</v>
      </c>
      <c r="BT143" s="30">
        <v>45007</v>
      </c>
      <c r="BU143" s="178" t="s">
        <v>3515</v>
      </c>
      <c r="BV143" s="178" t="s">
        <v>279</v>
      </c>
      <c r="BW143" s="178" t="s">
        <v>494</v>
      </c>
      <c r="BX143" s="178" t="s">
        <v>88</v>
      </c>
      <c r="BY143" s="178" t="s">
        <v>193</v>
      </c>
      <c r="BZ143">
        <v>841</v>
      </c>
      <c r="CA143" s="30">
        <v>46103</v>
      </c>
      <c r="CB143" s="178" t="s">
        <v>88</v>
      </c>
      <c r="CC143" s="178" t="s">
        <v>3520</v>
      </c>
      <c r="CD143" s="178" t="s">
        <v>88</v>
      </c>
      <c r="CE143" s="178" t="s">
        <v>88</v>
      </c>
      <c r="CF143" s="178" t="s">
        <v>578</v>
      </c>
      <c r="CG143">
        <v>1309</v>
      </c>
      <c r="CH143">
        <v>1360</v>
      </c>
      <c r="CI143" s="178" t="s">
        <v>88</v>
      </c>
      <c r="CJ143" s="178" t="s">
        <v>88</v>
      </c>
      <c r="CK143" s="178" t="s">
        <v>88</v>
      </c>
      <c r="CL143" s="178" t="s">
        <v>6</v>
      </c>
      <c r="CM143" s="178" t="s">
        <v>3524</v>
      </c>
      <c r="CN143" s="178" t="s">
        <v>6</v>
      </c>
      <c r="CO143" s="178" t="s">
        <v>6</v>
      </c>
      <c r="CP143">
        <v>3</v>
      </c>
      <c r="CQ143" s="178" t="s">
        <v>1204</v>
      </c>
      <c r="CR143" s="30">
        <v>45007</v>
      </c>
      <c r="CS143" s="178" t="s">
        <v>88</v>
      </c>
      <c r="CT143" s="178" t="s">
        <v>157</v>
      </c>
      <c r="CU143" s="178" t="s">
        <v>501</v>
      </c>
      <c r="CV143" s="178" t="s">
        <v>1849</v>
      </c>
      <c r="CW143" s="178" t="s">
        <v>3040</v>
      </c>
      <c r="CX143" s="30"/>
      <c r="CY143" t="s">
        <v>1</v>
      </c>
      <c r="DB143" s="178" t="s">
        <v>88</v>
      </c>
      <c r="DC143" s="178" t="s">
        <v>88</v>
      </c>
      <c r="DD143">
        <v>2.2999999999999998</v>
      </c>
      <c r="DE143">
        <v>2.5939999999999999</v>
      </c>
      <c r="DF143" s="178" t="s">
        <v>88</v>
      </c>
      <c r="DG143" s="30">
        <v>45191</v>
      </c>
      <c r="DH143" s="178" t="s">
        <v>3519</v>
      </c>
      <c r="DI143" s="178" t="s">
        <v>113</v>
      </c>
      <c r="DJ143" s="178" t="s">
        <v>276</v>
      </c>
      <c r="DK143" s="178" t="s">
        <v>3518</v>
      </c>
      <c r="DL143">
        <v>2.2999999999999998</v>
      </c>
      <c r="DM143" s="178" t="s">
        <v>88</v>
      </c>
      <c r="DN143" s="178" t="s">
        <v>88</v>
      </c>
      <c r="DO143" s="178" t="s">
        <v>88</v>
      </c>
      <c r="DP143" s="178" t="s">
        <v>88</v>
      </c>
      <c r="DQ143" s="178" t="s">
        <v>1751</v>
      </c>
      <c r="DR143" s="178" t="s">
        <v>88</v>
      </c>
      <c r="DS143" s="178" t="s">
        <v>3523</v>
      </c>
      <c r="DT143" s="123">
        <v>45313.655878356483</v>
      </c>
    </row>
    <row r="144" spans="1:124">
      <c r="A144">
        <v>293</v>
      </c>
      <c r="B144" s="178" t="s">
        <v>3539</v>
      </c>
      <c r="C144" s="178" t="s">
        <v>88</v>
      </c>
      <c r="D144" t="s">
        <v>777</v>
      </c>
      <c r="E144" t="s">
        <v>777</v>
      </c>
      <c r="F144" s="178" t="s">
        <v>88</v>
      </c>
      <c r="G144" s="178" t="s">
        <v>88</v>
      </c>
      <c r="H144" s="178" t="s">
        <v>88</v>
      </c>
      <c r="I144" s="178" t="s">
        <v>777</v>
      </c>
      <c r="J144" s="30">
        <v>45001</v>
      </c>
      <c r="K144" s="178" t="s">
        <v>3538</v>
      </c>
      <c r="L144" s="178" t="s">
        <v>279</v>
      </c>
      <c r="M144" s="178" t="s">
        <v>102</v>
      </c>
      <c r="N144">
        <v>11.7</v>
      </c>
      <c r="O144" s="178" t="s">
        <v>3540</v>
      </c>
      <c r="P144" s="178" t="s">
        <v>279</v>
      </c>
      <c r="Q144" s="178" t="s">
        <v>284</v>
      </c>
      <c r="R144">
        <v>3.8</v>
      </c>
      <c r="S144" s="178" t="s">
        <v>129</v>
      </c>
      <c r="T144" s="178" t="s">
        <v>287</v>
      </c>
      <c r="U144" s="178" t="s">
        <v>3434</v>
      </c>
      <c r="V144" s="178" t="s">
        <v>1942</v>
      </c>
      <c r="W144">
        <v>20</v>
      </c>
      <c r="X144" s="178" t="s">
        <v>282</v>
      </c>
      <c r="Y144" s="178" t="s">
        <v>707</v>
      </c>
      <c r="Z144" s="178" t="s">
        <v>1847</v>
      </c>
      <c r="AA144" s="178" t="s">
        <v>280</v>
      </c>
      <c r="AB144" s="178" t="s">
        <v>1942</v>
      </c>
      <c r="AD144" s="178" t="s">
        <v>1848</v>
      </c>
      <c r="AE144" s="178" t="s">
        <v>1143</v>
      </c>
      <c r="AF144">
        <v>20</v>
      </c>
      <c r="AK144" s="178" t="s">
        <v>3541</v>
      </c>
      <c r="AL144" s="178" t="s">
        <v>228</v>
      </c>
      <c r="AM144" s="178" t="s">
        <v>1397</v>
      </c>
      <c r="AN144" s="178" t="s">
        <v>1751</v>
      </c>
      <c r="AO144" s="178" t="s">
        <v>279</v>
      </c>
      <c r="AP144" s="178" t="s">
        <v>107</v>
      </c>
      <c r="AQ144" s="178" t="s">
        <v>199</v>
      </c>
      <c r="AR144" t="s">
        <v>3505</v>
      </c>
      <c r="AS144" s="178" t="s">
        <v>278</v>
      </c>
      <c r="AT144" s="178" t="s">
        <v>286</v>
      </c>
      <c r="AV144" s="178" t="s">
        <v>88</v>
      </c>
      <c r="AW144" s="178" t="s">
        <v>88</v>
      </c>
      <c r="AX144">
        <v>1.6890000000000001</v>
      </c>
      <c r="AY144">
        <v>10000</v>
      </c>
      <c r="AZ144" s="178" t="s">
        <v>88</v>
      </c>
      <c r="BA144" s="178" t="s">
        <v>1942</v>
      </c>
      <c r="BB144" s="30"/>
      <c r="BC144" s="178" t="s">
        <v>88</v>
      </c>
      <c r="BD144">
        <v>3.8</v>
      </c>
      <c r="BE144" s="178" t="s">
        <v>1942</v>
      </c>
      <c r="BF144" s="30">
        <v>100</v>
      </c>
      <c r="BG144" s="30">
        <v>45008</v>
      </c>
      <c r="BH144" s="178" t="s">
        <v>1942</v>
      </c>
      <c r="BI144" s="178" t="s">
        <v>6</v>
      </c>
      <c r="BJ144" s="30">
        <v>45008</v>
      </c>
      <c r="BK144" s="178" t="s">
        <v>708</v>
      </c>
      <c r="BL144" s="178" t="s">
        <v>3543</v>
      </c>
      <c r="BM144" s="178" t="s">
        <v>3544</v>
      </c>
      <c r="BN144" s="178" t="s">
        <v>277</v>
      </c>
      <c r="BO144" s="178" t="s">
        <v>277</v>
      </c>
      <c r="BP144" s="178" t="s">
        <v>6</v>
      </c>
      <c r="BQ144" s="178" t="s">
        <v>275</v>
      </c>
      <c r="BR144" s="178" t="s">
        <v>274</v>
      </c>
      <c r="BS144" s="178" t="s">
        <v>88</v>
      </c>
      <c r="BT144" s="30">
        <v>45008</v>
      </c>
      <c r="BU144" s="178" t="s">
        <v>3344</v>
      </c>
      <c r="BV144" s="178" t="s">
        <v>279</v>
      </c>
      <c r="BW144" s="178" t="s">
        <v>1496</v>
      </c>
      <c r="BX144" s="178" t="s">
        <v>88</v>
      </c>
      <c r="BY144" s="178" t="s">
        <v>193</v>
      </c>
      <c r="BZ144">
        <v>921</v>
      </c>
      <c r="CA144" s="30">
        <v>46104</v>
      </c>
      <c r="CB144" s="178" t="s">
        <v>88</v>
      </c>
      <c r="CC144" s="178" t="s">
        <v>3349</v>
      </c>
      <c r="CD144" s="178" t="s">
        <v>88</v>
      </c>
      <c r="CE144" s="178" t="s">
        <v>88</v>
      </c>
      <c r="CF144" s="178" t="s">
        <v>556</v>
      </c>
      <c r="CG144">
        <v>1307</v>
      </c>
      <c r="CH144">
        <v>1358</v>
      </c>
      <c r="CI144" s="178" t="s">
        <v>88</v>
      </c>
      <c r="CJ144" s="178" t="s">
        <v>88</v>
      </c>
      <c r="CK144" s="178" t="s">
        <v>88</v>
      </c>
      <c r="CL144" s="178" t="s">
        <v>6</v>
      </c>
      <c r="CM144" s="178" t="s">
        <v>3353</v>
      </c>
      <c r="CN144" s="178" t="s">
        <v>531</v>
      </c>
      <c r="CO144" s="178" t="s">
        <v>6</v>
      </c>
      <c r="CP144">
        <v>5</v>
      </c>
      <c r="CQ144" s="178" t="s">
        <v>1202</v>
      </c>
      <c r="CR144" s="30">
        <v>45008</v>
      </c>
      <c r="CS144" s="178" t="s">
        <v>1949</v>
      </c>
      <c r="CT144" s="178" t="s">
        <v>157</v>
      </c>
      <c r="CU144" s="178" t="s">
        <v>526</v>
      </c>
      <c r="CV144" s="178" t="s">
        <v>1849</v>
      </c>
      <c r="CW144" s="178" t="s">
        <v>1850</v>
      </c>
      <c r="CX144" s="30"/>
      <c r="CY144" t="s">
        <v>1</v>
      </c>
      <c r="DB144" s="178" t="s">
        <v>88</v>
      </c>
      <c r="DC144" s="178" t="s">
        <v>88</v>
      </c>
      <c r="DD144">
        <v>11.7</v>
      </c>
      <c r="DE144">
        <v>13.194000000000001</v>
      </c>
      <c r="DF144" s="178" t="s">
        <v>88</v>
      </c>
      <c r="DG144" s="30">
        <v>45192</v>
      </c>
      <c r="DH144" s="178" t="s">
        <v>3348</v>
      </c>
      <c r="DI144" s="178" t="s">
        <v>113</v>
      </c>
      <c r="DJ144" s="178" t="s">
        <v>276</v>
      </c>
      <c r="DK144" s="178" t="s">
        <v>3542</v>
      </c>
      <c r="DL144">
        <v>11.7</v>
      </c>
      <c r="DM144" s="178" t="s">
        <v>88</v>
      </c>
      <c r="DN144" s="178" t="s">
        <v>88</v>
      </c>
      <c r="DO144" s="178" t="s">
        <v>88</v>
      </c>
      <c r="DP144" s="178" t="s">
        <v>88</v>
      </c>
      <c r="DQ144" s="178" t="s">
        <v>1751</v>
      </c>
      <c r="DR144" s="178" t="s">
        <v>88</v>
      </c>
      <c r="DS144" s="178" t="s">
        <v>3545</v>
      </c>
      <c r="DT144" s="123">
        <v>45313.655878356483</v>
      </c>
    </row>
    <row r="145" spans="1:124">
      <c r="A145">
        <v>292</v>
      </c>
      <c r="B145" s="178" t="s">
        <v>3547</v>
      </c>
      <c r="C145" s="178" t="s">
        <v>88</v>
      </c>
      <c r="D145" t="s">
        <v>777</v>
      </c>
      <c r="E145" t="s">
        <v>777</v>
      </c>
      <c r="F145" s="178" t="s">
        <v>88</v>
      </c>
      <c r="G145" s="178" t="s">
        <v>88</v>
      </c>
      <c r="H145" s="178" t="s">
        <v>88</v>
      </c>
      <c r="I145" s="178" t="s">
        <v>777</v>
      </c>
      <c r="J145" s="30">
        <v>45001</v>
      </c>
      <c r="K145" s="178" t="s">
        <v>3546</v>
      </c>
      <c r="L145" s="178" t="s">
        <v>279</v>
      </c>
      <c r="M145" s="178" t="s">
        <v>81</v>
      </c>
      <c r="N145">
        <v>0.47</v>
      </c>
      <c r="O145" s="178" t="s">
        <v>3548</v>
      </c>
      <c r="P145" s="178" t="s">
        <v>279</v>
      </c>
      <c r="Q145" s="178" t="s">
        <v>284</v>
      </c>
      <c r="R145">
        <v>7</v>
      </c>
      <c r="S145" s="178" t="s">
        <v>129</v>
      </c>
      <c r="T145" s="178" t="s">
        <v>105</v>
      </c>
      <c r="U145" s="178" t="s">
        <v>88</v>
      </c>
      <c r="V145" s="178" t="s">
        <v>88</v>
      </c>
      <c r="X145" s="178" t="s">
        <v>282</v>
      </c>
      <c r="Y145" s="178" t="s">
        <v>712</v>
      </c>
      <c r="Z145" s="178" t="s">
        <v>565</v>
      </c>
      <c r="AA145" s="178" t="s">
        <v>280</v>
      </c>
      <c r="AB145" s="178" t="s">
        <v>1941</v>
      </c>
      <c r="AD145" s="178" t="s">
        <v>500</v>
      </c>
      <c r="AE145" s="178" t="s">
        <v>88</v>
      </c>
      <c r="AK145" s="178" t="s">
        <v>3549</v>
      </c>
      <c r="AL145" s="178" t="s">
        <v>228</v>
      </c>
      <c r="AM145" s="178" t="s">
        <v>528</v>
      </c>
      <c r="AN145" s="178" t="s">
        <v>88</v>
      </c>
      <c r="AO145" s="178" t="s">
        <v>279</v>
      </c>
      <c r="AP145" s="178" t="s">
        <v>108</v>
      </c>
      <c r="AQ145" s="178" t="s">
        <v>199</v>
      </c>
      <c r="AR145" t="s">
        <v>3505</v>
      </c>
      <c r="AS145" s="178" t="s">
        <v>278</v>
      </c>
      <c r="AT145" s="178" t="s">
        <v>286</v>
      </c>
      <c r="AV145" s="178" t="s">
        <v>88</v>
      </c>
      <c r="AW145" s="178" t="s">
        <v>88</v>
      </c>
      <c r="AX145">
        <v>0.47</v>
      </c>
      <c r="AY145">
        <v>1000</v>
      </c>
      <c r="AZ145" s="178" t="s">
        <v>88</v>
      </c>
      <c r="BA145" s="178" t="s">
        <v>88</v>
      </c>
      <c r="BB145" s="30"/>
      <c r="BC145" s="178" t="s">
        <v>88</v>
      </c>
      <c r="BD145">
        <v>7</v>
      </c>
      <c r="BE145" s="178" t="s">
        <v>88</v>
      </c>
      <c r="BF145" s="30">
        <v>100</v>
      </c>
      <c r="BG145" s="30">
        <v>45006</v>
      </c>
      <c r="BH145" s="178" t="s">
        <v>88</v>
      </c>
      <c r="BI145" s="178" t="s">
        <v>6</v>
      </c>
      <c r="BJ145" s="30">
        <v>45006</v>
      </c>
      <c r="BK145" s="178" t="s">
        <v>88</v>
      </c>
      <c r="BL145" s="178" t="s">
        <v>88</v>
      </c>
      <c r="BM145" s="178" t="s">
        <v>3551</v>
      </c>
      <c r="BN145" s="178" t="s">
        <v>277</v>
      </c>
      <c r="BO145" s="178" t="s">
        <v>277</v>
      </c>
      <c r="BP145" s="178" t="s">
        <v>6</v>
      </c>
      <c r="BQ145" s="178" t="s">
        <v>275</v>
      </c>
      <c r="BR145" s="178" t="s">
        <v>274</v>
      </c>
      <c r="BS145" s="178" t="s">
        <v>88</v>
      </c>
      <c r="BT145" s="30">
        <v>45006</v>
      </c>
      <c r="BU145" s="178" t="s">
        <v>1767</v>
      </c>
      <c r="BV145" s="178" t="s">
        <v>279</v>
      </c>
      <c r="BW145" s="178" t="s">
        <v>88</v>
      </c>
      <c r="BX145" s="178" t="s">
        <v>88</v>
      </c>
      <c r="BY145" s="178" t="s">
        <v>105</v>
      </c>
      <c r="BZ145">
        <v>763</v>
      </c>
      <c r="CA145" s="30">
        <v>46102</v>
      </c>
      <c r="CB145" s="178" t="s">
        <v>88</v>
      </c>
      <c r="CC145" s="178" t="s">
        <v>3550</v>
      </c>
      <c r="CD145" s="178" t="s">
        <v>1767</v>
      </c>
      <c r="CE145" s="178" t="s">
        <v>88</v>
      </c>
      <c r="CF145" s="178" t="s">
        <v>565</v>
      </c>
      <c r="CG145">
        <v>1306</v>
      </c>
      <c r="CH145">
        <v>1357</v>
      </c>
      <c r="CI145" s="178" t="s">
        <v>88</v>
      </c>
      <c r="CJ145" s="178" t="s">
        <v>88</v>
      </c>
      <c r="CK145" s="178" t="s">
        <v>88</v>
      </c>
      <c r="CL145" s="178" t="s">
        <v>6</v>
      </c>
      <c r="CM145" s="178" t="s">
        <v>1775</v>
      </c>
      <c r="CN145" s="178" t="s">
        <v>6</v>
      </c>
      <c r="CO145" s="178" t="s">
        <v>6</v>
      </c>
      <c r="CP145">
        <v>3</v>
      </c>
      <c r="CQ145" s="178" t="s">
        <v>1204</v>
      </c>
      <c r="CR145" s="30">
        <v>45006</v>
      </c>
      <c r="CS145" s="178" t="s">
        <v>88</v>
      </c>
      <c r="CT145" s="178" t="s">
        <v>157</v>
      </c>
      <c r="CU145" s="178" t="s">
        <v>526</v>
      </c>
      <c r="CV145" s="178" t="s">
        <v>1769</v>
      </c>
      <c r="CW145" s="178" t="s">
        <v>1770</v>
      </c>
      <c r="CX145" s="30"/>
      <c r="CY145" t="s">
        <v>1</v>
      </c>
      <c r="DB145" s="178" t="s">
        <v>88</v>
      </c>
      <c r="DC145" s="178" t="s">
        <v>88</v>
      </c>
      <c r="DD145">
        <v>3.2530000000000001</v>
      </c>
      <c r="DE145">
        <v>3.6669999999999998</v>
      </c>
      <c r="DF145" s="178" t="s">
        <v>88</v>
      </c>
      <c r="DG145" s="30">
        <v>45190</v>
      </c>
      <c r="DH145" s="178" t="s">
        <v>1772</v>
      </c>
      <c r="DI145" s="178" t="s">
        <v>113</v>
      </c>
      <c r="DJ145" s="178" t="s">
        <v>276</v>
      </c>
      <c r="DK145" s="178" t="s">
        <v>88</v>
      </c>
      <c r="DL145">
        <v>0.47</v>
      </c>
      <c r="DM145" s="178" t="s">
        <v>88</v>
      </c>
      <c r="DN145" s="178" t="s">
        <v>88</v>
      </c>
      <c r="DO145" s="178" t="s">
        <v>88</v>
      </c>
      <c r="DP145" s="178" t="s">
        <v>88</v>
      </c>
      <c r="DQ145" s="178" t="s">
        <v>1467</v>
      </c>
      <c r="DR145" s="178" t="s">
        <v>88</v>
      </c>
      <c r="DS145" s="178" t="s">
        <v>3552</v>
      </c>
      <c r="DT145" s="123">
        <v>45313.655878356483</v>
      </c>
    </row>
    <row r="146" spans="1:124">
      <c r="A146">
        <v>291</v>
      </c>
      <c r="B146" s="178" t="s">
        <v>3554</v>
      </c>
      <c r="C146" s="178" t="s">
        <v>88</v>
      </c>
      <c r="D146" t="s">
        <v>777</v>
      </c>
      <c r="E146" t="s">
        <v>777</v>
      </c>
      <c r="F146" s="178" t="s">
        <v>88</v>
      </c>
      <c r="G146" s="178" t="s">
        <v>88</v>
      </c>
      <c r="H146" s="178" t="s">
        <v>88</v>
      </c>
      <c r="I146" s="178" t="s">
        <v>777</v>
      </c>
      <c r="J146" s="30">
        <v>45000</v>
      </c>
      <c r="K146" s="178" t="s">
        <v>3553</v>
      </c>
      <c r="L146" s="178" t="s">
        <v>279</v>
      </c>
      <c r="M146" s="178" t="s">
        <v>102</v>
      </c>
      <c r="N146">
        <v>2.78</v>
      </c>
      <c r="O146" s="178" t="s">
        <v>3556</v>
      </c>
      <c r="P146" s="178" t="s">
        <v>279</v>
      </c>
      <c r="Q146" s="178" t="s">
        <v>284</v>
      </c>
      <c r="R146">
        <v>4.5</v>
      </c>
      <c r="S146" s="178" t="s">
        <v>129</v>
      </c>
      <c r="T146" s="178" t="s">
        <v>287</v>
      </c>
      <c r="U146" s="178" t="s">
        <v>88</v>
      </c>
      <c r="V146" s="178" t="s">
        <v>752</v>
      </c>
      <c r="X146" s="178" t="s">
        <v>282</v>
      </c>
      <c r="Y146" s="178" t="s">
        <v>707</v>
      </c>
      <c r="Z146" s="178" t="s">
        <v>562</v>
      </c>
      <c r="AA146" s="178" t="s">
        <v>280</v>
      </c>
      <c r="AB146" s="178" t="s">
        <v>752</v>
      </c>
      <c r="AD146" s="178" t="s">
        <v>796</v>
      </c>
      <c r="AE146" s="178" t="s">
        <v>88</v>
      </c>
      <c r="AK146" s="178" t="s">
        <v>3558</v>
      </c>
      <c r="AL146" s="178" t="s">
        <v>228</v>
      </c>
      <c r="AM146" s="178" t="s">
        <v>695</v>
      </c>
      <c r="AN146" s="178" t="s">
        <v>1751</v>
      </c>
      <c r="AO146" s="178" t="s">
        <v>279</v>
      </c>
      <c r="AP146" s="178" t="s">
        <v>107</v>
      </c>
      <c r="AQ146" s="178" t="s">
        <v>199</v>
      </c>
      <c r="AR146" t="s">
        <v>3559</v>
      </c>
      <c r="AS146" s="178" t="s">
        <v>278</v>
      </c>
      <c r="AT146" s="178" t="s">
        <v>286</v>
      </c>
      <c r="AV146" s="178" t="s">
        <v>88</v>
      </c>
      <c r="AW146" s="178" t="s">
        <v>88</v>
      </c>
      <c r="AX146">
        <v>0.40100000000000002</v>
      </c>
      <c r="AY146">
        <v>10000</v>
      </c>
      <c r="AZ146" s="178" t="s">
        <v>88</v>
      </c>
      <c r="BA146" s="178" t="s">
        <v>752</v>
      </c>
      <c r="BB146" s="30"/>
      <c r="BC146" s="178" t="s">
        <v>88</v>
      </c>
      <c r="BD146">
        <v>4.5</v>
      </c>
      <c r="BE146" s="178" t="s">
        <v>88</v>
      </c>
      <c r="BF146" s="30">
        <v>100</v>
      </c>
      <c r="BG146" s="30">
        <v>45005</v>
      </c>
      <c r="BH146" s="178" t="s">
        <v>752</v>
      </c>
      <c r="BI146" s="178" t="s">
        <v>6</v>
      </c>
      <c r="BJ146" s="30">
        <v>45005</v>
      </c>
      <c r="BK146" s="178" t="s">
        <v>88</v>
      </c>
      <c r="BL146" s="178" t="s">
        <v>3563</v>
      </c>
      <c r="BM146" s="178" t="s">
        <v>3564</v>
      </c>
      <c r="BN146" s="178" t="s">
        <v>277</v>
      </c>
      <c r="BO146" s="178" t="s">
        <v>277</v>
      </c>
      <c r="BP146" s="178" t="s">
        <v>6</v>
      </c>
      <c r="BQ146" s="178" t="s">
        <v>275</v>
      </c>
      <c r="BR146" s="178" t="s">
        <v>274</v>
      </c>
      <c r="BS146" s="178" t="s">
        <v>88</v>
      </c>
      <c r="BT146" s="30">
        <v>45005</v>
      </c>
      <c r="BU146" s="178" t="s">
        <v>3555</v>
      </c>
      <c r="BV146" s="178" t="s">
        <v>279</v>
      </c>
      <c r="BW146" s="178" t="s">
        <v>88</v>
      </c>
      <c r="BX146" s="178" t="s">
        <v>88</v>
      </c>
      <c r="BY146" s="178" t="s">
        <v>193</v>
      </c>
      <c r="BZ146">
        <v>928</v>
      </c>
      <c r="CA146" s="30">
        <v>46101</v>
      </c>
      <c r="CB146" s="178" t="s">
        <v>88</v>
      </c>
      <c r="CC146" s="178" t="s">
        <v>3562</v>
      </c>
      <c r="CD146" s="178" t="s">
        <v>88</v>
      </c>
      <c r="CE146" s="178" t="s">
        <v>88</v>
      </c>
      <c r="CF146" s="178" t="s">
        <v>562</v>
      </c>
      <c r="CG146">
        <v>1301</v>
      </c>
      <c r="CH146">
        <v>1352</v>
      </c>
      <c r="CI146" s="178" t="s">
        <v>88</v>
      </c>
      <c r="CJ146" s="178" t="s">
        <v>88</v>
      </c>
      <c r="CK146" s="178" t="s">
        <v>88</v>
      </c>
      <c r="CL146" s="178" t="s">
        <v>6</v>
      </c>
      <c r="CM146" s="178" t="s">
        <v>3566</v>
      </c>
      <c r="CN146" s="178" t="s">
        <v>529</v>
      </c>
      <c r="CO146" s="178" t="s">
        <v>6</v>
      </c>
      <c r="CP146">
        <v>3</v>
      </c>
      <c r="CQ146" s="178" t="s">
        <v>1204</v>
      </c>
      <c r="CR146" s="30">
        <v>45005</v>
      </c>
      <c r="CS146" s="178" t="s">
        <v>88</v>
      </c>
      <c r="CT146" s="178" t="s">
        <v>157</v>
      </c>
      <c r="CU146" s="178" t="s">
        <v>526</v>
      </c>
      <c r="CV146" s="178" t="s">
        <v>1708</v>
      </c>
      <c r="CW146" s="178" t="s">
        <v>3557</v>
      </c>
      <c r="CX146" s="30"/>
      <c r="CY146" t="s">
        <v>1</v>
      </c>
      <c r="DB146" s="178" t="s">
        <v>88</v>
      </c>
      <c r="DC146" s="178" t="s">
        <v>88</v>
      </c>
      <c r="DD146">
        <v>2.78</v>
      </c>
      <c r="DE146">
        <v>3.1349999999999998</v>
      </c>
      <c r="DF146" s="178" t="s">
        <v>88</v>
      </c>
      <c r="DG146" s="30">
        <v>45371</v>
      </c>
      <c r="DH146" s="178" t="s">
        <v>3561</v>
      </c>
      <c r="DI146" s="178" t="s">
        <v>1381</v>
      </c>
      <c r="DJ146" s="178" t="s">
        <v>276</v>
      </c>
      <c r="DK146" s="178" t="s">
        <v>3560</v>
      </c>
      <c r="DL146">
        <v>2.78</v>
      </c>
      <c r="DM146" s="178" t="s">
        <v>88</v>
      </c>
      <c r="DN146" s="178" t="s">
        <v>88</v>
      </c>
      <c r="DO146" s="178" t="s">
        <v>88</v>
      </c>
      <c r="DP146" s="178" t="s">
        <v>88</v>
      </c>
      <c r="DQ146" s="178" t="s">
        <v>1751</v>
      </c>
      <c r="DR146" s="178" t="s">
        <v>88</v>
      </c>
      <c r="DS146" s="178" t="s">
        <v>3565</v>
      </c>
      <c r="DT146" s="123">
        <v>45313.655878356483</v>
      </c>
    </row>
    <row r="147" spans="1:124">
      <c r="A147">
        <v>290</v>
      </c>
      <c r="B147" s="178" t="s">
        <v>3580</v>
      </c>
      <c r="C147" s="178" t="s">
        <v>88</v>
      </c>
      <c r="D147" t="s">
        <v>777</v>
      </c>
      <c r="E147" t="s">
        <v>777</v>
      </c>
      <c r="F147" s="178" t="s">
        <v>88</v>
      </c>
      <c r="G147" s="178" t="s">
        <v>88</v>
      </c>
      <c r="H147" s="178" t="s">
        <v>88</v>
      </c>
      <c r="I147" s="178" t="s">
        <v>777</v>
      </c>
      <c r="J147" s="30">
        <v>44999</v>
      </c>
      <c r="K147" s="178" t="s">
        <v>3579</v>
      </c>
      <c r="L147" s="178" t="s">
        <v>279</v>
      </c>
      <c r="M147" s="178" t="s">
        <v>102</v>
      </c>
      <c r="N147">
        <v>0.94</v>
      </c>
      <c r="O147" s="178" t="s">
        <v>3581</v>
      </c>
      <c r="P147" s="178" t="s">
        <v>279</v>
      </c>
      <c r="Q147" s="178" t="s">
        <v>284</v>
      </c>
      <c r="R147">
        <v>4.5999999999999996</v>
      </c>
      <c r="S147" s="178" t="s">
        <v>129</v>
      </c>
      <c r="T147" s="178" t="s">
        <v>287</v>
      </c>
      <c r="U147" s="178" t="s">
        <v>88</v>
      </c>
      <c r="V147" s="178" t="s">
        <v>88</v>
      </c>
      <c r="X147" s="178" t="s">
        <v>282</v>
      </c>
      <c r="Y147" s="178" t="s">
        <v>707</v>
      </c>
      <c r="Z147" s="178" t="s">
        <v>569</v>
      </c>
      <c r="AA147" s="178" t="s">
        <v>280</v>
      </c>
      <c r="AB147" s="178" t="s">
        <v>1706</v>
      </c>
      <c r="AD147" s="178" t="s">
        <v>3571</v>
      </c>
      <c r="AE147" s="178" t="s">
        <v>88</v>
      </c>
      <c r="AK147" s="178" t="s">
        <v>2528</v>
      </c>
      <c r="AL147" s="178" t="s">
        <v>228</v>
      </c>
      <c r="AM147" s="178" t="s">
        <v>695</v>
      </c>
      <c r="AN147" s="178" t="s">
        <v>1751</v>
      </c>
      <c r="AO147" s="178" t="s">
        <v>279</v>
      </c>
      <c r="AP147" s="178" t="s">
        <v>107</v>
      </c>
      <c r="AQ147" s="178" t="s">
        <v>199</v>
      </c>
      <c r="AR147" t="s">
        <v>3505</v>
      </c>
      <c r="AS147" s="178" t="s">
        <v>278</v>
      </c>
      <c r="AT147" s="178" t="s">
        <v>286</v>
      </c>
      <c r="AV147" s="178" t="s">
        <v>88</v>
      </c>
      <c r="AW147" s="178" t="s">
        <v>88</v>
      </c>
      <c r="AX147">
        <v>0.13600000000000001</v>
      </c>
      <c r="AY147">
        <v>1000000</v>
      </c>
      <c r="AZ147" s="178" t="s">
        <v>88</v>
      </c>
      <c r="BA147" s="178" t="s">
        <v>88</v>
      </c>
      <c r="BB147" s="30"/>
      <c r="BC147" s="178" t="s">
        <v>88</v>
      </c>
      <c r="BD147">
        <v>4.5999999999999996</v>
      </c>
      <c r="BE147" s="178" t="s">
        <v>88</v>
      </c>
      <c r="BF147" s="30">
        <v>100</v>
      </c>
      <c r="BG147" s="30">
        <v>45006</v>
      </c>
      <c r="BH147" s="178" t="s">
        <v>1706</v>
      </c>
      <c r="BI147" s="178" t="s">
        <v>6</v>
      </c>
      <c r="BJ147" s="30">
        <v>45006</v>
      </c>
      <c r="BK147" s="178" t="s">
        <v>708</v>
      </c>
      <c r="BL147" s="178" t="s">
        <v>3575</v>
      </c>
      <c r="BM147" s="178" t="s">
        <v>3576</v>
      </c>
      <c r="BN147" s="178" t="s">
        <v>277</v>
      </c>
      <c r="BO147" s="178" t="s">
        <v>277</v>
      </c>
      <c r="BP147" s="178" t="s">
        <v>6</v>
      </c>
      <c r="BQ147" s="178" t="s">
        <v>275</v>
      </c>
      <c r="BR147" s="178" t="s">
        <v>274</v>
      </c>
      <c r="BS147" s="178" t="s">
        <v>88</v>
      </c>
      <c r="BT147" s="30">
        <v>45006</v>
      </c>
      <c r="BU147" s="178" t="s">
        <v>3569</v>
      </c>
      <c r="BV147" s="178" t="s">
        <v>279</v>
      </c>
      <c r="BW147" s="178" t="s">
        <v>1496</v>
      </c>
      <c r="BX147" s="178" t="s">
        <v>88</v>
      </c>
      <c r="BY147" s="178" t="s">
        <v>193</v>
      </c>
      <c r="BZ147">
        <v>938</v>
      </c>
      <c r="CA147" s="30">
        <v>46102</v>
      </c>
      <c r="CB147" s="178" t="s">
        <v>88</v>
      </c>
      <c r="CC147" s="178" t="s">
        <v>3574</v>
      </c>
      <c r="CD147" s="178" t="s">
        <v>88</v>
      </c>
      <c r="CE147" s="178" t="s">
        <v>88</v>
      </c>
      <c r="CF147" s="178" t="s">
        <v>569</v>
      </c>
      <c r="CG147">
        <v>1298</v>
      </c>
      <c r="CH147">
        <v>1350</v>
      </c>
      <c r="CI147" s="178" t="s">
        <v>88</v>
      </c>
      <c r="CJ147" s="178" t="s">
        <v>88</v>
      </c>
      <c r="CK147" s="178" t="s">
        <v>88</v>
      </c>
      <c r="CL147" s="178" t="s">
        <v>6</v>
      </c>
      <c r="CM147" s="178" t="s">
        <v>3578</v>
      </c>
      <c r="CN147" s="178" t="s">
        <v>6</v>
      </c>
      <c r="CO147" s="178" t="s">
        <v>6</v>
      </c>
      <c r="CP147">
        <v>5</v>
      </c>
      <c r="CQ147" s="178" t="s">
        <v>1202</v>
      </c>
      <c r="CR147" s="30">
        <v>45006</v>
      </c>
      <c r="CS147" s="178" t="s">
        <v>88</v>
      </c>
      <c r="CT147" s="178" t="s">
        <v>157</v>
      </c>
      <c r="CU147" s="178" t="s">
        <v>501</v>
      </c>
      <c r="CV147" s="178" t="s">
        <v>3572</v>
      </c>
      <c r="CW147" s="178" t="s">
        <v>88</v>
      </c>
      <c r="CX147" s="30"/>
      <c r="CY147" t="s">
        <v>1</v>
      </c>
      <c r="DB147" s="178" t="s">
        <v>88</v>
      </c>
      <c r="DC147" s="178" t="s">
        <v>88</v>
      </c>
      <c r="DD147">
        <v>0.94</v>
      </c>
      <c r="DE147">
        <v>1.06</v>
      </c>
      <c r="DF147" s="178" t="s">
        <v>88</v>
      </c>
      <c r="DG147" s="30">
        <v>45190</v>
      </c>
      <c r="DH147" s="178" t="s">
        <v>3573</v>
      </c>
      <c r="DI147" s="178" t="s">
        <v>113</v>
      </c>
      <c r="DJ147" s="178" t="s">
        <v>276</v>
      </c>
      <c r="DK147" s="178" t="s">
        <v>2913</v>
      </c>
      <c r="DL147">
        <v>0.94</v>
      </c>
      <c r="DM147" s="178" t="s">
        <v>88</v>
      </c>
      <c r="DN147" s="178" t="s">
        <v>88</v>
      </c>
      <c r="DO147" s="178" t="s">
        <v>88</v>
      </c>
      <c r="DP147" s="178" t="s">
        <v>88</v>
      </c>
      <c r="DQ147" s="178" t="s">
        <v>1751</v>
      </c>
      <c r="DR147" s="178" t="s">
        <v>88</v>
      </c>
      <c r="DS147" s="178" t="s">
        <v>3582</v>
      </c>
      <c r="DT147" s="123">
        <v>45313.655878356483</v>
      </c>
    </row>
    <row r="148" spans="1:124">
      <c r="A148">
        <v>289</v>
      </c>
      <c r="B148" s="178" t="s">
        <v>3568</v>
      </c>
      <c r="C148" s="178" t="s">
        <v>88</v>
      </c>
      <c r="D148" t="s">
        <v>777</v>
      </c>
      <c r="E148" t="s">
        <v>777</v>
      </c>
      <c r="F148" s="178" t="s">
        <v>88</v>
      </c>
      <c r="G148" s="178" t="s">
        <v>88</v>
      </c>
      <c r="H148" s="178" t="s">
        <v>88</v>
      </c>
      <c r="I148" s="178" t="s">
        <v>777</v>
      </c>
      <c r="J148" s="30">
        <v>44999</v>
      </c>
      <c r="K148" s="178" t="s">
        <v>3567</v>
      </c>
      <c r="L148" s="178" t="s">
        <v>279</v>
      </c>
      <c r="M148" s="178" t="s">
        <v>102</v>
      </c>
      <c r="N148">
        <v>3.4</v>
      </c>
      <c r="O148" s="178" t="s">
        <v>3570</v>
      </c>
      <c r="P148" s="178" t="s">
        <v>279</v>
      </c>
      <c r="Q148" s="178" t="s">
        <v>284</v>
      </c>
      <c r="R148">
        <v>4</v>
      </c>
      <c r="S148" s="178" t="s">
        <v>129</v>
      </c>
      <c r="T148" s="178" t="s">
        <v>287</v>
      </c>
      <c r="U148" s="178" t="s">
        <v>88</v>
      </c>
      <c r="V148" s="178" t="s">
        <v>88</v>
      </c>
      <c r="X148" s="178" t="s">
        <v>282</v>
      </c>
      <c r="Y148" s="178" t="s">
        <v>707</v>
      </c>
      <c r="Z148" s="178" t="s">
        <v>558</v>
      </c>
      <c r="AA148" s="178" t="s">
        <v>280</v>
      </c>
      <c r="AB148" s="178" t="s">
        <v>1455</v>
      </c>
      <c r="AD148" s="178" t="s">
        <v>3571</v>
      </c>
      <c r="AE148" s="178" t="s">
        <v>88</v>
      </c>
      <c r="AK148" s="178" t="s">
        <v>2528</v>
      </c>
      <c r="AL148" s="178" t="s">
        <v>228</v>
      </c>
      <c r="AM148" s="178" t="s">
        <v>695</v>
      </c>
      <c r="AN148" s="178" t="s">
        <v>1751</v>
      </c>
      <c r="AO148" s="178" t="s">
        <v>279</v>
      </c>
      <c r="AP148" s="178" t="s">
        <v>107</v>
      </c>
      <c r="AQ148" s="178" t="s">
        <v>199</v>
      </c>
      <c r="AR148" t="s">
        <v>3505</v>
      </c>
      <c r="AS148" s="178" t="s">
        <v>278</v>
      </c>
      <c r="AT148" s="178" t="s">
        <v>286</v>
      </c>
      <c r="AV148" s="178" t="s">
        <v>88</v>
      </c>
      <c r="AW148" s="178" t="s">
        <v>88</v>
      </c>
      <c r="AX148">
        <v>0.49099999999999999</v>
      </c>
      <c r="AY148">
        <v>1000000</v>
      </c>
      <c r="AZ148" s="178" t="s">
        <v>88</v>
      </c>
      <c r="BA148" s="178" t="s">
        <v>88</v>
      </c>
      <c r="BB148" s="30"/>
      <c r="BC148" s="178" t="s">
        <v>88</v>
      </c>
      <c r="BD148">
        <v>4</v>
      </c>
      <c r="BE148" s="178" t="s">
        <v>88</v>
      </c>
      <c r="BF148" s="30">
        <v>100</v>
      </c>
      <c r="BG148" s="30">
        <v>45006</v>
      </c>
      <c r="BH148" s="178" t="s">
        <v>1460</v>
      </c>
      <c r="BI148" s="178" t="s">
        <v>6</v>
      </c>
      <c r="BJ148" s="30">
        <v>45006</v>
      </c>
      <c r="BK148" s="178" t="s">
        <v>708</v>
      </c>
      <c r="BL148" s="178" t="s">
        <v>3575</v>
      </c>
      <c r="BM148" s="178" t="s">
        <v>3576</v>
      </c>
      <c r="BN148" s="178" t="s">
        <v>277</v>
      </c>
      <c r="BO148" s="178" t="s">
        <v>277</v>
      </c>
      <c r="BP148" s="178" t="s">
        <v>6</v>
      </c>
      <c r="BQ148" s="178" t="s">
        <v>275</v>
      </c>
      <c r="BR148" s="178" t="s">
        <v>274</v>
      </c>
      <c r="BS148" s="178" t="s">
        <v>88</v>
      </c>
      <c r="BT148" s="30">
        <v>45006</v>
      </c>
      <c r="BU148" s="178" t="s">
        <v>3569</v>
      </c>
      <c r="BV148" s="178" t="s">
        <v>279</v>
      </c>
      <c r="BW148" s="178" t="s">
        <v>1496</v>
      </c>
      <c r="BX148" s="178" t="s">
        <v>88</v>
      </c>
      <c r="BY148" s="178" t="s">
        <v>193</v>
      </c>
      <c r="BZ148">
        <v>938</v>
      </c>
      <c r="CA148" s="30">
        <v>46102</v>
      </c>
      <c r="CB148" s="178" t="s">
        <v>88</v>
      </c>
      <c r="CC148" s="178" t="s">
        <v>3574</v>
      </c>
      <c r="CD148" s="178" t="s">
        <v>88</v>
      </c>
      <c r="CE148" s="178" t="s">
        <v>88</v>
      </c>
      <c r="CF148" s="178" t="s">
        <v>558</v>
      </c>
      <c r="CG148">
        <v>1299</v>
      </c>
      <c r="CH148">
        <v>1349</v>
      </c>
      <c r="CI148" s="178" t="s">
        <v>88</v>
      </c>
      <c r="CJ148" s="178" t="s">
        <v>88</v>
      </c>
      <c r="CK148" s="178" t="s">
        <v>88</v>
      </c>
      <c r="CL148" s="178" t="s">
        <v>6</v>
      </c>
      <c r="CM148" s="178" t="s">
        <v>3578</v>
      </c>
      <c r="CN148" s="178" t="s">
        <v>6</v>
      </c>
      <c r="CO148" s="178" t="s">
        <v>6</v>
      </c>
      <c r="CP148">
        <v>5</v>
      </c>
      <c r="CQ148" s="178" t="s">
        <v>1202</v>
      </c>
      <c r="CR148" s="30">
        <v>45006</v>
      </c>
      <c r="CS148" s="178" t="s">
        <v>88</v>
      </c>
      <c r="CT148" s="178" t="s">
        <v>157</v>
      </c>
      <c r="CU148" s="178" t="s">
        <v>501</v>
      </c>
      <c r="CV148" s="178" t="s">
        <v>3572</v>
      </c>
      <c r="CW148" s="178" t="s">
        <v>88</v>
      </c>
      <c r="CX148" s="30"/>
      <c r="CY148" t="s">
        <v>1</v>
      </c>
      <c r="DB148" s="178" t="s">
        <v>88</v>
      </c>
      <c r="DC148" s="178" t="s">
        <v>88</v>
      </c>
      <c r="DD148">
        <v>3.4</v>
      </c>
      <c r="DE148">
        <v>3.8340000000000001</v>
      </c>
      <c r="DF148" s="178" t="s">
        <v>88</v>
      </c>
      <c r="DG148" s="30">
        <v>45190</v>
      </c>
      <c r="DH148" s="178" t="s">
        <v>3573</v>
      </c>
      <c r="DI148" s="178" t="s">
        <v>113</v>
      </c>
      <c r="DJ148" s="178" t="s">
        <v>276</v>
      </c>
      <c r="DK148" s="178" t="s">
        <v>3411</v>
      </c>
      <c r="DL148">
        <v>3.4</v>
      </c>
      <c r="DM148" s="178" t="s">
        <v>88</v>
      </c>
      <c r="DN148" s="178" t="s">
        <v>88</v>
      </c>
      <c r="DO148" s="178" t="s">
        <v>88</v>
      </c>
      <c r="DP148" s="178" t="s">
        <v>88</v>
      </c>
      <c r="DQ148" s="178" t="s">
        <v>1751</v>
      </c>
      <c r="DR148" s="178" t="s">
        <v>88</v>
      </c>
      <c r="DS148" s="178" t="s">
        <v>3577</v>
      </c>
      <c r="DT148" s="123">
        <v>45313.655878356483</v>
      </c>
    </row>
    <row r="149" spans="1:124">
      <c r="A149">
        <v>288</v>
      </c>
      <c r="B149" s="178" t="s">
        <v>3584</v>
      </c>
      <c r="C149" s="178" t="s">
        <v>88</v>
      </c>
      <c r="D149" t="s">
        <v>777</v>
      </c>
      <c r="E149" t="s">
        <v>777</v>
      </c>
      <c r="F149" s="178" t="s">
        <v>88</v>
      </c>
      <c r="G149" s="178" t="s">
        <v>88</v>
      </c>
      <c r="H149" s="178" t="s">
        <v>88</v>
      </c>
      <c r="I149" s="178" t="s">
        <v>777</v>
      </c>
      <c r="J149" s="30">
        <v>44998</v>
      </c>
      <c r="K149" s="178" t="s">
        <v>3583</v>
      </c>
      <c r="L149" s="178" t="s">
        <v>279</v>
      </c>
      <c r="M149" s="178" t="s">
        <v>102</v>
      </c>
      <c r="N149">
        <v>6.8</v>
      </c>
      <c r="O149" s="178" t="s">
        <v>3586</v>
      </c>
      <c r="P149" s="178" t="s">
        <v>279</v>
      </c>
      <c r="Q149" s="178" t="s">
        <v>284</v>
      </c>
      <c r="R149">
        <v>3.8</v>
      </c>
      <c r="S149" s="178" t="s">
        <v>129</v>
      </c>
      <c r="T149" s="178" t="s">
        <v>287</v>
      </c>
      <c r="U149" s="178" t="s">
        <v>2192</v>
      </c>
      <c r="V149" s="178" t="s">
        <v>1942</v>
      </c>
      <c r="W149">
        <v>30</v>
      </c>
      <c r="X149" s="178" t="s">
        <v>282</v>
      </c>
      <c r="Y149" s="178" t="s">
        <v>707</v>
      </c>
      <c r="Z149" s="178" t="s">
        <v>3587</v>
      </c>
      <c r="AA149" s="178" t="s">
        <v>280</v>
      </c>
      <c r="AB149" s="178" t="s">
        <v>1942</v>
      </c>
      <c r="AD149" s="178" t="s">
        <v>1848</v>
      </c>
      <c r="AE149" s="178" t="s">
        <v>6573</v>
      </c>
      <c r="AF149">
        <v>30</v>
      </c>
      <c r="AK149" s="178" t="s">
        <v>1340</v>
      </c>
      <c r="AL149" s="178" t="s">
        <v>228</v>
      </c>
      <c r="AM149" s="178" t="s">
        <v>695</v>
      </c>
      <c r="AN149" s="178" t="s">
        <v>1751</v>
      </c>
      <c r="AO149" s="178" t="s">
        <v>279</v>
      </c>
      <c r="AP149" s="178" t="s">
        <v>107</v>
      </c>
      <c r="AQ149" s="178" t="s">
        <v>199</v>
      </c>
      <c r="AR149" t="s">
        <v>3559</v>
      </c>
      <c r="AS149" s="178" t="s">
        <v>278</v>
      </c>
      <c r="AT149" s="178" t="s">
        <v>286</v>
      </c>
      <c r="AV149" s="178" t="s">
        <v>88</v>
      </c>
      <c r="AW149" s="178" t="s">
        <v>88</v>
      </c>
      <c r="AX149">
        <v>0.98199999999999998</v>
      </c>
      <c r="AY149">
        <v>10000</v>
      </c>
      <c r="AZ149" s="178" t="s">
        <v>88</v>
      </c>
      <c r="BA149" s="178" t="s">
        <v>1942</v>
      </c>
      <c r="BB149" s="30"/>
      <c r="BC149" s="178" t="s">
        <v>88</v>
      </c>
      <c r="BD149">
        <v>3.8</v>
      </c>
      <c r="BE149" s="178" t="s">
        <v>1942</v>
      </c>
      <c r="BF149" s="30">
        <v>100</v>
      </c>
      <c r="BG149" s="30">
        <v>45005</v>
      </c>
      <c r="BH149" s="178" t="s">
        <v>1942</v>
      </c>
      <c r="BI149" s="178" t="s">
        <v>6</v>
      </c>
      <c r="BJ149" s="30">
        <v>45005</v>
      </c>
      <c r="BK149" s="178" t="s">
        <v>708</v>
      </c>
      <c r="BL149" s="178" t="s">
        <v>3013</v>
      </c>
      <c r="BM149" s="178" t="s">
        <v>3591</v>
      </c>
      <c r="BN149" s="178" t="s">
        <v>277</v>
      </c>
      <c r="BO149" s="178" t="s">
        <v>277</v>
      </c>
      <c r="BP149" s="178" t="s">
        <v>6</v>
      </c>
      <c r="BQ149" s="178" t="s">
        <v>275</v>
      </c>
      <c r="BR149" s="178" t="s">
        <v>274</v>
      </c>
      <c r="BS149" s="178" t="s">
        <v>88</v>
      </c>
      <c r="BT149" s="30">
        <v>45005</v>
      </c>
      <c r="BU149" s="178" t="s">
        <v>3585</v>
      </c>
      <c r="BV149" s="178" t="s">
        <v>279</v>
      </c>
      <c r="BW149" s="178" t="s">
        <v>1496</v>
      </c>
      <c r="BX149" s="178" t="s">
        <v>88</v>
      </c>
      <c r="BY149" s="178" t="s">
        <v>193</v>
      </c>
      <c r="BZ149">
        <v>937</v>
      </c>
      <c r="CA149" s="30">
        <v>46101</v>
      </c>
      <c r="CB149" s="178" t="s">
        <v>88</v>
      </c>
      <c r="CC149" s="178" t="s">
        <v>3590</v>
      </c>
      <c r="CD149" s="178" t="s">
        <v>88</v>
      </c>
      <c r="CE149" s="178" t="s">
        <v>88</v>
      </c>
      <c r="CF149" s="178" t="s">
        <v>559</v>
      </c>
      <c r="CG149">
        <v>1296</v>
      </c>
      <c r="CH149">
        <v>1347</v>
      </c>
      <c r="CI149" s="178" t="s">
        <v>88</v>
      </c>
      <c r="CJ149" s="178" t="s">
        <v>88</v>
      </c>
      <c r="CK149" s="178" t="s">
        <v>88</v>
      </c>
      <c r="CL149" s="178" t="s">
        <v>6</v>
      </c>
      <c r="CM149" s="178" t="s">
        <v>3593</v>
      </c>
      <c r="CN149" s="178" t="s">
        <v>529</v>
      </c>
      <c r="CO149" s="178" t="s">
        <v>6</v>
      </c>
      <c r="CP149">
        <v>5</v>
      </c>
      <c r="CQ149" s="178" t="s">
        <v>1202</v>
      </c>
      <c r="CR149" s="30">
        <v>45005</v>
      </c>
      <c r="CS149" s="178" t="s">
        <v>6627</v>
      </c>
      <c r="CT149" s="178" t="s">
        <v>157</v>
      </c>
      <c r="CU149" s="178" t="s">
        <v>526</v>
      </c>
      <c r="CV149" s="178" t="s">
        <v>1849</v>
      </c>
      <c r="CW149" s="178" t="s">
        <v>3588</v>
      </c>
      <c r="CX149" s="30"/>
      <c r="CY149" t="s">
        <v>1</v>
      </c>
      <c r="DB149" s="178" t="s">
        <v>88</v>
      </c>
      <c r="DC149" s="178" t="s">
        <v>88</v>
      </c>
      <c r="DD149">
        <v>6.8</v>
      </c>
      <c r="DE149">
        <v>7.6680000000000001</v>
      </c>
      <c r="DF149" s="178" t="s">
        <v>88</v>
      </c>
      <c r="DG149" s="30">
        <v>45189</v>
      </c>
      <c r="DH149" s="178" t="s">
        <v>3589</v>
      </c>
      <c r="DI149" s="178" t="s">
        <v>113</v>
      </c>
      <c r="DJ149" s="178" t="s">
        <v>276</v>
      </c>
      <c r="DK149" s="178" t="s">
        <v>2913</v>
      </c>
      <c r="DL149">
        <v>6.8</v>
      </c>
      <c r="DM149" s="178" t="s">
        <v>88</v>
      </c>
      <c r="DN149" s="178" t="s">
        <v>88</v>
      </c>
      <c r="DO149" s="178" t="s">
        <v>88</v>
      </c>
      <c r="DP149" s="178" t="s">
        <v>88</v>
      </c>
      <c r="DQ149" s="178" t="s">
        <v>1751</v>
      </c>
      <c r="DR149" s="178" t="s">
        <v>88</v>
      </c>
      <c r="DS149" s="178" t="s">
        <v>3592</v>
      </c>
      <c r="DT149" s="123">
        <v>45313.655878356483</v>
      </c>
    </row>
    <row r="150" spans="1:124">
      <c r="A150">
        <v>287</v>
      </c>
      <c r="B150" s="178" t="s">
        <v>3595</v>
      </c>
      <c r="C150" s="178" t="s">
        <v>88</v>
      </c>
      <c r="D150" t="s">
        <v>777</v>
      </c>
      <c r="E150" t="s">
        <v>777</v>
      </c>
      <c r="F150" s="178" t="s">
        <v>88</v>
      </c>
      <c r="G150" s="178" t="s">
        <v>778</v>
      </c>
      <c r="H150" s="178" t="s">
        <v>778</v>
      </c>
      <c r="I150" s="178" t="s">
        <v>777</v>
      </c>
      <c r="J150" s="30">
        <v>44993</v>
      </c>
      <c r="K150" s="178" t="s">
        <v>3594</v>
      </c>
      <c r="L150" s="178" t="s">
        <v>279</v>
      </c>
      <c r="M150" s="178" t="s">
        <v>102</v>
      </c>
      <c r="N150">
        <v>8.75</v>
      </c>
      <c r="O150" s="178" t="s">
        <v>3597</v>
      </c>
      <c r="P150" s="178" t="s">
        <v>279</v>
      </c>
      <c r="Q150" s="178" t="s">
        <v>284</v>
      </c>
      <c r="R150">
        <v>4</v>
      </c>
      <c r="S150" s="178" t="s">
        <v>129</v>
      </c>
      <c r="T150" s="178" t="s">
        <v>287</v>
      </c>
      <c r="U150" s="178" t="s">
        <v>2192</v>
      </c>
      <c r="V150" s="178" t="s">
        <v>88</v>
      </c>
      <c r="X150" s="178" t="s">
        <v>282</v>
      </c>
      <c r="Y150" s="178" t="s">
        <v>707</v>
      </c>
      <c r="Z150" s="178" t="s">
        <v>3598</v>
      </c>
      <c r="AA150" s="178" t="s">
        <v>280</v>
      </c>
      <c r="AB150" s="178" t="s">
        <v>1455</v>
      </c>
      <c r="AD150" s="178" t="s">
        <v>796</v>
      </c>
      <c r="AE150" s="178" t="s">
        <v>6573</v>
      </c>
      <c r="AK150" s="178" t="s">
        <v>3599</v>
      </c>
      <c r="AL150" s="178" t="s">
        <v>228</v>
      </c>
      <c r="AM150" s="178" t="s">
        <v>695</v>
      </c>
      <c r="AN150" s="178" t="s">
        <v>1751</v>
      </c>
      <c r="AO150" s="178" t="s">
        <v>279</v>
      </c>
      <c r="AP150" s="178" t="s">
        <v>107</v>
      </c>
      <c r="AQ150" s="178" t="s">
        <v>199</v>
      </c>
      <c r="AR150" t="s">
        <v>3600</v>
      </c>
      <c r="AS150" s="178" t="s">
        <v>278</v>
      </c>
      <c r="AT150" s="178" t="s">
        <v>286</v>
      </c>
      <c r="AV150" s="178" t="s">
        <v>88</v>
      </c>
      <c r="AW150" s="178" t="s">
        <v>88</v>
      </c>
      <c r="AX150">
        <v>1.264</v>
      </c>
      <c r="AY150">
        <v>1000000</v>
      </c>
      <c r="AZ150" s="178" t="s">
        <v>88</v>
      </c>
      <c r="BA150" s="178" t="s">
        <v>501</v>
      </c>
      <c r="BB150" s="30"/>
      <c r="BC150" s="178" t="s">
        <v>88</v>
      </c>
      <c r="BD150">
        <v>4</v>
      </c>
      <c r="BE150" s="178" t="s">
        <v>501</v>
      </c>
      <c r="BF150" s="30">
        <v>100</v>
      </c>
      <c r="BG150" s="30">
        <v>44998</v>
      </c>
      <c r="BH150" s="178" t="s">
        <v>1460</v>
      </c>
      <c r="BI150" s="178" t="s">
        <v>6</v>
      </c>
      <c r="BJ150" s="30">
        <v>44998</v>
      </c>
      <c r="BK150" s="178" t="s">
        <v>88</v>
      </c>
      <c r="BL150" s="178" t="s">
        <v>3604</v>
      </c>
      <c r="BM150" s="178" t="s">
        <v>3605</v>
      </c>
      <c r="BN150" s="178" t="s">
        <v>277</v>
      </c>
      <c r="BO150" s="178" t="s">
        <v>277</v>
      </c>
      <c r="BP150" s="178" t="s">
        <v>6</v>
      </c>
      <c r="BQ150" s="178" t="s">
        <v>275</v>
      </c>
      <c r="BR150" s="178" t="s">
        <v>274</v>
      </c>
      <c r="BS150" s="178" t="s">
        <v>88</v>
      </c>
      <c r="BT150" s="30">
        <v>44998</v>
      </c>
      <c r="BU150" s="178" t="s">
        <v>3596</v>
      </c>
      <c r="BV150" s="178" t="s">
        <v>279</v>
      </c>
      <c r="BW150" s="178" t="s">
        <v>494</v>
      </c>
      <c r="BX150" s="178" t="s">
        <v>88</v>
      </c>
      <c r="BY150" s="178" t="s">
        <v>193</v>
      </c>
      <c r="BZ150">
        <v>612</v>
      </c>
      <c r="CA150" s="30">
        <v>46094</v>
      </c>
      <c r="CB150" s="178" t="s">
        <v>88</v>
      </c>
      <c r="CC150" s="178" t="s">
        <v>3603</v>
      </c>
      <c r="CD150" s="178" t="s">
        <v>88</v>
      </c>
      <c r="CE150" s="178" t="s">
        <v>88</v>
      </c>
      <c r="CF150" s="178" t="s">
        <v>550</v>
      </c>
      <c r="CG150">
        <v>1295</v>
      </c>
      <c r="CH150">
        <v>1346</v>
      </c>
      <c r="CI150" s="178" t="s">
        <v>88</v>
      </c>
      <c r="CJ150" s="178" t="s">
        <v>88</v>
      </c>
      <c r="CK150" s="178" t="s">
        <v>88</v>
      </c>
      <c r="CL150" s="178" t="s">
        <v>127</v>
      </c>
      <c r="CM150" s="178" t="s">
        <v>3607</v>
      </c>
      <c r="CN150" s="178" t="s">
        <v>531</v>
      </c>
      <c r="CO150" s="178" t="s">
        <v>6</v>
      </c>
      <c r="CP150">
        <v>3</v>
      </c>
      <c r="CQ150" s="178" t="s">
        <v>1204</v>
      </c>
      <c r="CR150" s="30">
        <v>44998</v>
      </c>
      <c r="CS150" s="178" t="s">
        <v>1933</v>
      </c>
      <c r="CT150" s="178" t="s">
        <v>157</v>
      </c>
      <c r="CU150" s="178" t="s">
        <v>525</v>
      </c>
      <c r="CV150" s="178" t="s">
        <v>1708</v>
      </c>
      <c r="CW150" s="178" t="s">
        <v>88</v>
      </c>
      <c r="CX150" s="30"/>
      <c r="CY150" t="s">
        <v>1</v>
      </c>
      <c r="DB150" s="178" t="s">
        <v>88</v>
      </c>
      <c r="DC150" s="178" t="s">
        <v>88</v>
      </c>
      <c r="DD150">
        <v>8.75</v>
      </c>
      <c r="DE150">
        <v>9.8670000000000009</v>
      </c>
      <c r="DF150" s="178" t="s">
        <v>88</v>
      </c>
      <c r="DG150" s="30">
        <v>45182</v>
      </c>
      <c r="DH150" s="178" t="s">
        <v>3602</v>
      </c>
      <c r="DI150" s="178" t="s">
        <v>113</v>
      </c>
      <c r="DJ150" s="178" t="s">
        <v>276</v>
      </c>
      <c r="DK150" s="178" t="s">
        <v>3601</v>
      </c>
      <c r="DL150">
        <v>8.75</v>
      </c>
      <c r="DM150" s="178" t="s">
        <v>88</v>
      </c>
      <c r="DN150" s="178" t="s">
        <v>88</v>
      </c>
      <c r="DO150" s="178" t="s">
        <v>88</v>
      </c>
      <c r="DP150" s="178" t="s">
        <v>88</v>
      </c>
      <c r="DQ150" s="178" t="s">
        <v>1751</v>
      </c>
      <c r="DR150" s="178" t="s">
        <v>88</v>
      </c>
      <c r="DS150" s="178" t="s">
        <v>3606</v>
      </c>
      <c r="DT150" s="123">
        <v>45313.655878356483</v>
      </c>
    </row>
    <row r="151" spans="1:124">
      <c r="A151">
        <v>286</v>
      </c>
      <c r="B151" s="178" t="s">
        <v>3609</v>
      </c>
      <c r="C151" s="178" t="s">
        <v>88</v>
      </c>
      <c r="D151" t="s">
        <v>777</v>
      </c>
      <c r="E151" t="s">
        <v>777</v>
      </c>
      <c r="F151" s="178" t="s">
        <v>88</v>
      </c>
      <c r="G151" s="178" t="s">
        <v>88</v>
      </c>
      <c r="H151" s="178" t="s">
        <v>88</v>
      </c>
      <c r="I151" s="178" t="s">
        <v>777</v>
      </c>
      <c r="J151" s="30">
        <v>44993</v>
      </c>
      <c r="K151" s="178" t="s">
        <v>3608</v>
      </c>
      <c r="L151" s="178" t="s">
        <v>279</v>
      </c>
      <c r="M151" s="178" t="s">
        <v>106</v>
      </c>
      <c r="N151">
        <v>0.24</v>
      </c>
      <c r="O151" s="178" t="s">
        <v>3611</v>
      </c>
      <c r="P151" s="178" t="s">
        <v>279</v>
      </c>
      <c r="Q151" s="178" t="s">
        <v>284</v>
      </c>
      <c r="R151">
        <v>4.5999999999999996</v>
      </c>
      <c r="S151" s="178" t="s">
        <v>129</v>
      </c>
      <c r="T151" s="178" t="s">
        <v>283</v>
      </c>
      <c r="U151" s="178" t="s">
        <v>88</v>
      </c>
      <c r="V151" s="178" t="s">
        <v>1706</v>
      </c>
      <c r="X151" s="178" t="s">
        <v>282</v>
      </c>
      <c r="Y151" s="178" t="s">
        <v>707</v>
      </c>
      <c r="Z151" s="178" t="s">
        <v>3422</v>
      </c>
      <c r="AA151" s="178" t="s">
        <v>280</v>
      </c>
      <c r="AB151" s="178" t="s">
        <v>1706</v>
      </c>
      <c r="AD151" s="178" t="s">
        <v>709</v>
      </c>
      <c r="AE151" s="178" t="s">
        <v>88</v>
      </c>
      <c r="AK151" s="178" t="s">
        <v>3613</v>
      </c>
      <c r="AL151" s="178" t="s">
        <v>228</v>
      </c>
      <c r="AM151" s="178" t="s">
        <v>3614</v>
      </c>
      <c r="AN151" s="178" t="s">
        <v>88</v>
      </c>
      <c r="AO151" s="178" t="s">
        <v>279</v>
      </c>
      <c r="AP151" s="178" t="s">
        <v>107</v>
      </c>
      <c r="AQ151" s="178" t="s">
        <v>199</v>
      </c>
      <c r="AR151" t="s">
        <v>3615</v>
      </c>
      <c r="AS151" s="178" t="s">
        <v>278</v>
      </c>
      <c r="AT151" s="178" t="s">
        <v>286</v>
      </c>
      <c r="AV151" s="178" t="s">
        <v>88</v>
      </c>
      <c r="AW151" s="178" t="s">
        <v>88</v>
      </c>
      <c r="AX151">
        <v>0.25700000000000001</v>
      </c>
      <c r="AY151">
        <v>1000</v>
      </c>
      <c r="AZ151" s="178" t="s">
        <v>88</v>
      </c>
      <c r="BA151" s="178" t="s">
        <v>1706</v>
      </c>
      <c r="BB151" s="30"/>
      <c r="BC151" s="178" t="s">
        <v>88</v>
      </c>
      <c r="BD151">
        <v>4.5999999999999996</v>
      </c>
      <c r="BE151" s="178" t="s">
        <v>88</v>
      </c>
      <c r="BF151" s="30">
        <v>100</v>
      </c>
      <c r="BG151" s="30">
        <v>44999</v>
      </c>
      <c r="BH151" s="178" t="s">
        <v>1706</v>
      </c>
      <c r="BI151" s="178" t="s">
        <v>6</v>
      </c>
      <c r="BJ151" s="30">
        <v>44999</v>
      </c>
      <c r="BK151" s="178" t="s">
        <v>88</v>
      </c>
      <c r="BL151" s="178" t="s">
        <v>3618</v>
      </c>
      <c r="BM151" s="178" t="s">
        <v>3619</v>
      </c>
      <c r="BN151" s="178" t="s">
        <v>277</v>
      </c>
      <c r="BO151" s="178" t="s">
        <v>277</v>
      </c>
      <c r="BP151" s="178" t="s">
        <v>6</v>
      </c>
      <c r="BQ151" s="178" t="s">
        <v>275</v>
      </c>
      <c r="BR151" s="178" t="s">
        <v>274</v>
      </c>
      <c r="BS151" s="178" t="s">
        <v>88</v>
      </c>
      <c r="BT151" s="30">
        <v>44999</v>
      </c>
      <c r="BU151" s="178" t="s">
        <v>3610</v>
      </c>
      <c r="BV151" s="178" t="s">
        <v>279</v>
      </c>
      <c r="BW151" s="178" t="s">
        <v>88</v>
      </c>
      <c r="BX151" s="178" t="s">
        <v>88</v>
      </c>
      <c r="BY151" s="178" t="s">
        <v>204</v>
      </c>
      <c r="BZ151">
        <v>917</v>
      </c>
      <c r="CA151" s="30">
        <v>46095</v>
      </c>
      <c r="CB151" s="178" t="s">
        <v>88</v>
      </c>
      <c r="CC151" s="178" t="s">
        <v>3617</v>
      </c>
      <c r="CD151" s="178" t="s">
        <v>88</v>
      </c>
      <c r="CE151" s="178" t="s">
        <v>88</v>
      </c>
      <c r="CF151" s="178" t="s">
        <v>555</v>
      </c>
      <c r="CG151">
        <v>1294</v>
      </c>
      <c r="CH151">
        <v>1345</v>
      </c>
      <c r="CI151" s="178" t="s">
        <v>88</v>
      </c>
      <c r="CJ151" s="178" t="s">
        <v>88</v>
      </c>
      <c r="CK151" s="178" t="s">
        <v>88</v>
      </c>
      <c r="CL151" s="178" t="s">
        <v>6</v>
      </c>
      <c r="CM151" s="178" t="s">
        <v>3621</v>
      </c>
      <c r="CN151" s="178" t="s">
        <v>531</v>
      </c>
      <c r="CO151" s="178" t="s">
        <v>6</v>
      </c>
      <c r="CP151">
        <v>4</v>
      </c>
      <c r="CQ151" s="178" t="s">
        <v>1203</v>
      </c>
      <c r="CR151" s="30">
        <v>44999</v>
      </c>
      <c r="CS151" s="178" t="s">
        <v>6632</v>
      </c>
      <c r="CT151" s="178" t="s">
        <v>157</v>
      </c>
      <c r="CU151" s="178" t="s">
        <v>526</v>
      </c>
      <c r="CV151" s="178" t="s">
        <v>2178</v>
      </c>
      <c r="CW151" s="178" t="s">
        <v>3612</v>
      </c>
      <c r="CX151" s="30"/>
      <c r="CY151" t="s">
        <v>1</v>
      </c>
      <c r="DB151" s="178" t="s">
        <v>88</v>
      </c>
      <c r="DC151" s="178" t="s">
        <v>88</v>
      </c>
      <c r="DD151">
        <v>1.778</v>
      </c>
      <c r="DE151">
        <v>2.0049999999999999</v>
      </c>
      <c r="DF151" s="178" t="s">
        <v>88</v>
      </c>
      <c r="DG151" s="30">
        <v>45183</v>
      </c>
      <c r="DH151" s="178" t="s">
        <v>3616</v>
      </c>
      <c r="DI151" s="178" t="s">
        <v>113</v>
      </c>
      <c r="DJ151" s="178" t="s">
        <v>276</v>
      </c>
      <c r="DK151" s="178" t="s">
        <v>3560</v>
      </c>
      <c r="DL151">
        <v>0.24</v>
      </c>
      <c r="DM151" s="178" t="s">
        <v>88</v>
      </c>
      <c r="DN151" s="178" t="s">
        <v>88</v>
      </c>
      <c r="DO151" s="178" t="s">
        <v>88</v>
      </c>
      <c r="DP151" s="178" t="s">
        <v>88</v>
      </c>
      <c r="DQ151" s="178" t="s">
        <v>1467</v>
      </c>
      <c r="DR151" s="178" t="s">
        <v>88</v>
      </c>
      <c r="DS151" s="178" t="s">
        <v>3620</v>
      </c>
      <c r="DT151" s="123">
        <v>45313.655878356483</v>
      </c>
    </row>
    <row r="152" spans="1:124">
      <c r="A152">
        <v>285</v>
      </c>
      <c r="B152" s="178" t="s">
        <v>3623</v>
      </c>
      <c r="C152" s="178" t="s">
        <v>88</v>
      </c>
      <c r="D152" t="s">
        <v>777</v>
      </c>
      <c r="E152" t="s">
        <v>777</v>
      </c>
      <c r="F152" s="178" t="s">
        <v>88</v>
      </c>
      <c r="G152" s="178" t="s">
        <v>88</v>
      </c>
      <c r="H152" s="178" t="s">
        <v>88</v>
      </c>
      <c r="I152" s="178" t="s">
        <v>777</v>
      </c>
      <c r="J152" s="30">
        <v>44992</v>
      </c>
      <c r="K152" s="178" t="s">
        <v>3622</v>
      </c>
      <c r="L152" s="178" t="s">
        <v>279</v>
      </c>
      <c r="M152" s="178" t="s">
        <v>102</v>
      </c>
      <c r="N152">
        <v>2.0499999999999998</v>
      </c>
      <c r="O152" s="178" t="s">
        <v>3625</v>
      </c>
      <c r="P152" s="178" t="s">
        <v>279</v>
      </c>
      <c r="Q152" s="178" t="s">
        <v>284</v>
      </c>
      <c r="R152">
        <v>4.8</v>
      </c>
      <c r="S152" s="178" t="s">
        <v>129</v>
      </c>
      <c r="T152" s="178" t="s">
        <v>105</v>
      </c>
      <c r="U152" s="178" t="s">
        <v>88</v>
      </c>
      <c r="V152" s="178" t="s">
        <v>88</v>
      </c>
      <c r="X152" s="178" t="s">
        <v>282</v>
      </c>
      <c r="Y152" s="178" t="s">
        <v>707</v>
      </c>
      <c r="Z152" s="178" t="s">
        <v>577</v>
      </c>
      <c r="AA152" s="178" t="s">
        <v>280</v>
      </c>
      <c r="AB152" s="178" t="s">
        <v>1568</v>
      </c>
      <c r="AD152" s="178" t="s">
        <v>1757</v>
      </c>
      <c r="AE152" s="178" t="s">
        <v>88</v>
      </c>
      <c r="AK152" s="178" t="s">
        <v>3627</v>
      </c>
      <c r="AL152" s="178" t="s">
        <v>228</v>
      </c>
      <c r="AM152" s="178" t="s">
        <v>528</v>
      </c>
      <c r="AN152" s="178" t="s">
        <v>1751</v>
      </c>
      <c r="AO152" s="178" t="s">
        <v>279</v>
      </c>
      <c r="AP152" s="178" t="s">
        <v>107</v>
      </c>
      <c r="AQ152" s="178" t="s">
        <v>199</v>
      </c>
      <c r="AR152" t="s">
        <v>3628</v>
      </c>
      <c r="AS152" s="178" t="s">
        <v>278</v>
      </c>
      <c r="AT152" s="178" t="s">
        <v>286</v>
      </c>
      <c r="AV152" s="178" t="s">
        <v>88</v>
      </c>
      <c r="AW152" s="178" t="s">
        <v>88</v>
      </c>
      <c r="AX152">
        <v>0.29599999999999999</v>
      </c>
      <c r="AY152">
        <v>1000000</v>
      </c>
      <c r="AZ152" s="178" t="s">
        <v>88</v>
      </c>
      <c r="BA152" s="178" t="s">
        <v>88</v>
      </c>
      <c r="BB152" s="30"/>
      <c r="BC152" s="178" t="s">
        <v>88</v>
      </c>
      <c r="BD152">
        <v>4.8</v>
      </c>
      <c r="BE152" s="178" t="s">
        <v>88</v>
      </c>
      <c r="BF152" s="30">
        <v>100</v>
      </c>
      <c r="BG152" s="30">
        <v>44994</v>
      </c>
      <c r="BH152" s="178" t="s">
        <v>1568</v>
      </c>
      <c r="BI152" s="178" t="s">
        <v>6</v>
      </c>
      <c r="BJ152" s="30">
        <v>44994</v>
      </c>
      <c r="BK152" s="178" t="s">
        <v>88</v>
      </c>
      <c r="BL152" s="178" t="s">
        <v>3631</v>
      </c>
      <c r="BM152" s="178" t="s">
        <v>3632</v>
      </c>
      <c r="BN152" s="178" t="s">
        <v>277</v>
      </c>
      <c r="BO152" s="178" t="s">
        <v>277</v>
      </c>
      <c r="BP152" s="178" t="s">
        <v>6</v>
      </c>
      <c r="BQ152" s="178" t="s">
        <v>275</v>
      </c>
      <c r="BR152" s="178" t="s">
        <v>274</v>
      </c>
      <c r="BS152" s="178" t="s">
        <v>88</v>
      </c>
      <c r="BT152" s="30">
        <v>44994</v>
      </c>
      <c r="BU152" s="178" t="s">
        <v>3624</v>
      </c>
      <c r="BV152" s="178" t="s">
        <v>279</v>
      </c>
      <c r="BW152" s="178" t="s">
        <v>88</v>
      </c>
      <c r="BX152" s="178" t="s">
        <v>88</v>
      </c>
      <c r="BY152" s="178" t="s">
        <v>105</v>
      </c>
      <c r="BZ152">
        <v>935</v>
      </c>
      <c r="CA152" s="30">
        <v>46090</v>
      </c>
      <c r="CB152" s="178" t="s">
        <v>88</v>
      </c>
      <c r="CC152" s="178" t="s">
        <v>3630</v>
      </c>
      <c r="CD152" s="178" t="s">
        <v>88</v>
      </c>
      <c r="CE152" s="178" t="s">
        <v>88</v>
      </c>
      <c r="CF152" s="178" t="s">
        <v>577</v>
      </c>
      <c r="CG152">
        <v>1290</v>
      </c>
      <c r="CH152">
        <v>1341</v>
      </c>
      <c r="CI152" s="178" t="s">
        <v>88</v>
      </c>
      <c r="CJ152" s="178" t="s">
        <v>88</v>
      </c>
      <c r="CK152" s="178" t="s">
        <v>88</v>
      </c>
      <c r="CL152" s="178" t="s">
        <v>6</v>
      </c>
      <c r="CM152" s="178" t="s">
        <v>3634</v>
      </c>
      <c r="CN152" s="178" t="s">
        <v>529</v>
      </c>
      <c r="CO152" s="178" t="s">
        <v>6</v>
      </c>
      <c r="CP152">
        <v>2</v>
      </c>
      <c r="CQ152" s="178" t="s">
        <v>1680</v>
      </c>
      <c r="CR152" s="30">
        <v>44994</v>
      </c>
      <c r="CS152" s="178" t="s">
        <v>88</v>
      </c>
      <c r="CT152" s="178" t="s">
        <v>157</v>
      </c>
      <c r="CU152" s="178" t="s">
        <v>526</v>
      </c>
      <c r="CV152" s="178" t="s">
        <v>1758</v>
      </c>
      <c r="CW152" s="178" t="s">
        <v>3626</v>
      </c>
      <c r="CX152" s="30"/>
      <c r="CY152" t="s">
        <v>1</v>
      </c>
      <c r="DB152" s="178" t="s">
        <v>88</v>
      </c>
      <c r="DC152" s="178" t="s">
        <v>88</v>
      </c>
      <c r="DD152">
        <v>2.0499999999999998</v>
      </c>
      <c r="DE152">
        <v>2.3119999999999998</v>
      </c>
      <c r="DF152" s="178" t="s">
        <v>88</v>
      </c>
      <c r="DG152" s="30">
        <v>45178</v>
      </c>
      <c r="DH152" s="178" t="s">
        <v>3629</v>
      </c>
      <c r="DI152" s="178" t="s">
        <v>113</v>
      </c>
      <c r="DJ152" s="178" t="s">
        <v>276</v>
      </c>
      <c r="DK152" s="178" t="s">
        <v>2372</v>
      </c>
      <c r="DL152">
        <v>2.0499999999999998</v>
      </c>
      <c r="DM152" s="178" t="s">
        <v>88</v>
      </c>
      <c r="DN152" s="178" t="s">
        <v>88</v>
      </c>
      <c r="DO152" s="178" t="s">
        <v>88</v>
      </c>
      <c r="DP152" s="178" t="s">
        <v>88</v>
      </c>
      <c r="DQ152" s="178" t="s">
        <v>1751</v>
      </c>
      <c r="DR152" s="178" t="s">
        <v>88</v>
      </c>
      <c r="DS152" s="178" t="s">
        <v>3633</v>
      </c>
      <c r="DT152" s="123">
        <v>45313.655878356483</v>
      </c>
    </row>
    <row r="153" spans="1:124">
      <c r="A153">
        <v>284</v>
      </c>
      <c r="B153" s="178" t="s">
        <v>3636</v>
      </c>
      <c r="C153" s="178" t="s">
        <v>88</v>
      </c>
      <c r="D153" t="s">
        <v>777</v>
      </c>
      <c r="E153" t="s">
        <v>777</v>
      </c>
      <c r="F153" s="178" t="s">
        <v>88</v>
      </c>
      <c r="G153" s="178" t="s">
        <v>88</v>
      </c>
      <c r="H153" s="178" t="s">
        <v>88</v>
      </c>
      <c r="I153" s="178" t="s">
        <v>777</v>
      </c>
      <c r="J153" s="30">
        <v>44985</v>
      </c>
      <c r="K153" s="178" t="s">
        <v>3635</v>
      </c>
      <c r="L153" s="178" t="s">
        <v>279</v>
      </c>
      <c r="M153" s="178" t="s">
        <v>102</v>
      </c>
      <c r="N153">
        <v>2.65</v>
      </c>
      <c r="O153" s="178" t="s">
        <v>3638</v>
      </c>
      <c r="P153" s="178" t="s">
        <v>279</v>
      </c>
      <c r="Q153" s="178" t="s">
        <v>284</v>
      </c>
      <c r="R153">
        <v>4.2</v>
      </c>
      <c r="S153" s="178" t="s">
        <v>129</v>
      </c>
      <c r="T153" s="178" t="s">
        <v>287</v>
      </c>
      <c r="U153" s="178" t="s">
        <v>88</v>
      </c>
      <c r="V153" s="178" t="s">
        <v>2930</v>
      </c>
      <c r="X153" s="178" t="s">
        <v>282</v>
      </c>
      <c r="Y153" s="178" t="s">
        <v>707</v>
      </c>
      <c r="Z153" s="178" t="s">
        <v>560</v>
      </c>
      <c r="AA153" s="178" t="s">
        <v>280</v>
      </c>
      <c r="AB153" s="178" t="s">
        <v>2937</v>
      </c>
      <c r="AD153" s="178" t="s">
        <v>2368</v>
      </c>
      <c r="AE153" s="178" t="s">
        <v>88</v>
      </c>
      <c r="AK153" s="178" t="s">
        <v>3639</v>
      </c>
      <c r="AL153" s="178" t="s">
        <v>228</v>
      </c>
      <c r="AM153" s="178" t="s">
        <v>695</v>
      </c>
      <c r="AN153" s="178" t="s">
        <v>1751</v>
      </c>
      <c r="AO153" s="178" t="s">
        <v>279</v>
      </c>
      <c r="AP153" s="178" t="s">
        <v>107</v>
      </c>
      <c r="AQ153" s="178" t="s">
        <v>199</v>
      </c>
      <c r="AR153" t="s">
        <v>3628</v>
      </c>
      <c r="AS153" s="178" t="s">
        <v>278</v>
      </c>
      <c r="AT153" s="178" t="s">
        <v>286</v>
      </c>
      <c r="AV153" s="178" t="s">
        <v>88</v>
      </c>
      <c r="AW153" s="178" t="s">
        <v>88</v>
      </c>
      <c r="AX153">
        <v>0.38300000000000001</v>
      </c>
      <c r="AY153">
        <v>10000</v>
      </c>
      <c r="AZ153" s="178" t="s">
        <v>88</v>
      </c>
      <c r="BA153" s="178" t="s">
        <v>2937</v>
      </c>
      <c r="BB153" s="30"/>
      <c r="BC153" s="178" t="s">
        <v>88</v>
      </c>
      <c r="BD153">
        <v>4.2</v>
      </c>
      <c r="BE153" s="178" t="s">
        <v>88</v>
      </c>
      <c r="BF153" s="30">
        <v>100</v>
      </c>
      <c r="BG153" s="30">
        <v>44992</v>
      </c>
      <c r="BH153" s="178" t="s">
        <v>2930</v>
      </c>
      <c r="BI153" s="178" t="s">
        <v>6</v>
      </c>
      <c r="BJ153" s="30">
        <v>44992</v>
      </c>
      <c r="BK153" s="178" t="s">
        <v>88</v>
      </c>
      <c r="BL153" s="178" t="s">
        <v>3643</v>
      </c>
      <c r="BM153" s="178" t="s">
        <v>3644</v>
      </c>
      <c r="BN153" s="178" t="s">
        <v>277</v>
      </c>
      <c r="BO153" s="178" t="s">
        <v>277</v>
      </c>
      <c r="BP153" s="178" t="s">
        <v>6</v>
      </c>
      <c r="BQ153" s="178" t="s">
        <v>275</v>
      </c>
      <c r="BR153" s="178" t="s">
        <v>274</v>
      </c>
      <c r="BS153" s="178" t="s">
        <v>88</v>
      </c>
      <c r="BT153" s="30">
        <v>44992</v>
      </c>
      <c r="BU153" s="178" t="s">
        <v>3637</v>
      </c>
      <c r="BV153" s="178" t="s">
        <v>279</v>
      </c>
      <c r="BW153" s="178" t="s">
        <v>1496</v>
      </c>
      <c r="BX153" s="178" t="s">
        <v>88</v>
      </c>
      <c r="BY153" s="178" t="s">
        <v>193</v>
      </c>
      <c r="BZ153">
        <v>933</v>
      </c>
      <c r="CA153" s="30">
        <v>46088</v>
      </c>
      <c r="CB153" s="178" t="s">
        <v>88</v>
      </c>
      <c r="CC153" s="178" t="s">
        <v>3642</v>
      </c>
      <c r="CD153" s="178" t="s">
        <v>88</v>
      </c>
      <c r="CE153" s="178" t="s">
        <v>88</v>
      </c>
      <c r="CF153" s="178" t="s">
        <v>560</v>
      </c>
      <c r="CG153">
        <v>1285</v>
      </c>
      <c r="CH153">
        <v>1336</v>
      </c>
      <c r="CI153" s="178" t="s">
        <v>88</v>
      </c>
      <c r="CJ153" s="178" t="s">
        <v>88</v>
      </c>
      <c r="CK153" s="178" t="s">
        <v>88</v>
      </c>
      <c r="CL153" s="178" t="s">
        <v>6</v>
      </c>
      <c r="CM153" s="178" t="s">
        <v>3646</v>
      </c>
      <c r="CN153" s="178" t="s">
        <v>531</v>
      </c>
      <c r="CO153" s="178" t="s">
        <v>6</v>
      </c>
      <c r="CP153">
        <v>5</v>
      </c>
      <c r="CQ153" s="178" t="s">
        <v>1202</v>
      </c>
      <c r="CR153" s="30">
        <v>44992</v>
      </c>
      <c r="CS153" s="178" t="s">
        <v>88</v>
      </c>
      <c r="CT153" s="178" t="s">
        <v>157</v>
      </c>
      <c r="CU153" s="178" t="s">
        <v>526</v>
      </c>
      <c r="CV153" s="178" t="s">
        <v>2369</v>
      </c>
      <c r="CW153" s="178" t="s">
        <v>88</v>
      </c>
      <c r="CX153" s="30"/>
      <c r="CY153" t="s">
        <v>1</v>
      </c>
      <c r="DB153" s="178" t="s">
        <v>88</v>
      </c>
      <c r="DC153" s="178" t="s">
        <v>88</v>
      </c>
      <c r="DD153">
        <v>2.65</v>
      </c>
      <c r="DE153">
        <v>2.988</v>
      </c>
      <c r="DF153" s="178" t="s">
        <v>88</v>
      </c>
      <c r="DG153" s="30">
        <v>45176</v>
      </c>
      <c r="DH153" s="178" t="s">
        <v>3641</v>
      </c>
      <c r="DI153" s="178" t="s">
        <v>113</v>
      </c>
      <c r="DJ153" s="178" t="s">
        <v>276</v>
      </c>
      <c r="DK153" s="178" t="s">
        <v>3640</v>
      </c>
      <c r="DL153">
        <v>2.65</v>
      </c>
      <c r="DM153" s="178" t="s">
        <v>88</v>
      </c>
      <c r="DN153" s="178" t="s">
        <v>88</v>
      </c>
      <c r="DO153" s="178" t="s">
        <v>88</v>
      </c>
      <c r="DP153" s="178" t="s">
        <v>88</v>
      </c>
      <c r="DQ153" s="178" t="s">
        <v>1751</v>
      </c>
      <c r="DR153" s="178" t="s">
        <v>88</v>
      </c>
      <c r="DS153" s="178" t="s">
        <v>3645</v>
      </c>
      <c r="DT153" s="123">
        <v>45313.655878356483</v>
      </c>
    </row>
    <row r="154" spans="1:124">
      <c r="A154">
        <v>283</v>
      </c>
      <c r="B154" s="178" t="s">
        <v>3648</v>
      </c>
      <c r="C154" s="178" t="s">
        <v>88</v>
      </c>
      <c r="D154" t="s">
        <v>777</v>
      </c>
      <c r="E154" t="s">
        <v>777</v>
      </c>
      <c r="F154" s="178" t="s">
        <v>88</v>
      </c>
      <c r="G154" s="178" t="s">
        <v>88</v>
      </c>
      <c r="H154" s="178" t="s">
        <v>88</v>
      </c>
      <c r="I154" s="178" t="s">
        <v>778</v>
      </c>
      <c r="J154" s="30">
        <v>44984</v>
      </c>
      <c r="K154" s="178" t="s">
        <v>3647</v>
      </c>
      <c r="L154" s="178" t="s">
        <v>279</v>
      </c>
      <c r="M154" s="178" t="s">
        <v>102</v>
      </c>
      <c r="N154">
        <v>4.2</v>
      </c>
      <c r="O154" s="178" t="s">
        <v>3650</v>
      </c>
      <c r="P154" s="178" t="s">
        <v>279</v>
      </c>
      <c r="Q154" s="178" t="s">
        <v>284</v>
      </c>
      <c r="R154">
        <v>4</v>
      </c>
      <c r="S154" s="178" t="s">
        <v>129</v>
      </c>
      <c r="T154" s="178" t="s">
        <v>287</v>
      </c>
      <c r="U154" s="178" t="s">
        <v>3651</v>
      </c>
      <c r="V154" s="178" t="s">
        <v>88</v>
      </c>
      <c r="X154" s="178" t="s">
        <v>282</v>
      </c>
      <c r="Y154" s="178" t="s">
        <v>707</v>
      </c>
      <c r="Z154" s="178" t="s">
        <v>1847</v>
      </c>
      <c r="AA154" s="178" t="s">
        <v>280</v>
      </c>
      <c r="AB154" s="178" t="s">
        <v>1455</v>
      </c>
      <c r="AD154" s="178" t="s">
        <v>1848</v>
      </c>
      <c r="AE154" s="178" t="s">
        <v>1684</v>
      </c>
      <c r="AK154" s="178" t="s">
        <v>3653</v>
      </c>
      <c r="AL154" s="178" t="s">
        <v>228</v>
      </c>
      <c r="AM154" s="178" t="s">
        <v>3654</v>
      </c>
      <c r="AN154" s="178" t="s">
        <v>1751</v>
      </c>
      <c r="AO154" s="178" t="s">
        <v>279</v>
      </c>
      <c r="AP154" s="178" t="s">
        <v>107</v>
      </c>
      <c r="AQ154" s="178" t="s">
        <v>88</v>
      </c>
      <c r="AR154" t="s">
        <v>3459</v>
      </c>
      <c r="AS154" s="178" t="s">
        <v>278</v>
      </c>
      <c r="AT154" s="178" t="s">
        <v>286</v>
      </c>
      <c r="AV154" s="178" t="s">
        <v>88</v>
      </c>
      <c r="AW154" s="178" t="s">
        <v>88</v>
      </c>
      <c r="AX154">
        <v>0.60599999999999998</v>
      </c>
      <c r="AY154">
        <v>10000</v>
      </c>
      <c r="AZ154" s="178" t="s">
        <v>88</v>
      </c>
      <c r="BA154" s="178" t="s">
        <v>501</v>
      </c>
      <c r="BB154" s="30"/>
      <c r="BC154" s="178" t="s">
        <v>88</v>
      </c>
      <c r="BD154">
        <v>4</v>
      </c>
      <c r="BE154" s="178" t="s">
        <v>501</v>
      </c>
      <c r="BF154" s="30">
        <v>100</v>
      </c>
      <c r="BG154" s="30">
        <v>44987</v>
      </c>
      <c r="BH154" s="178" t="s">
        <v>1460</v>
      </c>
      <c r="BI154" s="178" t="s">
        <v>6</v>
      </c>
      <c r="BJ154" s="30">
        <v>44987</v>
      </c>
      <c r="BK154" s="178" t="s">
        <v>88</v>
      </c>
      <c r="BL154" s="178" t="s">
        <v>88</v>
      </c>
      <c r="BM154" s="178" t="s">
        <v>3658</v>
      </c>
      <c r="BN154" s="178" t="s">
        <v>277</v>
      </c>
      <c r="BO154" s="178" t="s">
        <v>277</v>
      </c>
      <c r="BP154" s="178" t="s">
        <v>6</v>
      </c>
      <c r="BQ154" s="178" t="s">
        <v>275</v>
      </c>
      <c r="BR154" s="178" t="s">
        <v>274</v>
      </c>
      <c r="BS154" s="178" t="s">
        <v>88</v>
      </c>
      <c r="BT154" s="30">
        <v>44987</v>
      </c>
      <c r="BU154" s="178" t="s">
        <v>3649</v>
      </c>
      <c r="BV154" s="178" t="s">
        <v>279</v>
      </c>
      <c r="BW154" s="178" t="s">
        <v>1496</v>
      </c>
      <c r="BX154" s="178" t="s">
        <v>88</v>
      </c>
      <c r="BY154" s="178" t="s">
        <v>193</v>
      </c>
      <c r="CA154" s="30">
        <v>46083</v>
      </c>
      <c r="CB154" s="178" t="s">
        <v>88</v>
      </c>
      <c r="CC154" s="178" t="s">
        <v>3657</v>
      </c>
      <c r="CD154" s="178" t="s">
        <v>88</v>
      </c>
      <c r="CE154" s="178" t="s">
        <v>88</v>
      </c>
      <c r="CF154" s="178" t="s">
        <v>556</v>
      </c>
      <c r="CG154">
        <v>1282</v>
      </c>
      <c r="CH154">
        <v>1333</v>
      </c>
      <c r="CI154" s="178" t="s">
        <v>88</v>
      </c>
      <c r="CJ154" s="178" t="s">
        <v>88</v>
      </c>
      <c r="CK154" s="178" t="s">
        <v>88</v>
      </c>
      <c r="CL154" s="178" t="s">
        <v>6</v>
      </c>
      <c r="CM154" s="178" t="s">
        <v>88</v>
      </c>
      <c r="CN154" s="178" t="s">
        <v>88</v>
      </c>
      <c r="CO154" s="178" t="s">
        <v>88</v>
      </c>
      <c r="CP154">
        <v>3</v>
      </c>
      <c r="CQ154" s="178" t="s">
        <v>1204</v>
      </c>
      <c r="CR154" s="30">
        <v>44987</v>
      </c>
      <c r="CS154" s="178" t="s">
        <v>1949</v>
      </c>
      <c r="CT154" s="178" t="s">
        <v>88</v>
      </c>
      <c r="CU154" s="178" t="s">
        <v>88</v>
      </c>
      <c r="CV154" s="178" t="s">
        <v>1849</v>
      </c>
      <c r="CW154" s="178" t="s">
        <v>3652</v>
      </c>
      <c r="CX154" s="30"/>
      <c r="CY154" t="s">
        <v>1</v>
      </c>
      <c r="DB154" s="178" t="s">
        <v>88</v>
      </c>
      <c r="DC154" s="178" t="s">
        <v>88</v>
      </c>
      <c r="DD154">
        <v>4.2</v>
      </c>
      <c r="DE154">
        <v>4.7359999999999998</v>
      </c>
      <c r="DF154" s="178" t="s">
        <v>88</v>
      </c>
      <c r="DG154" s="30">
        <v>45171</v>
      </c>
      <c r="DH154" s="178" t="s">
        <v>3656</v>
      </c>
      <c r="DI154" s="178" t="s">
        <v>113</v>
      </c>
      <c r="DJ154" s="178" t="s">
        <v>276</v>
      </c>
      <c r="DK154" s="178" t="s">
        <v>3655</v>
      </c>
      <c r="DL154">
        <v>4.2</v>
      </c>
      <c r="DM154" s="178" t="s">
        <v>88</v>
      </c>
      <c r="DN154" s="178" t="s">
        <v>88</v>
      </c>
      <c r="DO154" s="178" t="s">
        <v>88</v>
      </c>
      <c r="DP154" s="178" t="s">
        <v>88</v>
      </c>
      <c r="DQ154" s="178" t="s">
        <v>1751</v>
      </c>
      <c r="DR154" s="178" t="s">
        <v>88</v>
      </c>
      <c r="DS154" s="178" t="s">
        <v>3659</v>
      </c>
      <c r="DT154" s="123">
        <v>45313.655878356483</v>
      </c>
    </row>
    <row r="155" spans="1:124">
      <c r="A155">
        <v>282</v>
      </c>
      <c r="B155" s="178" t="s">
        <v>3661</v>
      </c>
      <c r="C155" s="178" t="s">
        <v>88</v>
      </c>
      <c r="D155" t="s">
        <v>777</v>
      </c>
      <c r="E155" t="s">
        <v>777</v>
      </c>
      <c r="F155" s="178" t="s">
        <v>88</v>
      </c>
      <c r="G155" s="178" t="s">
        <v>88</v>
      </c>
      <c r="H155" s="178" t="s">
        <v>88</v>
      </c>
      <c r="I155" s="178" t="s">
        <v>777</v>
      </c>
      <c r="J155" s="30">
        <v>44981</v>
      </c>
      <c r="K155" s="178" t="s">
        <v>3660</v>
      </c>
      <c r="L155" s="178" t="s">
        <v>279</v>
      </c>
      <c r="M155" s="178" t="s">
        <v>102</v>
      </c>
      <c r="N155">
        <v>11</v>
      </c>
      <c r="O155" s="178" t="s">
        <v>3662</v>
      </c>
      <c r="P155" s="178" t="s">
        <v>279</v>
      </c>
      <c r="Q155" s="178" t="s">
        <v>284</v>
      </c>
      <c r="R155">
        <v>4.5999999999999996</v>
      </c>
      <c r="S155" s="178" t="s">
        <v>129</v>
      </c>
      <c r="T155" s="178" t="s">
        <v>287</v>
      </c>
      <c r="U155" s="178" t="s">
        <v>88</v>
      </c>
      <c r="V155" s="178" t="s">
        <v>88</v>
      </c>
      <c r="X155" s="178" t="s">
        <v>282</v>
      </c>
      <c r="Y155" s="178" t="s">
        <v>707</v>
      </c>
      <c r="Z155" s="178" t="s">
        <v>566</v>
      </c>
      <c r="AA155" s="178" t="s">
        <v>280</v>
      </c>
      <c r="AB155" s="178" t="s">
        <v>1706</v>
      </c>
      <c r="AD155" s="178" t="s">
        <v>1818</v>
      </c>
      <c r="AE155" s="178" t="s">
        <v>88</v>
      </c>
      <c r="AK155" s="178" t="s">
        <v>2528</v>
      </c>
      <c r="AL155" s="178" t="s">
        <v>228</v>
      </c>
      <c r="AM155" s="178" t="s">
        <v>695</v>
      </c>
      <c r="AN155" s="178" t="s">
        <v>1751</v>
      </c>
      <c r="AO155" s="178" t="s">
        <v>279</v>
      </c>
      <c r="AP155" s="178" t="s">
        <v>107</v>
      </c>
      <c r="AQ155" s="178" t="s">
        <v>199</v>
      </c>
      <c r="AR155" t="s">
        <v>3663</v>
      </c>
      <c r="AS155" s="178" t="s">
        <v>278</v>
      </c>
      <c r="AT155" s="178" t="s">
        <v>286</v>
      </c>
      <c r="AV155" s="178" t="s">
        <v>88</v>
      </c>
      <c r="AW155" s="178" t="s">
        <v>88</v>
      </c>
      <c r="AX155">
        <v>1.5880000000000001</v>
      </c>
      <c r="AY155">
        <v>1000000</v>
      </c>
      <c r="AZ155" s="178" t="s">
        <v>88</v>
      </c>
      <c r="BA155" s="178" t="s">
        <v>88</v>
      </c>
      <c r="BB155" s="30"/>
      <c r="BC155" s="178" t="s">
        <v>88</v>
      </c>
      <c r="BD155">
        <v>4.5999999999999996</v>
      </c>
      <c r="BE155" s="178" t="s">
        <v>88</v>
      </c>
      <c r="BF155" s="30">
        <v>100</v>
      </c>
      <c r="BG155" s="30">
        <v>44988</v>
      </c>
      <c r="BH155" s="178" t="s">
        <v>88</v>
      </c>
      <c r="BI155" s="178" t="s">
        <v>6</v>
      </c>
      <c r="BJ155" s="30">
        <v>44988</v>
      </c>
      <c r="BK155" s="178" t="s">
        <v>708</v>
      </c>
      <c r="BL155" s="178" t="s">
        <v>3666</v>
      </c>
      <c r="BM155" s="178" t="s">
        <v>3667</v>
      </c>
      <c r="BN155" s="178" t="s">
        <v>277</v>
      </c>
      <c r="BO155" s="178" t="s">
        <v>277</v>
      </c>
      <c r="BP155" s="178" t="s">
        <v>6</v>
      </c>
      <c r="BQ155" s="178" t="s">
        <v>275</v>
      </c>
      <c r="BR155" s="178" t="s">
        <v>274</v>
      </c>
      <c r="BS155" s="178" t="s">
        <v>88</v>
      </c>
      <c r="BT155" s="30">
        <v>44988</v>
      </c>
      <c r="BU155" s="178" t="s">
        <v>2524</v>
      </c>
      <c r="BV155" s="178" t="s">
        <v>279</v>
      </c>
      <c r="BW155" s="178" t="s">
        <v>1496</v>
      </c>
      <c r="BX155" s="178" t="s">
        <v>88</v>
      </c>
      <c r="BY155" s="178" t="s">
        <v>193</v>
      </c>
      <c r="BZ155">
        <v>629</v>
      </c>
      <c r="CA155" s="30">
        <v>46084</v>
      </c>
      <c r="CB155" s="178" t="s">
        <v>88</v>
      </c>
      <c r="CC155" s="178" t="s">
        <v>3665</v>
      </c>
      <c r="CD155" s="178" t="s">
        <v>88</v>
      </c>
      <c r="CE155" s="178" t="s">
        <v>88</v>
      </c>
      <c r="CF155" s="178" t="s">
        <v>566</v>
      </c>
      <c r="CG155">
        <v>1280</v>
      </c>
      <c r="CH155">
        <v>1331</v>
      </c>
      <c r="CI155" s="178" t="s">
        <v>88</v>
      </c>
      <c r="CJ155" s="178" t="s">
        <v>88</v>
      </c>
      <c r="CK155" s="178" t="s">
        <v>88</v>
      </c>
      <c r="CL155" s="178" t="s">
        <v>6</v>
      </c>
      <c r="CM155" s="178" t="s">
        <v>2534</v>
      </c>
      <c r="CN155" s="178" t="s">
        <v>531</v>
      </c>
      <c r="CO155" s="178" t="s">
        <v>6</v>
      </c>
      <c r="CP155">
        <v>5</v>
      </c>
      <c r="CQ155" s="178" t="s">
        <v>1202</v>
      </c>
      <c r="CR155" s="30">
        <v>44988</v>
      </c>
      <c r="CS155" s="178" t="s">
        <v>88</v>
      </c>
      <c r="CT155" s="178" t="s">
        <v>157</v>
      </c>
      <c r="CU155" s="178" t="s">
        <v>525</v>
      </c>
      <c r="CV155" s="178" t="s">
        <v>1819</v>
      </c>
      <c r="CW155" s="178" t="s">
        <v>2527</v>
      </c>
      <c r="CX155" s="30"/>
      <c r="CY155" t="s">
        <v>1</v>
      </c>
      <c r="DB155" s="178" t="s">
        <v>88</v>
      </c>
      <c r="DC155" s="178" t="s">
        <v>88</v>
      </c>
      <c r="DD155">
        <v>11</v>
      </c>
      <c r="DE155">
        <v>12.404999999999999</v>
      </c>
      <c r="DF155" s="178" t="s">
        <v>88</v>
      </c>
      <c r="DG155" s="30">
        <v>45172</v>
      </c>
      <c r="DH155" s="178" t="s">
        <v>2530</v>
      </c>
      <c r="DI155" s="178" t="s">
        <v>113</v>
      </c>
      <c r="DJ155" s="178" t="s">
        <v>276</v>
      </c>
      <c r="DK155" s="178" t="s">
        <v>3664</v>
      </c>
      <c r="DL155">
        <v>11</v>
      </c>
      <c r="DM155" s="178" t="s">
        <v>88</v>
      </c>
      <c r="DN155" s="178" t="s">
        <v>88</v>
      </c>
      <c r="DO155" s="178" t="s">
        <v>88</v>
      </c>
      <c r="DP155" s="178" t="s">
        <v>88</v>
      </c>
      <c r="DQ155" s="178" t="s">
        <v>1751</v>
      </c>
      <c r="DR155" s="178" t="s">
        <v>88</v>
      </c>
      <c r="DS155" s="178" t="s">
        <v>3668</v>
      </c>
      <c r="DT155" s="123">
        <v>45313.655878356483</v>
      </c>
    </row>
    <row r="156" spans="1:124">
      <c r="A156">
        <v>281</v>
      </c>
      <c r="B156" s="178" t="s">
        <v>1777</v>
      </c>
      <c r="C156" s="178" t="s">
        <v>88</v>
      </c>
      <c r="D156" t="s">
        <v>778</v>
      </c>
      <c r="E156" t="s">
        <v>777</v>
      </c>
      <c r="F156" s="178" t="s">
        <v>88</v>
      </c>
      <c r="G156" s="178" t="s">
        <v>88</v>
      </c>
      <c r="H156" s="178" t="s">
        <v>88</v>
      </c>
      <c r="I156" s="178" t="s">
        <v>777</v>
      </c>
      <c r="J156" s="30">
        <v>44981</v>
      </c>
      <c r="K156" s="178" t="s">
        <v>1776</v>
      </c>
      <c r="L156" s="178" t="s">
        <v>279</v>
      </c>
      <c r="M156" s="178" t="s">
        <v>81</v>
      </c>
      <c r="N156">
        <v>0.182</v>
      </c>
      <c r="O156" s="178" t="s">
        <v>1779</v>
      </c>
      <c r="P156" s="178" t="s">
        <v>279</v>
      </c>
      <c r="Q156" s="178" t="s">
        <v>1780</v>
      </c>
      <c r="R156">
        <v>7</v>
      </c>
      <c r="S156" s="178" t="s">
        <v>1939</v>
      </c>
      <c r="T156" s="178" t="s">
        <v>283</v>
      </c>
      <c r="U156" s="178" t="s">
        <v>88</v>
      </c>
      <c r="V156" s="178" t="s">
        <v>88</v>
      </c>
      <c r="X156" s="178" t="s">
        <v>282</v>
      </c>
      <c r="Y156" s="178" t="s">
        <v>707</v>
      </c>
      <c r="Z156" s="178" t="s">
        <v>1781</v>
      </c>
      <c r="AA156" s="178" t="s">
        <v>280</v>
      </c>
      <c r="AB156" s="178" t="s">
        <v>1941</v>
      </c>
      <c r="AD156" s="178" t="s">
        <v>1782</v>
      </c>
      <c r="AE156" s="178" t="s">
        <v>88</v>
      </c>
      <c r="AK156" s="178" t="s">
        <v>1793</v>
      </c>
      <c r="AL156" s="178" t="s">
        <v>228</v>
      </c>
      <c r="AM156" s="178" t="s">
        <v>528</v>
      </c>
      <c r="AN156" s="178" t="s">
        <v>88</v>
      </c>
      <c r="AO156" s="178" t="s">
        <v>279</v>
      </c>
      <c r="AP156" s="178" t="s">
        <v>107</v>
      </c>
      <c r="AQ156" s="178" t="s">
        <v>199</v>
      </c>
      <c r="AR156" t="s">
        <v>1785</v>
      </c>
      <c r="AS156" s="178" t="s">
        <v>278</v>
      </c>
      <c r="AT156" s="178" t="s">
        <v>286</v>
      </c>
      <c r="AV156" s="178" t="s">
        <v>88</v>
      </c>
      <c r="AW156" s="178" t="s">
        <v>88</v>
      </c>
      <c r="AX156">
        <v>0.182</v>
      </c>
      <c r="AY156">
        <v>1000</v>
      </c>
      <c r="AZ156" s="178" t="s">
        <v>1936</v>
      </c>
      <c r="BA156" s="178" t="s">
        <v>88</v>
      </c>
      <c r="BB156" s="30"/>
      <c r="BC156" s="178" t="s">
        <v>88</v>
      </c>
      <c r="BD156">
        <v>7</v>
      </c>
      <c r="BE156" s="178" t="s">
        <v>88</v>
      </c>
      <c r="BF156" s="30">
        <v>100</v>
      </c>
      <c r="BG156" s="30">
        <v>44986</v>
      </c>
      <c r="BH156" s="178" t="s">
        <v>88</v>
      </c>
      <c r="BI156" s="178" t="s">
        <v>6</v>
      </c>
      <c r="BJ156" s="30">
        <v>44986</v>
      </c>
      <c r="BK156" s="178" t="s">
        <v>708</v>
      </c>
      <c r="BL156" s="178" t="s">
        <v>1652</v>
      </c>
      <c r="BM156" s="178" t="s">
        <v>1790</v>
      </c>
      <c r="BN156" s="178" t="s">
        <v>277</v>
      </c>
      <c r="BO156" s="178" t="s">
        <v>277</v>
      </c>
      <c r="BP156" s="178" t="s">
        <v>6</v>
      </c>
      <c r="BQ156" s="178" t="s">
        <v>275</v>
      </c>
      <c r="BR156" s="178" t="s">
        <v>274</v>
      </c>
      <c r="BS156" s="178" t="s">
        <v>88</v>
      </c>
      <c r="BT156" s="30">
        <v>44986</v>
      </c>
      <c r="BU156" s="178" t="s">
        <v>1778</v>
      </c>
      <c r="BV156" s="178" t="s">
        <v>279</v>
      </c>
      <c r="BW156" s="178" t="s">
        <v>494</v>
      </c>
      <c r="BX156" s="178" t="s">
        <v>88</v>
      </c>
      <c r="BY156" s="178" t="s">
        <v>204</v>
      </c>
      <c r="BZ156">
        <v>632</v>
      </c>
      <c r="CA156" s="30">
        <v>46054</v>
      </c>
      <c r="CB156" s="178" t="s">
        <v>88</v>
      </c>
      <c r="CC156" s="178" t="s">
        <v>1788</v>
      </c>
      <c r="CD156" s="178" t="s">
        <v>88</v>
      </c>
      <c r="CE156" s="178" t="s">
        <v>88</v>
      </c>
      <c r="CF156" s="178" t="s">
        <v>550</v>
      </c>
      <c r="CG156">
        <v>1281</v>
      </c>
      <c r="CI156" s="178" t="s">
        <v>88</v>
      </c>
      <c r="CJ156" s="178" t="s">
        <v>88</v>
      </c>
      <c r="CK156" s="178" t="s">
        <v>88</v>
      </c>
      <c r="CL156" s="178" t="s">
        <v>6</v>
      </c>
      <c r="CM156" s="178" t="s">
        <v>1792</v>
      </c>
      <c r="CN156" s="178" t="s">
        <v>531</v>
      </c>
      <c r="CO156" s="178" t="s">
        <v>6</v>
      </c>
      <c r="CP156">
        <v>3</v>
      </c>
      <c r="CQ156" s="178" t="s">
        <v>1204</v>
      </c>
      <c r="CR156" s="30">
        <v>44986</v>
      </c>
      <c r="CS156" s="178" t="s">
        <v>1940</v>
      </c>
      <c r="CT156" s="178" t="s">
        <v>157</v>
      </c>
      <c r="CU156" s="178" t="s">
        <v>525</v>
      </c>
      <c r="CV156" s="178" t="s">
        <v>1783</v>
      </c>
      <c r="CW156" s="178" t="s">
        <v>88</v>
      </c>
      <c r="CX156" s="30"/>
      <c r="CY156" t="s">
        <v>1</v>
      </c>
      <c r="DB156" s="178" t="s">
        <v>88</v>
      </c>
      <c r="DC156" s="178" t="s">
        <v>88</v>
      </c>
      <c r="DD156">
        <v>1.26</v>
      </c>
      <c r="DE156">
        <v>1.42</v>
      </c>
      <c r="DF156" s="178" t="s">
        <v>88</v>
      </c>
      <c r="DG156" s="30"/>
      <c r="DH156" s="178" t="s">
        <v>1787</v>
      </c>
      <c r="DI156" s="178" t="s">
        <v>113</v>
      </c>
      <c r="DJ156" s="178" t="s">
        <v>276</v>
      </c>
      <c r="DK156" s="178" t="s">
        <v>1786</v>
      </c>
      <c r="DL156">
        <v>0.182</v>
      </c>
      <c r="DM156" s="178" t="s">
        <v>88</v>
      </c>
      <c r="DN156" s="178" t="s">
        <v>88</v>
      </c>
      <c r="DO156" s="178" t="s">
        <v>88</v>
      </c>
      <c r="DP156" s="178" t="s">
        <v>88</v>
      </c>
      <c r="DQ156" s="178" t="s">
        <v>1467</v>
      </c>
      <c r="DR156" s="178" t="s">
        <v>88</v>
      </c>
      <c r="DS156" s="178" t="s">
        <v>1794</v>
      </c>
      <c r="DT156" s="123">
        <v>45313.655878356483</v>
      </c>
    </row>
    <row r="157" spans="1:124">
      <c r="A157">
        <v>280</v>
      </c>
      <c r="B157" s="178" t="s">
        <v>3670</v>
      </c>
      <c r="C157" s="178" t="s">
        <v>88</v>
      </c>
      <c r="D157" t="s">
        <v>777</v>
      </c>
      <c r="E157" t="s">
        <v>777</v>
      </c>
      <c r="F157" s="178" t="s">
        <v>88</v>
      </c>
      <c r="G157" s="178" t="s">
        <v>88</v>
      </c>
      <c r="H157" s="178" t="s">
        <v>88</v>
      </c>
      <c r="I157" s="178" t="s">
        <v>777</v>
      </c>
      <c r="J157" s="30">
        <v>44981</v>
      </c>
      <c r="K157" s="178" t="s">
        <v>3669</v>
      </c>
      <c r="L157" s="178" t="s">
        <v>279</v>
      </c>
      <c r="M157" s="178" t="s">
        <v>106</v>
      </c>
      <c r="N157">
        <v>0.37</v>
      </c>
      <c r="O157" s="178" t="s">
        <v>3671</v>
      </c>
      <c r="P157" s="178" t="s">
        <v>279</v>
      </c>
      <c r="Q157" s="178" t="s">
        <v>284</v>
      </c>
      <c r="R157">
        <v>4.5999999999999996</v>
      </c>
      <c r="S157" s="178" t="s">
        <v>129</v>
      </c>
      <c r="T157" s="178" t="s">
        <v>283</v>
      </c>
      <c r="U157" s="178" t="s">
        <v>2087</v>
      </c>
      <c r="V157" s="178" t="s">
        <v>3672</v>
      </c>
      <c r="W157">
        <v>0</v>
      </c>
      <c r="X157" s="178" t="s">
        <v>282</v>
      </c>
      <c r="Y157" s="178" t="s">
        <v>707</v>
      </c>
      <c r="Z157" s="178" t="s">
        <v>3422</v>
      </c>
      <c r="AA157" s="178" t="s">
        <v>280</v>
      </c>
      <c r="AB157" s="178" t="s">
        <v>1706</v>
      </c>
      <c r="AD157" s="178" t="s">
        <v>709</v>
      </c>
      <c r="AE157" s="178" t="s">
        <v>6574</v>
      </c>
      <c r="AF157">
        <v>0</v>
      </c>
      <c r="AK157" s="178" t="s">
        <v>3673</v>
      </c>
      <c r="AL157" s="178" t="s">
        <v>228</v>
      </c>
      <c r="AM157" s="178" t="s">
        <v>528</v>
      </c>
      <c r="AN157" s="178" t="s">
        <v>88</v>
      </c>
      <c r="AO157" s="178" t="s">
        <v>279</v>
      </c>
      <c r="AP157" s="178" t="s">
        <v>107</v>
      </c>
      <c r="AQ157" s="178" t="s">
        <v>199</v>
      </c>
      <c r="AR157" t="s">
        <v>3663</v>
      </c>
      <c r="AS157" s="178" t="s">
        <v>278</v>
      </c>
      <c r="AT157" s="178" t="s">
        <v>286</v>
      </c>
      <c r="AV157" s="178" t="s">
        <v>88</v>
      </c>
      <c r="AW157" s="178" t="s">
        <v>88</v>
      </c>
      <c r="AX157">
        <v>0.39600000000000002</v>
      </c>
      <c r="AY157">
        <v>1000</v>
      </c>
      <c r="AZ157" s="178" t="s">
        <v>88</v>
      </c>
      <c r="BA157" s="178" t="s">
        <v>1706</v>
      </c>
      <c r="BB157" s="30"/>
      <c r="BC157" s="178" t="s">
        <v>88</v>
      </c>
      <c r="BD157">
        <v>4.5999999999999996</v>
      </c>
      <c r="BE157" s="178" t="s">
        <v>1706</v>
      </c>
      <c r="BF157" s="30">
        <v>100</v>
      </c>
      <c r="BG157" s="30">
        <v>44988</v>
      </c>
      <c r="BH157" s="178" t="s">
        <v>88</v>
      </c>
      <c r="BI157" s="178" t="s">
        <v>6</v>
      </c>
      <c r="BJ157" s="30">
        <v>44988</v>
      </c>
      <c r="BK157" s="178" t="s">
        <v>88</v>
      </c>
      <c r="BL157" s="178" t="s">
        <v>3675</v>
      </c>
      <c r="BM157" s="178" t="s">
        <v>3676</v>
      </c>
      <c r="BN157" s="178" t="s">
        <v>277</v>
      </c>
      <c r="BO157" s="178" t="s">
        <v>277</v>
      </c>
      <c r="BP157" s="178" t="s">
        <v>6</v>
      </c>
      <c r="BQ157" s="178" t="s">
        <v>275</v>
      </c>
      <c r="BR157" s="178" t="s">
        <v>274</v>
      </c>
      <c r="BS157" s="178" t="s">
        <v>88</v>
      </c>
      <c r="BT157" s="30">
        <v>44988</v>
      </c>
      <c r="BU157" s="178" t="s">
        <v>3371</v>
      </c>
      <c r="BV157" s="178" t="s">
        <v>279</v>
      </c>
      <c r="BW157" s="178" t="s">
        <v>1496</v>
      </c>
      <c r="BX157" s="178" t="s">
        <v>88</v>
      </c>
      <c r="BY157" s="178" t="s">
        <v>204</v>
      </c>
      <c r="BZ157">
        <v>932</v>
      </c>
      <c r="CA157" s="30">
        <v>46084</v>
      </c>
      <c r="CB157" s="178" t="s">
        <v>88</v>
      </c>
      <c r="CC157" s="178" t="s">
        <v>3378</v>
      </c>
      <c r="CD157" s="178" t="s">
        <v>88</v>
      </c>
      <c r="CE157" s="178" t="s">
        <v>88</v>
      </c>
      <c r="CF157" s="178" t="s">
        <v>555</v>
      </c>
      <c r="CG157">
        <v>1279</v>
      </c>
      <c r="CH157">
        <v>1330</v>
      </c>
      <c r="CI157" s="178" t="s">
        <v>88</v>
      </c>
      <c r="CJ157" s="178" t="s">
        <v>88</v>
      </c>
      <c r="CK157" s="178" t="s">
        <v>88</v>
      </c>
      <c r="CL157" s="178" t="s">
        <v>6</v>
      </c>
      <c r="CM157" s="178" t="s">
        <v>3382</v>
      </c>
      <c r="CN157" s="178" t="s">
        <v>529</v>
      </c>
      <c r="CO157" s="178" t="s">
        <v>6</v>
      </c>
      <c r="CP157">
        <v>5</v>
      </c>
      <c r="CQ157" s="178" t="s">
        <v>1202</v>
      </c>
      <c r="CR157" s="30">
        <v>44988</v>
      </c>
      <c r="CS157" s="178" t="s">
        <v>6632</v>
      </c>
      <c r="CT157" s="178" t="s">
        <v>157</v>
      </c>
      <c r="CU157" s="178" t="s">
        <v>526</v>
      </c>
      <c r="CV157" s="178" t="s">
        <v>2178</v>
      </c>
      <c r="CW157" s="178" t="s">
        <v>3374</v>
      </c>
      <c r="CX157" s="30"/>
      <c r="CY157" t="s">
        <v>1</v>
      </c>
      <c r="DB157" s="178" t="s">
        <v>88</v>
      </c>
      <c r="DC157" s="178" t="s">
        <v>88</v>
      </c>
      <c r="DD157">
        <v>2.742</v>
      </c>
      <c r="DE157">
        <v>3.0910000000000002</v>
      </c>
      <c r="DF157" s="178" t="s">
        <v>88</v>
      </c>
      <c r="DG157" s="30">
        <v>45172</v>
      </c>
      <c r="DH157" s="178" t="s">
        <v>3377</v>
      </c>
      <c r="DI157" s="178" t="s">
        <v>113</v>
      </c>
      <c r="DJ157" s="178" t="s">
        <v>276</v>
      </c>
      <c r="DK157" s="178" t="s">
        <v>3674</v>
      </c>
      <c r="DL157">
        <v>0.37</v>
      </c>
      <c r="DM157" s="178" t="s">
        <v>88</v>
      </c>
      <c r="DN157" s="178" t="s">
        <v>88</v>
      </c>
      <c r="DO157" s="178" t="s">
        <v>88</v>
      </c>
      <c r="DP157" s="178" t="s">
        <v>88</v>
      </c>
      <c r="DQ157" s="178" t="s">
        <v>706</v>
      </c>
      <c r="DR157" s="178" t="s">
        <v>88</v>
      </c>
      <c r="DS157" s="178" t="s">
        <v>3677</v>
      </c>
      <c r="DT157" s="123">
        <v>45313.655878356483</v>
      </c>
    </row>
    <row r="158" spans="1:124">
      <c r="A158">
        <v>279</v>
      </c>
      <c r="B158" s="178" t="s">
        <v>3679</v>
      </c>
      <c r="C158" s="178" t="s">
        <v>88</v>
      </c>
      <c r="D158" t="s">
        <v>777</v>
      </c>
      <c r="E158" t="s">
        <v>777</v>
      </c>
      <c r="F158" s="178" t="s">
        <v>88</v>
      </c>
      <c r="G158" s="178" t="s">
        <v>88</v>
      </c>
      <c r="H158" s="178" t="s">
        <v>88</v>
      </c>
      <c r="I158" s="178" t="s">
        <v>777</v>
      </c>
      <c r="J158" s="30">
        <v>44979</v>
      </c>
      <c r="K158" s="178" t="s">
        <v>3678</v>
      </c>
      <c r="L158" s="178" t="s">
        <v>279</v>
      </c>
      <c r="M158" s="178" t="s">
        <v>102</v>
      </c>
      <c r="N158">
        <v>6.8</v>
      </c>
      <c r="O158" s="178" t="s">
        <v>3681</v>
      </c>
      <c r="P158" s="178" t="s">
        <v>279</v>
      </c>
      <c r="Q158" s="178" t="s">
        <v>284</v>
      </c>
      <c r="R158">
        <v>3.9</v>
      </c>
      <c r="S158" s="178" t="s">
        <v>129</v>
      </c>
      <c r="T158" s="178" t="s">
        <v>287</v>
      </c>
      <c r="U158" s="178" t="s">
        <v>2192</v>
      </c>
      <c r="V158" s="178" t="s">
        <v>2193</v>
      </c>
      <c r="W158">
        <v>20</v>
      </c>
      <c r="X158" s="178" t="s">
        <v>282</v>
      </c>
      <c r="Y158" s="178" t="s">
        <v>707</v>
      </c>
      <c r="Z158" s="178" t="s">
        <v>3682</v>
      </c>
      <c r="AA158" s="178" t="s">
        <v>280</v>
      </c>
      <c r="AB158" s="178" t="s">
        <v>2193</v>
      </c>
      <c r="AD158" s="178" t="s">
        <v>1848</v>
      </c>
      <c r="AE158" s="178" t="s">
        <v>6573</v>
      </c>
      <c r="AF158">
        <v>20</v>
      </c>
      <c r="AK158" s="178" t="s">
        <v>3685</v>
      </c>
      <c r="AL158" s="178" t="s">
        <v>228</v>
      </c>
      <c r="AM158" s="178" t="s">
        <v>3686</v>
      </c>
      <c r="AN158" s="178" t="s">
        <v>1751</v>
      </c>
      <c r="AO158" s="178" t="s">
        <v>279</v>
      </c>
      <c r="AP158" s="178" t="s">
        <v>107</v>
      </c>
      <c r="AQ158" s="178" t="s">
        <v>199</v>
      </c>
      <c r="AR158" t="s">
        <v>3459</v>
      </c>
      <c r="AS158" s="178" t="s">
        <v>278</v>
      </c>
      <c r="AT158" s="178" t="s">
        <v>286</v>
      </c>
      <c r="AV158" s="178" t="s">
        <v>88</v>
      </c>
      <c r="AW158" s="178" t="s">
        <v>88</v>
      </c>
      <c r="AX158">
        <v>0.98199999999999998</v>
      </c>
      <c r="AY158">
        <v>10000</v>
      </c>
      <c r="AZ158" s="178" t="s">
        <v>88</v>
      </c>
      <c r="BA158" s="178" t="s">
        <v>2193</v>
      </c>
      <c r="BB158" s="30"/>
      <c r="BC158" s="178" t="s">
        <v>88</v>
      </c>
      <c r="BD158">
        <v>3.9</v>
      </c>
      <c r="BE158" s="178" t="s">
        <v>2193</v>
      </c>
      <c r="BF158" s="30">
        <v>100</v>
      </c>
      <c r="BG158" s="30">
        <v>44985</v>
      </c>
      <c r="BH158" s="178" t="s">
        <v>2193</v>
      </c>
      <c r="BI158" s="178" t="s">
        <v>6</v>
      </c>
      <c r="BJ158" s="30">
        <v>44985</v>
      </c>
      <c r="BK158" s="178" t="s">
        <v>88</v>
      </c>
      <c r="BL158" s="178" t="s">
        <v>3690</v>
      </c>
      <c r="BM158" s="178" t="s">
        <v>3691</v>
      </c>
      <c r="BN158" s="178" t="s">
        <v>277</v>
      </c>
      <c r="BO158" s="178" t="s">
        <v>277</v>
      </c>
      <c r="BP158" s="178" t="s">
        <v>6</v>
      </c>
      <c r="BQ158" s="178" t="s">
        <v>275</v>
      </c>
      <c r="BR158" s="178" t="s">
        <v>274</v>
      </c>
      <c r="BS158" s="178" t="s">
        <v>88</v>
      </c>
      <c r="BT158" s="30">
        <v>44985</v>
      </c>
      <c r="BU158" s="178" t="s">
        <v>3680</v>
      </c>
      <c r="BV158" s="178" t="s">
        <v>279</v>
      </c>
      <c r="BW158" s="178" t="s">
        <v>1496</v>
      </c>
      <c r="BX158" s="178" t="s">
        <v>88</v>
      </c>
      <c r="BY158" s="178" t="s">
        <v>193</v>
      </c>
      <c r="BZ158">
        <v>896</v>
      </c>
      <c r="CA158" s="30">
        <v>46081</v>
      </c>
      <c r="CB158" s="178" t="s">
        <v>88</v>
      </c>
      <c r="CC158" s="178" t="s">
        <v>3689</v>
      </c>
      <c r="CD158" s="178" t="s">
        <v>88</v>
      </c>
      <c r="CE158" s="178" t="s">
        <v>88</v>
      </c>
      <c r="CF158" s="178" t="s">
        <v>559</v>
      </c>
      <c r="CG158">
        <v>1277</v>
      </c>
      <c r="CH158">
        <v>1328</v>
      </c>
      <c r="CI158" s="178" t="s">
        <v>88</v>
      </c>
      <c r="CJ158" s="178" t="s">
        <v>88</v>
      </c>
      <c r="CK158" s="178" t="s">
        <v>88</v>
      </c>
      <c r="CL158" s="178" t="s">
        <v>6</v>
      </c>
      <c r="CM158" s="178" t="s">
        <v>3693</v>
      </c>
      <c r="CN158" s="178" t="s">
        <v>530</v>
      </c>
      <c r="CO158" s="178" t="s">
        <v>6</v>
      </c>
      <c r="CP158">
        <v>4</v>
      </c>
      <c r="CQ158" s="178" t="s">
        <v>1203</v>
      </c>
      <c r="CR158" s="30">
        <v>44985</v>
      </c>
      <c r="CS158" s="178" t="s">
        <v>6633</v>
      </c>
      <c r="CT158" s="178" t="s">
        <v>157</v>
      </c>
      <c r="CU158" s="178" t="s">
        <v>526</v>
      </c>
      <c r="CV158" s="178" t="s">
        <v>3683</v>
      </c>
      <c r="CW158" s="178" t="s">
        <v>3684</v>
      </c>
      <c r="CX158" s="30"/>
      <c r="CY158" t="s">
        <v>1</v>
      </c>
      <c r="DB158" s="178" t="s">
        <v>88</v>
      </c>
      <c r="DC158" s="178" t="s">
        <v>88</v>
      </c>
      <c r="DD158">
        <v>6.8</v>
      </c>
      <c r="DE158">
        <v>7.6680000000000001</v>
      </c>
      <c r="DF158" s="178" t="s">
        <v>88</v>
      </c>
      <c r="DG158" s="30">
        <v>45166</v>
      </c>
      <c r="DH158" s="178" t="s">
        <v>3688</v>
      </c>
      <c r="DI158" s="178" t="s">
        <v>113</v>
      </c>
      <c r="DJ158" s="178" t="s">
        <v>276</v>
      </c>
      <c r="DK158" s="178" t="s">
        <v>3687</v>
      </c>
      <c r="DL158">
        <v>6.8</v>
      </c>
      <c r="DM158" s="178" t="s">
        <v>88</v>
      </c>
      <c r="DN158" s="178" t="s">
        <v>88</v>
      </c>
      <c r="DO158" s="178" t="s">
        <v>88</v>
      </c>
      <c r="DP158" s="178" t="s">
        <v>88</v>
      </c>
      <c r="DQ158" s="178" t="s">
        <v>1751</v>
      </c>
      <c r="DR158" s="178" t="s">
        <v>88</v>
      </c>
      <c r="DS158" s="178" t="s">
        <v>3692</v>
      </c>
      <c r="DT158" s="123">
        <v>45313.655878356483</v>
      </c>
    </row>
    <row r="159" spans="1:124">
      <c r="A159">
        <v>278</v>
      </c>
      <c r="B159" s="178" t="s">
        <v>3709</v>
      </c>
      <c r="C159" s="178" t="s">
        <v>88</v>
      </c>
      <c r="D159" t="s">
        <v>777</v>
      </c>
      <c r="E159" t="s">
        <v>777</v>
      </c>
      <c r="F159" s="178" t="s">
        <v>88</v>
      </c>
      <c r="G159" s="178" t="s">
        <v>88</v>
      </c>
      <c r="H159" s="178" t="s">
        <v>88</v>
      </c>
      <c r="I159" s="178" t="s">
        <v>777</v>
      </c>
      <c r="J159" s="30">
        <v>44978</v>
      </c>
      <c r="K159" s="178" t="s">
        <v>3708</v>
      </c>
      <c r="L159" s="178" t="s">
        <v>279</v>
      </c>
      <c r="M159" s="178" t="s">
        <v>102</v>
      </c>
      <c r="N159">
        <v>2.1</v>
      </c>
      <c r="O159" s="178" t="s">
        <v>3711</v>
      </c>
      <c r="P159" s="178" t="s">
        <v>279</v>
      </c>
      <c r="Q159" s="178" t="s">
        <v>284</v>
      </c>
      <c r="R159">
        <v>4</v>
      </c>
      <c r="S159" s="178" t="s">
        <v>129</v>
      </c>
      <c r="T159" s="178" t="s">
        <v>287</v>
      </c>
      <c r="U159" s="178" t="s">
        <v>1799</v>
      </c>
      <c r="V159" s="178" t="s">
        <v>1460</v>
      </c>
      <c r="W159">
        <v>20</v>
      </c>
      <c r="X159" s="178" t="s">
        <v>282</v>
      </c>
      <c r="Y159" s="178" t="s">
        <v>707</v>
      </c>
      <c r="Z159" s="178" t="s">
        <v>3039</v>
      </c>
      <c r="AA159" s="178" t="s">
        <v>280</v>
      </c>
      <c r="AB159" s="178" t="s">
        <v>1455</v>
      </c>
      <c r="AD159" s="178" t="s">
        <v>1848</v>
      </c>
      <c r="AE159" s="178" t="s">
        <v>1943</v>
      </c>
      <c r="AF159">
        <v>20</v>
      </c>
      <c r="AK159" s="178" t="s">
        <v>3541</v>
      </c>
      <c r="AL159" s="178" t="s">
        <v>228</v>
      </c>
      <c r="AM159" s="178" t="s">
        <v>695</v>
      </c>
      <c r="AN159" s="178" t="s">
        <v>1751</v>
      </c>
      <c r="AO159" s="178" t="s">
        <v>279</v>
      </c>
      <c r="AP159" s="178" t="s">
        <v>107</v>
      </c>
      <c r="AQ159" s="178" t="s">
        <v>199</v>
      </c>
      <c r="AR159" t="s">
        <v>3459</v>
      </c>
      <c r="AS159" s="178" t="s">
        <v>278</v>
      </c>
      <c r="AT159" s="178" t="s">
        <v>286</v>
      </c>
      <c r="AV159" s="178" t="s">
        <v>88</v>
      </c>
      <c r="AW159" s="178" t="s">
        <v>88</v>
      </c>
      <c r="AX159">
        <v>0.30299999999999999</v>
      </c>
      <c r="AY159">
        <v>10000</v>
      </c>
      <c r="AZ159" s="178" t="s">
        <v>88</v>
      </c>
      <c r="BA159" s="178" t="s">
        <v>1455</v>
      </c>
      <c r="BB159" s="30"/>
      <c r="BC159" s="178" t="s">
        <v>88</v>
      </c>
      <c r="BD159">
        <v>4</v>
      </c>
      <c r="BE159" s="178" t="s">
        <v>1455</v>
      </c>
      <c r="BF159" s="30">
        <v>100</v>
      </c>
      <c r="BG159" s="30">
        <v>44985</v>
      </c>
      <c r="BH159" s="178" t="s">
        <v>1460</v>
      </c>
      <c r="BI159" s="178" t="s">
        <v>6</v>
      </c>
      <c r="BJ159" s="30">
        <v>44985</v>
      </c>
      <c r="BK159" s="178" t="s">
        <v>88</v>
      </c>
      <c r="BL159" s="178" t="s">
        <v>3716</v>
      </c>
      <c r="BM159" s="178" t="s">
        <v>3717</v>
      </c>
      <c r="BN159" s="178" t="s">
        <v>277</v>
      </c>
      <c r="BO159" s="178" t="s">
        <v>277</v>
      </c>
      <c r="BP159" s="178" t="s">
        <v>6</v>
      </c>
      <c r="BQ159" s="178" t="s">
        <v>275</v>
      </c>
      <c r="BR159" s="178" t="s">
        <v>274</v>
      </c>
      <c r="BS159" s="178" t="s">
        <v>88</v>
      </c>
      <c r="BT159" s="30">
        <v>44985</v>
      </c>
      <c r="BU159" s="178" t="s">
        <v>3710</v>
      </c>
      <c r="BV159" s="178" t="s">
        <v>279</v>
      </c>
      <c r="BW159" s="178" t="s">
        <v>1496</v>
      </c>
      <c r="BX159" s="178" t="s">
        <v>88</v>
      </c>
      <c r="BY159" s="178" t="s">
        <v>193</v>
      </c>
      <c r="BZ159">
        <v>818</v>
      </c>
      <c r="CA159" s="30">
        <v>46081</v>
      </c>
      <c r="CB159" s="178" t="s">
        <v>88</v>
      </c>
      <c r="CC159" s="178" t="s">
        <v>3715</v>
      </c>
      <c r="CD159" s="178" t="s">
        <v>88</v>
      </c>
      <c r="CE159" s="178" t="s">
        <v>88</v>
      </c>
      <c r="CF159" s="178" t="s">
        <v>554</v>
      </c>
      <c r="CG159">
        <v>1272</v>
      </c>
      <c r="CH159">
        <v>1323</v>
      </c>
      <c r="CI159" s="178" t="s">
        <v>88</v>
      </c>
      <c r="CJ159" s="178" t="s">
        <v>88</v>
      </c>
      <c r="CK159" s="178" t="s">
        <v>88</v>
      </c>
      <c r="CL159" s="178" t="s">
        <v>6</v>
      </c>
      <c r="CM159" s="178" t="s">
        <v>3719</v>
      </c>
      <c r="CN159" s="178" t="s">
        <v>529</v>
      </c>
      <c r="CO159" s="178" t="s">
        <v>6</v>
      </c>
      <c r="CP159">
        <v>5</v>
      </c>
      <c r="CQ159" s="178" t="s">
        <v>1202</v>
      </c>
      <c r="CR159" s="30">
        <v>44985</v>
      </c>
      <c r="CS159" s="178" t="s">
        <v>1949</v>
      </c>
      <c r="CT159" s="178" t="s">
        <v>157</v>
      </c>
      <c r="CU159" s="178" t="s">
        <v>526</v>
      </c>
      <c r="CV159" s="178" t="s">
        <v>3208</v>
      </c>
      <c r="CW159" s="178" t="s">
        <v>3712</v>
      </c>
      <c r="CX159" s="30"/>
      <c r="CY159" t="s">
        <v>1</v>
      </c>
      <c r="DB159" s="178" t="s">
        <v>88</v>
      </c>
      <c r="DC159" s="178" t="s">
        <v>88</v>
      </c>
      <c r="DD159">
        <v>2.1</v>
      </c>
      <c r="DE159">
        <v>2.3679999999999999</v>
      </c>
      <c r="DF159" s="178" t="s">
        <v>88</v>
      </c>
      <c r="DG159" s="30">
        <v>45166</v>
      </c>
      <c r="DH159" s="178" t="s">
        <v>3714</v>
      </c>
      <c r="DI159" s="178" t="s">
        <v>113</v>
      </c>
      <c r="DJ159" s="178" t="s">
        <v>276</v>
      </c>
      <c r="DK159" s="178" t="s">
        <v>3713</v>
      </c>
      <c r="DL159">
        <v>2.1</v>
      </c>
      <c r="DM159" s="178" t="s">
        <v>88</v>
      </c>
      <c r="DN159" s="178" t="s">
        <v>88</v>
      </c>
      <c r="DO159" s="178" t="s">
        <v>88</v>
      </c>
      <c r="DP159" s="178" t="s">
        <v>88</v>
      </c>
      <c r="DQ159" s="178" t="s">
        <v>1751</v>
      </c>
      <c r="DR159" s="178" t="s">
        <v>88</v>
      </c>
      <c r="DS159" s="178" t="s">
        <v>3718</v>
      </c>
      <c r="DT159" s="123">
        <v>45313.655878356483</v>
      </c>
    </row>
    <row r="160" spans="1:124">
      <c r="A160">
        <v>277</v>
      </c>
      <c r="B160" s="178" t="s">
        <v>3695</v>
      </c>
      <c r="C160" s="178" t="s">
        <v>88</v>
      </c>
      <c r="D160" t="s">
        <v>777</v>
      </c>
      <c r="E160" t="s">
        <v>777</v>
      </c>
      <c r="F160" s="178" t="s">
        <v>88</v>
      </c>
      <c r="G160" s="178" t="s">
        <v>88</v>
      </c>
      <c r="H160" s="178" t="s">
        <v>88</v>
      </c>
      <c r="I160" s="178" t="s">
        <v>777</v>
      </c>
      <c r="J160" s="30">
        <v>44978</v>
      </c>
      <c r="K160" s="178" t="s">
        <v>3694</v>
      </c>
      <c r="L160" s="178" t="s">
        <v>279</v>
      </c>
      <c r="M160" s="178" t="s">
        <v>81</v>
      </c>
      <c r="N160">
        <v>0.62</v>
      </c>
      <c r="O160" s="178" t="s">
        <v>3697</v>
      </c>
      <c r="P160" s="178" t="s">
        <v>279</v>
      </c>
      <c r="Q160" s="178" t="s">
        <v>2292</v>
      </c>
      <c r="R160">
        <v>5.8979999999999997</v>
      </c>
      <c r="S160" s="178" t="s">
        <v>1939</v>
      </c>
      <c r="T160" s="178" t="s">
        <v>283</v>
      </c>
      <c r="U160" s="178" t="s">
        <v>3698</v>
      </c>
      <c r="V160" s="178" t="s">
        <v>2547</v>
      </c>
      <c r="W160">
        <v>20</v>
      </c>
      <c r="X160" s="178" t="s">
        <v>282</v>
      </c>
      <c r="Y160" s="178" t="s">
        <v>707</v>
      </c>
      <c r="Z160" s="178" t="s">
        <v>3699</v>
      </c>
      <c r="AA160" s="178" t="s">
        <v>280</v>
      </c>
      <c r="AB160" s="178" t="s">
        <v>3703</v>
      </c>
      <c r="AD160" s="178" t="s">
        <v>1757</v>
      </c>
      <c r="AE160" s="178" t="s">
        <v>6595</v>
      </c>
      <c r="AF160">
        <v>20</v>
      </c>
      <c r="AK160" s="178" t="s">
        <v>1375</v>
      </c>
      <c r="AL160" s="178" t="s">
        <v>228</v>
      </c>
      <c r="AM160" s="178" t="s">
        <v>695</v>
      </c>
      <c r="AN160" s="178" t="s">
        <v>88</v>
      </c>
      <c r="AO160" s="178" t="s">
        <v>279</v>
      </c>
      <c r="AP160" s="178" t="s">
        <v>107</v>
      </c>
      <c r="AQ160" s="178" t="s">
        <v>199</v>
      </c>
      <c r="AR160" t="s">
        <v>1445</v>
      </c>
      <c r="AS160" s="178" t="s">
        <v>278</v>
      </c>
      <c r="AT160" s="178" t="s">
        <v>285</v>
      </c>
      <c r="AV160" s="178" t="s">
        <v>88</v>
      </c>
      <c r="AW160" s="178" t="s">
        <v>88</v>
      </c>
      <c r="AX160">
        <v>0.62</v>
      </c>
      <c r="AY160">
        <v>1000</v>
      </c>
      <c r="AZ160" s="178" t="s">
        <v>88</v>
      </c>
      <c r="BA160" s="178" t="s">
        <v>6594</v>
      </c>
      <c r="BB160" s="30"/>
      <c r="BC160" s="178" t="s">
        <v>88</v>
      </c>
      <c r="BD160">
        <v>5.8979999999999997</v>
      </c>
      <c r="BE160" s="178" t="s">
        <v>6594</v>
      </c>
      <c r="BF160" s="30">
        <v>100</v>
      </c>
      <c r="BG160" s="30">
        <v>44981</v>
      </c>
      <c r="BH160" s="178" t="s">
        <v>3703</v>
      </c>
      <c r="BI160" s="178" t="s">
        <v>6</v>
      </c>
      <c r="BJ160" s="30">
        <v>44981</v>
      </c>
      <c r="BK160" s="178" t="s">
        <v>88</v>
      </c>
      <c r="BL160" s="178" t="s">
        <v>3704</v>
      </c>
      <c r="BM160" s="178" t="s">
        <v>3705</v>
      </c>
      <c r="BN160" s="178" t="s">
        <v>277</v>
      </c>
      <c r="BO160" s="178" t="s">
        <v>277</v>
      </c>
      <c r="BP160" s="178" t="s">
        <v>6</v>
      </c>
      <c r="BQ160" s="178" t="s">
        <v>275</v>
      </c>
      <c r="BR160" s="178" t="s">
        <v>274</v>
      </c>
      <c r="BS160" s="178" t="s">
        <v>88</v>
      </c>
      <c r="BT160" s="30">
        <v>44981</v>
      </c>
      <c r="BU160" s="178" t="s">
        <v>3696</v>
      </c>
      <c r="BV160" s="178" t="s">
        <v>279</v>
      </c>
      <c r="BW160" s="178" t="s">
        <v>494</v>
      </c>
      <c r="BX160" s="178" t="s">
        <v>88</v>
      </c>
      <c r="BY160" s="178" t="s">
        <v>204</v>
      </c>
      <c r="BZ160">
        <v>742</v>
      </c>
      <c r="CA160" s="30">
        <v>46046</v>
      </c>
      <c r="CB160" s="178" t="s">
        <v>88</v>
      </c>
      <c r="CC160" s="178" t="s">
        <v>3702</v>
      </c>
      <c r="CD160" s="178" t="s">
        <v>88</v>
      </c>
      <c r="CE160" s="178" t="s">
        <v>88</v>
      </c>
      <c r="CF160" s="178" t="s">
        <v>545</v>
      </c>
      <c r="CG160">
        <v>1274</v>
      </c>
      <c r="CH160">
        <v>1326</v>
      </c>
      <c r="CI160" s="178" t="s">
        <v>88</v>
      </c>
      <c r="CJ160" s="178" t="s">
        <v>88</v>
      </c>
      <c r="CK160" s="178" t="s">
        <v>88</v>
      </c>
      <c r="CL160" s="178" t="s">
        <v>6</v>
      </c>
      <c r="CM160" s="178" t="s">
        <v>3707</v>
      </c>
      <c r="CN160" s="178" t="s">
        <v>529</v>
      </c>
      <c r="CO160" s="178" t="s">
        <v>6</v>
      </c>
      <c r="CP160">
        <v>3</v>
      </c>
      <c r="CQ160" s="178" t="s">
        <v>1204</v>
      </c>
      <c r="CR160" s="30">
        <v>44981</v>
      </c>
      <c r="CS160" s="178" t="s">
        <v>6629</v>
      </c>
      <c r="CT160" s="178" t="s">
        <v>157</v>
      </c>
      <c r="CU160" s="178" t="s">
        <v>524</v>
      </c>
      <c r="CV160" s="178" t="s">
        <v>1758</v>
      </c>
      <c r="CW160" s="178" t="s">
        <v>88</v>
      </c>
      <c r="CX160" s="30"/>
      <c r="CY160" t="s">
        <v>1</v>
      </c>
      <c r="DB160" s="178" t="s">
        <v>88</v>
      </c>
      <c r="DC160" s="178" t="s">
        <v>88</v>
      </c>
      <c r="DD160">
        <v>4.2919999999999998</v>
      </c>
      <c r="DE160">
        <v>4.8369999999999997</v>
      </c>
      <c r="DF160" s="178" t="s">
        <v>88</v>
      </c>
      <c r="DG160" s="30">
        <v>45162</v>
      </c>
      <c r="DH160" s="178" t="s">
        <v>3701</v>
      </c>
      <c r="DI160" s="178" t="s">
        <v>113</v>
      </c>
      <c r="DJ160" s="178" t="s">
        <v>276</v>
      </c>
      <c r="DK160" s="178" t="s">
        <v>3700</v>
      </c>
      <c r="DL160">
        <v>0.62</v>
      </c>
      <c r="DM160" s="178" t="s">
        <v>88</v>
      </c>
      <c r="DN160" s="178" t="s">
        <v>88</v>
      </c>
      <c r="DO160" s="178" t="s">
        <v>88</v>
      </c>
      <c r="DP160" s="178" t="s">
        <v>88</v>
      </c>
      <c r="DQ160" s="178" t="s">
        <v>706</v>
      </c>
      <c r="DR160" s="178" t="s">
        <v>88</v>
      </c>
      <c r="DS160" s="178" t="s">
        <v>3706</v>
      </c>
      <c r="DT160" s="123">
        <v>45313.655878356483</v>
      </c>
    </row>
    <row r="161" spans="1:124">
      <c r="A161">
        <v>276</v>
      </c>
      <c r="B161" s="178" t="s">
        <v>3721</v>
      </c>
      <c r="C161" s="178" t="s">
        <v>88</v>
      </c>
      <c r="D161" t="s">
        <v>777</v>
      </c>
      <c r="E161" t="s">
        <v>777</v>
      </c>
      <c r="F161" s="178" t="s">
        <v>88</v>
      </c>
      <c r="G161" s="178" t="s">
        <v>88</v>
      </c>
      <c r="H161" s="178" t="s">
        <v>88</v>
      </c>
      <c r="I161" s="178" t="s">
        <v>777</v>
      </c>
      <c r="J161" s="30">
        <v>44977</v>
      </c>
      <c r="K161" s="178" t="s">
        <v>3720</v>
      </c>
      <c r="L161" s="178" t="s">
        <v>279</v>
      </c>
      <c r="M161" s="178" t="s">
        <v>102</v>
      </c>
      <c r="N161">
        <v>3.5</v>
      </c>
      <c r="O161" s="178" t="s">
        <v>3722</v>
      </c>
      <c r="P161" s="178" t="s">
        <v>279</v>
      </c>
      <c r="Q161" s="178" t="s">
        <v>284</v>
      </c>
      <c r="R161">
        <v>4.2</v>
      </c>
      <c r="S161" s="178" t="s">
        <v>129</v>
      </c>
      <c r="T161" s="178" t="s">
        <v>287</v>
      </c>
      <c r="U161" s="178" t="s">
        <v>88</v>
      </c>
      <c r="V161" s="178" t="s">
        <v>2930</v>
      </c>
      <c r="X161" s="178" t="s">
        <v>282</v>
      </c>
      <c r="Y161" s="178" t="s">
        <v>707</v>
      </c>
      <c r="Z161" s="178" t="s">
        <v>3587</v>
      </c>
      <c r="AA161" s="178" t="s">
        <v>280</v>
      </c>
      <c r="AB161" s="178" t="s">
        <v>2937</v>
      </c>
      <c r="AD161" s="178" t="s">
        <v>1848</v>
      </c>
      <c r="AE161" s="178" t="s">
        <v>88</v>
      </c>
      <c r="AK161" s="178" t="s">
        <v>3041</v>
      </c>
      <c r="AL161" s="178" t="s">
        <v>228</v>
      </c>
      <c r="AM161" s="178" t="s">
        <v>1397</v>
      </c>
      <c r="AN161" s="178" t="s">
        <v>1751</v>
      </c>
      <c r="AO161" s="178" t="s">
        <v>279</v>
      </c>
      <c r="AP161" s="178" t="s">
        <v>107</v>
      </c>
      <c r="AQ161" s="178" t="s">
        <v>199</v>
      </c>
      <c r="AR161" t="s">
        <v>3459</v>
      </c>
      <c r="AS161" s="178" t="s">
        <v>278</v>
      </c>
      <c r="AT161" s="178" t="s">
        <v>286</v>
      </c>
      <c r="AV161" s="178" t="s">
        <v>88</v>
      </c>
      <c r="AW161" s="178" t="s">
        <v>88</v>
      </c>
      <c r="AX161">
        <v>0.505</v>
      </c>
      <c r="AY161">
        <v>1000000</v>
      </c>
      <c r="AZ161" s="178" t="s">
        <v>88</v>
      </c>
      <c r="BA161" s="178" t="s">
        <v>2937</v>
      </c>
      <c r="BB161" s="30"/>
      <c r="BC161" s="178" t="s">
        <v>88</v>
      </c>
      <c r="BD161">
        <v>4.2</v>
      </c>
      <c r="BE161" s="178" t="s">
        <v>88</v>
      </c>
      <c r="BF161" s="30">
        <v>100</v>
      </c>
      <c r="BG161" s="30">
        <v>44984</v>
      </c>
      <c r="BH161" s="178" t="s">
        <v>2930</v>
      </c>
      <c r="BI161" s="178" t="s">
        <v>6</v>
      </c>
      <c r="BJ161" s="30">
        <v>44984</v>
      </c>
      <c r="BK161" s="178" t="s">
        <v>708</v>
      </c>
      <c r="BL161" s="178" t="s">
        <v>3725</v>
      </c>
      <c r="BM161" s="178" t="s">
        <v>3726</v>
      </c>
      <c r="BN161" s="178" t="s">
        <v>277</v>
      </c>
      <c r="BO161" s="178" t="s">
        <v>277</v>
      </c>
      <c r="BP161" s="178" t="s">
        <v>6</v>
      </c>
      <c r="BQ161" s="178" t="s">
        <v>275</v>
      </c>
      <c r="BR161" s="178" t="s">
        <v>274</v>
      </c>
      <c r="BS161" s="178" t="s">
        <v>88</v>
      </c>
      <c r="BT161" s="30">
        <v>44984</v>
      </c>
      <c r="BU161" s="178" t="s">
        <v>3037</v>
      </c>
      <c r="BV161" s="178" t="s">
        <v>279</v>
      </c>
      <c r="BW161" s="178" t="s">
        <v>88</v>
      </c>
      <c r="BX161" s="178" t="s">
        <v>88</v>
      </c>
      <c r="BY161" s="178" t="s">
        <v>193</v>
      </c>
      <c r="BZ161">
        <v>931</v>
      </c>
      <c r="CA161" s="30">
        <v>46080</v>
      </c>
      <c r="CB161" s="178" t="s">
        <v>88</v>
      </c>
      <c r="CC161" s="178" t="s">
        <v>3724</v>
      </c>
      <c r="CD161" s="178" t="s">
        <v>88</v>
      </c>
      <c r="CE161" s="178" t="s">
        <v>88</v>
      </c>
      <c r="CF161" s="178" t="s">
        <v>559</v>
      </c>
      <c r="CG161">
        <v>1268</v>
      </c>
      <c r="CH161">
        <v>1319</v>
      </c>
      <c r="CI161" s="178" t="s">
        <v>88</v>
      </c>
      <c r="CJ161" s="178" t="s">
        <v>88</v>
      </c>
      <c r="CK161" s="178" t="s">
        <v>88</v>
      </c>
      <c r="CL161" s="178" t="s">
        <v>6</v>
      </c>
      <c r="CM161" s="178" t="s">
        <v>3047</v>
      </c>
      <c r="CN161" s="178" t="s">
        <v>530</v>
      </c>
      <c r="CO161" s="178" t="s">
        <v>6</v>
      </c>
      <c r="CP161">
        <v>5</v>
      </c>
      <c r="CQ161" s="178" t="s">
        <v>1202</v>
      </c>
      <c r="CR161" s="30">
        <v>44984</v>
      </c>
      <c r="CS161" s="178" t="s">
        <v>6627</v>
      </c>
      <c r="CT161" s="178" t="s">
        <v>157</v>
      </c>
      <c r="CU161" s="178" t="s">
        <v>526</v>
      </c>
      <c r="CV161" s="178" t="s">
        <v>1849</v>
      </c>
      <c r="CW161" s="178" t="s">
        <v>3040</v>
      </c>
      <c r="CX161" s="30"/>
      <c r="CY161" t="s">
        <v>1</v>
      </c>
      <c r="DB161" s="178" t="s">
        <v>88</v>
      </c>
      <c r="DC161" s="178" t="s">
        <v>88</v>
      </c>
      <c r="DD161">
        <v>3.5</v>
      </c>
      <c r="DE161">
        <v>3.9470000000000001</v>
      </c>
      <c r="DF161" s="178" t="s">
        <v>88</v>
      </c>
      <c r="DG161" s="30">
        <v>45165</v>
      </c>
      <c r="DH161" s="178" t="s">
        <v>3043</v>
      </c>
      <c r="DI161" s="178" t="s">
        <v>113</v>
      </c>
      <c r="DJ161" s="178" t="s">
        <v>276</v>
      </c>
      <c r="DK161" s="178" t="s">
        <v>3723</v>
      </c>
      <c r="DL161">
        <v>3.5</v>
      </c>
      <c r="DM161" s="178" t="s">
        <v>88</v>
      </c>
      <c r="DN161" s="178" t="s">
        <v>88</v>
      </c>
      <c r="DO161" s="178" t="s">
        <v>88</v>
      </c>
      <c r="DP161" s="178" t="s">
        <v>88</v>
      </c>
      <c r="DQ161" s="178" t="s">
        <v>1751</v>
      </c>
      <c r="DR161" s="178" t="s">
        <v>88</v>
      </c>
      <c r="DS161" s="178" t="s">
        <v>3727</v>
      </c>
      <c r="DT161" s="123">
        <v>45313.655878356483</v>
      </c>
    </row>
    <row r="162" spans="1:124">
      <c r="A162">
        <v>275</v>
      </c>
      <c r="B162" s="178" t="s">
        <v>3729</v>
      </c>
      <c r="C162" s="178" t="s">
        <v>88</v>
      </c>
      <c r="D162" t="s">
        <v>777</v>
      </c>
      <c r="E162" t="s">
        <v>777</v>
      </c>
      <c r="F162" s="178" t="s">
        <v>88</v>
      </c>
      <c r="G162" s="178" t="s">
        <v>88</v>
      </c>
      <c r="H162" s="178" t="s">
        <v>88</v>
      </c>
      <c r="I162" s="178" t="s">
        <v>777</v>
      </c>
      <c r="J162" s="30">
        <v>44973</v>
      </c>
      <c r="K162" s="178" t="s">
        <v>3728</v>
      </c>
      <c r="L162" s="178" t="s">
        <v>279</v>
      </c>
      <c r="M162" s="178" t="s">
        <v>106</v>
      </c>
      <c r="N162">
        <v>0.75</v>
      </c>
      <c r="O162" s="178" t="s">
        <v>3731</v>
      </c>
      <c r="P162" s="178" t="s">
        <v>279</v>
      </c>
      <c r="Q162" s="178" t="s">
        <v>284</v>
      </c>
      <c r="R162">
        <v>4.5999999999999996</v>
      </c>
      <c r="S162" s="178" t="s">
        <v>129</v>
      </c>
      <c r="T162" s="178" t="s">
        <v>287</v>
      </c>
      <c r="U162" s="178" t="s">
        <v>2499</v>
      </c>
      <c r="V162" s="178" t="s">
        <v>1706</v>
      </c>
      <c r="W162">
        <v>20</v>
      </c>
      <c r="X162" s="178" t="s">
        <v>282</v>
      </c>
      <c r="Y162" s="178" t="s">
        <v>712</v>
      </c>
      <c r="Z162" s="178" t="s">
        <v>1393</v>
      </c>
      <c r="AA162" s="178" t="s">
        <v>280</v>
      </c>
      <c r="AB162" s="178" t="s">
        <v>1706</v>
      </c>
      <c r="AD162" s="178" t="s">
        <v>709</v>
      </c>
      <c r="AE162" s="178" t="s">
        <v>1683</v>
      </c>
      <c r="AF162">
        <v>20</v>
      </c>
      <c r="AK162" s="178" t="s">
        <v>3733</v>
      </c>
      <c r="AL162" s="178" t="s">
        <v>228</v>
      </c>
      <c r="AM162" s="178" t="s">
        <v>695</v>
      </c>
      <c r="AN162" s="178" t="s">
        <v>88</v>
      </c>
      <c r="AO162" s="178" t="s">
        <v>279</v>
      </c>
      <c r="AP162" s="178" t="s">
        <v>108</v>
      </c>
      <c r="AQ162" s="178" t="s">
        <v>199</v>
      </c>
      <c r="AR162" t="s">
        <v>3734</v>
      </c>
      <c r="AS162" s="178" t="s">
        <v>278</v>
      </c>
      <c r="AT162" s="178" t="s">
        <v>286</v>
      </c>
      <c r="AV162" s="178" t="s">
        <v>88</v>
      </c>
      <c r="AW162" s="178" t="s">
        <v>88</v>
      </c>
      <c r="AX162">
        <v>0.80300000000000005</v>
      </c>
      <c r="AY162">
        <v>1000</v>
      </c>
      <c r="AZ162" s="178" t="s">
        <v>88</v>
      </c>
      <c r="BA162" s="178" t="s">
        <v>1706</v>
      </c>
      <c r="BB162" s="30"/>
      <c r="BC162" s="178" t="s">
        <v>88</v>
      </c>
      <c r="BD162">
        <v>4.5999999999999996</v>
      </c>
      <c r="BE162" s="178" t="s">
        <v>1706</v>
      </c>
      <c r="BF162" s="30">
        <v>100</v>
      </c>
      <c r="BG162" s="30">
        <v>44980</v>
      </c>
      <c r="BH162" s="178" t="s">
        <v>1706</v>
      </c>
      <c r="BI162" s="178" t="s">
        <v>6</v>
      </c>
      <c r="BJ162" s="30">
        <v>44980</v>
      </c>
      <c r="BK162" s="178" t="s">
        <v>708</v>
      </c>
      <c r="BL162" s="178" t="s">
        <v>3737</v>
      </c>
      <c r="BM162" s="178" t="s">
        <v>3738</v>
      </c>
      <c r="BN162" s="178" t="s">
        <v>277</v>
      </c>
      <c r="BO162" s="178" t="s">
        <v>277</v>
      </c>
      <c r="BP162" s="178" t="s">
        <v>6</v>
      </c>
      <c r="BQ162" s="178" t="s">
        <v>275</v>
      </c>
      <c r="BR162" s="178" t="s">
        <v>274</v>
      </c>
      <c r="BS162" s="178" t="s">
        <v>88</v>
      </c>
      <c r="BT162" s="30">
        <v>44980</v>
      </c>
      <c r="BU162" s="178" t="s">
        <v>3730</v>
      </c>
      <c r="BV162" s="178" t="s">
        <v>279</v>
      </c>
      <c r="BW162" s="178" t="s">
        <v>1496</v>
      </c>
      <c r="BX162" s="178" t="s">
        <v>88</v>
      </c>
      <c r="BY162" s="178" t="s">
        <v>193</v>
      </c>
      <c r="BZ162">
        <v>864</v>
      </c>
      <c r="CA162" s="30">
        <v>46076</v>
      </c>
      <c r="CB162" s="178" t="s">
        <v>88</v>
      </c>
      <c r="CC162" s="178" t="s">
        <v>3736</v>
      </c>
      <c r="CD162" s="178" t="s">
        <v>3730</v>
      </c>
      <c r="CE162" s="178" t="s">
        <v>88</v>
      </c>
      <c r="CF162" s="178" t="s">
        <v>555</v>
      </c>
      <c r="CG162">
        <v>1266</v>
      </c>
      <c r="CH162">
        <v>1317</v>
      </c>
      <c r="CI162" s="178" t="s">
        <v>88</v>
      </c>
      <c r="CJ162" s="178" t="s">
        <v>88</v>
      </c>
      <c r="CK162" s="178" t="s">
        <v>88</v>
      </c>
      <c r="CL162" s="178" t="s">
        <v>6</v>
      </c>
      <c r="CM162" s="178" t="s">
        <v>3740</v>
      </c>
      <c r="CN162" s="178" t="s">
        <v>529</v>
      </c>
      <c r="CO162" s="178" t="s">
        <v>6</v>
      </c>
      <c r="CP162">
        <v>5</v>
      </c>
      <c r="CQ162" s="178" t="s">
        <v>1202</v>
      </c>
      <c r="CR162" s="30">
        <v>44980</v>
      </c>
      <c r="CS162" s="178" t="s">
        <v>1473</v>
      </c>
      <c r="CT162" s="178" t="s">
        <v>157</v>
      </c>
      <c r="CU162" s="178" t="s">
        <v>526</v>
      </c>
      <c r="CV162" s="178" t="s">
        <v>1394</v>
      </c>
      <c r="CW162" s="178" t="s">
        <v>3732</v>
      </c>
      <c r="CX162" s="30"/>
      <c r="CY162" t="s">
        <v>1</v>
      </c>
      <c r="DB162" s="178" t="s">
        <v>88</v>
      </c>
      <c r="DC162" s="178" t="s">
        <v>88</v>
      </c>
      <c r="DD162">
        <v>5.5570000000000004</v>
      </c>
      <c r="DE162">
        <v>6.266</v>
      </c>
      <c r="DF162" s="178" t="s">
        <v>88</v>
      </c>
      <c r="DG162" s="30">
        <v>45161</v>
      </c>
      <c r="DH162" s="178" t="s">
        <v>3735</v>
      </c>
      <c r="DI162" s="178" t="s">
        <v>113</v>
      </c>
      <c r="DJ162" s="178" t="s">
        <v>276</v>
      </c>
      <c r="DK162" s="178" t="s">
        <v>2913</v>
      </c>
      <c r="DL162">
        <v>0.75</v>
      </c>
      <c r="DM162" s="178" t="s">
        <v>88</v>
      </c>
      <c r="DN162" s="178" t="s">
        <v>88</v>
      </c>
      <c r="DO162" s="178" t="s">
        <v>88</v>
      </c>
      <c r="DP162" s="178" t="s">
        <v>88</v>
      </c>
      <c r="DQ162" s="178" t="s">
        <v>706</v>
      </c>
      <c r="DR162" s="178" t="s">
        <v>88</v>
      </c>
      <c r="DS162" s="178" t="s">
        <v>3739</v>
      </c>
      <c r="DT162" s="123">
        <v>45313.655878356483</v>
      </c>
    </row>
    <row r="163" spans="1:124">
      <c r="A163">
        <v>274</v>
      </c>
      <c r="B163" s="178" t="s">
        <v>3742</v>
      </c>
      <c r="C163" s="178" t="s">
        <v>88</v>
      </c>
      <c r="D163" t="s">
        <v>777</v>
      </c>
      <c r="E163" t="s">
        <v>777</v>
      </c>
      <c r="F163" s="178" t="s">
        <v>88</v>
      </c>
      <c r="G163" s="178" t="s">
        <v>778</v>
      </c>
      <c r="H163" s="178" t="s">
        <v>778</v>
      </c>
      <c r="I163" s="178" t="s">
        <v>777</v>
      </c>
      <c r="J163" s="30">
        <v>44973</v>
      </c>
      <c r="K163" s="178" t="s">
        <v>3741</v>
      </c>
      <c r="L163" s="178" t="s">
        <v>279</v>
      </c>
      <c r="M163" s="178" t="s">
        <v>102</v>
      </c>
      <c r="N163">
        <v>6.4</v>
      </c>
      <c r="O163" s="178" t="s">
        <v>3744</v>
      </c>
      <c r="P163" s="178" t="s">
        <v>279</v>
      </c>
      <c r="Q163" s="178" t="s">
        <v>284</v>
      </c>
      <c r="R163">
        <v>3.78</v>
      </c>
      <c r="S163" s="178" t="s">
        <v>129</v>
      </c>
      <c r="T163" s="178" t="s">
        <v>287</v>
      </c>
      <c r="U163" s="178" t="s">
        <v>1460</v>
      </c>
      <c r="V163" s="178" t="s">
        <v>3745</v>
      </c>
      <c r="W163">
        <v>22</v>
      </c>
      <c r="X163" s="178" t="s">
        <v>282</v>
      </c>
      <c r="Y163" s="178" t="s">
        <v>707</v>
      </c>
      <c r="Z163" s="178" t="s">
        <v>3359</v>
      </c>
      <c r="AA163" s="178" t="s">
        <v>280</v>
      </c>
      <c r="AB163" s="178" t="s">
        <v>3745</v>
      </c>
      <c r="AD163" s="178" t="s">
        <v>1905</v>
      </c>
      <c r="AE163" s="178" t="s">
        <v>1143</v>
      </c>
      <c r="AF163">
        <v>22</v>
      </c>
      <c r="AK163" s="178" t="s">
        <v>3747</v>
      </c>
      <c r="AL163" s="178" t="s">
        <v>228</v>
      </c>
      <c r="AM163" s="178" t="s">
        <v>2180</v>
      </c>
      <c r="AN163" s="178" t="s">
        <v>1751</v>
      </c>
      <c r="AO163" s="178" t="s">
        <v>279</v>
      </c>
      <c r="AP163" s="178" t="s">
        <v>107</v>
      </c>
      <c r="AQ163" s="178" t="s">
        <v>199</v>
      </c>
      <c r="AR163" t="s">
        <v>3734</v>
      </c>
      <c r="AS163" s="178" t="s">
        <v>278</v>
      </c>
      <c r="AT163" s="178" t="s">
        <v>286</v>
      </c>
      <c r="AV163" s="178" t="s">
        <v>88</v>
      </c>
      <c r="AW163" s="178" t="s">
        <v>88</v>
      </c>
      <c r="AX163">
        <v>0.92400000000000004</v>
      </c>
      <c r="AY163">
        <v>10000</v>
      </c>
      <c r="AZ163" s="178" t="s">
        <v>88</v>
      </c>
      <c r="BA163" s="178" t="s">
        <v>3745</v>
      </c>
      <c r="BB163" s="30"/>
      <c r="BC163" s="178" t="s">
        <v>88</v>
      </c>
      <c r="BD163">
        <v>3.78</v>
      </c>
      <c r="BE163" s="178" t="s">
        <v>3745</v>
      </c>
      <c r="BF163" s="30">
        <v>100</v>
      </c>
      <c r="BG163" s="30">
        <v>44980</v>
      </c>
      <c r="BH163" s="178" t="s">
        <v>88</v>
      </c>
      <c r="BI163" s="178" t="s">
        <v>6</v>
      </c>
      <c r="BJ163" s="30">
        <v>44980</v>
      </c>
      <c r="BK163" s="178" t="s">
        <v>708</v>
      </c>
      <c r="BL163" s="178" t="s">
        <v>3750</v>
      </c>
      <c r="BM163" s="178" t="s">
        <v>3751</v>
      </c>
      <c r="BN163" s="178" t="s">
        <v>277</v>
      </c>
      <c r="BO163" s="178" t="s">
        <v>277</v>
      </c>
      <c r="BP163" s="178" t="s">
        <v>6</v>
      </c>
      <c r="BQ163" s="178" t="s">
        <v>275</v>
      </c>
      <c r="BR163" s="178" t="s">
        <v>274</v>
      </c>
      <c r="BS163" s="178" t="s">
        <v>88</v>
      </c>
      <c r="BT163" s="30">
        <v>44980</v>
      </c>
      <c r="BU163" s="178" t="s">
        <v>3743</v>
      </c>
      <c r="BV163" s="178" t="s">
        <v>279</v>
      </c>
      <c r="BW163" s="178" t="s">
        <v>88</v>
      </c>
      <c r="BX163" s="178" t="s">
        <v>88</v>
      </c>
      <c r="BY163" s="178" t="s">
        <v>193</v>
      </c>
      <c r="BZ163">
        <v>930</v>
      </c>
      <c r="CA163" s="30">
        <v>46076</v>
      </c>
      <c r="CB163" s="178" t="s">
        <v>88</v>
      </c>
      <c r="CC163" s="178" t="s">
        <v>3749</v>
      </c>
      <c r="CD163" s="178" t="s">
        <v>88</v>
      </c>
      <c r="CE163" s="178" t="s">
        <v>88</v>
      </c>
      <c r="CF163" s="178" t="s">
        <v>542</v>
      </c>
      <c r="CG163">
        <v>1265</v>
      </c>
      <c r="CH163">
        <v>1316</v>
      </c>
      <c r="CI163" s="178" t="s">
        <v>88</v>
      </c>
      <c r="CJ163" s="178" t="s">
        <v>88</v>
      </c>
      <c r="CK163" s="178" t="s">
        <v>88</v>
      </c>
      <c r="CL163" s="178" t="s">
        <v>127</v>
      </c>
      <c r="CM163" s="178" t="s">
        <v>3753</v>
      </c>
      <c r="CN163" s="178" t="s">
        <v>532</v>
      </c>
      <c r="CO163" s="178" t="s">
        <v>6</v>
      </c>
      <c r="CP163">
        <v>5</v>
      </c>
      <c r="CQ163" s="178" t="s">
        <v>1202</v>
      </c>
      <c r="CR163" s="30">
        <v>44980</v>
      </c>
      <c r="CS163" s="178" t="s">
        <v>1955</v>
      </c>
      <c r="CT163" s="178" t="s">
        <v>157</v>
      </c>
      <c r="CU163" s="178" t="s">
        <v>524</v>
      </c>
      <c r="CV163" s="178" t="s">
        <v>3746</v>
      </c>
      <c r="CW163" s="178" t="s">
        <v>88</v>
      </c>
      <c r="CX163" s="30"/>
      <c r="CY163" t="s">
        <v>1</v>
      </c>
      <c r="DB163" s="178" t="s">
        <v>88</v>
      </c>
      <c r="DC163" s="178" t="s">
        <v>88</v>
      </c>
      <c r="DD163">
        <v>6.4</v>
      </c>
      <c r="DE163">
        <v>7.2169999999999996</v>
      </c>
      <c r="DF163" s="178" t="s">
        <v>88</v>
      </c>
      <c r="DG163" s="30">
        <v>45161</v>
      </c>
      <c r="DH163" s="178" t="s">
        <v>3748</v>
      </c>
      <c r="DI163" s="178" t="s">
        <v>113</v>
      </c>
      <c r="DJ163" s="178" t="s">
        <v>276</v>
      </c>
      <c r="DK163" s="178" t="s">
        <v>2913</v>
      </c>
      <c r="DL163">
        <v>6.4</v>
      </c>
      <c r="DM163" s="178" t="s">
        <v>88</v>
      </c>
      <c r="DN163" s="178" t="s">
        <v>88</v>
      </c>
      <c r="DO163" s="178" t="s">
        <v>88</v>
      </c>
      <c r="DP163" s="178" t="s">
        <v>88</v>
      </c>
      <c r="DQ163" s="178" t="s">
        <v>1751</v>
      </c>
      <c r="DR163" s="178" t="s">
        <v>88</v>
      </c>
      <c r="DS163" s="178" t="s">
        <v>3752</v>
      </c>
      <c r="DT163" s="123">
        <v>45313.655878356483</v>
      </c>
    </row>
    <row r="164" spans="1:124">
      <c r="A164">
        <v>273</v>
      </c>
      <c r="B164" s="178" t="s">
        <v>3770</v>
      </c>
      <c r="C164" s="178" t="s">
        <v>88</v>
      </c>
      <c r="D164" t="s">
        <v>777</v>
      </c>
      <c r="E164" t="s">
        <v>777</v>
      </c>
      <c r="F164" s="178" t="s">
        <v>88</v>
      </c>
      <c r="G164" s="178" t="s">
        <v>88</v>
      </c>
      <c r="H164" s="178" t="s">
        <v>88</v>
      </c>
      <c r="I164" s="178" t="s">
        <v>777</v>
      </c>
      <c r="J164" s="30">
        <v>44973</v>
      </c>
      <c r="K164" s="178" t="s">
        <v>3769</v>
      </c>
      <c r="L164" s="178" t="s">
        <v>279</v>
      </c>
      <c r="M164" s="178" t="s">
        <v>81</v>
      </c>
      <c r="N164">
        <v>0.47</v>
      </c>
      <c r="O164" s="178" t="s">
        <v>3771</v>
      </c>
      <c r="P164" s="178" t="s">
        <v>279</v>
      </c>
      <c r="Q164" s="178" t="s">
        <v>284</v>
      </c>
      <c r="R164">
        <v>7</v>
      </c>
      <c r="S164" s="178" t="s">
        <v>129</v>
      </c>
      <c r="T164" s="178" t="s">
        <v>105</v>
      </c>
      <c r="U164" s="178" t="s">
        <v>3247</v>
      </c>
      <c r="V164" s="178" t="s">
        <v>3010</v>
      </c>
      <c r="W164">
        <v>20</v>
      </c>
      <c r="X164" s="178" t="s">
        <v>282</v>
      </c>
      <c r="Y164" s="178" t="s">
        <v>712</v>
      </c>
      <c r="Z164" s="178" t="s">
        <v>565</v>
      </c>
      <c r="AA164" s="178" t="s">
        <v>280</v>
      </c>
      <c r="AB164" s="178" t="s">
        <v>1941</v>
      </c>
      <c r="AD164" s="178" t="s">
        <v>500</v>
      </c>
      <c r="AE164" s="178" t="s">
        <v>6605</v>
      </c>
      <c r="AF164">
        <v>20</v>
      </c>
      <c r="AK164" s="178" t="s">
        <v>3761</v>
      </c>
      <c r="AL164" s="178" t="s">
        <v>228</v>
      </c>
      <c r="AM164" s="178" t="s">
        <v>295</v>
      </c>
      <c r="AN164" s="178" t="s">
        <v>88</v>
      </c>
      <c r="AO164" s="178" t="s">
        <v>279</v>
      </c>
      <c r="AP164" s="178" t="s">
        <v>108</v>
      </c>
      <c r="AQ164" s="178" t="s">
        <v>199</v>
      </c>
      <c r="AR164" t="s">
        <v>1804</v>
      </c>
      <c r="AS164" s="178" t="s">
        <v>278</v>
      </c>
      <c r="AT164" s="178" t="s">
        <v>286</v>
      </c>
      <c r="AV164" s="178" t="s">
        <v>88</v>
      </c>
      <c r="AW164" s="178" t="s">
        <v>88</v>
      </c>
      <c r="AX164">
        <v>0.47</v>
      </c>
      <c r="AY164">
        <v>1000</v>
      </c>
      <c r="AZ164" s="178" t="s">
        <v>88</v>
      </c>
      <c r="BA164" s="178" t="s">
        <v>1941</v>
      </c>
      <c r="BB164" s="30"/>
      <c r="BC164" s="178" t="s">
        <v>88</v>
      </c>
      <c r="BD164">
        <v>7</v>
      </c>
      <c r="BE164" s="178" t="s">
        <v>1941</v>
      </c>
      <c r="BF164" s="30">
        <v>100</v>
      </c>
      <c r="BG164" s="30">
        <v>44978</v>
      </c>
      <c r="BH164" s="178" t="s">
        <v>3010</v>
      </c>
      <c r="BI164" s="178" t="s">
        <v>6</v>
      </c>
      <c r="BJ164" s="30">
        <v>44978</v>
      </c>
      <c r="BK164" s="178" t="s">
        <v>708</v>
      </c>
      <c r="BL164" s="178" t="s">
        <v>3765</v>
      </c>
      <c r="BM164" s="178" t="s">
        <v>3766</v>
      </c>
      <c r="BN164" s="178" t="s">
        <v>277</v>
      </c>
      <c r="BO164" s="178" t="s">
        <v>277</v>
      </c>
      <c r="BP164" s="178" t="s">
        <v>6</v>
      </c>
      <c r="BQ164" s="178" t="s">
        <v>275</v>
      </c>
      <c r="BR164" s="178" t="s">
        <v>274</v>
      </c>
      <c r="BS164" s="178" t="s">
        <v>88</v>
      </c>
      <c r="BT164" s="30">
        <v>44978</v>
      </c>
      <c r="BU164" s="178" t="s">
        <v>3756</v>
      </c>
      <c r="BV164" s="178" t="s">
        <v>279</v>
      </c>
      <c r="BW164" s="178" t="s">
        <v>88</v>
      </c>
      <c r="BX164" s="178" t="s">
        <v>88</v>
      </c>
      <c r="BY164" s="178" t="s">
        <v>105</v>
      </c>
      <c r="BZ164">
        <v>929</v>
      </c>
      <c r="CA164" s="30">
        <v>46074</v>
      </c>
      <c r="CB164" s="178" t="s">
        <v>88</v>
      </c>
      <c r="CC164" s="178" t="s">
        <v>3764</v>
      </c>
      <c r="CD164" s="178" t="s">
        <v>3756</v>
      </c>
      <c r="CE164" s="178" t="s">
        <v>88</v>
      </c>
      <c r="CF164" s="178" t="s">
        <v>565</v>
      </c>
      <c r="CG164">
        <v>1263</v>
      </c>
      <c r="CH164">
        <v>1315</v>
      </c>
      <c r="CI164" s="178" t="s">
        <v>88</v>
      </c>
      <c r="CJ164" s="178" t="s">
        <v>88</v>
      </c>
      <c r="CK164" s="178" t="s">
        <v>88</v>
      </c>
      <c r="CL164" s="178" t="s">
        <v>6</v>
      </c>
      <c r="CM164" s="178" t="s">
        <v>3768</v>
      </c>
      <c r="CN164" s="178" t="s">
        <v>6</v>
      </c>
      <c r="CO164" s="178" t="s">
        <v>6</v>
      </c>
      <c r="CP164">
        <v>3</v>
      </c>
      <c r="CQ164" s="178" t="s">
        <v>1204</v>
      </c>
      <c r="CR164" s="30">
        <v>44978</v>
      </c>
      <c r="CS164" s="178" t="s">
        <v>88</v>
      </c>
      <c r="CT164" s="178" t="s">
        <v>157</v>
      </c>
      <c r="CU164" s="178" t="s">
        <v>501</v>
      </c>
      <c r="CV164" s="178" t="s">
        <v>3760</v>
      </c>
      <c r="CW164" s="178" t="s">
        <v>88</v>
      </c>
      <c r="CX164" s="30"/>
      <c r="CY164" t="s">
        <v>80</v>
      </c>
      <c r="DB164" s="178" t="s">
        <v>88</v>
      </c>
      <c r="DC164" s="178" t="s">
        <v>88</v>
      </c>
      <c r="DD164">
        <v>3.2530000000000001</v>
      </c>
      <c r="DE164">
        <v>3.6669999999999998</v>
      </c>
      <c r="DF164" s="178" t="s">
        <v>88</v>
      </c>
      <c r="DG164" s="30">
        <v>45159</v>
      </c>
      <c r="DH164" s="178" t="s">
        <v>3763</v>
      </c>
      <c r="DI164" s="178" t="s">
        <v>113</v>
      </c>
      <c r="DJ164" s="178" t="s">
        <v>276</v>
      </c>
      <c r="DK164" s="178" t="s">
        <v>3772</v>
      </c>
      <c r="DL164">
        <v>0.47</v>
      </c>
      <c r="DM164" s="178" t="s">
        <v>88</v>
      </c>
      <c r="DN164" s="178" t="s">
        <v>88</v>
      </c>
      <c r="DO164" s="178" t="s">
        <v>88</v>
      </c>
      <c r="DP164" s="178" t="s">
        <v>88</v>
      </c>
      <c r="DQ164" s="178" t="s">
        <v>706</v>
      </c>
      <c r="DR164" s="178" t="s">
        <v>88</v>
      </c>
      <c r="DS164" s="178" t="s">
        <v>3773</v>
      </c>
      <c r="DT164" s="123">
        <v>45313.655878356483</v>
      </c>
    </row>
    <row r="165" spans="1:124">
      <c r="A165">
        <v>272</v>
      </c>
      <c r="B165" s="178" t="s">
        <v>3755</v>
      </c>
      <c r="C165" s="178" t="s">
        <v>88</v>
      </c>
      <c r="D165" t="s">
        <v>777</v>
      </c>
      <c r="E165" t="s">
        <v>777</v>
      </c>
      <c r="F165" s="178" t="s">
        <v>88</v>
      </c>
      <c r="G165" s="178" t="s">
        <v>88</v>
      </c>
      <c r="H165" s="178" t="s">
        <v>88</v>
      </c>
      <c r="I165" s="178" t="s">
        <v>777</v>
      </c>
      <c r="J165" s="30">
        <v>44973</v>
      </c>
      <c r="K165" s="178" t="s">
        <v>3754</v>
      </c>
      <c r="L165" s="178" t="s">
        <v>279</v>
      </c>
      <c r="M165" s="178" t="s">
        <v>81</v>
      </c>
      <c r="N165">
        <v>0.5</v>
      </c>
      <c r="O165" s="178" t="s">
        <v>3757</v>
      </c>
      <c r="P165" s="178" t="s">
        <v>279</v>
      </c>
      <c r="Q165" s="178" t="s">
        <v>284</v>
      </c>
      <c r="R165">
        <v>6.8</v>
      </c>
      <c r="S165" s="178" t="s">
        <v>129</v>
      </c>
      <c r="T165" s="178" t="s">
        <v>287</v>
      </c>
      <c r="U165" s="178" t="s">
        <v>3758</v>
      </c>
      <c r="V165" s="178" t="s">
        <v>1938</v>
      </c>
      <c r="W165">
        <v>20</v>
      </c>
      <c r="X165" s="178" t="s">
        <v>282</v>
      </c>
      <c r="Y165" s="178" t="s">
        <v>712</v>
      </c>
      <c r="Z165" s="178" t="s">
        <v>3759</v>
      </c>
      <c r="AA165" s="178" t="s">
        <v>280</v>
      </c>
      <c r="AB165" s="178" t="s">
        <v>1938</v>
      </c>
      <c r="AD165" s="178" t="s">
        <v>500</v>
      </c>
      <c r="AE165" s="178" t="s">
        <v>6634</v>
      </c>
      <c r="AF165">
        <v>20</v>
      </c>
      <c r="AK165" s="178" t="s">
        <v>3761</v>
      </c>
      <c r="AL165" s="178" t="s">
        <v>228</v>
      </c>
      <c r="AM165" s="178" t="s">
        <v>295</v>
      </c>
      <c r="AN165" s="178" t="s">
        <v>88</v>
      </c>
      <c r="AO165" s="178" t="s">
        <v>279</v>
      </c>
      <c r="AP165" s="178" t="s">
        <v>108</v>
      </c>
      <c r="AQ165" s="178" t="s">
        <v>199</v>
      </c>
      <c r="AR165" t="s">
        <v>1804</v>
      </c>
      <c r="AS165" s="178" t="s">
        <v>278</v>
      </c>
      <c r="AT165" s="178" t="s">
        <v>286</v>
      </c>
      <c r="AV165" s="178" t="s">
        <v>88</v>
      </c>
      <c r="AW165" s="178" t="s">
        <v>88</v>
      </c>
      <c r="AX165">
        <v>0.5</v>
      </c>
      <c r="AY165">
        <v>1000</v>
      </c>
      <c r="AZ165" s="178" t="s">
        <v>88</v>
      </c>
      <c r="BA165" s="178" t="s">
        <v>1938</v>
      </c>
      <c r="BB165" s="30"/>
      <c r="BC165" s="178" t="s">
        <v>88</v>
      </c>
      <c r="BD165">
        <v>6.8</v>
      </c>
      <c r="BE165" s="178" t="s">
        <v>1938</v>
      </c>
      <c r="BF165" s="30">
        <v>100</v>
      </c>
      <c r="BG165" s="30">
        <v>44978</v>
      </c>
      <c r="BH165" s="178" t="s">
        <v>1938</v>
      </c>
      <c r="BI165" s="178" t="s">
        <v>6</v>
      </c>
      <c r="BJ165" s="30">
        <v>44978</v>
      </c>
      <c r="BK165" s="178" t="s">
        <v>708</v>
      </c>
      <c r="BL165" s="178" t="s">
        <v>3765</v>
      </c>
      <c r="BM165" s="178" t="s">
        <v>3766</v>
      </c>
      <c r="BN165" s="178" t="s">
        <v>277</v>
      </c>
      <c r="BO165" s="178" t="s">
        <v>277</v>
      </c>
      <c r="BP165" s="178" t="s">
        <v>6</v>
      </c>
      <c r="BQ165" s="178" t="s">
        <v>275</v>
      </c>
      <c r="BR165" s="178" t="s">
        <v>274</v>
      </c>
      <c r="BS165" s="178" t="s">
        <v>88</v>
      </c>
      <c r="BT165" s="30">
        <v>44978</v>
      </c>
      <c r="BU165" s="178" t="s">
        <v>3756</v>
      </c>
      <c r="BV165" s="178" t="s">
        <v>279</v>
      </c>
      <c r="BW165" s="178" t="s">
        <v>88</v>
      </c>
      <c r="BX165" s="178" t="s">
        <v>88</v>
      </c>
      <c r="BY165" s="178" t="s">
        <v>193</v>
      </c>
      <c r="BZ165">
        <v>929</v>
      </c>
      <c r="CA165" s="30">
        <v>46074</v>
      </c>
      <c r="CB165" s="178" t="s">
        <v>88</v>
      </c>
      <c r="CC165" s="178" t="s">
        <v>3764</v>
      </c>
      <c r="CD165" s="178" t="s">
        <v>3756</v>
      </c>
      <c r="CE165" s="178" t="s">
        <v>88</v>
      </c>
      <c r="CF165" s="178" t="s">
        <v>553</v>
      </c>
      <c r="CG165">
        <v>1264</v>
      </c>
      <c r="CH165">
        <v>1314</v>
      </c>
      <c r="CI165" s="178" t="s">
        <v>88</v>
      </c>
      <c r="CJ165" s="178" t="s">
        <v>88</v>
      </c>
      <c r="CK165" s="178" t="s">
        <v>88</v>
      </c>
      <c r="CL165" s="178" t="s">
        <v>6</v>
      </c>
      <c r="CM165" s="178" t="s">
        <v>3768</v>
      </c>
      <c r="CN165" s="178" t="s">
        <v>6</v>
      </c>
      <c r="CO165" s="178" t="s">
        <v>6</v>
      </c>
      <c r="CP165">
        <v>3</v>
      </c>
      <c r="CQ165" s="178" t="s">
        <v>1204</v>
      </c>
      <c r="CR165" s="30">
        <v>44978</v>
      </c>
      <c r="CS165" s="178" t="s">
        <v>6635</v>
      </c>
      <c r="CT165" s="178" t="s">
        <v>157</v>
      </c>
      <c r="CU165" s="178" t="s">
        <v>501</v>
      </c>
      <c r="CV165" s="178" t="s">
        <v>3760</v>
      </c>
      <c r="CW165" s="178" t="s">
        <v>88</v>
      </c>
      <c r="CX165" s="30"/>
      <c r="CY165" t="s">
        <v>80</v>
      </c>
      <c r="DB165" s="178" t="s">
        <v>88</v>
      </c>
      <c r="DC165" s="178" t="s">
        <v>88</v>
      </c>
      <c r="DD165">
        <v>3.4609999999999999</v>
      </c>
      <c r="DE165">
        <v>3.9009999999999998</v>
      </c>
      <c r="DF165" s="178" t="s">
        <v>88</v>
      </c>
      <c r="DG165" s="30">
        <v>45159</v>
      </c>
      <c r="DH165" s="178" t="s">
        <v>3763</v>
      </c>
      <c r="DI165" s="178" t="s">
        <v>113</v>
      </c>
      <c r="DJ165" s="178" t="s">
        <v>276</v>
      </c>
      <c r="DK165" s="178" t="s">
        <v>3762</v>
      </c>
      <c r="DL165">
        <v>0.5</v>
      </c>
      <c r="DM165" s="178" t="s">
        <v>88</v>
      </c>
      <c r="DN165" s="178" t="s">
        <v>88</v>
      </c>
      <c r="DO165" s="178" t="s">
        <v>88</v>
      </c>
      <c r="DP165" s="178" t="s">
        <v>88</v>
      </c>
      <c r="DQ165" s="178" t="s">
        <v>706</v>
      </c>
      <c r="DR165" s="178" t="s">
        <v>88</v>
      </c>
      <c r="DS165" s="178" t="s">
        <v>3767</v>
      </c>
      <c r="DT165" s="123">
        <v>45313.655878356483</v>
      </c>
    </row>
    <row r="166" spans="1:124">
      <c r="A166">
        <v>271</v>
      </c>
      <c r="B166" s="178" t="s">
        <v>3775</v>
      </c>
      <c r="C166" s="178" t="s">
        <v>88</v>
      </c>
      <c r="D166" t="s">
        <v>777</v>
      </c>
      <c r="E166" t="s">
        <v>777</v>
      </c>
      <c r="F166" s="178" t="s">
        <v>88</v>
      </c>
      <c r="G166" s="178" t="s">
        <v>88</v>
      </c>
      <c r="H166" s="178" t="s">
        <v>88</v>
      </c>
      <c r="I166" s="178" t="s">
        <v>777</v>
      </c>
      <c r="J166" s="30">
        <v>44972</v>
      </c>
      <c r="K166" s="178" t="s">
        <v>3774</v>
      </c>
      <c r="L166" s="178" t="s">
        <v>279</v>
      </c>
      <c r="M166" s="178" t="s">
        <v>102</v>
      </c>
      <c r="N166">
        <v>2.58</v>
      </c>
      <c r="O166" s="178" t="s">
        <v>3776</v>
      </c>
      <c r="P166" s="178" t="s">
        <v>279</v>
      </c>
      <c r="Q166" s="178" t="s">
        <v>284</v>
      </c>
      <c r="R166">
        <v>5</v>
      </c>
      <c r="S166" s="178" t="s">
        <v>129</v>
      </c>
      <c r="T166" s="178" t="s">
        <v>287</v>
      </c>
      <c r="U166" s="178" t="s">
        <v>88</v>
      </c>
      <c r="V166" s="178" t="s">
        <v>88</v>
      </c>
      <c r="X166" s="178" t="s">
        <v>282</v>
      </c>
      <c r="Y166" s="178" t="s">
        <v>707</v>
      </c>
      <c r="Z166" s="178" t="s">
        <v>571</v>
      </c>
      <c r="AA166" s="178" t="s">
        <v>280</v>
      </c>
      <c r="AB166" s="178" t="s">
        <v>3778</v>
      </c>
      <c r="AD166" s="178" t="s">
        <v>796</v>
      </c>
      <c r="AE166" s="178" t="s">
        <v>88</v>
      </c>
      <c r="AK166" s="178" t="s">
        <v>3777</v>
      </c>
      <c r="AL166" s="178" t="s">
        <v>228</v>
      </c>
      <c r="AM166" s="178" t="s">
        <v>695</v>
      </c>
      <c r="AN166" s="178" t="s">
        <v>1751</v>
      </c>
      <c r="AO166" s="178" t="s">
        <v>279</v>
      </c>
      <c r="AP166" s="178" t="s">
        <v>107</v>
      </c>
      <c r="AQ166" s="178" t="s">
        <v>199</v>
      </c>
      <c r="AR166" t="s">
        <v>1804</v>
      </c>
      <c r="AS166" s="178" t="s">
        <v>278</v>
      </c>
      <c r="AT166" s="178" t="s">
        <v>286</v>
      </c>
      <c r="AV166" s="178" t="s">
        <v>88</v>
      </c>
      <c r="AW166" s="178" t="s">
        <v>88</v>
      </c>
      <c r="AX166">
        <v>0.373</v>
      </c>
      <c r="AY166">
        <v>10000</v>
      </c>
      <c r="AZ166" s="178" t="s">
        <v>88</v>
      </c>
      <c r="BA166" s="178" t="s">
        <v>88</v>
      </c>
      <c r="BB166" s="30"/>
      <c r="BC166" s="178" t="s">
        <v>88</v>
      </c>
      <c r="BD166">
        <v>5</v>
      </c>
      <c r="BE166" s="178" t="s">
        <v>88</v>
      </c>
      <c r="BF166" s="30">
        <v>100</v>
      </c>
      <c r="BG166" s="30">
        <v>44977</v>
      </c>
      <c r="BH166" s="178" t="s">
        <v>3778</v>
      </c>
      <c r="BI166" s="178" t="s">
        <v>6</v>
      </c>
      <c r="BJ166" s="30">
        <v>44977</v>
      </c>
      <c r="BK166" s="178" t="s">
        <v>88</v>
      </c>
      <c r="BL166" s="178" t="s">
        <v>1652</v>
      </c>
      <c r="BM166" s="178" t="s">
        <v>3779</v>
      </c>
      <c r="BN166" s="178" t="s">
        <v>277</v>
      </c>
      <c r="BO166" s="178" t="s">
        <v>277</v>
      </c>
      <c r="BP166" s="178" t="s">
        <v>6</v>
      </c>
      <c r="BQ166" s="178" t="s">
        <v>275</v>
      </c>
      <c r="BR166" s="178" t="s">
        <v>274</v>
      </c>
      <c r="BS166" s="178" t="s">
        <v>88</v>
      </c>
      <c r="BT166" s="30">
        <v>44977</v>
      </c>
      <c r="BU166" s="178" t="s">
        <v>3555</v>
      </c>
      <c r="BV166" s="178" t="s">
        <v>279</v>
      </c>
      <c r="BW166" s="178" t="s">
        <v>88</v>
      </c>
      <c r="BX166" s="178" t="s">
        <v>88</v>
      </c>
      <c r="BY166" s="178" t="s">
        <v>193</v>
      </c>
      <c r="BZ166">
        <v>928</v>
      </c>
      <c r="CA166" s="30">
        <v>46073</v>
      </c>
      <c r="CB166" s="178" t="s">
        <v>88</v>
      </c>
      <c r="CC166" s="178" t="s">
        <v>3562</v>
      </c>
      <c r="CD166" s="178" t="s">
        <v>88</v>
      </c>
      <c r="CE166" s="178" t="s">
        <v>88</v>
      </c>
      <c r="CF166" s="178" t="s">
        <v>571</v>
      </c>
      <c r="CG166">
        <v>1262</v>
      </c>
      <c r="CH166">
        <v>1313</v>
      </c>
      <c r="CI166" s="178" t="s">
        <v>88</v>
      </c>
      <c r="CJ166" s="178" t="s">
        <v>88</v>
      </c>
      <c r="CK166" s="178" t="s">
        <v>88</v>
      </c>
      <c r="CL166" s="178" t="s">
        <v>6</v>
      </c>
      <c r="CM166" s="178" t="s">
        <v>3566</v>
      </c>
      <c r="CN166" s="178" t="s">
        <v>529</v>
      </c>
      <c r="CO166" s="178" t="s">
        <v>6</v>
      </c>
      <c r="CP166">
        <v>3</v>
      </c>
      <c r="CQ166" s="178" t="s">
        <v>1204</v>
      </c>
      <c r="CR166" s="30">
        <v>44977</v>
      </c>
      <c r="CS166" s="178" t="s">
        <v>88</v>
      </c>
      <c r="CT166" s="178" t="s">
        <v>157</v>
      </c>
      <c r="CU166" s="178" t="s">
        <v>526</v>
      </c>
      <c r="CV166" s="178" t="s">
        <v>1708</v>
      </c>
      <c r="CW166" s="178" t="s">
        <v>3557</v>
      </c>
      <c r="CX166" s="30"/>
      <c r="CY166" t="s">
        <v>1</v>
      </c>
      <c r="DB166" s="178" t="s">
        <v>88</v>
      </c>
      <c r="DC166" s="178" t="s">
        <v>88</v>
      </c>
      <c r="DD166">
        <v>2.58</v>
      </c>
      <c r="DE166">
        <v>2.9089999999999998</v>
      </c>
      <c r="DF166" s="178" t="s">
        <v>88</v>
      </c>
      <c r="DG166" s="30">
        <v>45342</v>
      </c>
      <c r="DH166" s="178" t="s">
        <v>3561</v>
      </c>
      <c r="DI166" s="178" t="s">
        <v>1381</v>
      </c>
      <c r="DJ166" s="178" t="s">
        <v>276</v>
      </c>
      <c r="DK166" s="178" t="s">
        <v>1280</v>
      </c>
      <c r="DL166">
        <v>2.58</v>
      </c>
      <c r="DM166" s="178" t="s">
        <v>88</v>
      </c>
      <c r="DN166" s="178" t="s">
        <v>88</v>
      </c>
      <c r="DO166" s="178" t="s">
        <v>88</v>
      </c>
      <c r="DP166" s="178" t="s">
        <v>88</v>
      </c>
      <c r="DQ166" s="178" t="s">
        <v>1751</v>
      </c>
      <c r="DR166" s="178" t="s">
        <v>88</v>
      </c>
      <c r="DS166" s="178" t="s">
        <v>3780</v>
      </c>
      <c r="DT166" s="123">
        <v>45313.655878356483</v>
      </c>
    </row>
    <row r="167" spans="1:124">
      <c r="A167">
        <v>270</v>
      </c>
      <c r="B167" s="178" t="s">
        <v>1796</v>
      </c>
      <c r="C167" s="178" t="s">
        <v>88</v>
      </c>
      <c r="D167" t="s">
        <v>778</v>
      </c>
      <c r="E167" t="s">
        <v>777</v>
      </c>
      <c r="F167" s="178" t="s">
        <v>88</v>
      </c>
      <c r="G167" s="178" t="s">
        <v>88</v>
      </c>
      <c r="H167" s="178" t="s">
        <v>88</v>
      </c>
      <c r="I167" s="178" t="s">
        <v>777</v>
      </c>
      <c r="J167" s="30">
        <v>44972</v>
      </c>
      <c r="K167" s="178" t="s">
        <v>1795</v>
      </c>
      <c r="L167" s="178" t="s">
        <v>279</v>
      </c>
      <c r="M167" s="178" t="s">
        <v>102</v>
      </c>
      <c r="N167">
        <v>3.45</v>
      </c>
      <c r="O167" s="178" t="s">
        <v>1798</v>
      </c>
      <c r="P167" s="178" t="s">
        <v>279</v>
      </c>
      <c r="Q167" s="178" t="s">
        <v>284</v>
      </c>
      <c r="R167">
        <v>3.8</v>
      </c>
      <c r="S167" s="178" t="s">
        <v>129</v>
      </c>
      <c r="T167" s="178" t="s">
        <v>287</v>
      </c>
      <c r="U167" s="178" t="s">
        <v>1799</v>
      </c>
      <c r="V167" s="178" t="s">
        <v>1800</v>
      </c>
      <c r="W167">
        <v>40</v>
      </c>
      <c r="X167" s="178" t="s">
        <v>282</v>
      </c>
      <c r="Y167" s="178" t="s">
        <v>707</v>
      </c>
      <c r="Z167" s="178" t="s">
        <v>1801</v>
      </c>
      <c r="AA167" s="178" t="s">
        <v>280</v>
      </c>
      <c r="AB167" s="178" t="s">
        <v>1942</v>
      </c>
      <c r="AD167" s="178" t="s">
        <v>794</v>
      </c>
      <c r="AE167" s="178" t="s">
        <v>1943</v>
      </c>
      <c r="AF167">
        <v>40</v>
      </c>
      <c r="AK167" s="178" t="s">
        <v>1803</v>
      </c>
      <c r="AL167" s="178" t="s">
        <v>228</v>
      </c>
      <c r="AM167" s="178" t="s">
        <v>695</v>
      </c>
      <c r="AN167" s="178" t="s">
        <v>1751</v>
      </c>
      <c r="AO167" s="178" t="s">
        <v>279</v>
      </c>
      <c r="AP167" s="178" t="s">
        <v>107</v>
      </c>
      <c r="AQ167" s="178" t="s">
        <v>199</v>
      </c>
      <c r="AR167" t="s">
        <v>1804</v>
      </c>
      <c r="AS167" s="178" t="s">
        <v>278</v>
      </c>
      <c r="AT167" s="178" t="s">
        <v>286</v>
      </c>
      <c r="AV167" s="178" t="s">
        <v>88</v>
      </c>
      <c r="AW167" s="178" t="s">
        <v>88</v>
      </c>
      <c r="AX167">
        <v>0.498</v>
      </c>
      <c r="AY167">
        <v>1000000</v>
      </c>
      <c r="AZ167" s="178" t="s">
        <v>1936</v>
      </c>
      <c r="BA167" s="178" t="s">
        <v>1942</v>
      </c>
      <c r="BB167" s="30"/>
      <c r="BC167" s="178" t="s">
        <v>88</v>
      </c>
      <c r="BD167">
        <v>3.8</v>
      </c>
      <c r="BE167" s="178" t="s">
        <v>1942</v>
      </c>
      <c r="BF167" s="30">
        <v>100</v>
      </c>
      <c r="BG167" s="30">
        <v>44978</v>
      </c>
      <c r="BH167" s="178" t="s">
        <v>1800</v>
      </c>
      <c r="BI167" s="178" t="s">
        <v>6</v>
      </c>
      <c r="BJ167" s="30">
        <v>44978</v>
      </c>
      <c r="BK167" s="178" t="s">
        <v>88</v>
      </c>
      <c r="BL167" s="178" t="s">
        <v>1808</v>
      </c>
      <c r="BM167" s="178" t="s">
        <v>1809</v>
      </c>
      <c r="BN167" s="178" t="s">
        <v>277</v>
      </c>
      <c r="BO167" s="178" t="s">
        <v>277</v>
      </c>
      <c r="BP167" s="178" t="s">
        <v>6</v>
      </c>
      <c r="BQ167" s="178" t="s">
        <v>275</v>
      </c>
      <c r="BR167" s="178" t="s">
        <v>274</v>
      </c>
      <c r="BS167" s="178" t="s">
        <v>88</v>
      </c>
      <c r="BT167" s="30">
        <v>44978</v>
      </c>
      <c r="BU167" s="178" t="s">
        <v>1797</v>
      </c>
      <c r="BV167" s="178" t="s">
        <v>279</v>
      </c>
      <c r="BW167" s="178" t="s">
        <v>1496</v>
      </c>
      <c r="BX167" s="178" t="s">
        <v>88</v>
      </c>
      <c r="BY167" s="178" t="s">
        <v>193</v>
      </c>
      <c r="BZ167">
        <v>630</v>
      </c>
      <c r="CA167" s="30">
        <v>46074</v>
      </c>
      <c r="CB167" s="178" t="s">
        <v>88</v>
      </c>
      <c r="CC167" s="178" t="s">
        <v>1807</v>
      </c>
      <c r="CD167" s="178" t="s">
        <v>88</v>
      </c>
      <c r="CE167" s="178" t="s">
        <v>88</v>
      </c>
      <c r="CF167" s="178" t="s">
        <v>556</v>
      </c>
      <c r="CG167">
        <v>1260</v>
      </c>
      <c r="CI167" s="178" t="s">
        <v>88</v>
      </c>
      <c r="CJ167" s="178" t="s">
        <v>88</v>
      </c>
      <c r="CK167" s="178" t="s">
        <v>88</v>
      </c>
      <c r="CL167" s="178" t="s">
        <v>6</v>
      </c>
      <c r="CM167" s="178" t="s">
        <v>1811</v>
      </c>
      <c r="CN167" s="178" t="s">
        <v>531</v>
      </c>
      <c r="CO167" s="178" t="s">
        <v>6</v>
      </c>
      <c r="CP167">
        <v>4</v>
      </c>
      <c r="CQ167" s="178" t="s">
        <v>1203</v>
      </c>
      <c r="CR167" s="30">
        <v>44978</v>
      </c>
      <c r="CS167" s="178" t="s">
        <v>1944</v>
      </c>
      <c r="CT167" s="178" t="s">
        <v>157</v>
      </c>
      <c r="CU167" s="178" t="s">
        <v>525</v>
      </c>
      <c r="CV167" s="178" t="s">
        <v>1802</v>
      </c>
      <c r="CW167" s="178" t="s">
        <v>88</v>
      </c>
      <c r="CX167" s="30"/>
      <c r="CY167" t="s">
        <v>1</v>
      </c>
      <c r="DB167" s="178" t="s">
        <v>88</v>
      </c>
      <c r="DC167" s="178" t="s">
        <v>88</v>
      </c>
      <c r="DD167">
        <v>3.45</v>
      </c>
      <c r="DE167">
        <v>3.891</v>
      </c>
      <c r="DF167" s="178" t="s">
        <v>88</v>
      </c>
      <c r="DG167" s="30">
        <v>45159</v>
      </c>
      <c r="DH167" s="178" t="s">
        <v>1806</v>
      </c>
      <c r="DI167" s="178" t="s">
        <v>113</v>
      </c>
      <c r="DJ167" s="178" t="s">
        <v>276</v>
      </c>
      <c r="DK167" s="178" t="s">
        <v>1805</v>
      </c>
      <c r="DL167">
        <v>3.45</v>
      </c>
      <c r="DM167" s="178" t="s">
        <v>88</v>
      </c>
      <c r="DN167" s="178" t="s">
        <v>88</v>
      </c>
      <c r="DO167" s="178" t="s">
        <v>88</v>
      </c>
      <c r="DP167" s="178" t="s">
        <v>88</v>
      </c>
      <c r="DQ167" s="178" t="s">
        <v>1751</v>
      </c>
      <c r="DR167" s="178" t="s">
        <v>88</v>
      </c>
      <c r="DS167" s="178" t="s">
        <v>1810</v>
      </c>
      <c r="DT167" s="123">
        <v>45313.655878356483</v>
      </c>
    </row>
    <row r="168" spans="1:124">
      <c r="A168">
        <v>269</v>
      </c>
      <c r="B168" s="178" t="s">
        <v>3782</v>
      </c>
      <c r="C168" s="178" t="s">
        <v>88</v>
      </c>
      <c r="D168" t="s">
        <v>777</v>
      </c>
      <c r="E168" t="s">
        <v>777</v>
      </c>
      <c r="F168" s="178" t="s">
        <v>88</v>
      </c>
      <c r="G168" s="178" t="s">
        <v>88</v>
      </c>
      <c r="H168" s="178" t="s">
        <v>88</v>
      </c>
      <c r="I168" s="178" t="s">
        <v>777</v>
      </c>
      <c r="J168" s="30">
        <v>44971</v>
      </c>
      <c r="K168" s="178" t="s">
        <v>3781</v>
      </c>
      <c r="L168" s="178" t="s">
        <v>279</v>
      </c>
      <c r="M168" s="178" t="s">
        <v>102</v>
      </c>
      <c r="N168">
        <v>5.78</v>
      </c>
      <c r="O168" s="178" t="s">
        <v>3784</v>
      </c>
      <c r="P168" s="178" t="s">
        <v>279</v>
      </c>
      <c r="Q168" s="178" t="s">
        <v>284</v>
      </c>
      <c r="R168">
        <v>4.95</v>
      </c>
      <c r="S168" s="178" t="s">
        <v>129</v>
      </c>
      <c r="T168" s="178" t="s">
        <v>105</v>
      </c>
      <c r="U168" s="178" t="s">
        <v>88</v>
      </c>
      <c r="V168" s="178" t="s">
        <v>88</v>
      </c>
      <c r="X168" s="178" t="s">
        <v>282</v>
      </c>
      <c r="Y168" s="178" t="s">
        <v>707</v>
      </c>
      <c r="Z168" s="178" t="s">
        <v>573</v>
      </c>
      <c r="AA168" s="178" t="s">
        <v>280</v>
      </c>
      <c r="AB168" s="178" t="s">
        <v>2305</v>
      </c>
      <c r="AD168" s="178" t="s">
        <v>2239</v>
      </c>
      <c r="AE168" s="178" t="s">
        <v>88</v>
      </c>
      <c r="AK168" s="178" t="s">
        <v>3786</v>
      </c>
      <c r="AL168" s="178" t="s">
        <v>228</v>
      </c>
      <c r="AM168" s="178" t="s">
        <v>528</v>
      </c>
      <c r="AN168" s="178" t="s">
        <v>1751</v>
      </c>
      <c r="AO168" s="178" t="s">
        <v>279</v>
      </c>
      <c r="AP168" s="178" t="s">
        <v>107</v>
      </c>
      <c r="AQ168" s="178" t="s">
        <v>199</v>
      </c>
      <c r="AR168" t="s">
        <v>1804</v>
      </c>
      <c r="AS168" s="178" t="s">
        <v>278</v>
      </c>
      <c r="AT168" s="178" t="s">
        <v>286</v>
      </c>
      <c r="AV168" s="178" t="s">
        <v>88</v>
      </c>
      <c r="AW168" s="178" t="s">
        <v>88</v>
      </c>
      <c r="AX168">
        <v>0.83499999999999996</v>
      </c>
      <c r="AY168">
        <v>10000</v>
      </c>
      <c r="AZ168" s="178" t="s">
        <v>88</v>
      </c>
      <c r="BA168" s="178" t="s">
        <v>88</v>
      </c>
      <c r="BB168" s="30"/>
      <c r="BC168" s="178" t="s">
        <v>88</v>
      </c>
      <c r="BD168">
        <v>4.95</v>
      </c>
      <c r="BE168" s="178" t="s">
        <v>88</v>
      </c>
      <c r="BF168" s="30">
        <v>100</v>
      </c>
      <c r="BG168" s="30">
        <v>44978</v>
      </c>
      <c r="BH168" s="178" t="s">
        <v>2305</v>
      </c>
      <c r="BI168" s="178" t="s">
        <v>6</v>
      </c>
      <c r="BJ168" s="30">
        <v>44978</v>
      </c>
      <c r="BK168" s="178" t="s">
        <v>88</v>
      </c>
      <c r="BL168" s="178" t="s">
        <v>3789</v>
      </c>
      <c r="BM168" s="178" t="s">
        <v>3790</v>
      </c>
      <c r="BN168" s="178" t="s">
        <v>277</v>
      </c>
      <c r="BO168" s="178" t="s">
        <v>277</v>
      </c>
      <c r="BP168" s="178" t="s">
        <v>6</v>
      </c>
      <c r="BQ168" s="178" t="s">
        <v>275</v>
      </c>
      <c r="BR168" s="178" t="s">
        <v>274</v>
      </c>
      <c r="BS168" s="178" t="s">
        <v>88</v>
      </c>
      <c r="BT168" s="30">
        <v>44978</v>
      </c>
      <c r="BU168" s="178" t="s">
        <v>3783</v>
      </c>
      <c r="BV168" s="178" t="s">
        <v>279</v>
      </c>
      <c r="BW168" s="178" t="s">
        <v>1496</v>
      </c>
      <c r="BX168" s="178" t="s">
        <v>88</v>
      </c>
      <c r="BY168" s="178" t="s">
        <v>105</v>
      </c>
      <c r="BZ168">
        <v>927</v>
      </c>
      <c r="CA168" s="30">
        <v>46074</v>
      </c>
      <c r="CB168" s="178" t="s">
        <v>88</v>
      </c>
      <c r="CC168" s="178" t="s">
        <v>3788</v>
      </c>
      <c r="CD168" s="178" t="s">
        <v>88</v>
      </c>
      <c r="CE168" s="178" t="s">
        <v>88</v>
      </c>
      <c r="CF168" s="178" t="s">
        <v>573</v>
      </c>
      <c r="CG168">
        <v>1261</v>
      </c>
      <c r="CH168">
        <v>1312</v>
      </c>
      <c r="CI168" s="178" t="s">
        <v>88</v>
      </c>
      <c r="CJ168" s="178" t="s">
        <v>88</v>
      </c>
      <c r="CK168" s="178" t="s">
        <v>88</v>
      </c>
      <c r="CL168" s="178" t="s">
        <v>6</v>
      </c>
      <c r="CM168" s="178" t="s">
        <v>3792</v>
      </c>
      <c r="CN168" s="178" t="s">
        <v>6</v>
      </c>
      <c r="CO168" s="178" t="s">
        <v>6</v>
      </c>
      <c r="CP168">
        <v>5</v>
      </c>
      <c r="CQ168" s="178" t="s">
        <v>1202</v>
      </c>
      <c r="CR168" s="30">
        <v>44978</v>
      </c>
      <c r="CS168" s="178" t="s">
        <v>88</v>
      </c>
      <c r="CT168" s="178" t="s">
        <v>157</v>
      </c>
      <c r="CU168" s="178" t="s">
        <v>501</v>
      </c>
      <c r="CV168" s="178" t="s">
        <v>3785</v>
      </c>
      <c r="CW168" s="178" t="s">
        <v>88</v>
      </c>
      <c r="CX168" s="30"/>
      <c r="CY168" t="s">
        <v>1</v>
      </c>
      <c r="DB168" s="178" t="s">
        <v>88</v>
      </c>
      <c r="DC168" s="178" t="s">
        <v>88</v>
      </c>
      <c r="DD168">
        <v>5.78</v>
      </c>
      <c r="DE168">
        <v>6.5179999999999998</v>
      </c>
      <c r="DF168" s="178" t="s">
        <v>88</v>
      </c>
      <c r="DG168" s="30">
        <v>45159</v>
      </c>
      <c r="DH168" s="178" t="s">
        <v>3787</v>
      </c>
      <c r="DI168" s="178" t="s">
        <v>113</v>
      </c>
      <c r="DJ168" s="178" t="s">
        <v>276</v>
      </c>
      <c r="DK168" s="178" t="s">
        <v>2913</v>
      </c>
      <c r="DL168">
        <v>5.78</v>
      </c>
      <c r="DM168" s="178" t="s">
        <v>88</v>
      </c>
      <c r="DN168" s="178" t="s">
        <v>88</v>
      </c>
      <c r="DO168" s="178" t="s">
        <v>88</v>
      </c>
      <c r="DP168" s="178" t="s">
        <v>88</v>
      </c>
      <c r="DQ168" s="178" t="s">
        <v>1751</v>
      </c>
      <c r="DR168" s="178" t="s">
        <v>88</v>
      </c>
      <c r="DS168" s="178" t="s">
        <v>3791</v>
      </c>
      <c r="DT168" s="123">
        <v>45313.655878356483</v>
      </c>
    </row>
    <row r="169" spans="1:124">
      <c r="A169">
        <v>268</v>
      </c>
      <c r="B169" s="178" t="s">
        <v>3795</v>
      </c>
      <c r="C169" s="178" t="s">
        <v>88</v>
      </c>
      <c r="D169" t="s">
        <v>777</v>
      </c>
      <c r="E169" t="s">
        <v>777</v>
      </c>
      <c r="F169" s="178" t="s">
        <v>88</v>
      </c>
      <c r="G169" s="178" t="s">
        <v>88</v>
      </c>
      <c r="H169" s="178" t="s">
        <v>88</v>
      </c>
      <c r="I169" s="178" t="s">
        <v>777</v>
      </c>
      <c r="J169" s="30">
        <v>44970</v>
      </c>
      <c r="K169" s="178" t="s">
        <v>3794</v>
      </c>
      <c r="L169" s="178" t="s">
        <v>279</v>
      </c>
      <c r="M169" s="178" t="s">
        <v>102</v>
      </c>
      <c r="N169">
        <v>1.25</v>
      </c>
      <c r="O169" s="178" t="s">
        <v>3797</v>
      </c>
      <c r="P169" s="178" t="s">
        <v>279</v>
      </c>
      <c r="Q169" s="178" t="s">
        <v>284</v>
      </c>
      <c r="R169">
        <v>4.9000000000000004</v>
      </c>
      <c r="S169" s="178" t="s">
        <v>129</v>
      </c>
      <c r="T169" s="178" t="s">
        <v>287</v>
      </c>
      <c r="U169" s="178" t="s">
        <v>88</v>
      </c>
      <c r="V169" s="178" t="s">
        <v>88</v>
      </c>
      <c r="X169" s="178" t="s">
        <v>282</v>
      </c>
      <c r="Y169" s="178" t="s">
        <v>707</v>
      </c>
      <c r="Z169" s="178" t="s">
        <v>577</v>
      </c>
      <c r="AA169" s="178" t="s">
        <v>3798</v>
      </c>
      <c r="AB169" s="178" t="s">
        <v>2367</v>
      </c>
      <c r="AD169" s="178" t="s">
        <v>1757</v>
      </c>
      <c r="AE169" s="178" t="s">
        <v>88</v>
      </c>
      <c r="AK169" s="178" t="s">
        <v>3236</v>
      </c>
      <c r="AL169" s="178" t="s">
        <v>228</v>
      </c>
      <c r="AM169" s="178" t="s">
        <v>528</v>
      </c>
      <c r="AN169" s="178" t="s">
        <v>3793</v>
      </c>
      <c r="AO169" s="178" t="s">
        <v>279</v>
      </c>
      <c r="AP169" s="178" t="s">
        <v>107</v>
      </c>
      <c r="AQ169" s="178" t="s">
        <v>199</v>
      </c>
      <c r="AR169" t="s">
        <v>3801</v>
      </c>
      <c r="AS169" s="178" t="s">
        <v>278</v>
      </c>
      <c r="AT169" s="178" t="s">
        <v>286</v>
      </c>
      <c r="AV169" s="178" t="s">
        <v>88</v>
      </c>
      <c r="AW169" s="178" t="s">
        <v>88</v>
      </c>
      <c r="AX169">
        <v>0.18</v>
      </c>
      <c r="AY169">
        <v>1000000</v>
      </c>
      <c r="AZ169" s="178" t="s">
        <v>88</v>
      </c>
      <c r="BA169" s="178" t="s">
        <v>88</v>
      </c>
      <c r="BB169" s="30"/>
      <c r="BC169" s="178" t="s">
        <v>88</v>
      </c>
      <c r="BD169">
        <v>4.9000000000000004</v>
      </c>
      <c r="BE169" s="178" t="s">
        <v>88</v>
      </c>
      <c r="BF169" s="30">
        <v>100</v>
      </c>
      <c r="BG169" s="30">
        <v>44971</v>
      </c>
      <c r="BH169" s="178" t="s">
        <v>2367</v>
      </c>
      <c r="BI169" s="178" t="s">
        <v>6</v>
      </c>
      <c r="BJ169" s="30">
        <v>44971</v>
      </c>
      <c r="BK169" s="178" t="s">
        <v>88</v>
      </c>
      <c r="BL169" s="178" t="s">
        <v>3805</v>
      </c>
      <c r="BM169" s="178" t="s">
        <v>3806</v>
      </c>
      <c r="BN169" s="178" t="s">
        <v>277</v>
      </c>
      <c r="BO169" s="178" t="s">
        <v>277</v>
      </c>
      <c r="BP169" s="178" t="s">
        <v>6</v>
      </c>
      <c r="BQ169" s="178" t="s">
        <v>275</v>
      </c>
      <c r="BR169" s="178" t="s">
        <v>274</v>
      </c>
      <c r="BS169" s="178" t="s">
        <v>88</v>
      </c>
      <c r="BT169" s="30">
        <v>44971</v>
      </c>
      <c r="BU169" s="178" t="s">
        <v>3796</v>
      </c>
      <c r="BV169" s="178" t="s">
        <v>279</v>
      </c>
      <c r="BW169" s="178" t="s">
        <v>88</v>
      </c>
      <c r="BX169" s="178" t="s">
        <v>88</v>
      </c>
      <c r="BY169" s="178" t="s">
        <v>193</v>
      </c>
      <c r="BZ169">
        <v>926</v>
      </c>
      <c r="CA169" s="30">
        <v>46067</v>
      </c>
      <c r="CB169" s="178" t="s">
        <v>88</v>
      </c>
      <c r="CC169" s="178" t="s">
        <v>3804</v>
      </c>
      <c r="CD169" s="178" t="s">
        <v>88</v>
      </c>
      <c r="CE169" s="178" t="s">
        <v>88</v>
      </c>
      <c r="CF169" s="178" t="s">
        <v>577</v>
      </c>
      <c r="CG169">
        <v>1258</v>
      </c>
      <c r="CH169">
        <v>1309</v>
      </c>
      <c r="CI169" s="178" t="s">
        <v>464</v>
      </c>
      <c r="CJ169" s="178" t="s">
        <v>88</v>
      </c>
      <c r="CK169" s="178" t="s">
        <v>88</v>
      </c>
      <c r="CL169" s="178" t="s">
        <v>6</v>
      </c>
      <c r="CM169" s="178" t="s">
        <v>3808</v>
      </c>
      <c r="CN169" s="178" t="s">
        <v>529</v>
      </c>
      <c r="CO169" s="178" t="s">
        <v>6</v>
      </c>
      <c r="CP169">
        <v>1</v>
      </c>
      <c r="CQ169" s="178" t="s">
        <v>1474</v>
      </c>
      <c r="CR169" s="30">
        <v>44971</v>
      </c>
      <c r="CS169" s="178" t="s">
        <v>88</v>
      </c>
      <c r="CT169" s="178" t="s">
        <v>157</v>
      </c>
      <c r="CU169" s="178" t="s">
        <v>526</v>
      </c>
      <c r="CV169" s="178" t="s">
        <v>3799</v>
      </c>
      <c r="CW169" s="178" t="s">
        <v>3800</v>
      </c>
      <c r="CX169" s="30"/>
      <c r="CY169" t="s">
        <v>1</v>
      </c>
      <c r="DB169" s="178" t="s">
        <v>88</v>
      </c>
      <c r="DC169" s="178" t="s">
        <v>88</v>
      </c>
      <c r="DD169">
        <v>1.25</v>
      </c>
      <c r="DE169">
        <v>1.41</v>
      </c>
      <c r="DF169" s="178" t="s">
        <v>88</v>
      </c>
      <c r="DG169" s="30">
        <v>45152</v>
      </c>
      <c r="DH169" s="178" t="s">
        <v>3803</v>
      </c>
      <c r="DI169" s="178" t="s">
        <v>113</v>
      </c>
      <c r="DJ169" s="178" t="s">
        <v>276</v>
      </c>
      <c r="DK169" s="178" t="s">
        <v>3802</v>
      </c>
      <c r="DL169">
        <v>1.25</v>
      </c>
      <c r="DM169" s="178" t="s">
        <v>88</v>
      </c>
      <c r="DN169" s="178" t="s">
        <v>88</v>
      </c>
      <c r="DO169" s="178" t="s">
        <v>88</v>
      </c>
      <c r="DP169" s="178" t="s">
        <v>88</v>
      </c>
      <c r="DQ169" s="178" t="s">
        <v>3793</v>
      </c>
      <c r="DR169" s="178" t="s">
        <v>88</v>
      </c>
      <c r="DS169" s="178" t="s">
        <v>3807</v>
      </c>
      <c r="DT169" s="123">
        <v>45313.655878356483</v>
      </c>
    </row>
    <row r="170" spans="1:124">
      <c r="A170">
        <v>267</v>
      </c>
      <c r="B170" s="178" t="s">
        <v>3810</v>
      </c>
      <c r="C170" s="178" t="s">
        <v>88</v>
      </c>
      <c r="D170" t="s">
        <v>777</v>
      </c>
      <c r="E170" t="s">
        <v>777</v>
      </c>
      <c r="F170" s="178" t="s">
        <v>88</v>
      </c>
      <c r="G170" s="178" t="s">
        <v>88</v>
      </c>
      <c r="H170" s="178" t="s">
        <v>88</v>
      </c>
      <c r="I170" s="178" t="s">
        <v>777</v>
      </c>
      <c r="J170" s="30">
        <v>44944</v>
      </c>
      <c r="K170" s="178" t="s">
        <v>3809</v>
      </c>
      <c r="L170" s="178" t="s">
        <v>279</v>
      </c>
      <c r="M170" s="178" t="s">
        <v>102</v>
      </c>
      <c r="N170">
        <v>2.2000000000000002</v>
      </c>
      <c r="O170" s="178" t="s">
        <v>3811</v>
      </c>
      <c r="P170" s="178" t="s">
        <v>279</v>
      </c>
      <c r="Q170" s="178" t="s">
        <v>284</v>
      </c>
      <c r="R170">
        <v>5.2</v>
      </c>
      <c r="S170" s="178" t="s">
        <v>129</v>
      </c>
      <c r="T170" s="178" t="s">
        <v>1537</v>
      </c>
      <c r="U170" s="178" t="s">
        <v>88</v>
      </c>
      <c r="V170" s="178" t="s">
        <v>3812</v>
      </c>
      <c r="X170" s="178" t="s">
        <v>282</v>
      </c>
      <c r="Y170" s="178" t="s">
        <v>707</v>
      </c>
      <c r="Z170" s="178" t="s">
        <v>534</v>
      </c>
      <c r="AA170" s="178" t="s">
        <v>280</v>
      </c>
      <c r="AB170" s="178" t="s">
        <v>3812</v>
      </c>
      <c r="AD170" s="178" t="s">
        <v>2368</v>
      </c>
      <c r="AE170" s="178" t="s">
        <v>88</v>
      </c>
      <c r="AK170" s="178" t="s">
        <v>3813</v>
      </c>
      <c r="AL170" s="178" t="s">
        <v>228</v>
      </c>
      <c r="AM170" s="178" t="s">
        <v>695</v>
      </c>
      <c r="AN170" s="178" t="s">
        <v>1751</v>
      </c>
      <c r="AO170" s="178" t="s">
        <v>279</v>
      </c>
      <c r="AP170" s="178" t="s">
        <v>107</v>
      </c>
      <c r="AQ170" s="178" t="s">
        <v>199</v>
      </c>
      <c r="AR170" t="s">
        <v>1785</v>
      </c>
      <c r="AS170" s="178" t="s">
        <v>278</v>
      </c>
      <c r="AT170" s="178" t="s">
        <v>286</v>
      </c>
      <c r="AV170" s="178" t="s">
        <v>88</v>
      </c>
      <c r="AW170" s="178" t="s">
        <v>88</v>
      </c>
      <c r="AX170">
        <v>0.318</v>
      </c>
      <c r="AY170">
        <v>1000000</v>
      </c>
      <c r="AZ170" s="178" t="s">
        <v>88</v>
      </c>
      <c r="BA170" s="178" t="s">
        <v>3812</v>
      </c>
      <c r="BB170" s="30"/>
      <c r="BC170" s="178" t="s">
        <v>88</v>
      </c>
      <c r="BD170">
        <v>5.2</v>
      </c>
      <c r="BE170" s="178" t="s">
        <v>88</v>
      </c>
      <c r="BF170" s="30"/>
      <c r="BG170" s="30">
        <v>44959</v>
      </c>
      <c r="BH170" s="178" t="s">
        <v>3812</v>
      </c>
      <c r="BI170" s="178" t="s">
        <v>6</v>
      </c>
      <c r="BJ170" s="30">
        <v>44959</v>
      </c>
      <c r="BK170" s="178" t="s">
        <v>88</v>
      </c>
      <c r="BL170" s="178" t="s">
        <v>88</v>
      </c>
      <c r="BM170" s="178" t="s">
        <v>3815</v>
      </c>
      <c r="BN170" s="178" t="s">
        <v>277</v>
      </c>
      <c r="BO170" s="178" t="s">
        <v>277</v>
      </c>
      <c r="BP170" s="178" t="s">
        <v>6</v>
      </c>
      <c r="BQ170" s="178" t="s">
        <v>275</v>
      </c>
      <c r="BR170" s="178" t="s">
        <v>274</v>
      </c>
      <c r="BS170" s="178" t="s">
        <v>88</v>
      </c>
      <c r="BT170" s="30">
        <v>44959</v>
      </c>
      <c r="BU170" s="178" t="s">
        <v>2876</v>
      </c>
      <c r="BV170" s="178" t="s">
        <v>279</v>
      </c>
      <c r="BW170" s="178" t="s">
        <v>1496</v>
      </c>
      <c r="BX170" s="178" t="s">
        <v>88</v>
      </c>
      <c r="BY170" s="178" t="s">
        <v>218</v>
      </c>
      <c r="BZ170">
        <v>924</v>
      </c>
      <c r="CA170" s="30">
        <v>46055</v>
      </c>
      <c r="CB170" s="178" t="s">
        <v>88</v>
      </c>
      <c r="CC170" s="178" t="s">
        <v>3814</v>
      </c>
      <c r="CD170" s="178" t="s">
        <v>88</v>
      </c>
      <c r="CE170" s="178" t="s">
        <v>88</v>
      </c>
      <c r="CF170" s="178" t="s">
        <v>534</v>
      </c>
      <c r="CG170">
        <v>1253</v>
      </c>
      <c r="CH170">
        <v>1304</v>
      </c>
      <c r="CI170" s="178" t="s">
        <v>88</v>
      </c>
      <c r="CJ170" s="178" t="s">
        <v>88</v>
      </c>
      <c r="CK170" s="178" t="s">
        <v>88</v>
      </c>
      <c r="CL170" s="178" t="s">
        <v>6</v>
      </c>
      <c r="CM170" s="178" t="s">
        <v>2885</v>
      </c>
      <c r="CN170" s="178" t="s">
        <v>529</v>
      </c>
      <c r="CO170" s="178" t="s">
        <v>6</v>
      </c>
      <c r="CP170">
        <v>8</v>
      </c>
      <c r="CQ170" s="178" t="s">
        <v>1948</v>
      </c>
      <c r="CR170" s="30">
        <v>44959</v>
      </c>
      <c r="CS170" s="178" t="s">
        <v>88</v>
      </c>
      <c r="CT170" s="178" t="s">
        <v>157</v>
      </c>
      <c r="CU170" s="178" t="s">
        <v>526</v>
      </c>
      <c r="CV170" s="178" t="s">
        <v>2879</v>
      </c>
      <c r="CW170" s="178" t="s">
        <v>88</v>
      </c>
      <c r="CX170" s="30"/>
      <c r="CY170" t="s">
        <v>1</v>
      </c>
      <c r="DB170" s="178" t="s">
        <v>88</v>
      </c>
      <c r="DC170" s="178" t="s">
        <v>88</v>
      </c>
      <c r="DD170">
        <v>2.2000000000000002</v>
      </c>
      <c r="DE170">
        <v>2.4809999999999999</v>
      </c>
      <c r="DF170" s="178" t="s">
        <v>88</v>
      </c>
      <c r="DG170" s="30">
        <v>45140</v>
      </c>
      <c r="DH170" s="178" t="s">
        <v>2882</v>
      </c>
      <c r="DI170" s="178" t="s">
        <v>113</v>
      </c>
      <c r="DJ170" s="178" t="s">
        <v>276</v>
      </c>
      <c r="DK170" s="178" t="s">
        <v>1318</v>
      </c>
      <c r="DL170">
        <v>2.2000000000000002</v>
      </c>
      <c r="DM170" s="178" t="s">
        <v>88</v>
      </c>
      <c r="DN170" s="178" t="s">
        <v>88</v>
      </c>
      <c r="DO170" s="178" t="s">
        <v>88</v>
      </c>
      <c r="DP170" s="178" t="s">
        <v>88</v>
      </c>
      <c r="DQ170" s="178" t="s">
        <v>1751</v>
      </c>
      <c r="DR170" s="178" t="s">
        <v>88</v>
      </c>
      <c r="DS170" s="178" t="s">
        <v>3816</v>
      </c>
      <c r="DT170" s="123">
        <v>45313.655878356483</v>
      </c>
    </row>
    <row r="171" spans="1:124">
      <c r="A171">
        <v>266</v>
      </c>
      <c r="B171" s="178" t="s">
        <v>3825</v>
      </c>
      <c r="C171" s="178" t="s">
        <v>88</v>
      </c>
      <c r="D171" t="s">
        <v>777</v>
      </c>
      <c r="E171" t="s">
        <v>777</v>
      </c>
      <c r="F171" s="178" t="s">
        <v>88</v>
      </c>
      <c r="G171" s="178" t="s">
        <v>88</v>
      </c>
      <c r="H171" s="178" t="s">
        <v>88</v>
      </c>
      <c r="I171" s="178" t="s">
        <v>777</v>
      </c>
      <c r="J171" s="30">
        <v>44939</v>
      </c>
      <c r="K171" s="178" t="s">
        <v>3824</v>
      </c>
      <c r="L171" s="178" t="s">
        <v>279</v>
      </c>
      <c r="M171" s="178" t="s">
        <v>81</v>
      </c>
      <c r="N171">
        <v>0.5</v>
      </c>
      <c r="O171" s="178" t="s">
        <v>3826</v>
      </c>
      <c r="P171" s="178" t="s">
        <v>279</v>
      </c>
      <c r="Q171" s="178" t="s">
        <v>284</v>
      </c>
      <c r="R171">
        <v>6.5</v>
      </c>
      <c r="S171" s="178" t="s">
        <v>129</v>
      </c>
      <c r="T171" s="178" t="s">
        <v>283</v>
      </c>
      <c r="U171" s="178" t="s">
        <v>88</v>
      </c>
      <c r="V171" s="178" t="s">
        <v>88</v>
      </c>
      <c r="X171" s="178" t="s">
        <v>282</v>
      </c>
      <c r="Y171" s="178" t="s">
        <v>707</v>
      </c>
      <c r="Z171" s="178" t="s">
        <v>560</v>
      </c>
      <c r="AA171" s="178" t="s">
        <v>280</v>
      </c>
      <c r="AB171" s="178" t="s">
        <v>2889</v>
      </c>
      <c r="AC171">
        <v>-7.4999999999999997E-3</v>
      </c>
      <c r="AD171" s="178" t="s">
        <v>1818</v>
      </c>
      <c r="AE171" s="178" t="s">
        <v>88</v>
      </c>
      <c r="AK171" s="178" t="s">
        <v>3827</v>
      </c>
      <c r="AL171" s="178" t="s">
        <v>228</v>
      </c>
      <c r="AM171" s="178" t="s">
        <v>695</v>
      </c>
      <c r="AN171" s="178" t="s">
        <v>88</v>
      </c>
      <c r="AO171" s="178" t="s">
        <v>279</v>
      </c>
      <c r="AP171" s="178" t="s">
        <v>107</v>
      </c>
      <c r="AQ171" s="178" t="s">
        <v>199</v>
      </c>
      <c r="AR171" t="s">
        <v>3828</v>
      </c>
      <c r="AS171" s="178" t="s">
        <v>278</v>
      </c>
      <c r="AT171" s="178" t="s">
        <v>286</v>
      </c>
      <c r="AV171" s="178" t="s">
        <v>88</v>
      </c>
      <c r="AW171" s="178" t="s">
        <v>88</v>
      </c>
      <c r="AX171">
        <v>0.5</v>
      </c>
      <c r="AY171">
        <v>1000</v>
      </c>
      <c r="AZ171" s="178" t="s">
        <v>88</v>
      </c>
      <c r="BA171" s="178" t="s">
        <v>88</v>
      </c>
      <c r="BB171" s="30"/>
      <c r="BC171" s="178" t="s">
        <v>88</v>
      </c>
      <c r="BD171">
        <v>6.5</v>
      </c>
      <c r="BE171" s="178" t="s">
        <v>88</v>
      </c>
      <c r="BF171" s="30">
        <v>100</v>
      </c>
      <c r="BG171" s="30">
        <v>44956</v>
      </c>
      <c r="BH171" s="178" t="s">
        <v>2889</v>
      </c>
      <c r="BI171" s="178" t="s">
        <v>6</v>
      </c>
      <c r="BJ171" s="30">
        <v>44956</v>
      </c>
      <c r="BK171" s="178" t="s">
        <v>88</v>
      </c>
      <c r="BL171" s="178" t="s">
        <v>3830</v>
      </c>
      <c r="BM171" s="178" t="s">
        <v>3831</v>
      </c>
      <c r="BN171" s="178" t="s">
        <v>277</v>
      </c>
      <c r="BO171" s="178" t="s">
        <v>277</v>
      </c>
      <c r="BP171" s="178" t="s">
        <v>6</v>
      </c>
      <c r="BQ171" s="178" t="s">
        <v>275</v>
      </c>
      <c r="BR171" s="178" t="s">
        <v>274</v>
      </c>
      <c r="BS171" s="178" t="s">
        <v>88</v>
      </c>
      <c r="BT171" s="30">
        <v>44956</v>
      </c>
      <c r="BU171" s="178" t="s">
        <v>2524</v>
      </c>
      <c r="BV171" s="178" t="s">
        <v>279</v>
      </c>
      <c r="BW171" s="178" t="s">
        <v>1496</v>
      </c>
      <c r="BX171" s="178" t="s">
        <v>88</v>
      </c>
      <c r="BY171" s="178" t="s">
        <v>204</v>
      </c>
      <c r="BZ171">
        <v>629</v>
      </c>
      <c r="CA171" s="30">
        <v>46052</v>
      </c>
      <c r="CB171" s="178" t="s">
        <v>88</v>
      </c>
      <c r="CC171" s="178" t="s">
        <v>3665</v>
      </c>
      <c r="CD171" s="178" t="s">
        <v>88</v>
      </c>
      <c r="CE171" s="178" t="s">
        <v>88</v>
      </c>
      <c r="CF171" s="178" t="s">
        <v>560</v>
      </c>
      <c r="CG171">
        <v>1249</v>
      </c>
      <c r="CH171">
        <v>1300</v>
      </c>
      <c r="CI171" s="178" t="s">
        <v>88</v>
      </c>
      <c r="CJ171" s="178" t="s">
        <v>88</v>
      </c>
      <c r="CK171" s="178" t="s">
        <v>88</v>
      </c>
      <c r="CL171" s="178" t="s">
        <v>6</v>
      </c>
      <c r="CM171" s="178" t="s">
        <v>2534</v>
      </c>
      <c r="CN171" s="178" t="s">
        <v>531</v>
      </c>
      <c r="CO171" s="178" t="s">
        <v>6</v>
      </c>
      <c r="CP171">
        <v>8</v>
      </c>
      <c r="CQ171" s="178" t="s">
        <v>1948</v>
      </c>
      <c r="CR171" s="30">
        <v>44956</v>
      </c>
      <c r="CS171" s="178" t="s">
        <v>88</v>
      </c>
      <c r="CT171" s="178" t="s">
        <v>157</v>
      </c>
      <c r="CU171" s="178" t="s">
        <v>525</v>
      </c>
      <c r="CV171" s="178" t="s">
        <v>1819</v>
      </c>
      <c r="CW171" s="178" t="s">
        <v>2527</v>
      </c>
      <c r="CX171" s="30"/>
      <c r="CY171" t="s">
        <v>1</v>
      </c>
      <c r="DB171" s="178" t="s">
        <v>88</v>
      </c>
      <c r="DC171" s="178" t="s">
        <v>88</v>
      </c>
      <c r="DD171">
        <v>3.4609999999999999</v>
      </c>
      <c r="DE171">
        <v>3.9009999999999998</v>
      </c>
      <c r="DF171" s="178" t="s">
        <v>88</v>
      </c>
      <c r="DG171" s="30">
        <v>45137</v>
      </c>
      <c r="DH171" s="178" t="s">
        <v>2530</v>
      </c>
      <c r="DI171" s="178" t="s">
        <v>113</v>
      </c>
      <c r="DJ171" s="178" t="s">
        <v>276</v>
      </c>
      <c r="DK171" s="178" t="s">
        <v>3829</v>
      </c>
      <c r="DL171">
        <v>0.5</v>
      </c>
      <c r="DM171" s="178" t="s">
        <v>88</v>
      </c>
      <c r="DN171" s="178" t="s">
        <v>88</v>
      </c>
      <c r="DO171" s="178" t="s">
        <v>88</v>
      </c>
      <c r="DP171" s="178" t="s">
        <v>88</v>
      </c>
      <c r="DQ171" s="178" t="s">
        <v>782</v>
      </c>
      <c r="DR171" s="178" t="s">
        <v>88</v>
      </c>
      <c r="DS171" s="178" t="s">
        <v>3832</v>
      </c>
      <c r="DT171" s="123">
        <v>45313.655878356483</v>
      </c>
    </row>
    <row r="172" spans="1:124">
      <c r="A172">
        <v>265</v>
      </c>
      <c r="B172" s="178" t="s">
        <v>3847</v>
      </c>
      <c r="C172" s="178" t="s">
        <v>88</v>
      </c>
      <c r="D172" t="s">
        <v>777</v>
      </c>
      <c r="E172" t="s">
        <v>777</v>
      </c>
      <c r="F172" s="178" t="s">
        <v>88</v>
      </c>
      <c r="G172" s="178" t="s">
        <v>88</v>
      </c>
      <c r="H172" s="178" t="s">
        <v>88</v>
      </c>
      <c r="I172" s="178" t="s">
        <v>777</v>
      </c>
      <c r="J172" s="30">
        <v>44939</v>
      </c>
      <c r="K172" s="178" t="s">
        <v>3846</v>
      </c>
      <c r="L172" s="178" t="s">
        <v>279</v>
      </c>
      <c r="M172" s="178" t="s">
        <v>102</v>
      </c>
      <c r="N172">
        <v>1</v>
      </c>
      <c r="O172" s="178" t="s">
        <v>3848</v>
      </c>
      <c r="P172" s="178" t="s">
        <v>279</v>
      </c>
      <c r="Q172" s="178" t="s">
        <v>284</v>
      </c>
      <c r="R172">
        <v>4.3</v>
      </c>
      <c r="S172" s="178" t="s">
        <v>129</v>
      </c>
      <c r="T172" s="178" t="s">
        <v>287</v>
      </c>
      <c r="U172" s="178" t="s">
        <v>88</v>
      </c>
      <c r="V172" s="178" t="s">
        <v>3849</v>
      </c>
      <c r="X172" s="178" t="s">
        <v>282</v>
      </c>
      <c r="Y172" s="178" t="s">
        <v>707</v>
      </c>
      <c r="Z172" s="178" t="s">
        <v>578</v>
      </c>
      <c r="AA172" s="178" t="s">
        <v>280</v>
      </c>
      <c r="AB172" s="178" t="s">
        <v>3896</v>
      </c>
      <c r="AD172" s="178" t="s">
        <v>1848</v>
      </c>
      <c r="AE172" s="178" t="s">
        <v>88</v>
      </c>
      <c r="AK172" s="178" t="s">
        <v>3839</v>
      </c>
      <c r="AL172" s="178" t="s">
        <v>228</v>
      </c>
      <c r="AM172" s="178" t="s">
        <v>695</v>
      </c>
      <c r="AN172" s="178" t="s">
        <v>1751</v>
      </c>
      <c r="AO172" s="178" t="s">
        <v>279</v>
      </c>
      <c r="AP172" s="178" t="s">
        <v>107</v>
      </c>
      <c r="AQ172" s="178" t="s">
        <v>199</v>
      </c>
      <c r="AR172" t="s">
        <v>1527</v>
      </c>
      <c r="AS172" s="178" t="s">
        <v>278</v>
      </c>
      <c r="AT172" s="178" t="s">
        <v>286</v>
      </c>
      <c r="AV172" s="178" t="s">
        <v>88</v>
      </c>
      <c r="AW172" s="178" t="s">
        <v>88</v>
      </c>
      <c r="AX172">
        <v>0.14399999999999999</v>
      </c>
      <c r="AY172">
        <v>10000</v>
      </c>
      <c r="AZ172" s="178" t="s">
        <v>88</v>
      </c>
      <c r="BA172" s="178" t="s">
        <v>3896</v>
      </c>
      <c r="BB172" s="30"/>
      <c r="BC172" s="178" t="s">
        <v>88</v>
      </c>
      <c r="BD172">
        <v>4.3</v>
      </c>
      <c r="BE172" s="178" t="s">
        <v>88</v>
      </c>
      <c r="BF172" s="30">
        <v>100</v>
      </c>
      <c r="BG172" s="30">
        <v>44944</v>
      </c>
      <c r="BH172" s="178" t="s">
        <v>3849</v>
      </c>
      <c r="BI172" s="178" t="s">
        <v>6</v>
      </c>
      <c r="BJ172" s="30">
        <v>44944</v>
      </c>
      <c r="BK172" s="178" t="s">
        <v>88</v>
      </c>
      <c r="BL172" s="178" t="s">
        <v>88</v>
      </c>
      <c r="BM172" s="178" t="s">
        <v>3843</v>
      </c>
      <c r="BN172" s="178" t="s">
        <v>277</v>
      </c>
      <c r="BO172" s="178" t="s">
        <v>277</v>
      </c>
      <c r="BP172" s="178" t="s">
        <v>6</v>
      </c>
      <c r="BQ172" s="178" t="s">
        <v>275</v>
      </c>
      <c r="BR172" s="178" t="s">
        <v>274</v>
      </c>
      <c r="BS172" s="178" t="s">
        <v>88</v>
      </c>
      <c r="BT172" s="30">
        <v>44944</v>
      </c>
      <c r="BU172" s="178" t="s">
        <v>3835</v>
      </c>
      <c r="BV172" s="178" t="s">
        <v>279</v>
      </c>
      <c r="BW172" s="178" t="s">
        <v>494</v>
      </c>
      <c r="BX172" s="178" t="s">
        <v>88</v>
      </c>
      <c r="BY172" s="178" t="s">
        <v>193</v>
      </c>
      <c r="BZ172">
        <v>882</v>
      </c>
      <c r="CA172" s="30">
        <v>46040</v>
      </c>
      <c r="CB172" s="178" t="s">
        <v>88</v>
      </c>
      <c r="CC172" s="178" t="s">
        <v>3842</v>
      </c>
      <c r="CD172" s="178" t="s">
        <v>88</v>
      </c>
      <c r="CE172" s="178" t="s">
        <v>88</v>
      </c>
      <c r="CF172" s="178" t="s">
        <v>578</v>
      </c>
      <c r="CG172">
        <v>1248</v>
      </c>
      <c r="CH172">
        <v>1299</v>
      </c>
      <c r="CI172" s="178" t="s">
        <v>88</v>
      </c>
      <c r="CJ172" s="178" t="s">
        <v>88</v>
      </c>
      <c r="CK172" s="178" t="s">
        <v>88</v>
      </c>
      <c r="CL172" s="178" t="s">
        <v>6</v>
      </c>
      <c r="CM172" s="178" t="s">
        <v>3845</v>
      </c>
      <c r="CN172" s="178" t="s">
        <v>531</v>
      </c>
      <c r="CO172" s="178" t="s">
        <v>6</v>
      </c>
      <c r="CP172">
        <v>3</v>
      </c>
      <c r="CQ172" s="178" t="s">
        <v>1204</v>
      </c>
      <c r="CR172" s="30">
        <v>44944</v>
      </c>
      <c r="CS172" s="178" t="s">
        <v>88</v>
      </c>
      <c r="CT172" s="178" t="s">
        <v>157</v>
      </c>
      <c r="CU172" s="178" t="s">
        <v>525</v>
      </c>
      <c r="CV172" s="178" t="s">
        <v>3683</v>
      </c>
      <c r="CW172" s="178" t="s">
        <v>3838</v>
      </c>
      <c r="CX172" s="30"/>
      <c r="CY172" t="s">
        <v>1</v>
      </c>
      <c r="DB172" s="178" t="s">
        <v>88</v>
      </c>
      <c r="DC172" s="178" t="s">
        <v>88</v>
      </c>
      <c r="DD172">
        <v>1</v>
      </c>
      <c r="DE172">
        <v>1.1279999999999999</v>
      </c>
      <c r="DF172" s="178" t="s">
        <v>88</v>
      </c>
      <c r="DG172" s="30">
        <v>45125</v>
      </c>
      <c r="DH172" s="178" t="s">
        <v>3841</v>
      </c>
      <c r="DI172" s="178" t="s">
        <v>113</v>
      </c>
      <c r="DJ172" s="178" t="s">
        <v>276</v>
      </c>
      <c r="DK172" s="178" t="s">
        <v>3840</v>
      </c>
      <c r="DL172">
        <v>1</v>
      </c>
      <c r="DM172" s="178" t="s">
        <v>88</v>
      </c>
      <c r="DN172" s="178" t="s">
        <v>88</v>
      </c>
      <c r="DO172" s="178" t="s">
        <v>88</v>
      </c>
      <c r="DP172" s="178" t="s">
        <v>88</v>
      </c>
      <c r="DQ172" s="178" t="s">
        <v>1751</v>
      </c>
      <c r="DR172" s="178" t="s">
        <v>88</v>
      </c>
      <c r="DS172" s="178" t="s">
        <v>3850</v>
      </c>
      <c r="DT172" s="123">
        <v>45313.655878356483</v>
      </c>
    </row>
    <row r="173" spans="1:124">
      <c r="A173">
        <v>264</v>
      </c>
      <c r="B173" s="178" t="s">
        <v>3834</v>
      </c>
      <c r="C173" s="178" t="s">
        <v>88</v>
      </c>
      <c r="D173" t="s">
        <v>777</v>
      </c>
      <c r="E173" t="s">
        <v>777</v>
      </c>
      <c r="F173" s="178" t="s">
        <v>88</v>
      </c>
      <c r="G173" s="178" t="s">
        <v>88</v>
      </c>
      <c r="H173" s="178" t="s">
        <v>88</v>
      </c>
      <c r="I173" s="178" t="s">
        <v>777</v>
      </c>
      <c r="J173" s="30">
        <v>44939</v>
      </c>
      <c r="K173" s="178" t="s">
        <v>3833</v>
      </c>
      <c r="L173" s="178" t="s">
        <v>279</v>
      </c>
      <c r="M173" s="178" t="s">
        <v>102</v>
      </c>
      <c r="N173">
        <v>5.08</v>
      </c>
      <c r="O173" s="178" t="s">
        <v>3836</v>
      </c>
      <c r="P173" s="178" t="s">
        <v>279</v>
      </c>
      <c r="Q173" s="178" t="s">
        <v>284</v>
      </c>
      <c r="R173">
        <v>3.95</v>
      </c>
      <c r="S173" s="178" t="s">
        <v>129</v>
      </c>
      <c r="T173" s="178" t="s">
        <v>287</v>
      </c>
      <c r="U173" s="178" t="s">
        <v>88</v>
      </c>
      <c r="V173" s="178" t="s">
        <v>3837</v>
      </c>
      <c r="X173" s="178" t="s">
        <v>282</v>
      </c>
      <c r="Y173" s="178" t="s">
        <v>707</v>
      </c>
      <c r="Z173" s="178" t="s">
        <v>1847</v>
      </c>
      <c r="AA173" s="178" t="s">
        <v>280</v>
      </c>
      <c r="AB173" s="178" t="s">
        <v>3837</v>
      </c>
      <c r="AD173" s="178" t="s">
        <v>1848</v>
      </c>
      <c r="AE173" s="178" t="s">
        <v>88</v>
      </c>
      <c r="AK173" s="178" t="s">
        <v>3839</v>
      </c>
      <c r="AL173" s="178" t="s">
        <v>228</v>
      </c>
      <c r="AM173" s="178" t="s">
        <v>695</v>
      </c>
      <c r="AN173" s="178" t="s">
        <v>1751</v>
      </c>
      <c r="AO173" s="178" t="s">
        <v>279</v>
      </c>
      <c r="AP173" s="178" t="s">
        <v>107</v>
      </c>
      <c r="AQ173" s="178" t="s">
        <v>199</v>
      </c>
      <c r="AR173" t="s">
        <v>1527</v>
      </c>
      <c r="AS173" s="178" t="s">
        <v>278</v>
      </c>
      <c r="AT173" s="178" t="s">
        <v>286</v>
      </c>
      <c r="AV173" s="178" t="s">
        <v>88</v>
      </c>
      <c r="AW173" s="178" t="s">
        <v>88</v>
      </c>
      <c r="AX173">
        <v>0.73399999999999999</v>
      </c>
      <c r="AY173">
        <v>10000</v>
      </c>
      <c r="AZ173" s="178" t="s">
        <v>88</v>
      </c>
      <c r="BA173" s="178" t="s">
        <v>3837</v>
      </c>
      <c r="BB173" s="30"/>
      <c r="BC173" s="178" t="s">
        <v>88</v>
      </c>
      <c r="BD173">
        <v>3.95</v>
      </c>
      <c r="BE173" s="178" t="s">
        <v>88</v>
      </c>
      <c r="BF173" s="30">
        <v>100</v>
      </c>
      <c r="BG173" s="30">
        <v>44944</v>
      </c>
      <c r="BH173" s="178" t="s">
        <v>3837</v>
      </c>
      <c r="BI173" s="178" t="s">
        <v>6</v>
      </c>
      <c r="BJ173" s="30">
        <v>44944</v>
      </c>
      <c r="BK173" s="178" t="s">
        <v>88</v>
      </c>
      <c r="BL173" s="178" t="s">
        <v>88</v>
      </c>
      <c r="BM173" s="178" t="s">
        <v>3843</v>
      </c>
      <c r="BN173" s="178" t="s">
        <v>277</v>
      </c>
      <c r="BO173" s="178" t="s">
        <v>277</v>
      </c>
      <c r="BP173" s="178" t="s">
        <v>6</v>
      </c>
      <c r="BQ173" s="178" t="s">
        <v>275</v>
      </c>
      <c r="BR173" s="178" t="s">
        <v>274</v>
      </c>
      <c r="BS173" s="178" t="s">
        <v>88</v>
      </c>
      <c r="BT173" s="30">
        <v>44944</v>
      </c>
      <c r="BU173" s="178" t="s">
        <v>3835</v>
      </c>
      <c r="BV173" s="178" t="s">
        <v>279</v>
      </c>
      <c r="BW173" s="178" t="s">
        <v>494</v>
      </c>
      <c r="BX173" s="178" t="s">
        <v>88</v>
      </c>
      <c r="BY173" s="178" t="s">
        <v>193</v>
      </c>
      <c r="BZ173">
        <v>882</v>
      </c>
      <c r="CA173" s="30">
        <v>46040</v>
      </c>
      <c r="CB173" s="178" t="s">
        <v>88</v>
      </c>
      <c r="CC173" s="178" t="s">
        <v>3842</v>
      </c>
      <c r="CD173" s="178" t="s">
        <v>88</v>
      </c>
      <c r="CE173" s="178" t="s">
        <v>88</v>
      </c>
      <c r="CF173" s="178" t="s">
        <v>556</v>
      </c>
      <c r="CG173">
        <v>1247</v>
      </c>
      <c r="CH173">
        <v>1298</v>
      </c>
      <c r="CI173" s="178" t="s">
        <v>88</v>
      </c>
      <c r="CJ173" s="178" t="s">
        <v>88</v>
      </c>
      <c r="CK173" s="178" t="s">
        <v>88</v>
      </c>
      <c r="CL173" s="178" t="s">
        <v>6</v>
      </c>
      <c r="CM173" s="178" t="s">
        <v>3845</v>
      </c>
      <c r="CN173" s="178" t="s">
        <v>531</v>
      </c>
      <c r="CO173" s="178" t="s">
        <v>6</v>
      </c>
      <c r="CP173">
        <v>3</v>
      </c>
      <c r="CQ173" s="178" t="s">
        <v>1204</v>
      </c>
      <c r="CR173" s="30">
        <v>44944</v>
      </c>
      <c r="CS173" s="178" t="s">
        <v>1949</v>
      </c>
      <c r="CT173" s="178" t="s">
        <v>157</v>
      </c>
      <c r="CU173" s="178" t="s">
        <v>525</v>
      </c>
      <c r="CV173" s="178" t="s">
        <v>3683</v>
      </c>
      <c r="CW173" s="178" t="s">
        <v>3838</v>
      </c>
      <c r="CX173" s="30"/>
      <c r="CY173" t="s">
        <v>1</v>
      </c>
      <c r="DB173" s="178" t="s">
        <v>88</v>
      </c>
      <c r="DC173" s="178" t="s">
        <v>88</v>
      </c>
      <c r="DD173">
        <v>5.08</v>
      </c>
      <c r="DE173">
        <v>5.7290000000000001</v>
      </c>
      <c r="DF173" s="178" t="s">
        <v>88</v>
      </c>
      <c r="DG173" s="30">
        <v>45125</v>
      </c>
      <c r="DH173" s="178" t="s">
        <v>3841</v>
      </c>
      <c r="DI173" s="178" t="s">
        <v>113</v>
      </c>
      <c r="DJ173" s="178" t="s">
        <v>276</v>
      </c>
      <c r="DK173" s="178" t="s">
        <v>3840</v>
      </c>
      <c r="DL173">
        <v>5.08</v>
      </c>
      <c r="DM173" s="178" t="s">
        <v>88</v>
      </c>
      <c r="DN173" s="178" t="s">
        <v>88</v>
      </c>
      <c r="DO173" s="178" t="s">
        <v>88</v>
      </c>
      <c r="DP173" s="178" t="s">
        <v>88</v>
      </c>
      <c r="DQ173" s="178" t="s">
        <v>1751</v>
      </c>
      <c r="DR173" s="178" t="s">
        <v>88</v>
      </c>
      <c r="DS173" s="178" t="s">
        <v>3844</v>
      </c>
      <c r="DT173" s="123">
        <v>45313.655878356483</v>
      </c>
    </row>
    <row r="174" spans="1:124">
      <c r="A174">
        <v>263</v>
      </c>
      <c r="B174" s="178" t="s">
        <v>3818</v>
      </c>
      <c r="C174" s="178" t="s">
        <v>88</v>
      </c>
      <c r="D174" t="s">
        <v>777</v>
      </c>
      <c r="E174" t="s">
        <v>777</v>
      </c>
      <c r="F174" s="178" t="s">
        <v>88</v>
      </c>
      <c r="G174" s="178" t="s">
        <v>88</v>
      </c>
      <c r="H174" s="178" t="s">
        <v>88</v>
      </c>
      <c r="I174" s="178" t="s">
        <v>777</v>
      </c>
      <c r="J174" s="30">
        <v>44939</v>
      </c>
      <c r="K174" s="178" t="s">
        <v>3817</v>
      </c>
      <c r="L174" s="178" t="s">
        <v>279</v>
      </c>
      <c r="M174" s="178" t="s">
        <v>102</v>
      </c>
      <c r="N174">
        <v>10.65</v>
      </c>
      <c r="O174" s="178" t="s">
        <v>3819</v>
      </c>
      <c r="P174" s="178" t="s">
        <v>279</v>
      </c>
      <c r="Q174" s="178" t="s">
        <v>284</v>
      </c>
      <c r="R174">
        <v>4.5999999999999996</v>
      </c>
      <c r="S174" s="178" t="s">
        <v>129</v>
      </c>
      <c r="T174" s="178" t="s">
        <v>105</v>
      </c>
      <c r="U174" s="178" t="s">
        <v>88</v>
      </c>
      <c r="V174" s="178" t="s">
        <v>88</v>
      </c>
      <c r="X174" s="178" t="s">
        <v>282</v>
      </c>
      <c r="Y174" s="178" t="s">
        <v>707</v>
      </c>
      <c r="Z174" s="178" t="s">
        <v>562</v>
      </c>
      <c r="AA174" s="178" t="s">
        <v>280</v>
      </c>
      <c r="AB174" s="178" t="s">
        <v>1706</v>
      </c>
      <c r="AD174" s="178" t="s">
        <v>796</v>
      </c>
      <c r="AE174" s="178" t="s">
        <v>88</v>
      </c>
      <c r="AK174" s="178" t="s">
        <v>3820</v>
      </c>
      <c r="AL174" s="178" t="s">
        <v>228</v>
      </c>
      <c r="AM174" s="178" t="s">
        <v>695</v>
      </c>
      <c r="AN174" s="178" t="s">
        <v>1751</v>
      </c>
      <c r="AO174" s="178" t="s">
        <v>279</v>
      </c>
      <c r="AP174" s="178" t="s">
        <v>107</v>
      </c>
      <c r="AQ174" s="178" t="s">
        <v>199</v>
      </c>
      <c r="AR174" t="s">
        <v>1527</v>
      </c>
      <c r="AS174" s="178" t="s">
        <v>278</v>
      </c>
      <c r="AT174" s="178" t="s">
        <v>286</v>
      </c>
      <c r="AV174" s="178" t="s">
        <v>88</v>
      </c>
      <c r="AW174" s="178" t="s">
        <v>88</v>
      </c>
      <c r="AX174">
        <v>1.538</v>
      </c>
      <c r="AY174">
        <v>1000000</v>
      </c>
      <c r="AZ174" s="178" t="s">
        <v>88</v>
      </c>
      <c r="BA174" s="178" t="s">
        <v>88</v>
      </c>
      <c r="BB174" s="30"/>
      <c r="BC174" s="178" t="s">
        <v>88</v>
      </c>
      <c r="BD174">
        <v>4.5999999999999996</v>
      </c>
      <c r="BE174" s="178" t="s">
        <v>88</v>
      </c>
      <c r="BF174" s="30">
        <v>100</v>
      </c>
      <c r="BG174" s="30">
        <v>44945</v>
      </c>
      <c r="BH174" s="178" t="s">
        <v>88</v>
      </c>
      <c r="BI174" s="178" t="s">
        <v>6</v>
      </c>
      <c r="BJ174" s="30">
        <v>44945</v>
      </c>
      <c r="BK174" s="178" t="s">
        <v>88</v>
      </c>
      <c r="BL174" s="178" t="s">
        <v>3821</v>
      </c>
      <c r="BM174" s="178" t="s">
        <v>3822</v>
      </c>
      <c r="BN174" s="178" t="s">
        <v>277</v>
      </c>
      <c r="BO174" s="178" t="s">
        <v>277</v>
      </c>
      <c r="BP174" s="178" t="s">
        <v>6</v>
      </c>
      <c r="BQ174" s="178" t="s">
        <v>275</v>
      </c>
      <c r="BR174" s="178" t="s">
        <v>274</v>
      </c>
      <c r="BS174" s="178" t="s">
        <v>88</v>
      </c>
      <c r="BT174" s="30">
        <v>44945</v>
      </c>
      <c r="BU174" s="178" t="s">
        <v>3406</v>
      </c>
      <c r="BV174" s="178" t="s">
        <v>279</v>
      </c>
      <c r="BW174" s="178" t="s">
        <v>1496</v>
      </c>
      <c r="BX174" s="178" t="s">
        <v>88</v>
      </c>
      <c r="BY174" s="178" t="s">
        <v>105</v>
      </c>
      <c r="BZ174">
        <v>922</v>
      </c>
      <c r="CA174" s="30">
        <v>46041</v>
      </c>
      <c r="CB174" s="178" t="s">
        <v>88</v>
      </c>
      <c r="CC174" s="178" t="s">
        <v>3413</v>
      </c>
      <c r="CD174" s="178" t="s">
        <v>88</v>
      </c>
      <c r="CE174" s="178" t="s">
        <v>88</v>
      </c>
      <c r="CF174" s="178" t="s">
        <v>562</v>
      </c>
      <c r="CG174">
        <v>1250</v>
      </c>
      <c r="CH174">
        <v>1301</v>
      </c>
      <c r="CI174" s="178" t="s">
        <v>88</v>
      </c>
      <c r="CJ174" s="178" t="s">
        <v>88</v>
      </c>
      <c r="CK174" s="178" t="s">
        <v>88</v>
      </c>
      <c r="CL174" s="178" t="s">
        <v>6</v>
      </c>
      <c r="CM174" s="178" t="s">
        <v>3417</v>
      </c>
      <c r="CN174" s="178" t="s">
        <v>529</v>
      </c>
      <c r="CO174" s="178" t="s">
        <v>6</v>
      </c>
      <c r="CP174">
        <v>4</v>
      </c>
      <c r="CQ174" s="178" t="s">
        <v>1203</v>
      </c>
      <c r="CR174" s="30">
        <v>44945</v>
      </c>
      <c r="CS174" s="178" t="s">
        <v>88</v>
      </c>
      <c r="CT174" s="178" t="s">
        <v>157</v>
      </c>
      <c r="CU174" s="178" t="s">
        <v>526</v>
      </c>
      <c r="CV174" s="178" t="s">
        <v>3196</v>
      </c>
      <c r="CW174" s="178" t="s">
        <v>3408</v>
      </c>
      <c r="CX174" s="30"/>
      <c r="CY174" t="s">
        <v>1</v>
      </c>
      <c r="DB174" s="178" t="s">
        <v>88</v>
      </c>
      <c r="DC174" s="178" t="s">
        <v>88</v>
      </c>
      <c r="DD174">
        <v>10.65</v>
      </c>
      <c r="DE174">
        <v>12.01</v>
      </c>
      <c r="DF174" s="178" t="s">
        <v>88</v>
      </c>
      <c r="DG174" s="30">
        <v>45310</v>
      </c>
      <c r="DH174" s="178" t="s">
        <v>3412</v>
      </c>
      <c r="DI174" s="178" t="s">
        <v>1381</v>
      </c>
      <c r="DJ174" s="178" t="s">
        <v>276</v>
      </c>
      <c r="DK174" s="178" t="s">
        <v>88</v>
      </c>
      <c r="DL174">
        <v>10.65</v>
      </c>
      <c r="DM174" s="178" t="s">
        <v>88</v>
      </c>
      <c r="DN174" s="178" t="s">
        <v>88</v>
      </c>
      <c r="DO174" s="178" t="s">
        <v>88</v>
      </c>
      <c r="DP174" s="178" t="s">
        <v>88</v>
      </c>
      <c r="DQ174" s="178" t="s">
        <v>1751</v>
      </c>
      <c r="DR174" s="178" t="s">
        <v>88</v>
      </c>
      <c r="DS174" s="178" t="s">
        <v>3823</v>
      </c>
      <c r="DT174" s="123">
        <v>45313.655878356483</v>
      </c>
    </row>
    <row r="175" spans="1:124">
      <c r="A175">
        <v>262</v>
      </c>
      <c r="B175" s="178" t="s">
        <v>3852</v>
      </c>
      <c r="C175" s="178" t="s">
        <v>88</v>
      </c>
      <c r="D175" t="s">
        <v>777</v>
      </c>
      <c r="E175" t="s">
        <v>777</v>
      </c>
      <c r="F175" s="178" t="s">
        <v>88</v>
      </c>
      <c r="G175" s="178" t="s">
        <v>88</v>
      </c>
      <c r="H175" s="178" t="s">
        <v>88</v>
      </c>
      <c r="I175" s="178" t="s">
        <v>777</v>
      </c>
      <c r="J175" s="30">
        <v>44938</v>
      </c>
      <c r="K175" s="178" t="s">
        <v>3851</v>
      </c>
      <c r="L175" s="178" t="s">
        <v>279</v>
      </c>
      <c r="M175" s="178" t="s">
        <v>102</v>
      </c>
      <c r="N175">
        <v>2.2999999999999998</v>
      </c>
      <c r="O175" s="178" t="s">
        <v>3853</v>
      </c>
      <c r="P175" s="178" t="s">
        <v>279</v>
      </c>
      <c r="Q175" s="178" t="s">
        <v>284</v>
      </c>
      <c r="R175">
        <v>4.2</v>
      </c>
      <c r="S175" s="178" t="s">
        <v>129</v>
      </c>
      <c r="T175" s="178" t="s">
        <v>287</v>
      </c>
      <c r="U175" s="178" t="s">
        <v>88</v>
      </c>
      <c r="V175" s="178" t="s">
        <v>2937</v>
      </c>
      <c r="X175" s="178" t="s">
        <v>282</v>
      </c>
      <c r="Y175" s="178" t="s">
        <v>707</v>
      </c>
      <c r="Z175" s="178" t="s">
        <v>3587</v>
      </c>
      <c r="AA175" s="178" t="s">
        <v>280</v>
      </c>
      <c r="AB175" s="178" t="s">
        <v>2937</v>
      </c>
      <c r="AD175" s="178" t="s">
        <v>1848</v>
      </c>
      <c r="AE175" s="178" t="s">
        <v>88</v>
      </c>
      <c r="AK175" s="178" t="s">
        <v>3346</v>
      </c>
      <c r="AL175" s="178" t="s">
        <v>228</v>
      </c>
      <c r="AM175" s="178" t="s">
        <v>1397</v>
      </c>
      <c r="AN175" s="178" t="s">
        <v>1751</v>
      </c>
      <c r="AO175" s="178" t="s">
        <v>279</v>
      </c>
      <c r="AP175" s="178" t="s">
        <v>107</v>
      </c>
      <c r="AQ175" s="178" t="s">
        <v>199</v>
      </c>
      <c r="AR175" t="s">
        <v>1527</v>
      </c>
      <c r="AS175" s="178" t="s">
        <v>278</v>
      </c>
      <c r="AT175" s="178" t="s">
        <v>286</v>
      </c>
      <c r="AV175" s="178" t="s">
        <v>88</v>
      </c>
      <c r="AW175" s="178" t="s">
        <v>88</v>
      </c>
      <c r="AX175">
        <v>0.33200000000000002</v>
      </c>
      <c r="AY175">
        <v>10000</v>
      </c>
      <c r="AZ175" s="178" t="s">
        <v>88</v>
      </c>
      <c r="BA175" s="178" t="s">
        <v>2937</v>
      </c>
      <c r="BB175" s="30"/>
      <c r="BC175" s="178" t="s">
        <v>88</v>
      </c>
      <c r="BD175">
        <v>4.2</v>
      </c>
      <c r="BE175" s="178" t="s">
        <v>88</v>
      </c>
      <c r="BF175" s="30">
        <v>100</v>
      </c>
      <c r="BG175" s="30">
        <v>44945</v>
      </c>
      <c r="BH175" s="178" t="s">
        <v>2937</v>
      </c>
      <c r="BI175" s="178" t="s">
        <v>6</v>
      </c>
      <c r="BJ175" s="30">
        <v>44945</v>
      </c>
      <c r="BK175" s="178" t="s">
        <v>88</v>
      </c>
      <c r="BL175" s="178" t="s">
        <v>3855</v>
      </c>
      <c r="BM175" s="178" t="s">
        <v>3856</v>
      </c>
      <c r="BN175" s="178" t="s">
        <v>277</v>
      </c>
      <c r="BO175" s="178" t="s">
        <v>277</v>
      </c>
      <c r="BP175" s="178" t="s">
        <v>6</v>
      </c>
      <c r="BQ175" s="178" t="s">
        <v>275</v>
      </c>
      <c r="BR175" s="178" t="s">
        <v>274</v>
      </c>
      <c r="BS175" s="178" t="s">
        <v>88</v>
      </c>
      <c r="BT175" s="30">
        <v>44945</v>
      </c>
      <c r="BU175" s="178" t="s">
        <v>3344</v>
      </c>
      <c r="BV175" s="178" t="s">
        <v>279</v>
      </c>
      <c r="BW175" s="178" t="s">
        <v>1496</v>
      </c>
      <c r="BX175" s="178" t="s">
        <v>88</v>
      </c>
      <c r="BY175" s="178" t="s">
        <v>193</v>
      </c>
      <c r="BZ175">
        <v>921</v>
      </c>
      <c r="CA175" s="30">
        <v>46041</v>
      </c>
      <c r="CB175" s="178" t="s">
        <v>88</v>
      </c>
      <c r="CC175" s="178" t="s">
        <v>3854</v>
      </c>
      <c r="CD175" s="178" t="s">
        <v>88</v>
      </c>
      <c r="CE175" s="178" t="s">
        <v>88</v>
      </c>
      <c r="CF175" s="178" t="s">
        <v>559</v>
      </c>
      <c r="CG175">
        <v>1244</v>
      </c>
      <c r="CH175">
        <v>1295</v>
      </c>
      <c r="CI175" s="178" t="s">
        <v>88</v>
      </c>
      <c r="CJ175" s="178" t="s">
        <v>88</v>
      </c>
      <c r="CK175" s="178" t="s">
        <v>88</v>
      </c>
      <c r="CL175" s="178" t="s">
        <v>6</v>
      </c>
      <c r="CM175" s="178" t="s">
        <v>3353</v>
      </c>
      <c r="CN175" s="178" t="s">
        <v>531</v>
      </c>
      <c r="CO175" s="178" t="s">
        <v>6</v>
      </c>
      <c r="CP175">
        <v>5</v>
      </c>
      <c r="CQ175" s="178" t="s">
        <v>1202</v>
      </c>
      <c r="CR175" s="30">
        <v>44945</v>
      </c>
      <c r="CS175" s="178" t="s">
        <v>6627</v>
      </c>
      <c r="CT175" s="178" t="s">
        <v>157</v>
      </c>
      <c r="CU175" s="178" t="s">
        <v>526</v>
      </c>
      <c r="CV175" s="178" t="s">
        <v>1849</v>
      </c>
      <c r="CW175" s="178" t="s">
        <v>1850</v>
      </c>
      <c r="CX175" s="30"/>
      <c r="CY175" t="s">
        <v>1</v>
      </c>
      <c r="DB175" s="178" t="s">
        <v>88</v>
      </c>
      <c r="DC175" s="178" t="s">
        <v>88</v>
      </c>
      <c r="DD175">
        <v>2.2999999999999998</v>
      </c>
      <c r="DE175">
        <v>2.5939999999999999</v>
      </c>
      <c r="DF175" s="178" t="s">
        <v>88</v>
      </c>
      <c r="DG175" s="30">
        <v>45126</v>
      </c>
      <c r="DH175" s="178" t="s">
        <v>3348</v>
      </c>
      <c r="DI175" s="178" t="s">
        <v>113</v>
      </c>
      <c r="DJ175" s="178" t="s">
        <v>276</v>
      </c>
      <c r="DK175" s="178" t="s">
        <v>3399</v>
      </c>
      <c r="DL175">
        <v>2.2999999999999998</v>
      </c>
      <c r="DM175" s="178" t="s">
        <v>88</v>
      </c>
      <c r="DN175" s="178" t="s">
        <v>88</v>
      </c>
      <c r="DO175" s="178" t="s">
        <v>88</v>
      </c>
      <c r="DP175" s="178" t="s">
        <v>88</v>
      </c>
      <c r="DQ175" s="178" t="s">
        <v>1751</v>
      </c>
      <c r="DR175" s="178" t="s">
        <v>88</v>
      </c>
      <c r="DS175" s="178" t="s">
        <v>3857</v>
      </c>
      <c r="DT175" s="123">
        <v>45313.655878356483</v>
      </c>
    </row>
    <row r="176" spans="1:124">
      <c r="A176">
        <v>261</v>
      </c>
      <c r="B176" s="178" t="s">
        <v>3859</v>
      </c>
      <c r="C176" s="178" t="s">
        <v>88</v>
      </c>
      <c r="D176" t="s">
        <v>777</v>
      </c>
      <c r="E176" t="s">
        <v>777</v>
      </c>
      <c r="F176" s="178" t="s">
        <v>88</v>
      </c>
      <c r="G176" s="178" t="s">
        <v>88</v>
      </c>
      <c r="H176" s="178" t="s">
        <v>88</v>
      </c>
      <c r="I176" s="178" t="s">
        <v>777</v>
      </c>
      <c r="J176" s="30">
        <v>44938</v>
      </c>
      <c r="K176" s="178" t="s">
        <v>3858</v>
      </c>
      <c r="L176" s="178" t="s">
        <v>279</v>
      </c>
      <c r="M176" s="178" t="s">
        <v>81</v>
      </c>
      <c r="N176">
        <v>0.31</v>
      </c>
      <c r="O176" s="178" t="s">
        <v>3861</v>
      </c>
      <c r="P176" s="178" t="s">
        <v>279</v>
      </c>
      <c r="Q176" s="178" t="s">
        <v>284</v>
      </c>
      <c r="R176">
        <v>7</v>
      </c>
      <c r="S176" s="178" t="s">
        <v>129</v>
      </c>
      <c r="T176" s="178" t="s">
        <v>287</v>
      </c>
      <c r="U176" s="178" t="s">
        <v>88</v>
      </c>
      <c r="V176" s="178" t="s">
        <v>88</v>
      </c>
      <c r="X176" s="178" t="s">
        <v>282</v>
      </c>
      <c r="Y176" s="178" t="s">
        <v>712</v>
      </c>
      <c r="Z176" s="178" t="s">
        <v>2352</v>
      </c>
      <c r="AA176" s="178" t="s">
        <v>280</v>
      </c>
      <c r="AB176" s="178" t="s">
        <v>1941</v>
      </c>
      <c r="AD176" s="178" t="s">
        <v>500</v>
      </c>
      <c r="AE176" s="178" t="s">
        <v>88</v>
      </c>
      <c r="AK176" s="178" t="s">
        <v>88</v>
      </c>
      <c r="AL176" s="178" t="s">
        <v>228</v>
      </c>
      <c r="AM176" s="178" t="s">
        <v>695</v>
      </c>
      <c r="AN176" s="178" t="s">
        <v>88</v>
      </c>
      <c r="AO176" s="178" t="s">
        <v>279</v>
      </c>
      <c r="AP176" s="178" t="s">
        <v>108</v>
      </c>
      <c r="AQ176" s="178" t="s">
        <v>199</v>
      </c>
      <c r="AR176" t="s">
        <v>3863</v>
      </c>
      <c r="AS176" s="178" t="s">
        <v>278</v>
      </c>
      <c r="AT176" s="178" t="s">
        <v>286</v>
      </c>
      <c r="AV176" s="178" t="s">
        <v>88</v>
      </c>
      <c r="AW176" s="178" t="s">
        <v>88</v>
      </c>
      <c r="AX176">
        <v>0.31</v>
      </c>
      <c r="AY176">
        <v>1000</v>
      </c>
      <c r="AZ176" s="178" t="s">
        <v>88</v>
      </c>
      <c r="BA176" s="178" t="s">
        <v>88</v>
      </c>
      <c r="BB176" s="30"/>
      <c r="BC176" s="178" t="s">
        <v>88</v>
      </c>
      <c r="BD176">
        <v>7</v>
      </c>
      <c r="BE176" s="178" t="s">
        <v>88</v>
      </c>
      <c r="BF176" s="30">
        <v>100</v>
      </c>
      <c r="BG176" s="30">
        <v>44943</v>
      </c>
      <c r="BH176" s="178" t="s">
        <v>3010</v>
      </c>
      <c r="BI176" s="178" t="s">
        <v>6</v>
      </c>
      <c r="BJ176" s="30">
        <v>44943</v>
      </c>
      <c r="BK176" s="178" t="s">
        <v>88</v>
      </c>
      <c r="BL176" s="178" t="s">
        <v>3867</v>
      </c>
      <c r="BM176" s="178" t="s">
        <v>3868</v>
      </c>
      <c r="BN176" s="178" t="s">
        <v>277</v>
      </c>
      <c r="BO176" s="178" t="s">
        <v>277</v>
      </c>
      <c r="BP176" s="178" t="s">
        <v>6</v>
      </c>
      <c r="BQ176" s="178" t="s">
        <v>275</v>
      </c>
      <c r="BR176" s="178" t="s">
        <v>274</v>
      </c>
      <c r="BS176" s="178" t="s">
        <v>88</v>
      </c>
      <c r="BT176" s="30">
        <v>44943</v>
      </c>
      <c r="BU176" s="178" t="s">
        <v>3860</v>
      </c>
      <c r="BV176" s="178" t="s">
        <v>279</v>
      </c>
      <c r="BW176" s="178" t="s">
        <v>494</v>
      </c>
      <c r="BX176" s="178" t="s">
        <v>88</v>
      </c>
      <c r="BY176" s="178" t="s">
        <v>193</v>
      </c>
      <c r="BZ176">
        <v>796</v>
      </c>
      <c r="CA176" s="30">
        <v>46039</v>
      </c>
      <c r="CB176" s="178" t="s">
        <v>88</v>
      </c>
      <c r="CC176" s="178" t="s">
        <v>3866</v>
      </c>
      <c r="CD176" s="178" t="s">
        <v>3860</v>
      </c>
      <c r="CE176" s="178" t="s">
        <v>88</v>
      </c>
      <c r="CF176" s="178" t="s">
        <v>564</v>
      </c>
      <c r="CG176">
        <v>1241</v>
      </c>
      <c r="CH176">
        <v>1292</v>
      </c>
      <c r="CI176" s="178" t="s">
        <v>88</v>
      </c>
      <c r="CJ176" s="178" t="s">
        <v>88</v>
      </c>
      <c r="CK176" s="178" t="s">
        <v>88</v>
      </c>
      <c r="CL176" s="178" t="s">
        <v>6</v>
      </c>
      <c r="CM176" s="178" t="s">
        <v>3870</v>
      </c>
      <c r="CN176" s="178" t="s">
        <v>528</v>
      </c>
      <c r="CO176" s="178" t="s">
        <v>6</v>
      </c>
      <c r="CP176">
        <v>3</v>
      </c>
      <c r="CQ176" s="178" t="s">
        <v>1204</v>
      </c>
      <c r="CR176" s="30">
        <v>44943</v>
      </c>
      <c r="CS176" s="178" t="s">
        <v>6585</v>
      </c>
      <c r="CT176" s="178" t="s">
        <v>157</v>
      </c>
      <c r="CU176" s="178" t="s">
        <v>525</v>
      </c>
      <c r="CV176" s="178" t="s">
        <v>1553</v>
      </c>
      <c r="CW176" s="178" t="s">
        <v>3862</v>
      </c>
      <c r="CX176" s="30"/>
      <c r="CY176" t="s">
        <v>1</v>
      </c>
      <c r="DB176" s="178" t="s">
        <v>88</v>
      </c>
      <c r="DC176" s="178" t="s">
        <v>88</v>
      </c>
      <c r="DD176">
        <v>2.1459999999999999</v>
      </c>
      <c r="DE176">
        <v>2.4180000000000001</v>
      </c>
      <c r="DF176" s="178" t="s">
        <v>88</v>
      </c>
      <c r="DG176" s="30">
        <v>45124</v>
      </c>
      <c r="DH176" s="178" t="s">
        <v>3865</v>
      </c>
      <c r="DI176" s="178" t="s">
        <v>113</v>
      </c>
      <c r="DJ176" s="178" t="s">
        <v>276</v>
      </c>
      <c r="DK176" s="178" t="s">
        <v>3864</v>
      </c>
      <c r="DL176">
        <v>0.31</v>
      </c>
      <c r="DM176" s="178" t="s">
        <v>88</v>
      </c>
      <c r="DN176" s="178" t="s">
        <v>88</v>
      </c>
      <c r="DO176" s="178" t="s">
        <v>88</v>
      </c>
      <c r="DP176" s="178" t="s">
        <v>88</v>
      </c>
      <c r="DQ176" s="178" t="s">
        <v>782</v>
      </c>
      <c r="DR176" s="178" t="s">
        <v>88</v>
      </c>
      <c r="DS176" s="178" t="s">
        <v>3869</v>
      </c>
      <c r="DT176" s="123">
        <v>45313.655878356483</v>
      </c>
    </row>
    <row r="177" spans="1:124">
      <c r="A177">
        <v>260</v>
      </c>
      <c r="B177" s="178" t="s">
        <v>3872</v>
      </c>
      <c r="C177" s="178" t="s">
        <v>88</v>
      </c>
      <c r="D177" t="s">
        <v>777</v>
      </c>
      <c r="E177" t="s">
        <v>777</v>
      </c>
      <c r="F177" s="178" t="s">
        <v>88</v>
      </c>
      <c r="G177" s="178" t="s">
        <v>88</v>
      </c>
      <c r="H177" s="178" t="s">
        <v>88</v>
      </c>
      <c r="I177" s="178" t="s">
        <v>777</v>
      </c>
      <c r="J177" s="30">
        <v>44937</v>
      </c>
      <c r="K177" s="178" t="s">
        <v>3871</v>
      </c>
      <c r="L177" s="178" t="s">
        <v>279</v>
      </c>
      <c r="M177" s="178" t="s">
        <v>102</v>
      </c>
      <c r="N177">
        <v>7.25</v>
      </c>
      <c r="O177" s="178" t="s">
        <v>3874</v>
      </c>
      <c r="P177" s="178" t="s">
        <v>279</v>
      </c>
      <c r="Q177" s="178" t="s">
        <v>284</v>
      </c>
      <c r="R177">
        <v>4.8</v>
      </c>
      <c r="S177" s="178" t="s">
        <v>129</v>
      </c>
      <c r="T177" s="178" t="s">
        <v>287</v>
      </c>
      <c r="U177" s="178" t="s">
        <v>88</v>
      </c>
      <c r="V177" s="178" t="s">
        <v>88</v>
      </c>
      <c r="X177" s="178" t="s">
        <v>282</v>
      </c>
      <c r="Y177" s="178" t="s">
        <v>707</v>
      </c>
      <c r="Z177" s="178" t="s">
        <v>562</v>
      </c>
      <c r="AA177" s="178" t="s">
        <v>280</v>
      </c>
      <c r="AB177" s="178" t="s">
        <v>1568</v>
      </c>
      <c r="AD177" s="178" t="s">
        <v>796</v>
      </c>
      <c r="AE177" s="178" t="s">
        <v>88</v>
      </c>
      <c r="AK177" s="178" t="s">
        <v>3733</v>
      </c>
      <c r="AL177" s="178" t="s">
        <v>228</v>
      </c>
      <c r="AM177" s="178" t="s">
        <v>806</v>
      </c>
      <c r="AN177" s="178" t="s">
        <v>1751</v>
      </c>
      <c r="AO177" s="178" t="s">
        <v>279</v>
      </c>
      <c r="AP177" s="178" t="s">
        <v>107</v>
      </c>
      <c r="AQ177" s="178" t="s">
        <v>199</v>
      </c>
      <c r="AR177" t="s">
        <v>3863</v>
      </c>
      <c r="AS177" s="178" t="s">
        <v>278</v>
      </c>
      <c r="AT177" s="178" t="s">
        <v>286</v>
      </c>
      <c r="AV177" s="178" t="s">
        <v>88</v>
      </c>
      <c r="AW177" s="178" t="s">
        <v>88</v>
      </c>
      <c r="AX177">
        <v>1.0469999999999999</v>
      </c>
      <c r="AY177">
        <v>1000000</v>
      </c>
      <c r="AZ177" s="178" t="s">
        <v>88</v>
      </c>
      <c r="BA177" s="178" t="s">
        <v>88</v>
      </c>
      <c r="BB177" s="30"/>
      <c r="BC177" s="178" t="s">
        <v>88</v>
      </c>
      <c r="BD177">
        <v>4.8</v>
      </c>
      <c r="BE177" s="178" t="s">
        <v>88</v>
      </c>
      <c r="BF177" s="30">
        <v>100</v>
      </c>
      <c r="BG177" s="30">
        <v>44942</v>
      </c>
      <c r="BH177" s="178" t="s">
        <v>88</v>
      </c>
      <c r="BI177" s="178" t="s">
        <v>6</v>
      </c>
      <c r="BJ177" s="30">
        <v>44942</v>
      </c>
      <c r="BK177" s="178" t="s">
        <v>88</v>
      </c>
      <c r="BL177" s="178" t="s">
        <v>3879</v>
      </c>
      <c r="BM177" s="178" t="s">
        <v>3880</v>
      </c>
      <c r="BN177" s="178" t="s">
        <v>277</v>
      </c>
      <c r="BO177" s="178" t="s">
        <v>277</v>
      </c>
      <c r="BP177" s="178" t="s">
        <v>6</v>
      </c>
      <c r="BQ177" s="178" t="s">
        <v>275</v>
      </c>
      <c r="BR177" s="178" t="s">
        <v>274</v>
      </c>
      <c r="BS177" s="178" t="s">
        <v>88</v>
      </c>
      <c r="BT177" s="30">
        <v>44942</v>
      </c>
      <c r="BU177" s="178" t="s">
        <v>3873</v>
      </c>
      <c r="BV177" s="178" t="s">
        <v>279</v>
      </c>
      <c r="BW177" s="178" t="s">
        <v>88</v>
      </c>
      <c r="BX177" s="178" t="s">
        <v>88</v>
      </c>
      <c r="BY177" s="178" t="s">
        <v>193</v>
      </c>
      <c r="BZ177">
        <v>900</v>
      </c>
      <c r="CA177" s="30">
        <v>46038</v>
      </c>
      <c r="CB177" s="178" t="s">
        <v>88</v>
      </c>
      <c r="CC177" s="178" t="s">
        <v>3878</v>
      </c>
      <c r="CD177" s="178" t="s">
        <v>88</v>
      </c>
      <c r="CE177" s="178" t="s">
        <v>88</v>
      </c>
      <c r="CF177" s="178" t="s">
        <v>562</v>
      </c>
      <c r="CG177">
        <v>1238</v>
      </c>
      <c r="CH177">
        <v>1288</v>
      </c>
      <c r="CI177" s="178" t="s">
        <v>88</v>
      </c>
      <c r="CJ177" s="178" t="s">
        <v>88</v>
      </c>
      <c r="CK177" s="178" t="s">
        <v>88</v>
      </c>
      <c r="CL177" s="178" t="s">
        <v>6</v>
      </c>
      <c r="CM177" s="178" t="s">
        <v>3882</v>
      </c>
      <c r="CN177" s="178" t="s">
        <v>529</v>
      </c>
      <c r="CO177" s="178" t="s">
        <v>6</v>
      </c>
      <c r="CP177">
        <v>3</v>
      </c>
      <c r="CQ177" s="178" t="s">
        <v>1204</v>
      </c>
      <c r="CR177" s="30">
        <v>44942</v>
      </c>
      <c r="CS177" s="178" t="s">
        <v>88</v>
      </c>
      <c r="CT177" s="178" t="s">
        <v>157</v>
      </c>
      <c r="CU177" s="178" t="s">
        <v>526</v>
      </c>
      <c r="CV177" s="178" t="s">
        <v>3875</v>
      </c>
      <c r="CW177" s="178" t="s">
        <v>3876</v>
      </c>
      <c r="CX177" s="30"/>
      <c r="CY177" t="s">
        <v>1</v>
      </c>
      <c r="DB177" s="178" t="s">
        <v>88</v>
      </c>
      <c r="DC177" s="178" t="s">
        <v>88</v>
      </c>
      <c r="DD177">
        <v>7.25</v>
      </c>
      <c r="DE177">
        <v>8.1760000000000002</v>
      </c>
      <c r="DF177" s="178" t="s">
        <v>88</v>
      </c>
      <c r="DG177" s="30">
        <v>45123</v>
      </c>
      <c r="DH177" s="178" t="s">
        <v>3877</v>
      </c>
      <c r="DI177" s="178" t="s">
        <v>113</v>
      </c>
      <c r="DJ177" s="178" t="s">
        <v>276</v>
      </c>
      <c r="DK177" s="178" t="s">
        <v>88</v>
      </c>
      <c r="DL177">
        <v>7.25</v>
      </c>
      <c r="DM177" s="178" t="s">
        <v>88</v>
      </c>
      <c r="DN177" s="178" t="s">
        <v>88</v>
      </c>
      <c r="DO177" s="178" t="s">
        <v>88</v>
      </c>
      <c r="DP177" s="178" t="s">
        <v>88</v>
      </c>
      <c r="DQ177" s="178" t="s">
        <v>1751</v>
      </c>
      <c r="DR177" s="178" t="s">
        <v>88</v>
      </c>
      <c r="DS177" s="178" t="s">
        <v>3881</v>
      </c>
      <c r="DT177" s="123">
        <v>45313.655878356483</v>
      </c>
    </row>
    <row r="178" spans="1:124">
      <c r="A178">
        <v>259</v>
      </c>
      <c r="B178" s="178" t="s">
        <v>3884</v>
      </c>
      <c r="C178" s="178" t="s">
        <v>88</v>
      </c>
      <c r="D178" t="s">
        <v>777</v>
      </c>
      <c r="E178" t="s">
        <v>777</v>
      </c>
      <c r="F178" s="178" t="s">
        <v>88</v>
      </c>
      <c r="G178" s="178" t="s">
        <v>88</v>
      </c>
      <c r="H178" s="178" t="s">
        <v>88</v>
      </c>
      <c r="I178" s="178" t="s">
        <v>777</v>
      </c>
      <c r="J178" s="30">
        <v>44936</v>
      </c>
      <c r="K178" s="178" t="s">
        <v>3883</v>
      </c>
      <c r="L178" s="178" t="s">
        <v>279</v>
      </c>
      <c r="M178" s="178" t="s">
        <v>102</v>
      </c>
      <c r="N178">
        <v>3.35</v>
      </c>
      <c r="O178" s="178" t="s">
        <v>3885</v>
      </c>
      <c r="P178" s="178" t="s">
        <v>279</v>
      </c>
      <c r="Q178" s="178" t="s">
        <v>284</v>
      </c>
      <c r="R178">
        <v>4.2</v>
      </c>
      <c r="S178" s="178" t="s">
        <v>129</v>
      </c>
      <c r="T178" s="178" t="s">
        <v>287</v>
      </c>
      <c r="U178" s="178" t="s">
        <v>88</v>
      </c>
      <c r="V178" s="178" t="s">
        <v>2930</v>
      </c>
      <c r="X178" s="178" t="s">
        <v>282</v>
      </c>
      <c r="Y178" s="178" t="s">
        <v>707</v>
      </c>
      <c r="Z178" s="178" t="s">
        <v>1989</v>
      </c>
      <c r="AA178" s="178" t="s">
        <v>280</v>
      </c>
      <c r="AB178" s="178" t="s">
        <v>2937</v>
      </c>
      <c r="AD178" s="178" t="s">
        <v>709</v>
      </c>
      <c r="AE178" s="178" t="s">
        <v>88</v>
      </c>
      <c r="AK178" s="178" t="s">
        <v>3886</v>
      </c>
      <c r="AL178" s="178" t="s">
        <v>228</v>
      </c>
      <c r="AM178" s="178" t="s">
        <v>695</v>
      </c>
      <c r="AN178" s="178" t="s">
        <v>1751</v>
      </c>
      <c r="AO178" s="178" t="s">
        <v>279</v>
      </c>
      <c r="AP178" s="178" t="s">
        <v>107</v>
      </c>
      <c r="AQ178" s="178" t="s">
        <v>199</v>
      </c>
      <c r="AR178" t="s">
        <v>3863</v>
      </c>
      <c r="AS178" s="178" t="s">
        <v>278</v>
      </c>
      <c r="AT178" s="178" t="s">
        <v>286</v>
      </c>
      <c r="AV178" s="178" t="s">
        <v>88</v>
      </c>
      <c r="AW178" s="178" t="s">
        <v>88</v>
      </c>
      <c r="AX178">
        <v>0.48399999999999999</v>
      </c>
      <c r="AY178">
        <v>10000</v>
      </c>
      <c r="AZ178" s="178" t="s">
        <v>88</v>
      </c>
      <c r="BA178" s="178" t="s">
        <v>2937</v>
      </c>
      <c r="BB178" s="30"/>
      <c r="BC178" s="178" t="s">
        <v>88</v>
      </c>
      <c r="BD178">
        <v>4.2</v>
      </c>
      <c r="BE178" s="178" t="s">
        <v>88</v>
      </c>
      <c r="BF178" s="30">
        <v>100</v>
      </c>
      <c r="BG178" s="30">
        <v>44942</v>
      </c>
      <c r="BH178" s="178" t="s">
        <v>2930</v>
      </c>
      <c r="BI178" s="178" t="s">
        <v>6</v>
      </c>
      <c r="BJ178" s="30">
        <v>44942</v>
      </c>
      <c r="BK178" s="178" t="s">
        <v>88</v>
      </c>
      <c r="BL178" s="178" t="s">
        <v>3889</v>
      </c>
      <c r="BM178" s="178" t="s">
        <v>3890</v>
      </c>
      <c r="BN178" s="178" t="s">
        <v>277</v>
      </c>
      <c r="BO178" s="178" t="s">
        <v>277</v>
      </c>
      <c r="BP178" s="178" t="s">
        <v>6</v>
      </c>
      <c r="BQ178" s="178" t="s">
        <v>275</v>
      </c>
      <c r="BR178" s="178" t="s">
        <v>274</v>
      </c>
      <c r="BS178" s="178" t="s">
        <v>88</v>
      </c>
      <c r="BT178" s="30">
        <v>44942</v>
      </c>
      <c r="BU178" s="178" t="s">
        <v>3147</v>
      </c>
      <c r="BV178" s="178" t="s">
        <v>279</v>
      </c>
      <c r="BW178" s="178" t="s">
        <v>494</v>
      </c>
      <c r="BX178" s="178" t="s">
        <v>88</v>
      </c>
      <c r="BY178" s="178" t="s">
        <v>193</v>
      </c>
      <c r="BZ178">
        <v>596</v>
      </c>
      <c r="CA178" s="30">
        <v>46038</v>
      </c>
      <c r="CB178" s="178" t="s">
        <v>88</v>
      </c>
      <c r="CC178" s="178" t="s">
        <v>3888</v>
      </c>
      <c r="CD178" s="178" t="s">
        <v>88</v>
      </c>
      <c r="CE178" s="178" t="s">
        <v>88</v>
      </c>
      <c r="CF178" s="178" t="s">
        <v>558</v>
      </c>
      <c r="CG178">
        <v>1233</v>
      </c>
      <c r="CH178">
        <v>1282</v>
      </c>
      <c r="CI178" s="178" t="s">
        <v>88</v>
      </c>
      <c r="CJ178" s="178" t="s">
        <v>88</v>
      </c>
      <c r="CK178" s="178" t="s">
        <v>88</v>
      </c>
      <c r="CL178" s="178" t="s">
        <v>6</v>
      </c>
      <c r="CM178" s="178" t="s">
        <v>3156</v>
      </c>
      <c r="CN178" s="178" t="s">
        <v>531</v>
      </c>
      <c r="CO178" s="178" t="s">
        <v>6</v>
      </c>
      <c r="CP178">
        <v>4</v>
      </c>
      <c r="CQ178" s="178" t="s">
        <v>1203</v>
      </c>
      <c r="CR178" s="30">
        <v>44942</v>
      </c>
      <c r="CS178" s="178" t="s">
        <v>1476</v>
      </c>
      <c r="CT178" s="178" t="s">
        <v>157</v>
      </c>
      <c r="CU178" s="178" t="s">
        <v>527</v>
      </c>
      <c r="CV178" s="178" t="s">
        <v>1385</v>
      </c>
      <c r="CW178" s="178" t="s">
        <v>3149</v>
      </c>
      <c r="CX178" s="30"/>
      <c r="CY178" t="s">
        <v>1</v>
      </c>
      <c r="DB178" s="178" t="s">
        <v>88</v>
      </c>
      <c r="DC178" s="178" t="s">
        <v>88</v>
      </c>
      <c r="DD178">
        <v>3.35</v>
      </c>
      <c r="DE178">
        <v>3.778</v>
      </c>
      <c r="DF178" s="178" t="s">
        <v>88</v>
      </c>
      <c r="DG178" s="30">
        <v>45123</v>
      </c>
      <c r="DH178" s="178" t="s">
        <v>3152</v>
      </c>
      <c r="DI178" s="178" t="s">
        <v>113</v>
      </c>
      <c r="DJ178" s="178" t="s">
        <v>276</v>
      </c>
      <c r="DK178" s="178" t="s">
        <v>3887</v>
      </c>
      <c r="DL178">
        <v>3.35</v>
      </c>
      <c r="DM178" s="178" t="s">
        <v>88</v>
      </c>
      <c r="DN178" s="178" t="s">
        <v>88</v>
      </c>
      <c r="DO178" s="178" t="s">
        <v>88</v>
      </c>
      <c r="DP178" s="178" t="s">
        <v>88</v>
      </c>
      <c r="DQ178" s="178" t="s">
        <v>1751</v>
      </c>
      <c r="DR178" s="178" t="s">
        <v>88</v>
      </c>
      <c r="DS178" s="178" t="s">
        <v>3891</v>
      </c>
      <c r="DT178" s="123">
        <v>45313.655878356483</v>
      </c>
    </row>
    <row r="179" spans="1:124">
      <c r="A179">
        <v>258</v>
      </c>
      <c r="B179" s="178" t="s">
        <v>3893</v>
      </c>
      <c r="C179" s="178" t="s">
        <v>88</v>
      </c>
      <c r="D179" t="s">
        <v>777</v>
      </c>
      <c r="E179" t="s">
        <v>777</v>
      </c>
      <c r="F179" s="178" t="s">
        <v>88</v>
      </c>
      <c r="G179" s="178" t="s">
        <v>88</v>
      </c>
      <c r="H179" s="178" t="s">
        <v>88</v>
      </c>
      <c r="I179" s="178" t="s">
        <v>777</v>
      </c>
      <c r="J179" s="30">
        <v>44935</v>
      </c>
      <c r="K179" s="178" t="s">
        <v>3892</v>
      </c>
      <c r="L179" s="178" t="s">
        <v>279</v>
      </c>
      <c r="M179" s="178" t="s">
        <v>102</v>
      </c>
      <c r="N179">
        <v>4.28</v>
      </c>
      <c r="O179" s="178" t="s">
        <v>3895</v>
      </c>
      <c r="P179" s="178" t="s">
        <v>279</v>
      </c>
      <c r="Q179" s="178" t="s">
        <v>284</v>
      </c>
      <c r="R179">
        <v>4.3</v>
      </c>
      <c r="S179" s="178" t="s">
        <v>129</v>
      </c>
      <c r="T179" s="178" t="s">
        <v>1537</v>
      </c>
      <c r="U179" s="178" t="s">
        <v>88</v>
      </c>
      <c r="V179" s="178" t="s">
        <v>3896</v>
      </c>
      <c r="X179" s="178" t="s">
        <v>282</v>
      </c>
      <c r="Y179" s="178" t="s">
        <v>707</v>
      </c>
      <c r="Z179" s="178" t="s">
        <v>3897</v>
      </c>
      <c r="AA179" s="178" t="s">
        <v>280</v>
      </c>
      <c r="AB179" s="178" t="s">
        <v>3896</v>
      </c>
      <c r="AD179" s="178" t="s">
        <v>2368</v>
      </c>
      <c r="AE179" s="178" t="s">
        <v>88</v>
      </c>
      <c r="AK179" s="178" t="s">
        <v>3899</v>
      </c>
      <c r="AL179" s="178" t="s">
        <v>228</v>
      </c>
      <c r="AM179" s="178" t="s">
        <v>695</v>
      </c>
      <c r="AN179" s="178" t="s">
        <v>88</v>
      </c>
      <c r="AO179" s="178" t="s">
        <v>279</v>
      </c>
      <c r="AP179" s="178" t="s">
        <v>107</v>
      </c>
      <c r="AQ179" s="178" t="s">
        <v>199</v>
      </c>
      <c r="AR179" t="s">
        <v>3863</v>
      </c>
      <c r="AS179" s="178" t="s">
        <v>278</v>
      </c>
      <c r="AT179" s="178" t="s">
        <v>286</v>
      </c>
      <c r="AV179" s="178" t="s">
        <v>88</v>
      </c>
      <c r="AW179" s="178" t="s">
        <v>88</v>
      </c>
      <c r="AX179">
        <v>0.61799999999999999</v>
      </c>
      <c r="AY179">
        <v>10000</v>
      </c>
      <c r="AZ179" s="178" t="s">
        <v>88</v>
      </c>
      <c r="BA179" s="178" t="s">
        <v>3896</v>
      </c>
      <c r="BB179" s="30"/>
      <c r="BC179" s="178" t="s">
        <v>88</v>
      </c>
      <c r="BD179">
        <v>4.3</v>
      </c>
      <c r="BE179" s="178" t="s">
        <v>88</v>
      </c>
      <c r="BF179" s="30">
        <v>100</v>
      </c>
      <c r="BG179" s="30">
        <v>44942</v>
      </c>
      <c r="BH179" s="178" t="s">
        <v>3896</v>
      </c>
      <c r="BI179" s="178" t="s">
        <v>6</v>
      </c>
      <c r="BJ179" s="30">
        <v>44942</v>
      </c>
      <c r="BK179" s="178" t="s">
        <v>88</v>
      </c>
      <c r="BL179" s="178" t="s">
        <v>3903</v>
      </c>
      <c r="BM179" s="178" t="s">
        <v>3904</v>
      </c>
      <c r="BN179" s="178" t="s">
        <v>277</v>
      </c>
      <c r="BO179" s="178" t="s">
        <v>277</v>
      </c>
      <c r="BP179" s="178" t="s">
        <v>6</v>
      </c>
      <c r="BQ179" s="178" t="s">
        <v>275</v>
      </c>
      <c r="BR179" s="178" t="s">
        <v>274</v>
      </c>
      <c r="BS179" s="178" t="s">
        <v>88</v>
      </c>
      <c r="BT179" s="30">
        <v>44942</v>
      </c>
      <c r="BU179" s="178" t="s">
        <v>3894</v>
      </c>
      <c r="BV179" s="178" t="s">
        <v>279</v>
      </c>
      <c r="BW179" s="178" t="s">
        <v>1496</v>
      </c>
      <c r="BX179" s="178" t="s">
        <v>88</v>
      </c>
      <c r="BY179" s="178" t="s">
        <v>218</v>
      </c>
      <c r="BZ179">
        <v>905</v>
      </c>
      <c r="CA179" s="30">
        <v>46038</v>
      </c>
      <c r="CB179" s="178" t="s">
        <v>88</v>
      </c>
      <c r="CC179" s="178" t="s">
        <v>3902</v>
      </c>
      <c r="CD179" s="178" t="s">
        <v>88</v>
      </c>
      <c r="CE179" s="178" t="s">
        <v>88</v>
      </c>
      <c r="CF179" s="178" t="s">
        <v>542</v>
      </c>
      <c r="CG179">
        <v>1230</v>
      </c>
      <c r="CH179">
        <v>1280</v>
      </c>
      <c r="CI179" s="178" t="s">
        <v>88</v>
      </c>
      <c r="CJ179" s="178" t="s">
        <v>88</v>
      </c>
      <c r="CK179" s="178" t="s">
        <v>88</v>
      </c>
      <c r="CL179" s="178" t="s">
        <v>6</v>
      </c>
      <c r="CM179" s="178" t="s">
        <v>3906</v>
      </c>
      <c r="CN179" s="178" t="s">
        <v>528</v>
      </c>
      <c r="CO179" s="178" t="s">
        <v>6</v>
      </c>
      <c r="CP179">
        <v>5</v>
      </c>
      <c r="CQ179" s="178" t="s">
        <v>1202</v>
      </c>
      <c r="CR179" s="30">
        <v>44942</v>
      </c>
      <c r="CS179" s="178" t="s">
        <v>6636</v>
      </c>
      <c r="CT179" s="178" t="s">
        <v>157</v>
      </c>
      <c r="CU179" s="178" t="s">
        <v>526</v>
      </c>
      <c r="CV179" s="178" t="s">
        <v>3898</v>
      </c>
      <c r="CW179" s="178" t="s">
        <v>88</v>
      </c>
      <c r="CX179" s="30"/>
      <c r="CY179" t="s">
        <v>1</v>
      </c>
      <c r="DB179" s="178" t="s">
        <v>88</v>
      </c>
      <c r="DC179" s="178" t="s">
        <v>88</v>
      </c>
      <c r="DD179">
        <v>4.28</v>
      </c>
      <c r="DE179">
        <v>4.827</v>
      </c>
      <c r="DF179" s="178" t="s">
        <v>88</v>
      </c>
      <c r="DG179" s="30">
        <v>45123</v>
      </c>
      <c r="DH179" s="178" t="s">
        <v>3901</v>
      </c>
      <c r="DI179" s="178" t="s">
        <v>113</v>
      </c>
      <c r="DJ179" s="178" t="s">
        <v>276</v>
      </c>
      <c r="DK179" s="178" t="s">
        <v>3900</v>
      </c>
      <c r="DL179">
        <v>4.28</v>
      </c>
      <c r="DM179" s="178" t="s">
        <v>88</v>
      </c>
      <c r="DN179" s="178" t="s">
        <v>88</v>
      </c>
      <c r="DO179" s="178" t="s">
        <v>88</v>
      </c>
      <c r="DP179" s="178" t="s">
        <v>88</v>
      </c>
      <c r="DQ179" s="178" t="s">
        <v>782</v>
      </c>
      <c r="DR179" s="178" t="s">
        <v>88</v>
      </c>
      <c r="DS179" s="178" t="s">
        <v>3905</v>
      </c>
      <c r="DT179" s="123">
        <v>45313.655878356483</v>
      </c>
    </row>
    <row r="180" spans="1:124">
      <c r="A180">
        <v>257</v>
      </c>
      <c r="B180" s="178" t="s">
        <v>3908</v>
      </c>
      <c r="C180" s="178" t="s">
        <v>88</v>
      </c>
      <c r="D180" t="s">
        <v>777</v>
      </c>
      <c r="E180" t="s">
        <v>777</v>
      </c>
      <c r="F180" s="178" t="s">
        <v>88</v>
      </c>
      <c r="G180" s="178" t="s">
        <v>88</v>
      </c>
      <c r="H180" s="178" t="s">
        <v>88</v>
      </c>
      <c r="I180" s="178" t="s">
        <v>777</v>
      </c>
      <c r="J180" s="30">
        <v>44932</v>
      </c>
      <c r="K180" s="178" t="s">
        <v>3907</v>
      </c>
      <c r="L180" s="178" t="s">
        <v>279</v>
      </c>
      <c r="M180" s="178" t="s">
        <v>81</v>
      </c>
      <c r="N180">
        <v>1</v>
      </c>
      <c r="O180" s="178" t="s">
        <v>3910</v>
      </c>
      <c r="P180" s="178" t="s">
        <v>279</v>
      </c>
      <c r="Q180" s="178" t="s">
        <v>284</v>
      </c>
      <c r="R180">
        <v>6.5</v>
      </c>
      <c r="S180" s="178" t="s">
        <v>129</v>
      </c>
      <c r="T180" s="178" t="s">
        <v>283</v>
      </c>
      <c r="U180" s="178" t="s">
        <v>3911</v>
      </c>
      <c r="V180" s="178" t="s">
        <v>2490</v>
      </c>
      <c r="W180">
        <v>0</v>
      </c>
      <c r="X180" s="178" t="s">
        <v>282</v>
      </c>
      <c r="Y180" s="178" t="s">
        <v>707</v>
      </c>
      <c r="Z180" s="178" t="s">
        <v>560</v>
      </c>
      <c r="AA180" s="178" t="s">
        <v>280</v>
      </c>
      <c r="AB180" s="178" t="s">
        <v>2889</v>
      </c>
      <c r="AD180" s="178" t="s">
        <v>794</v>
      </c>
      <c r="AE180" s="178" t="s">
        <v>1935</v>
      </c>
      <c r="AF180">
        <v>0</v>
      </c>
      <c r="AK180" s="178" t="s">
        <v>3912</v>
      </c>
      <c r="AL180" s="178" t="s">
        <v>228</v>
      </c>
      <c r="AM180" s="178" t="s">
        <v>518</v>
      </c>
      <c r="AN180" s="178" t="s">
        <v>88</v>
      </c>
      <c r="AO180" s="178" t="s">
        <v>279</v>
      </c>
      <c r="AP180" s="178" t="s">
        <v>107</v>
      </c>
      <c r="AQ180" s="178" t="s">
        <v>199</v>
      </c>
      <c r="AR180" t="s">
        <v>3913</v>
      </c>
      <c r="AS180" s="178" t="s">
        <v>278</v>
      </c>
      <c r="AT180" s="178" t="s">
        <v>286</v>
      </c>
      <c r="AV180" s="178" t="s">
        <v>88</v>
      </c>
      <c r="AW180" s="178" t="s">
        <v>88</v>
      </c>
      <c r="AX180">
        <v>1</v>
      </c>
      <c r="AY180">
        <v>1000</v>
      </c>
      <c r="AZ180" s="178" t="s">
        <v>88</v>
      </c>
      <c r="BA180" s="178" t="s">
        <v>2889</v>
      </c>
      <c r="BB180" s="30"/>
      <c r="BC180" s="178" t="s">
        <v>88</v>
      </c>
      <c r="BD180">
        <v>6.5</v>
      </c>
      <c r="BE180" s="178" t="s">
        <v>2889</v>
      </c>
      <c r="BF180" s="30">
        <v>100</v>
      </c>
      <c r="BG180" s="30">
        <v>44939</v>
      </c>
      <c r="BH180" s="178" t="s">
        <v>2889</v>
      </c>
      <c r="BI180" s="178" t="s">
        <v>6</v>
      </c>
      <c r="BJ180" s="30">
        <v>44939</v>
      </c>
      <c r="BK180" s="178" t="s">
        <v>88</v>
      </c>
      <c r="BL180" s="178" t="s">
        <v>3916</v>
      </c>
      <c r="BM180" s="178" t="s">
        <v>3917</v>
      </c>
      <c r="BN180" s="178" t="s">
        <v>277</v>
      </c>
      <c r="BO180" s="178" t="s">
        <v>277</v>
      </c>
      <c r="BP180" s="178" t="s">
        <v>127</v>
      </c>
      <c r="BQ180" s="178" t="s">
        <v>275</v>
      </c>
      <c r="BR180" s="178" t="s">
        <v>274</v>
      </c>
      <c r="BS180" s="178" t="s">
        <v>88</v>
      </c>
      <c r="BT180" s="30">
        <v>44939</v>
      </c>
      <c r="BU180" s="178" t="s">
        <v>3909</v>
      </c>
      <c r="BV180" s="178" t="s">
        <v>279</v>
      </c>
      <c r="BW180" s="178" t="s">
        <v>88</v>
      </c>
      <c r="BX180" s="178" t="s">
        <v>88</v>
      </c>
      <c r="BY180" s="178" t="s">
        <v>204</v>
      </c>
      <c r="BZ180">
        <v>892</v>
      </c>
      <c r="CA180" s="30">
        <v>46035</v>
      </c>
      <c r="CB180" s="178" t="s">
        <v>88</v>
      </c>
      <c r="CC180" s="178" t="s">
        <v>3915</v>
      </c>
      <c r="CD180" s="178" t="s">
        <v>88</v>
      </c>
      <c r="CE180" s="178" t="s">
        <v>88</v>
      </c>
      <c r="CF180" s="178" t="s">
        <v>560</v>
      </c>
      <c r="CG180">
        <v>1225</v>
      </c>
      <c r="CH180">
        <v>1275</v>
      </c>
      <c r="CI180" s="178" t="s">
        <v>88</v>
      </c>
      <c r="CJ180" s="178" t="s">
        <v>88</v>
      </c>
      <c r="CK180" s="178" t="s">
        <v>88</v>
      </c>
      <c r="CL180" s="178" t="s">
        <v>6</v>
      </c>
      <c r="CM180" s="178" t="s">
        <v>3919</v>
      </c>
      <c r="CN180" s="178" t="s">
        <v>529</v>
      </c>
      <c r="CO180" s="178" t="s">
        <v>6</v>
      </c>
      <c r="CP180">
        <v>5</v>
      </c>
      <c r="CQ180" s="178" t="s">
        <v>1202</v>
      </c>
      <c r="CR180" s="30">
        <v>44939</v>
      </c>
      <c r="CS180" s="178" t="s">
        <v>88</v>
      </c>
      <c r="CT180" s="178" t="s">
        <v>157</v>
      </c>
      <c r="CU180" s="178" t="s">
        <v>526</v>
      </c>
      <c r="CV180" s="178" t="s">
        <v>1265</v>
      </c>
      <c r="CW180" s="178" t="s">
        <v>1742</v>
      </c>
      <c r="CX180" s="30"/>
      <c r="CY180" t="s">
        <v>1</v>
      </c>
      <c r="DB180" s="178" t="s">
        <v>88</v>
      </c>
      <c r="DC180" s="178" t="s">
        <v>88</v>
      </c>
      <c r="DD180">
        <v>6.9219999999999997</v>
      </c>
      <c r="DE180">
        <v>7.8019999999999996</v>
      </c>
      <c r="DF180" s="178" t="s">
        <v>88</v>
      </c>
      <c r="DG180" s="30">
        <v>45120</v>
      </c>
      <c r="DH180" s="178" t="s">
        <v>3914</v>
      </c>
      <c r="DI180" s="178" t="s">
        <v>113</v>
      </c>
      <c r="DJ180" s="178" t="s">
        <v>276</v>
      </c>
      <c r="DK180" s="178" t="s">
        <v>2372</v>
      </c>
      <c r="DL180">
        <v>1</v>
      </c>
      <c r="DM180" s="178" t="s">
        <v>88</v>
      </c>
      <c r="DN180" s="178" t="s">
        <v>88</v>
      </c>
      <c r="DO180" s="178" t="s">
        <v>88</v>
      </c>
      <c r="DP180" s="178" t="s">
        <v>88</v>
      </c>
      <c r="DQ180" s="178" t="s">
        <v>706</v>
      </c>
      <c r="DR180" s="178" t="s">
        <v>88</v>
      </c>
      <c r="DS180" s="178" t="s">
        <v>3918</v>
      </c>
      <c r="DT180" s="123">
        <v>45313.655878356483</v>
      </c>
    </row>
    <row r="181" spans="1:124">
      <c r="A181">
        <v>256</v>
      </c>
      <c r="B181" s="178" t="s">
        <v>3921</v>
      </c>
      <c r="C181" s="178" t="s">
        <v>88</v>
      </c>
      <c r="D181" t="s">
        <v>777</v>
      </c>
      <c r="E181" t="s">
        <v>777</v>
      </c>
      <c r="F181" s="178" t="s">
        <v>88</v>
      </c>
      <c r="G181" s="178" t="s">
        <v>88</v>
      </c>
      <c r="H181" s="178" t="s">
        <v>88</v>
      </c>
      <c r="I181" s="178" t="s">
        <v>777</v>
      </c>
      <c r="J181" s="30">
        <v>44925</v>
      </c>
      <c r="K181" s="178" t="s">
        <v>3920</v>
      </c>
      <c r="L181" s="178" t="s">
        <v>279</v>
      </c>
      <c r="M181" s="178" t="s">
        <v>102</v>
      </c>
      <c r="N181">
        <v>3.62</v>
      </c>
      <c r="O181" s="178" t="s">
        <v>3923</v>
      </c>
      <c r="P181" s="178" t="s">
        <v>279</v>
      </c>
      <c r="Q181" s="178" t="s">
        <v>284</v>
      </c>
      <c r="R181">
        <v>5.8</v>
      </c>
      <c r="S181" s="178" t="s">
        <v>129</v>
      </c>
      <c r="T181" s="178" t="s">
        <v>287</v>
      </c>
      <c r="U181" s="178" t="s">
        <v>88</v>
      </c>
      <c r="V181" s="178" t="s">
        <v>88</v>
      </c>
      <c r="X181" s="178" t="s">
        <v>282</v>
      </c>
      <c r="Y181" s="178" t="s">
        <v>707</v>
      </c>
      <c r="Z181" s="178" t="s">
        <v>575</v>
      </c>
      <c r="AA181" s="178" t="s">
        <v>280</v>
      </c>
      <c r="AB181" s="178" t="s">
        <v>6637</v>
      </c>
      <c r="AD181" s="178" t="s">
        <v>1818</v>
      </c>
      <c r="AE181" s="178" t="s">
        <v>88</v>
      </c>
      <c r="AK181" s="178" t="s">
        <v>3925</v>
      </c>
      <c r="AL181" s="178" t="s">
        <v>228</v>
      </c>
      <c r="AM181" s="178" t="s">
        <v>695</v>
      </c>
      <c r="AN181" s="178" t="s">
        <v>1751</v>
      </c>
      <c r="AO181" s="178" t="s">
        <v>279</v>
      </c>
      <c r="AP181" s="178" t="s">
        <v>107</v>
      </c>
      <c r="AQ181" s="178" t="s">
        <v>199</v>
      </c>
      <c r="AR181" t="s">
        <v>3926</v>
      </c>
      <c r="AS181" s="178" t="s">
        <v>278</v>
      </c>
      <c r="AT181" s="178" t="s">
        <v>286</v>
      </c>
      <c r="AV181" s="178" t="s">
        <v>88</v>
      </c>
      <c r="AW181" s="178" t="s">
        <v>88</v>
      </c>
      <c r="AX181">
        <v>0.50700000000000001</v>
      </c>
      <c r="AY181">
        <v>10000</v>
      </c>
      <c r="AZ181" s="178" t="s">
        <v>88</v>
      </c>
      <c r="BA181" s="178" t="s">
        <v>88</v>
      </c>
      <c r="BB181" s="30"/>
      <c r="BC181" s="178" t="s">
        <v>88</v>
      </c>
      <c r="BD181">
        <v>5.8</v>
      </c>
      <c r="BE181" s="178" t="s">
        <v>88</v>
      </c>
      <c r="BF181" s="30">
        <v>100</v>
      </c>
      <c r="BG181" s="30">
        <v>44935</v>
      </c>
      <c r="BH181" s="178" t="s">
        <v>88</v>
      </c>
      <c r="BI181" s="178" t="s">
        <v>6</v>
      </c>
      <c r="BJ181" s="30">
        <v>44935</v>
      </c>
      <c r="BK181" s="178" t="s">
        <v>1824</v>
      </c>
      <c r="BL181" s="178" t="s">
        <v>3929</v>
      </c>
      <c r="BM181" s="178" t="s">
        <v>3930</v>
      </c>
      <c r="BN181" s="178" t="s">
        <v>277</v>
      </c>
      <c r="BO181" s="178" t="s">
        <v>277</v>
      </c>
      <c r="BP181" s="178" t="s">
        <v>6</v>
      </c>
      <c r="BQ181" s="178" t="s">
        <v>275</v>
      </c>
      <c r="BR181" s="178" t="s">
        <v>274</v>
      </c>
      <c r="BS181" s="178" t="s">
        <v>88</v>
      </c>
      <c r="BT181" s="30">
        <v>44935</v>
      </c>
      <c r="BU181" s="178" t="s">
        <v>3922</v>
      </c>
      <c r="BV181" s="178" t="s">
        <v>279</v>
      </c>
      <c r="BW181" s="178" t="s">
        <v>1496</v>
      </c>
      <c r="BX181" s="178" t="s">
        <v>88</v>
      </c>
      <c r="BY181" s="178" t="s">
        <v>193</v>
      </c>
      <c r="BZ181">
        <v>856</v>
      </c>
      <c r="CA181" s="30">
        <v>46031</v>
      </c>
      <c r="CB181" s="178" t="s">
        <v>88</v>
      </c>
      <c r="CC181" s="178" t="s">
        <v>3928</v>
      </c>
      <c r="CD181" s="178" t="s">
        <v>88</v>
      </c>
      <c r="CE181" s="178" t="s">
        <v>88</v>
      </c>
      <c r="CF181" s="178" t="s">
        <v>575</v>
      </c>
      <c r="CG181">
        <v>1223</v>
      </c>
      <c r="CH181">
        <v>1273</v>
      </c>
      <c r="CI181" s="178" t="s">
        <v>88</v>
      </c>
      <c r="CJ181" s="178" t="s">
        <v>88</v>
      </c>
      <c r="CK181" s="178" t="s">
        <v>88</v>
      </c>
      <c r="CL181" s="178" t="s">
        <v>6</v>
      </c>
      <c r="CM181" s="178" t="s">
        <v>3932</v>
      </c>
      <c r="CN181" s="178" t="s">
        <v>529</v>
      </c>
      <c r="CO181" s="178" t="s">
        <v>6</v>
      </c>
      <c r="CP181">
        <v>5</v>
      </c>
      <c r="CQ181" s="178" t="s">
        <v>1202</v>
      </c>
      <c r="CR181" s="30">
        <v>44935</v>
      </c>
      <c r="CS181" s="178" t="s">
        <v>88</v>
      </c>
      <c r="CT181" s="178" t="s">
        <v>157</v>
      </c>
      <c r="CU181" s="178" t="s">
        <v>526</v>
      </c>
      <c r="CV181" s="178" t="s">
        <v>1819</v>
      </c>
      <c r="CW181" s="178" t="s">
        <v>3924</v>
      </c>
      <c r="CX181" s="30"/>
      <c r="CY181" t="s">
        <v>1</v>
      </c>
      <c r="DB181" s="178" t="s">
        <v>88</v>
      </c>
      <c r="DC181" s="178" t="s">
        <v>88</v>
      </c>
      <c r="DD181">
        <v>3.62</v>
      </c>
      <c r="DE181">
        <v>3.9780000000000002</v>
      </c>
      <c r="DF181" s="178" t="s">
        <v>88</v>
      </c>
      <c r="DG181" s="30">
        <v>45116</v>
      </c>
      <c r="DH181" s="178" t="s">
        <v>3927</v>
      </c>
      <c r="DI181" s="178" t="s">
        <v>113</v>
      </c>
      <c r="DJ181" s="178" t="s">
        <v>276</v>
      </c>
      <c r="DK181" s="178" t="s">
        <v>88</v>
      </c>
      <c r="DL181">
        <v>3.62</v>
      </c>
      <c r="DM181" s="178" t="s">
        <v>88</v>
      </c>
      <c r="DN181" s="178" t="s">
        <v>88</v>
      </c>
      <c r="DO181" s="178" t="s">
        <v>88</v>
      </c>
      <c r="DP181" s="178" t="s">
        <v>88</v>
      </c>
      <c r="DQ181" s="178" t="s">
        <v>1751</v>
      </c>
      <c r="DR181" s="178" t="s">
        <v>88</v>
      </c>
      <c r="DS181" s="178" t="s">
        <v>3931</v>
      </c>
      <c r="DT181" s="123">
        <v>45313.655878356483</v>
      </c>
    </row>
    <row r="182" spans="1:124">
      <c r="A182">
        <v>255</v>
      </c>
      <c r="B182" s="178" t="s">
        <v>3934</v>
      </c>
      <c r="C182" s="178" t="s">
        <v>88</v>
      </c>
      <c r="D182" t="s">
        <v>777</v>
      </c>
      <c r="E182" t="s">
        <v>777</v>
      </c>
      <c r="F182" s="178" t="s">
        <v>88</v>
      </c>
      <c r="G182" s="178" t="s">
        <v>88</v>
      </c>
      <c r="H182" s="178" t="s">
        <v>88</v>
      </c>
      <c r="I182" s="178" t="s">
        <v>777</v>
      </c>
      <c r="J182" s="30">
        <v>44924</v>
      </c>
      <c r="K182" s="178" t="s">
        <v>3933</v>
      </c>
      <c r="L182" s="178" t="s">
        <v>279</v>
      </c>
      <c r="M182" s="178" t="s">
        <v>102</v>
      </c>
      <c r="N182">
        <v>6</v>
      </c>
      <c r="O182" s="178" t="s">
        <v>3935</v>
      </c>
      <c r="P182" s="178" t="s">
        <v>279</v>
      </c>
      <c r="Q182" s="178" t="s">
        <v>284</v>
      </c>
      <c r="R182">
        <v>5.0999999999999996</v>
      </c>
      <c r="S182" s="178" t="s">
        <v>129</v>
      </c>
      <c r="T182" s="178" t="s">
        <v>287</v>
      </c>
      <c r="U182" s="178" t="s">
        <v>88</v>
      </c>
      <c r="V182" s="178" t="s">
        <v>88</v>
      </c>
      <c r="X182" s="178" t="s">
        <v>282</v>
      </c>
      <c r="Y182" s="178" t="s">
        <v>707</v>
      </c>
      <c r="Z182" s="178" t="s">
        <v>575</v>
      </c>
      <c r="AA182" s="178" t="s">
        <v>280</v>
      </c>
      <c r="AB182" s="178" t="s">
        <v>713</v>
      </c>
      <c r="AD182" s="178" t="s">
        <v>1818</v>
      </c>
      <c r="AE182" s="178" t="s">
        <v>88</v>
      </c>
      <c r="AK182" s="178" t="s">
        <v>3936</v>
      </c>
      <c r="AL182" s="178" t="s">
        <v>228</v>
      </c>
      <c r="AM182" s="178" t="s">
        <v>695</v>
      </c>
      <c r="AN182" s="178" t="s">
        <v>1751</v>
      </c>
      <c r="AO182" s="178" t="s">
        <v>279</v>
      </c>
      <c r="AP182" s="178" t="s">
        <v>107</v>
      </c>
      <c r="AQ182" s="178" t="s">
        <v>199</v>
      </c>
      <c r="AR182" t="s">
        <v>3926</v>
      </c>
      <c r="AS182" s="178" t="s">
        <v>278</v>
      </c>
      <c r="AT182" s="178" t="s">
        <v>286</v>
      </c>
      <c r="AV182" s="178" t="s">
        <v>88</v>
      </c>
      <c r="AW182" s="178" t="s">
        <v>88</v>
      </c>
      <c r="AX182">
        <v>0.84</v>
      </c>
      <c r="AY182">
        <v>1000000</v>
      </c>
      <c r="AZ182" s="178" t="s">
        <v>88</v>
      </c>
      <c r="BA182" s="178" t="s">
        <v>88</v>
      </c>
      <c r="BB182" s="30"/>
      <c r="BC182" s="178" t="s">
        <v>88</v>
      </c>
      <c r="BD182">
        <v>5.0999999999999996</v>
      </c>
      <c r="BE182" s="178" t="s">
        <v>88</v>
      </c>
      <c r="BF182" s="30"/>
      <c r="BG182" s="30">
        <v>44935</v>
      </c>
      <c r="BH182" s="178" t="s">
        <v>88</v>
      </c>
      <c r="BI182" s="178" t="s">
        <v>6</v>
      </c>
      <c r="BJ182" s="30">
        <v>44935</v>
      </c>
      <c r="BK182" s="178" t="s">
        <v>1824</v>
      </c>
      <c r="BL182" s="178" t="s">
        <v>3938</v>
      </c>
      <c r="BM182" s="178" t="s">
        <v>3939</v>
      </c>
      <c r="BN182" s="178" t="s">
        <v>277</v>
      </c>
      <c r="BO182" s="178" t="s">
        <v>277</v>
      </c>
      <c r="BP182" s="178" t="s">
        <v>6</v>
      </c>
      <c r="BQ182" s="178" t="s">
        <v>275</v>
      </c>
      <c r="BR182" s="178" t="s">
        <v>274</v>
      </c>
      <c r="BS182" s="178" t="s">
        <v>88</v>
      </c>
      <c r="BT182" s="30">
        <v>44935</v>
      </c>
      <c r="BU182" s="178" t="s">
        <v>2524</v>
      </c>
      <c r="BV182" s="178" t="s">
        <v>279</v>
      </c>
      <c r="BW182" s="178" t="s">
        <v>1496</v>
      </c>
      <c r="BX182" s="178" t="s">
        <v>88</v>
      </c>
      <c r="BY182" s="178" t="s">
        <v>193</v>
      </c>
      <c r="BZ182">
        <v>629</v>
      </c>
      <c r="CA182" s="30">
        <v>46031</v>
      </c>
      <c r="CB182" s="178" t="s">
        <v>88</v>
      </c>
      <c r="CC182" s="178" t="s">
        <v>3937</v>
      </c>
      <c r="CD182" s="178" t="s">
        <v>88</v>
      </c>
      <c r="CE182" s="178" t="s">
        <v>88</v>
      </c>
      <c r="CF182" s="178" t="s">
        <v>575</v>
      </c>
      <c r="CG182">
        <v>1222</v>
      </c>
      <c r="CH182">
        <v>1272</v>
      </c>
      <c r="CI182" s="178" t="s">
        <v>88</v>
      </c>
      <c r="CJ182" s="178" t="s">
        <v>88</v>
      </c>
      <c r="CK182" s="178" t="s">
        <v>88</v>
      </c>
      <c r="CL182" s="178" t="s">
        <v>6</v>
      </c>
      <c r="CM182" s="178" t="s">
        <v>2534</v>
      </c>
      <c r="CN182" s="178" t="s">
        <v>531</v>
      </c>
      <c r="CO182" s="178" t="s">
        <v>6</v>
      </c>
      <c r="CP182">
        <v>6</v>
      </c>
      <c r="CQ182" s="178" t="s">
        <v>1682</v>
      </c>
      <c r="CR182" s="30">
        <v>44935</v>
      </c>
      <c r="CS182" s="178" t="s">
        <v>88</v>
      </c>
      <c r="CT182" s="178" t="s">
        <v>157</v>
      </c>
      <c r="CU182" s="178" t="s">
        <v>525</v>
      </c>
      <c r="CV182" s="178" t="s">
        <v>1819</v>
      </c>
      <c r="CW182" s="178" t="s">
        <v>2527</v>
      </c>
      <c r="CX182" s="30"/>
      <c r="CY182" t="s">
        <v>1</v>
      </c>
      <c r="DB182" s="178" t="s">
        <v>88</v>
      </c>
      <c r="DC182" s="178" t="s">
        <v>88</v>
      </c>
      <c r="DD182">
        <v>6</v>
      </c>
      <c r="DE182">
        <v>6.5940000000000003</v>
      </c>
      <c r="DF182" s="178" t="s">
        <v>88</v>
      </c>
      <c r="DG182" s="30">
        <v>45116</v>
      </c>
      <c r="DH182" s="178" t="s">
        <v>2530</v>
      </c>
      <c r="DI182" s="178" t="s">
        <v>113</v>
      </c>
      <c r="DJ182" s="178" t="s">
        <v>276</v>
      </c>
      <c r="DK182" s="178" t="s">
        <v>88</v>
      </c>
      <c r="DL182">
        <v>6</v>
      </c>
      <c r="DM182" s="178" t="s">
        <v>88</v>
      </c>
      <c r="DN182" s="178" t="s">
        <v>88</v>
      </c>
      <c r="DO182" s="178" t="s">
        <v>88</v>
      </c>
      <c r="DP182" s="178" t="s">
        <v>88</v>
      </c>
      <c r="DQ182" s="178" t="s">
        <v>1751</v>
      </c>
      <c r="DR182" s="178" t="s">
        <v>88</v>
      </c>
      <c r="DS182" s="178" t="s">
        <v>3940</v>
      </c>
      <c r="DT182" s="123">
        <v>45313.655878356483</v>
      </c>
    </row>
    <row r="183" spans="1:124">
      <c r="A183">
        <v>254</v>
      </c>
      <c r="B183" s="178" t="s">
        <v>3942</v>
      </c>
      <c r="C183" s="178" t="s">
        <v>88</v>
      </c>
      <c r="D183" t="s">
        <v>777</v>
      </c>
      <c r="E183" t="s">
        <v>777</v>
      </c>
      <c r="F183" s="178" t="s">
        <v>88</v>
      </c>
      <c r="G183" s="178" t="s">
        <v>88</v>
      </c>
      <c r="H183" s="178" t="s">
        <v>88</v>
      </c>
      <c r="I183" s="178" t="s">
        <v>777</v>
      </c>
      <c r="J183" s="30">
        <v>44918</v>
      </c>
      <c r="K183" s="178" t="s">
        <v>3941</v>
      </c>
      <c r="L183" s="178" t="s">
        <v>279</v>
      </c>
      <c r="M183" s="178" t="s">
        <v>102</v>
      </c>
      <c r="N183">
        <v>5.21</v>
      </c>
      <c r="O183" s="178" t="s">
        <v>3943</v>
      </c>
      <c r="P183" s="178" t="s">
        <v>279</v>
      </c>
      <c r="Q183" s="178" t="s">
        <v>284</v>
      </c>
      <c r="R183">
        <v>4.2</v>
      </c>
      <c r="S183" s="178" t="s">
        <v>129</v>
      </c>
      <c r="T183" s="178" t="s">
        <v>287</v>
      </c>
      <c r="U183" s="178" t="s">
        <v>3944</v>
      </c>
      <c r="V183" s="178" t="s">
        <v>2937</v>
      </c>
      <c r="W183">
        <v>10</v>
      </c>
      <c r="X183" s="178" t="s">
        <v>282</v>
      </c>
      <c r="Y183" s="178" t="s">
        <v>707</v>
      </c>
      <c r="Z183" s="178" t="s">
        <v>2768</v>
      </c>
      <c r="AA183" s="178" t="s">
        <v>280</v>
      </c>
      <c r="AB183" s="178" t="s">
        <v>2937</v>
      </c>
      <c r="AD183" s="178" t="s">
        <v>709</v>
      </c>
      <c r="AE183" s="178" t="s">
        <v>6610</v>
      </c>
      <c r="AF183">
        <v>10</v>
      </c>
      <c r="AK183" s="178" t="s">
        <v>3945</v>
      </c>
      <c r="AL183" s="178" t="s">
        <v>228</v>
      </c>
      <c r="AM183" s="178" t="s">
        <v>3614</v>
      </c>
      <c r="AN183" s="178" t="s">
        <v>1751</v>
      </c>
      <c r="AO183" s="178" t="s">
        <v>279</v>
      </c>
      <c r="AP183" s="178" t="s">
        <v>107</v>
      </c>
      <c r="AQ183" s="178" t="s">
        <v>199</v>
      </c>
      <c r="AR183" t="s">
        <v>3946</v>
      </c>
      <c r="AS183" s="178" t="s">
        <v>278</v>
      </c>
      <c r="AT183" s="178" t="s">
        <v>286</v>
      </c>
      <c r="AV183" s="178" t="s">
        <v>88</v>
      </c>
      <c r="AW183" s="178" t="s">
        <v>88</v>
      </c>
      <c r="AX183">
        <v>0.72899999999999998</v>
      </c>
      <c r="AY183">
        <v>10000</v>
      </c>
      <c r="AZ183" s="178" t="s">
        <v>88</v>
      </c>
      <c r="BA183" s="178" t="s">
        <v>2937</v>
      </c>
      <c r="BB183" s="30"/>
      <c r="BC183" s="178" t="s">
        <v>88</v>
      </c>
      <c r="BD183">
        <v>4.2</v>
      </c>
      <c r="BE183" s="178" t="s">
        <v>2937</v>
      </c>
      <c r="BF183" s="30">
        <v>100</v>
      </c>
      <c r="BG183" s="30">
        <v>44924</v>
      </c>
      <c r="BH183" s="178" t="s">
        <v>2937</v>
      </c>
      <c r="BI183" s="178" t="s">
        <v>6</v>
      </c>
      <c r="BJ183" s="30">
        <v>44924</v>
      </c>
      <c r="BK183" s="178" t="s">
        <v>1824</v>
      </c>
      <c r="BL183" s="178" t="s">
        <v>3947</v>
      </c>
      <c r="BM183" s="178" t="s">
        <v>3948</v>
      </c>
      <c r="BN183" s="178" t="s">
        <v>277</v>
      </c>
      <c r="BO183" s="178" t="s">
        <v>277</v>
      </c>
      <c r="BP183" s="178" t="s">
        <v>6</v>
      </c>
      <c r="BQ183" s="178" t="s">
        <v>275</v>
      </c>
      <c r="BR183" s="178" t="s">
        <v>274</v>
      </c>
      <c r="BS183" s="178" t="s">
        <v>88</v>
      </c>
      <c r="BT183" s="30">
        <v>44924</v>
      </c>
      <c r="BU183" s="178" t="s">
        <v>3610</v>
      </c>
      <c r="BV183" s="178" t="s">
        <v>279</v>
      </c>
      <c r="BW183" s="178" t="s">
        <v>88</v>
      </c>
      <c r="BX183" s="178" t="s">
        <v>88</v>
      </c>
      <c r="BY183" s="178" t="s">
        <v>193</v>
      </c>
      <c r="BZ183">
        <v>917</v>
      </c>
      <c r="CA183" s="30">
        <v>46020</v>
      </c>
      <c r="CB183" s="178" t="s">
        <v>88</v>
      </c>
      <c r="CC183" s="178" t="s">
        <v>3617</v>
      </c>
      <c r="CD183" s="178" t="s">
        <v>88</v>
      </c>
      <c r="CE183" s="178" t="s">
        <v>88</v>
      </c>
      <c r="CF183" s="178" t="s">
        <v>556</v>
      </c>
      <c r="CG183">
        <v>1221</v>
      </c>
      <c r="CH183">
        <v>1271</v>
      </c>
      <c r="CI183" s="178" t="s">
        <v>88</v>
      </c>
      <c r="CJ183" s="178" t="s">
        <v>88</v>
      </c>
      <c r="CK183" s="178" t="s">
        <v>88</v>
      </c>
      <c r="CL183" s="178" t="s">
        <v>6</v>
      </c>
      <c r="CM183" s="178" t="s">
        <v>3621</v>
      </c>
      <c r="CN183" s="178" t="s">
        <v>531</v>
      </c>
      <c r="CO183" s="178" t="s">
        <v>6</v>
      </c>
      <c r="CP183">
        <v>2</v>
      </c>
      <c r="CQ183" s="178" t="s">
        <v>1680</v>
      </c>
      <c r="CR183" s="30">
        <v>44924</v>
      </c>
      <c r="CS183" s="178" t="s">
        <v>1932</v>
      </c>
      <c r="CT183" s="178" t="s">
        <v>157</v>
      </c>
      <c r="CU183" s="178" t="s">
        <v>526</v>
      </c>
      <c r="CV183" s="178" t="s">
        <v>2178</v>
      </c>
      <c r="CW183" s="178" t="s">
        <v>3612</v>
      </c>
      <c r="CX183" s="30"/>
      <c r="CY183" t="s">
        <v>1</v>
      </c>
      <c r="DB183" s="178" t="s">
        <v>88</v>
      </c>
      <c r="DC183" s="178" t="s">
        <v>88</v>
      </c>
      <c r="DD183">
        <v>5.21</v>
      </c>
      <c r="DE183">
        <v>5.726</v>
      </c>
      <c r="DF183" s="178" t="s">
        <v>88</v>
      </c>
      <c r="DG183" s="30">
        <v>45106</v>
      </c>
      <c r="DH183" s="178" t="s">
        <v>3616</v>
      </c>
      <c r="DI183" s="178" t="s">
        <v>113</v>
      </c>
      <c r="DJ183" s="178" t="s">
        <v>276</v>
      </c>
      <c r="DK183" s="178" t="s">
        <v>2913</v>
      </c>
      <c r="DL183">
        <v>5.21</v>
      </c>
      <c r="DM183" s="178" t="s">
        <v>88</v>
      </c>
      <c r="DN183" s="178" t="s">
        <v>88</v>
      </c>
      <c r="DO183" s="178" t="s">
        <v>88</v>
      </c>
      <c r="DP183" s="178" t="s">
        <v>88</v>
      </c>
      <c r="DQ183" s="178" t="s">
        <v>1751</v>
      </c>
      <c r="DR183" s="178" t="s">
        <v>88</v>
      </c>
      <c r="DS183" s="178" t="s">
        <v>3949</v>
      </c>
      <c r="DT183" s="123">
        <v>45313.655878356483</v>
      </c>
    </row>
    <row r="184" spans="1:124">
      <c r="A184">
        <v>253</v>
      </c>
      <c r="B184" s="178" t="s">
        <v>3951</v>
      </c>
      <c r="C184" s="178" t="s">
        <v>88</v>
      </c>
      <c r="D184" t="s">
        <v>777</v>
      </c>
      <c r="E184" t="s">
        <v>777</v>
      </c>
      <c r="F184" s="178" t="s">
        <v>88</v>
      </c>
      <c r="G184" s="178" t="s">
        <v>88</v>
      </c>
      <c r="H184" s="178" t="s">
        <v>88</v>
      </c>
      <c r="I184" s="178" t="s">
        <v>777</v>
      </c>
      <c r="J184" s="30">
        <v>44918</v>
      </c>
      <c r="K184" s="178" t="s">
        <v>3950</v>
      </c>
      <c r="L184" s="178" t="s">
        <v>279</v>
      </c>
      <c r="M184" s="178" t="s">
        <v>102</v>
      </c>
      <c r="N184">
        <v>6.75</v>
      </c>
      <c r="O184" s="178" t="s">
        <v>3952</v>
      </c>
      <c r="P184" s="178" t="s">
        <v>279</v>
      </c>
      <c r="Q184" s="178" t="s">
        <v>284</v>
      </c>
      <c r="R184">
        <v>4.2</v>
      </c>
      <c r="S184" s="178" t="s">
        <v>129</v>
      </c>
      <c r="T184" s="178" t="s">
        <v>287</v>
      </c>
      <c r="U184" s="178" t="s">
        <v>3953</v>
      </c>
      <c r="V184" s="178" t="s">
        <v>3954</v>
      </c>
      <c r="W184">
        <v>10</v>
      </c>
      <c r="X184" s="178" t="s">
        <v>282</v>
      </c>
      <c r="Y184" s="178" t="s">
        <v>707</v>
      </c>
      <c r="Z184" s="178" t="s">
        <v>2768</v>
      </c>
      <c r="AA184" s="178" t="s">
        <v>280</v>
      </c>
      <c r="AB184" s="178" t="s">
        <v>2937</v>
      </c>
      <c r="AD184" s="178" t="s">
        <v>709</v>
      </c>
      <c r="AE184" s="178" t="s">
        <v>6610</v>
      </c>
      <c r="AF184">
        <v>10</v>
      </c>
      <c r="AK184" s="178" t="s">
        <v>3955</v>
      </c>
      <c r="AL184" s="178" t="s">
        <v>228</v>
      </c>
      <c r="AM184" s="178" t="s">
        <v>695</v>
      </c>
      <c r="AN184" s="178" t="s">
        <v>1751</v>
      </c>
      <c r="AO184" s="178" t="s">
        <v>279</v>
      </c>
      <c r="AP184" s="178" t="s">
        <v>107</v>
      </c>
      <c r="AQ184" s="178" t="s">
        <v>199</v>
      </c>
      <c r="AR184" t="s">
        <v>3956</v>
      </c>
      <c r="AS184" s="178" t="s">
        <v>278</v>
      </c>
      <c r="AT184" s="178" t="s">
        <v>286</v>
      </c>
      <c r="AV184" s="178" t="s">
        <v>88</v>
      </c>
      <c r="AW184" s="178" t="s">
        <v>88</v>
      </c>
      <c r="AX184">
        <v>0.94499999999999995</v>
      </c>
      <c r="AY184">
        <v>10000</v>
      </c>
      <c r="AZ184" s="178" t="s">
        <v>88</v>
      </c>
      <c r="BA184" s="178" t="s">
        <v>2937</v>
      </c>
      <c r="BB184" s="30"/>
      <c r="BC184" s="178" t="s">
        <v>88</v>
      </c>
      <c r="BD184">
        <v>4.2</v>
      </c>
      <c r="BE184" s="178" t="s">
        <v>2937</v>
      </c>
      <c r="BF184" s="30">
        <v>100</v>
      </c>
      <c r="BG184" s="30">
        <v>44930</v>
      </c>
      <c r="BH184" s="178" t="s">
        <v>3954</v>
      </c>
      <c r="BI184" s="178" t="s">
        <v>6</v>
      </c>
      <c r="BJ184" s="30">
        <v>44930</v>
      </c>
      <c r="BK184" s="178" t="s">
        <v>1824</v>
      </c>
      <c r="BL184" s="178" t="s">
        <v>3959</v>
      </c>
      <c r="BM184" s="178" t="s">
        <v>3960</v>
      </c>
      <c r="BN184" s="178" t="s">
        <v>277</v>
      </c>
      <c r="BO184" s="178" t="s">
        <v>277</v>
      </c>
      <c r="BP184" s="178" t="s">
        <v>6</v>
      </c>
      <c r="BQ184" s="178" t="s">
        <v>275</v>
      </c>
      <c r="BR184" s="178" t="s">
        <v>274</v>
      </c>
      <c r="BS184" s="178" t="s">
        <v>88</v>
      </c>
      <c r="BT184" s="30">
        <v>44930</v>
      </c>
      <c r="BU184" s="178" t="s">
        <v>3147</v>
      </c>
      <c r="BV184" s="178" t="s">
        <v>279</v>
      </c>
      <c r="BW184" s="178" t="s">
        <v>494</v>
      </c>
      <c r="BX184" s="178" t="s">
        <v>88</v>
      </c>
      <c r="BY184" s="178" t="s">
        <v>193</v>
      </c>
      <c r="BZ184">
        <v>596</v>
      </c>
      <c r="CA184" s="30">
        <v>46026</v>
      </c>
      <c r="CB184" s="178" t="s">
        <v>88</v>
      </c>
      <c r="CC184" s="178" t="s">
        <v>3958</v>
      </c>
      <c r="CD184" s="178" t="s">
        <v>88</v>
      </c>
      <c r="CE184" s="178" t="s">
        <v>88</v>
      </c>
      <c r="CF184" s="178" t="s">
        <v>556</v>
      </c>
      <c r="CG184">
        <v>1220</v>
      </c>
      <c r="CH184">
        <v>1270</v>
      </c>
      <c r="CI184" s="178" t="s">
        <v>88</v>
      </c>
      <c r="CJ184" s="178" t="s">
        <v>88</v>
      </c>
      <c r="CK184" s="178" t="s">
        <v>88</v>
      </c>
      <c r="CL184" s="178" t="s">
        <v>6</v>
      </c>
      <c r="CM184" s="178" t="s">
        <v>3156</v>
      </c>
      <c r="CN184" s="178" t="s">
        <v>531</v>
      </c>
      <c r="CO184" s="178" t="s">
        <v>6</v>
      </c>
      <c r="CP184">
        <v>5</v>
      </c>
      <c r="CQ184" s="178" t="s">
        <v>1202</v>
      </c>
      <c r="CR184" s="30">
        <v>44930</v>
      </c>
      <c r="CS184" s="178" t="s">
        <v>1932</v>
      </c>
      <c r="CT184" s="178" t="s">
        <v>157</v>
      </c>
      <c r="CU184" s="178" t="s">
        <v>527</v>
      </c>
      <c r="CV184" s="178" t="s">
        <v>1385</v>
      </c>
      <c r="CW184" s="178" t="s">
        <v>3149</v>
      </c>
      <c r="CX184" s="30"/>
      <c r="CY184" t="s">
        <v>1</v>
      </c>
      <c r="DB184" s="178" t="s">
        <v>88</v>
      </c>
      <c r="DC184" s="178" t="s">
        <v>88</v>
      </c>
      <c r="DD184">
        <v>6.75</v>
      </c>
      <c r="DE184">
        <v>7.4180000000000001</v>
      </c>
      <c r="DF184" s="178" t="s">
        <v>88</v>
      </c>
      <c r="DG184" s="30">
        <v>45111</v>
      </c>
      <c r="DH184" s="178" t="s">
        <v>3152</v>
      </c>
      <c r="DI184" s="178" t="s">
        <v>113</v>
      </c>
      <c r="DJ184" s="178" t="s">
        <v>276</v>
      </c>
      <c r="DK184" s="178" t="s">
        <v>3957</v>
      </c>
      <c r="DL184">
        <v>6.75</v>
      </c>
      <c r="DM184" s="178" t="s">
        <v>88</v>
      </c>
      <c r="DN184" s="178" t="s">
        <v>88</v>
      </c>
      <c r="DO184" s="178" t="s">
        <v>88</v>
      </c>
      <c r="DP184" s="178" t="s">
        <v>88</v>
      </c>
      <c r="DQ184" s="178" t="s">
        <v>1751</v>
      </c>
      <c r="DR184" s="178" t="s">
        <v>88</v>
      </c>
      <c r="DS184" s="178" t="s">
        <v>3961</v>
      </c>
      <c r="DT184" s="123">
        <v>45313.655878356483</v>
      </c>
    </row>
    <row r="185" spans="1:124">
      <c r="A185">
        <v>252</v>
      </c>
      <c r="B185" s="178" t="s">
        <v>3963</v>
      </c>
      <c r="C185" s="178" t="s">
        <v>88</v>
      </c>
      <c r="D185" t="s">
        <v>777</v>
      </c>
      <c r="E185" t="s">
        <v>777</v>
      </c>
      <c r="F185" s="178" t="s">
        <v>88</v>
      </c>
      <c r="G185" s="178" t="s">
        <v>88</v>
      </c>
      <c r="H185" s="178" t="s">
        <v>88</v>
      </c>
      <c r="I185" s="178" t="s">
        <v>777</v>
      </c>
      <c r="J185" s="30">
        <v>44917</v>
      </c>
      <c r="K185" s="178" t="s">
        <v>3962</v>
      </c>
      <c r="L185" s="178" t="s">
        <v>279</v>
      </c>
      <c r="M185" s="178" t="s">
        <v>102</v>
      </c>
      <c r="N185">
        <v>2.85</v>
      </c>
      <c r="O185" s="178" t="s">
        <v>3964</v>
      </c>
      <c r="P185" s="178" t="s">
        <v>279</v>
      </c>
      <c r="Q185" s="178" t="s">
        <v>284</v>
      </c>
      <c r="R185">
        <v>5.5</v>
      </c>
      <c r="S185" s="178" t="s">
        <v>129</v>
      </c>
      <c r="T185" s="178" t="s">
        <v>287</v>
      </c>
      <c r="U185" s="178" t="s">
        <v>88</v>
      </c>
      <c r="V185" s="178" t="s">
        <v>88</v>
      </c>
      <c r="X185" s="178" t="s">
        <v>282</v>
      </c>
      <c r="Y185" s="178" t="s">
        <v>712</v>
      </c>
      <c r="Z185" s="178" t="s">
        <v>574</v>
      </c>
      <c r="AA185" s="178" t="s">
        <v>280</v>
      </c>
      <c r="AB185" s="178" t="s">
        <v>3004</v>
      </c>
      <c r="AD185" s="178" t="s">
        <v>500</v>
      </c>
      <c r="AE185" s="178" t="s">
        <v>88</v>
      </c>
      <c r="AK185" s="178" t="s">
        <v>3965</v>
      </c>
      <c r="AL185" s="178" t="s">
        <v>228</v>
      </c>
      <c r="AM185" s="178" t="s">
        <v>695</v>
      </c>
      <c r="AN185" s="178" t="s">
        <v>1751</v>
      </c>
      <c r="AO185" s="178" t="s">
        <v>279</v>
      </c>
      <c r="AP185" s="178" t="s">
        <v>108</v>
      </c>
      <c r="AQ185" s="178" t="s">
        <v>199</v>
      </c>
      <c r="AR185" t="s">
        <v>3956</v>
      </c>
      <c r="AS185" s="178" t="s">
        <v>278</v>
      </c>
      <c r="AT185" s="178" t="s">
        <v>286</v>
      </c>
      <c r="AV185" s="178" t="s">
        <v>88</v>
      </c>
      <c r="AW185" s="178" t="s">
        <v>88</v>
      </c>
      <c r="AX185">
        <v>0.39900000000000002</v>
      </c>
      <c r="AY185">
        <v>1000000</v>
      </c>
      <c r="AZ185" s="178" t="s">
        <v>88</v>
      </c>
      <c r="BA185" s="178" t="s">
        <v>88</v>
      </c>
      <c r="BB185" s="30"/>
      <c r="BC185" s="178" t="s">
        <v>88</v>
      </c>
      <c r="BD185">
        <v>5.5</v>
      </c>
      <c r="BE185" s="178" t="s">
        <v>88</v>
      </c>
      <c r="BF185" s="30">
        <v>100</v>
      </c>
      <c r="BG185" s="30">
        <v>44931</v>
      </c>
      <c r="BH185" s="178" t="s">
        <v>3004</v>
      </c>
      <c r="BI185" s="178" t="s">
        <v>6</v>
      </c>
      <c r="BJ185" s="30">
        <v>44931</v>
      </c>
      <c r="BK185" s="178" t="s">
        <v>1824</v>
      </c>
      <c r="BL185" s="178" t="s">
        <v>88</v>
      </c>
      <c r="BM185" s="178" t="s">
        <v>3967</v>
      </c>
      <c r="BN185" s="178" t="s">
        <v>277</v>
      </c>
      <c r="BO185" s="178" t="s">
        <v>277</v>
      </c>
      <c r="BP185" s="178" t="s">
        <v>6</v>
      </c>
      <c r="BQ185" s="178" t="s">
        <v>275</v>
      </c>
      <c r="BR185" s="178" t="s">
        <v>274</v>
      </c>
      <c r="BS185" s="178" t="s">
        <v>88</v>
      </c>
      <c r="BT185" s="30">
        <v>44931</v>
      </c>
      <c r="BU185" s="178" t="s">
        <v>3860</v>
      </c>
      <c r="BV185" s="178" t="s">
        <v>279</v>
      </c>
      <c r="BW185" s="178" t="s">
        <v>494</v>
      </c>
      <c r="BX185" s="178" t="s">
        <v>88</v>
      </c>
      <c r="BY185" s="178" t="s">
        <v>193</v>
      </c>
      <c r="BZ185">
        <v>796</v>
      </c>
      <c r="CA185" s="30">
        <v>46027</v>
      </c>
      <c r="CB185" s="178" t="s">
        <v>88</v>
      </c>
      <c r="CC185" s="178" t="s">
        <v>3866</v>
      </c>
      <c r="CD185" s="178" t="s">
        <v>3860</v>
      </c>
      <c r="CE185" s="178" t="s">
        <v>88</v>
      </c>
      <c r="CF185" s="178" t="s">
        <v>574</v>
      </c>
      <c r="CG185">
        <v>1219</v>
      </c>
      <c r="CH185">
        <v>1269</v>
      </c>
      <c r="CI185" s="178" t="s">
        <v>88</v>
      </c>
      <c r="CJ185" s="178" t="s">
        <v>88</v>
      </c>
      <c r="CK185" s="178" t="s">
        <v>88</v>
      </c>
      <c r="CL185" s="178" t="s">
        <v>6</v>
      </c>
      <c r="CM185" s="178" t="s">
        <v>3870</v>
      </c>
      <c r="CN185" s="178" t="s">
        <v>528</v>
      </c>
      <c r="CO185" s="178" t="s">
        <v>6</v>
      </c>
      <c r="CP185">
        <v>7</v>
      </c>
      <c r="CQ185" s="178" t="s">
        <v>6582</v>
      </c>
      <c r="CR185" s="30">
        <v>44931</v>
      </c>
      <c r="CS185" s="178" t="s">
        <v>88</v>
      </c>
      <c r="CT185" s="178" t="s">
        <v>157</v>
      </c>
      <c r="CU185" s="178" t="s">
        <v>525</v>
      </c>
      <c r="CV185" s="178" t="s">
        <v>1553</v>
      </c>
      <c r="CW185" s="178" t="s">
        <v>3862</v>
      </c>
      <c r="CX185" s="30"/>
      <c r="CY185" t="s">
        <v>1</v>
      </c>
      <c r="DB185" s="178" t="s">
        <v>88</v>
      </c>
      <c r="DC185" s="178" t="s">
        <v>88</v>
      </c>
      <c r="DD185">
        <v>2.85</v>
      </c>
      <c r="DE185">
        <v>3.1320000000000001</v>
      </c>
      <c r="DF185" s="178" t="s">
        <v>88</v>
      </c>
      <c r="DG185" s="30">
        <v>45112</v>
      </c>
      <c r="DH185" s="178" t="s">
        <v>3865</v>
      </c>
      <c r="DI185" s="178" t="s">
        <v>113</v>
      </c>
      <c r="DJ185" s="178" t="s">
        <v>276</v>
      </c>
      <c r="DK185" s="178" t="s">
        <v>3966</v>
      </c>
      <c r="DL185">
        <v>2.85</v>
      </c>
      <c r="DM185" s="178" t="s">
        <v>88</v>
      </c>
      <c r="DN185" s="178" t="s">
        <v>88</v>
      </c>
      <c r="DO185" s="178" t="s">
        <v>88</v>
      </c>
      <c r="DP185" s="178" t="s">
        <v>88</v>
      </c>
      <c r="DQ185" s="178" t="s">
        <v>1751</v>
      </c>
      <c r="DR185" s="178" t="s">
        <v>88</v>
      </c>
      <c r="DS185" s="178" t="s">
        <v>3968</v>
      </c>
      <c r="DT185" s="123">
        <v>45313.655878356483</v>
      </c>
    </row>
    <row r="186" spans="1:124">
      <c r="A186">
        <v>251</v>
      </c>
      <c r="B186" s="178" t="s">
        <v>3970</v>
      </c>
      <c r="C186" s="178" t="s">
        <v>88</v>
      </c>
      <c r="D186" t="s">
        <v>777</v>
      </c>
      <c r="E186" t="s">
        <v>777</v>
      </c>
      <c r="F186" s="178" t="s">
        <v>88</v>
      </c>
      <c r="G186" s="178" t="s">
        <v>778</v>
      </c>
      <c r="H186" s="178" t="s">
        <v>778</v>
      </c>
      <c r="I186" s="178" t="s">
        <v>777</v>
      </c>
      <c r="J186" s="30">
        <v>44915</v>
      </c>
      <c r="K186" s="178" t="s">
        <v>3969</v>
      </c>
      <c r="L186" s="178" t="s">
        <v>279</v>
      </c>
      <c r="M186" s="178" t="s">
        <v>102</v>
      </c>
      <c r="N186">
        <v>9.6999999999999993</v>
      </c>
      <c r="O186" s="178" t="s">
        <v>3972</v>
      </c>
      <c r="P186" s="178" t="s">
        <v>279</v>
      </c>
      <c r="Q186" s="178" t="s">
        <v>284</v>
      </c>
      <c r="R186">
        <v>4.7</v>
      </c>
      <c r="S186" s="178" t="s">
        <v>129</v>
      </c>
      <c r="T186" s="178" t="s">
        <v>287</v>
      </c>
      <c r="U186" s="178" t="s">
        <v>88</v>
      </c>
      <c r="V186" s="178" t="s">
        <v>1264</v>
      </c>
      <c r="X186" s="178" t="s">
        <v>282</v>
      </c>
      <c r="Y186" s="178" t="s">
        <v>707</v>
      </c>
      <c r="Z186" s="178" t="s">
        <v>2670</v>
      </c>
      <c r="AA186" s="178" t="s">
        <v>280</v>
      </c>
      <c r="AB186" s="178" t="s">
        <v>1264</v>
      </c>
      <c r="AD186" s="178" t="s">
        <v>2239</v>
      </c>
      <c r="AE186" s="178" t="s">
        <v>88</v>
      </c>
      <c r="AK186" s="178" t="s">
        <v>3973</v>
      </c>
      <c r="AL186" s="178" t="s">
        <v>228</v>
      </c>
      <c r="AM186" s="178" t="s">
        <v>695</v>
      </c>
      <c r="AN186" s="178" t="s">
        <v>1751</v>
      </c>
      <c r="AO186" s="178" t="s">
        <v>279</v>
      </c>
      <c r="AP186" s="178" t="s">
        <v>107</v>
      </c>
      <c r="AQ186" s="178" t="s">
        <v>199</v>
      </c>
      <c r="AR186" t="s">
        <v>3974</v>
      </c>
      <c r="AS186" s="178" t="s">
        <v>278</v>
      </c>
      <c r="AT186" s="178" t="s">
        <v>286</v>
      </c>
      <c r="AV186" s="178" t="s">
        <v>88</v>
      </c>
      <c r="AW186" s="178" t="s">
        <v>88</v>
      </c>
      <c r="AX186">
        <v>1.3580000000000001</v>
      </c>
      <c r="AY186">
        <v>10000</v>
      </c>
      <c r="AZ186" s="178" t="s">
        <v>88</v>
      </c>
      <c r="BA186" s="178" t="s">
        <v>1264</v>
      </c>
      <c r="BB186" s="30"/>
      <c r="BC186" s="178" t="s">
        <v>88</v>
      </c>
      <c r="BD186">
        <v>4.7</v>
      </c>
      <c r="BE186" s="178" t="s">
        <v>88</v>
      </c>
      <c r="BF186" s="30">
        <v>100</v>
      </c>
      <c r="BG186" s="30">
        <v>44918</v>
      </c>
      <c r="BH186" s="178" t="s">
        <v>1264</v>
      </c>
      <c r="BI186" s="178" t="s">
        <v>6</v>
      </c>
      <c r="BJ186" s="30">
        <v>44918</v>
      </c>
      <c r="BK186" s="178" t="s">
        <v>88</v>
      </c>
      <c r="BL186" s="178" t="s">
        <v>3977</v>
      </c>
      <c r="BM186" s="178" t="s">
        <v>3978</v>
      </c>
      <c r="BN186" s="178" t="s">
        <v>277</v>
      </c>
      <c r="BO186" s="178" t="s">
        <v>277</v>
      </c>
      <c r="BP186" s="178" t="s">
        <v>6</v>
      </c>
      <c r="BQ186" s="178" t="s">
        <v>275</v>
      </c>
      <c r="BR186" s="178" t="s">
        <v>274</v>
      </c>
      <c r="BS186" s="178" t="s">
        <v>88</v>
      </c>
      <c r="BT186" s="30">
        <v>44918</v>
      </c>
      <c r="BU186" s="178" t="s">
        <v>3971</v>
      </c>
      <c r="BV186" s="178" t="s">
        <v>279</v>
      </c>
      <c r="BW186" s="178" t="s">
        <v>494</v>
      </c>
      <c r="BX186" s="178" t="s">
        <v>88</v>
      </c>
      <c r="BY186" s="178" t="s">
        <v>193</v>
      </c>
      <c r="BZ186">
        <v>916</v>
      </c>
      <c r="CA186" s="30">
        <v>46014</v>
      </c>
      <c r="CB186" s="178" t="s">
        <v>88</v>
      </c>
      <c r="CC186" s="178" t="s">
        <v>3976</v>
      </c>
      <c r="CD186" s="178" t="s">
        <v>88</v>
      </c>
      <c r="CE186" s="178" t="s">
        <v>88</v>
      </c>
      <c r="CF186" s="178" t="s">
        <v>553</v>
      </c>
      <c r="CG186">
        <v>1217</v>
      </c>
      <c r="CH186">
        <v>1267</v>
      </c>
      <c r="CI186" s="178" t="s">
        <v>88</v>
      </c>
      <c r="CJ186" s="178" t="s">
        <v>88</v>
      </c>
      <c r="CK186" s="178" t="s">
        <v>88</v>
      </c>
      <c r="CL186" s="178" t="s">
        <v>127</v>
      </c>
      <c r="CM186" s="178" t="s">
        <v>3980</v>
      </c>
      <c r="CN186" s="178" t="s">
        <v>529</v>
      </c>
      <c r="CO186" s="178" t="s">
        <v>6</v>
      </c>
      <c r="CP186">
        <v>3</v>
      </c>
      <c r="CQ186" s="178" t="s">
        <v>1204</v>
      </c>
      <c r="CR186" s="30">
        <v>44918</v>
      </c>
      <c r="CS186" s="178" t="s">
        <v>6606</v>
      </c>
      <c r="CT186" s="178" t="s">
        <v>157</v>
      </c>
      <c r="CU186" s="178" t="s">
        <v>524</v>
      </c>
      <c r="CV186" s="178" t="s">
        <v>2512</v>
      </c>
      <c r="CW186" s="178" t="s">
        <v>88</v>
      </c>
      <c r="CX186" s="30"/>
      <c r="CY186" t="s">
        <v>1</v>
      </c>
      <c r="DB186" s="178" t="s">
        <v>88</v>
      </c>
      <c r="DC186" s="178" t="s">
        <v>88</v>
      </c>
      <c r="DD186">
        <v>9.6999999999999993</v>
      </c>
      <c r="DE186">
        <v>10.66</v>
      </c>
      <c r="DF186" s="178" t="s">
        <v>88</v>
      </c>
      <c r="DG186" s="30">
        <v>45100</v>
      </c>
      <c r="DH186" s="178" t="s">
        <v>3975</v>
      </c>
      <c r="DI186" s="178" t="s">
        <v>113</v>
      </c>
      <c r="DJ186" s="178" t="s">
        <v>276</v>
      </c>
      <c r="DK186" s="178" t="s">
        <v>3560</v>
      </c>
      <c r="DL186">
        <v>9.6999999999999993</v>
      </c>
      <c r="DM186" s="178" t="s">
        <v>88</v>
      </c>
      <c r="DN186" s="178" t="s">
        <v>88</v>
      </c>
      <c r="DO186" s="178" t="s">
        <v>88</v>
      </c>
      <c r="DP186" s="178" t="s">
        <v>88</v>
      </c>
      <c r="DQ186" s="178" t="s">
        <v>1751</v>
      </c>
      <c r="DR186" s="178" t="s">
        <v>88</v>
      </c>
      <c r="DS186" s="178" t="s">
        <v>3979</v>
      </c>
      <c r="DT186" s="123">
        <v>45313.655878356483</v>
      </c>
    </row>
    <row r="187" spans="1:124">
      <c r="A187">
        <v>250</v>
      </c>
      <c r="B187" s="178" t="s">
        <v>3982</v>
      </c>
      <c r="C187" s="178" t="s">
        <v>88</v>
      </c>
      <c r="D187" t="s">
        <v>777</v>
      </c>
      <c r="E187" t="s">
        <v>777</v>
      </c>
      <c r="F187" s="178" t="s">
        <v>88</v>
      </c>
      <c r="G187" s="178" t="s">
        <v>88</v>
      </c>
      <c r="H187" s="178" t="s">
        <v>88</v>
      </c>
      <c r="I187" s="178" t="s">
        <v>777</v>
      </c>
      <c r="J187" s="30">
        <v>44915</v>
      </c>
      <c r="K187" s="178" t="s">
        <v>3981</v>
      </c>
      <c r="L187" s="178" t="s">
        <v>279</v>
      </c>
      <c r="M187" s="178" t="s">
        <v>81</v>
      </c>
      <c r="N187">
        <v>0.47</v>
      </c>
      <c r="O187" s="178" t="s">
        <v>3984</v>
      </c>
      <c r="P187" s="178" t="s">
        <v>279</v>
      </c>
      <c r="Q187" s="178" t="s">
        <v>2207</v>
      </c>
      <c r="R187">
        <v>8</v>
      </c>
      <c r="S187" s="178" t="s">
        <v>1939</v>
      </c>
      <c r="T187" s="178" t="s">
        <v>283</v>
      </c>
      <c r="U187" s="178" t="s">
        <v>88</v>
      </c>
      <c r="V187" s="178" t="s">
        <v>3985</v>
      </c>
      <c r="X187" s="178" t="s">
        <v>282</v>
      </c>
      <c r="Y187" s="178" t="s">
        <v>707</v>
      </c>
      <c r="Z187" s="178" t="s">
        <v>577</v>
      </c>
      <c r="AA187" s="178" t="s">
        <v>280</v>
      </c>
      <c r="AB187" s="178" t="s">
        <v>1159</v>
      </c>
      <c r="AD187" s="178" t="s">
        <v>1757</v>
      </c>
      <c r="AE187" s="178" t="s">
        <v>88</v>
      </c>
      <c r="AK187" s="178" t="s">
        <v>3988</v>
      </c>
      <c r="AL187" s="178" t="s">
        <v>228</v>
      </c>
      <c r="AM187" s="178" t="s">
        <v>695</v>
      </c>
      <c r="AN187" s="178" t="s">
        <v>88</v>
      </c>
      <c r="AO187" s="178" t="s">
        <v>279</v>
      </c>
      <c r="AP187" s="178" t="s">
        <v>107</v>
      </c>
      <c r="AQ187" s="178" t="s">
        <v>199</v>
      </c>
      <c r="AR187" t="s">
        <v>3989</v>
      </c>
      <c r="AS187" s="178" t="s">
        <v>278</v>
      </c>
      <c r="AT187" s="178" t="s">
        <v>286</v>
      </c>
      <c r="AV187" s="178" t="s">
        <v>88</v>
      </c>
      <c r="AW187" s="178" t="s">
        <v>88</v>
      </c>
      <c r="AX187">
        <v>0.47</v>
      </c>
      <c r="AY187">
        <v>1000</v>
      </c>
      <c r="AZ187" s="178" t="s">
        <v>88</v>
      </c>
      <c r="BA187" s="178" t="s">
        <v>1159</v>
      </c>
      <c r="BB187" s="30"/>
      <c r="BC187" s="178" t="s">
        <v>88</v>
      </c>
      <c r="BD187">
        <v>8</v>
      </c>
      <c r="BE187" s="178" t="s">
        <v>88</v>
      </c>
      <c r="BF187" s="30">
        <v>100</v>
      </c>
      <c r="BG187" s="30">
        <v>44918</v>
      </c>
      <c r="BH187" s="178" t="s">
        <v>3985</v>
      </c>
      <c r="BI187" s="178" t="s">
        <v>6</v>
      </c>
      <c r="BJ187" s="30">
        <v>44918</v>
      </c>
      <c r="BK187" s="178" t="s">
        <v>88</v>
      </c>
      <c r="BL187" s="178" t="s">
        <v>3993</v>
      </c>
      <c r="BM187" s="178" t="s">
        <v>3994</v>
      </c>
      <c r="BN187" s="178" t="s">
        <v>277</v>
      </c>
      <c r="BO187" s="178" t="s">
        <v>277</v>
      </c>
      <c r="BP187" s="178" t="s">
        <v>6</v>
      </c>
      <c r="BQ187" s="178" t="s">
        <v>275</v>
      </c>
      <c r="BR187" s="178" t="s">
        <v>274</v>
      </c>
      <c r="BS187" s="178" t="s">
        <v>88</v>
      </c>
      <c r="BT187" s="30">
        <v>44918</v>
      </c>
      <c r="BU187" s="178" t="s">
        <v>3983</v>
      </c>
      <c r="BV187" s="178" t="s">
        <v>279</v>
      </c>
      <c r="BW187" s="178" t="s">
        <v>1496</v>
      </c>
      <c r="BX187" s="178" t="s">
        <v>88</v>
      </c>
      <c r="BY187" s="178" t="s">
        <v>204</v>
      </c>
      <c r="BZ187">
        <v>915</v>
      </c>
      <c r="CA187" s="30">
        <v>45984</v>
      </c>
      <c r="CB187" s="178" t="s">
        <v>88</v>
      </c>
      <c r="CC187" s="178" t="s">
        <v>3992</v>
      </c>
      <c r="CD187" s="178" t="s">
        <v>88</v>
      </c>
      <c r="CE187" s="178" t="s">
        <v>88</v>
      </c>
      <c r="CF187" s="178" t="s">
        <v>577</v>
      </c>
      <c r="CG187">
        <v>1216</v>
      </c>
      <c r="CH187">
        <v>1266</v>
      </c>
      <c r="CI187" s="178" t="s">
        <v>88</v>
      </c>
      <c r="CJ187" s="178" t="s">
        <v>88</v>
      </c>
      <c r="CK187" s="178" t="s">
        <v>88</v>
      </c>
      <c r="CL187" s="178" t="s">
        <v>6</v>
      </c>
      <c r="CM187" s="178" t="s">
        <v>3996</v>
      </c>
      <c r="CN187" s="178" t="s">
        <v>529</v>
      </c>
      <c r="CO187" s="178" t="s">
        <v>6</v>
      </c>
      <c r="CP187">
        <v>3</v>
      </c>
      <c r="CQ187" s="178" t="s">
        <v>1204</v>
      </c>
      <c r="CR187" s="30">
        <v>44918</v>
      </c>
      <c r="CS187" s="178" t="s">
        <v>88</v>
      </c>
      <c r="CT187" s="178" t="s">
        <v>157</v>
      </c>
      <c r="CU187" s="178" t="s">
        <v>526</v>
      </c>
      <c r="CV187" s="178" t="s">
        <v>3986</v>
      </c>
      <c r="CW187" s="178" t="s">
        <v>3987</v>
      </c>
      <c r="CX187" s="30"/>
      <c r="CY187" t="s">
        <v>1</v>
      </c>
      <c r="DB187" s="178" t="s">
        <v>88</v>
      </c>
      <c r="DC187" s="178" t="s">
        <v>88</v>
      </c>
      <c r="DD187">
        <v>3.3570000000000002</v>
      </c>
      <c r="DE187">
        <v>3.6890000000000001</v>
      </c>
      <c r="DF187" s="178" t="s">
        <v>88</v>
      </c>
      <c r="DG187" s="30">
        <v>45100</v>
      </c>
      <c r="DH187" s="178" t="s">
        <v>3991</v>
      </c>
      <c r="DI187" s="178" t="s">
        <v>113</v>
      </c>
      <c r="DJ187" s="178" t="s">
        <v>276</v>
      </c>
      <c r="DK187" s="178" t="s">
        <v>3990</v>
      </c>
      <c r="DL187">
        <v>0.47</v>
      </c>
      <c r="DM187" s="178" t="s">
        <v>88</v>
      </c>
      <c r="DN187" s="178" t="s">
        <v>88</v>
      </c>
      <c r="DO187" s="178" t="s">
        <v>88</v>
      </c>
      <c r="DP187" s="178" t="s">
        <v>88</v>
      </c>
      <c r="DQ187" s="178" t="s">
        <v>782</v>
      </c>
      <c r="DR187" s="178" t="s">
        <v>88</v>
      </c>
      <c r="DS187" s="178" t="s">
        <v>3995</v>
      </c>
      <c r="DT187" s="123">
        <v>45313.655878356483</v>
      </c>
    </row>
    <row r="188" spans="1:124">
      <c r="A188">
        <v>249</v>
      </c>
      <c r="B188" s="178" t="s">
        <v>3998</v>
      </c>
      <c r="C188" s="178" t="s">
        <v>88</v>
      </c>
      <c r="D188" t="s">
        <v>777</v>
      </c>
      <c r="E188" t="s">
        <v>777</v>
      </c>
      <c r="F188" s="178" t="s">
        <v>88</v>
      </c>
      <c r="G188" s="178" t="s">
        <v>88</v>
      </c>
      <c r="H188" s="178" t="s">
        <v>88</v>
      </c>
      <c r="I188" s="178" t="s">
        <v>777</v>
      </c>
      <c r="J188" s="30">
        <v>44911</v>
      </c>
      <c r="K188" s="178" t="s">
        <v>3997</v>
      </c>
      <c r="L188" s="178" t="s">
        <v>279</v>
      </c>
      <c r="M188" s="178" t="s">
        <v>102</v>
      </c>
      <c r="N188">
        <v>3.92</v>
      </c>
      <c r="O188" s="178" t="s">
        <v>4000</v>
      </c>
      <c r="P188" s="178" t="s">
        <v>279</v>
      </c>
      <c r="Q188" s="178" t="s">
        <v>284</v>
      </c>
      <c r="R188">
        <v>4.2</v>
      </c>
      <c r="S188" s="178" t="s">
        <v>129</v>
      </c>
      <c r="T188" s="178" t="s">
        <v>287</v>
      </c>
      <c r="U188" s="178" t="s">
        <v>2208</v>
      </c>
      <c r="V188" s="178" t="s">
        <v>2937</v>
      </c>
      <c r="W188">
        <v>0</v>
      </c>
      <c r="X188" s="178" t="s">
        <v>282</v>
      </c>
      <c r="Y188" s="178" t="s">
        <v>707</v>
      </c>
      <c r="Z188" s="178" t="s">
        <v>2768</v>
      </c>
      <c r="AA188" s="178" t="s">
        <v>280</v>
      </c>
      <c r="AB188" s="178" t="s">
        <v>2937</v>
      </c>
      <c r="AD188" s="178" t="s">
        <v>709</v>
      </c>
      <c r="AE188" s="178" t="s">
        <v>1943</v>
      </c>
      <c r="AF188">
        <v>0</v>
      </c>
      <c r="AK188" s="178" t="s">
        <v>4001</v>
      </c>
      <c r="AL188" s="178" t="s">
        <v>228</v>
      </c>
      <c r="AM188" s="178" t="s">
        <v>695</v>
      </c>
      <c r="AN188" s="178" t="s">
        <v>1751</v>
      </c>
      <c r="AO188" s="178" t="s">
        <v>279</v>
      </c>
      <c r="AP188" s="178" t="s">
        <v>107</v>
      </c>
      <c r="AQ188" s="178" t="s">
        <v>199</v>
      </c>
      <c r="AR188" t="s">
        <v>4002</v>
      </c>
      <c r="AS188" s="178" t="s">
        <v>278</v>
      </c>
      <c r="AT188" s="178" t="s">
        <v>286</v>
      </c>
      <c r="AV188" s="178" t="s">
        <v>88</v>
      </c>
      <c r="AW188" s="178" t="s">
        <v>88</v>
      </c>
      <c r="AX188">
        <v>0.54900000000000004</v>
      </c>
      <c r="AY188">
        <v>10000</v>
      </c>
      <c r="AZ188" s="178" t="s">
        <v>88</v>
      </c>
      <c r="BA188" s="178" t="s">
        <v>2937</v>
      </c>
      <c r="BB188" s="30"/>
      <c r="BC188" s="178" t="s">
        <v>88</v>
      </c>
      <c r="BD188">
        <v>4.2</v>
      </c>
      <c r="BE188" s="178" t="s">
        <v>2937</v>
      </c>
      <c r="BF188" s="30">
        <v>100</v>
      </c>
      <c r="BG188" s="30">
        <v>44917</v>
      </c>
      <c r="BH188" s="178" t="s">
        <v>2937</v>
      </c>
      <c r="BI188" s="178" t="s">
        <v>6</v>
      </c>
      <c r="BJ188" s="30">
        <v>44917</v>
      </c>
      <c r="BK188" s="178" t="s">
        <v>88</v>
      </c>
      <c r="BL188" s="178" t="s">
        <v>4006</v>
      </c>
      <c r="BM188" s="178" t="s">
        <v>4007</v>
      </c>
      <c r="BN188" s="178" t="s">
        <v>277</v>
      </c>
      <c r="BO188" s="178" t="s">
        <v>277</v>
      </c>
      <c r="BP188" s="178" t="s">
        <v>6</v>
      </c>
      <c r="BQ188" s="178" t="s">
        <v>275</v>
      </c>
      <c r="BR188" s="178" t="s">
        <v>274</v>
      </c>
      <c r="BS188" s="178" t="s">
        <v>88</v>
      </c>
      <c r="BT188" s="30">
        <v>44917</v>
      </c>
      <c r="BU188" s="178" t="s">
        <v>3999</v>
      </c>
      <c r="BV188" s="178" t="s">
        <v>279</v>
      </c>
      <c r="BW188" s="178" t="s">
        <v>1496</v>
      </c>
      <c r="BX188" s="178" t="s">
        <v>88</v>
      </c>
      <c r="BY188" s="178" t="s">
        <v>193</v>
      </c>
      <c r="BZ188">
        <v>877</v>
      </c>
      <c r="CA188" s="30">
        <v>46013</v>
      </c>
      <c r="CB188" s="178" t="s">
        <v>88</v>
      </c>
      <c r="CC188" s="178" t="s">
        <v>4005</v>
      </c>
      <c r="CD188" s="178" t="s">
        <v>88</v>
      </c>
      <c r="CE188" s="178" t="s">
        <v>88</v>
      </c>
      <c r="CF188" s="178" t="s">
        <v>556</v>
      </c>
      <c r="CG188">
        <v>1210</v>
      </c>
      <c r="CH188">
        <v>1260</v>
      </c>
      <c r="CI188" s="178" t="s">
        <v>88</v>
      </c>
      <c r="CJ188" s="178" t="s">
        <v>88</v>
      </c>
      <c r="CK188" s="178" t="s">
        <v>88</v>
      </c>
      <c r="CL188" s="178" t="s">
        <v>6</v>
      </c>
      <c r="CM188" s="178" t="s">
        <v>4009</v>
      </c>
      <c r="CN188" s="178" t="s">
        <v>529</v>
      </c>
      <c r="CO188" s="178" t="s">
        <v>6</v>
      </c>
      <c r="CP188">
        <v>4</v>
      </c>
      <c r="CQ188" s="178" t="s">
        <v>1203</v>
      </c>
      <c r="CR188" s="30">
        <v>44917</v>
      </c>
      <c r="CS188" s="178" t="s">
        <v>1932</v>
      </c>
      <c r="CT188" s="178" t="s">
        <v>157</v>
      </c>
      <c r="CU188" s="178" t="s">
        <v>526</v>
      </c>
      <c r="CV188" s="178" t="s">
        <v>2178</v>
      </c>
      <c r="CW188" s="178" t="s">
        <v>3374</v>
      </c>
      <c r="CX188" s="30"/>
      <c r="CY188" t="s">
        <v>1</v>
      </c>
      <c r="DB188" s="178" t="s">
        <v>88</v>
      </c>
      <c r="DC188" s="178" t="s">
        <v>88</v>
      </c>
      <c r="DD188">
        <v>3.92</v>
      </c>
      <c r="DE188">
        <v>4.3079999999999998</v>
      </c>
      <c r="DF188" s="178" t="s">
        <v>88</v>
      </c>
      <c r="DG188" s="30">
        <v>45099</v>
      </c>
      <c r="DH188" s="178" t="s">
        <v>4004</v>
      </c>
      <c r="DI188" s="178" t="s">
        <v>113</v>
      </c>
      <c r="DJ188" s="178" t="s">
        <v>276</v>
      </c>
      <c r="DK188" s="178" t="s">
        <v>4003</v>
      </c>
      <c r="DL188">
        <v>3.92</v>
      </c>
      <c r="DM188" s="178" t="s">
        <v>88</v>
      </c>
      <c r="DN188" s="178" t="s">
        <v>88</v>
      </c>
      <c r="DO188" s="178" t="s">
        <v>88</v>
      </c>
      <c r="DP188" s="178" t="s">
        <v>88</v>
      </c>
      <c r="DQ188" s="178" t="s">
        <v>1751</v>
      </c>
      <c r="DR188" s="178" t="s">
        <v>88</v>
      </c>
      <c r="DS188" s="178" t="s">
        <v>4008</v>
      </c>
      <c r="DT188" s="123">
        <v>45313.655878356483</v>
      </c>
    </row>
    <row r="189" spans="1:124">
      <c r="A189">
        <v>248</v>
      </c>
      <c r="B189" s="178" t="s">
        <v>4011</v>
      </c>
      <c r="C189" s="178" t="s">
        <v>88</v>
      </c>
      <c r="D189" t="s">
        <v>777</v>
      </c>
      <c r="E189" t="s">
        <v>777</v>
      </c>
      <c r="F189" s="178" t="s">
        <v>88</v>
      </c>
      <c r="G189" s="178" t="s">
        <v>88</v>
      </c>
      <c r="H189" s="178" t="s">
        <v>88</v>
      </c>
      <c r="I189" s="178" t="s">
        <v>777</v>
      </c>
      <c r="J189" s="30">
        <v>44910</v>
      </c>
      <c r="K189" s="178" t="s">
        <v>4010</v>
      </c>
      <c r="L189" s="178" t="s">
        <v>279</v>
      </c>
      <c r="M189" s="178" t="s">
        <v>102</v>
      </c>
      <c r="N189">
        <v>3.5</v>
      </c>
      <c r="O189" s="178" t="s">
        <v>4013</v>
      </c>
      <c r="P189" s="178" t="s">
        <v>279</v>
      </c>
      <c r="Q189" s="178" t="s">
        <v>284</v>
      </c>
      <c r="R189">
        <v>4.4000000000000004</v>
      </c>
      <c r="S189" s="178" t="s">
        <v>129</v>
      </c>
      <c r="T189" s="178" t="s">
        <v>287</v>
      </c>
      <c r="U189" s="178" t="s">
        <v>88</v>
      </c>
      <c r="V189" s="178" t="s">
        <v>795</v>
      </c>
      <c r="X189" s="178" t="s">
        <v>282</v>
      </c>
      <c r="Y189" s="178" t="s">
        <v>707</v>
      </c>
      <c r="Z189" s="178" t="s">
        <v>558</v>
      </c>
      <c r="AA189" s="178" t="s">
        <v>280</v>
      </c>
      <c r="AB189" s="178" t="s">
        <v>795</v>
      </c>
      <c r="AD189" s="178" t="s">
        <v>500</v>
      </c>
      <c r="AE189" s="178" t="s">
        <v>88</v>
      </c>
      <c r="AK189" s="178" t="s">
        <v>4014</v>
      </c>
      <c r="AL189" s="178" t="s">
        <v>228</v>
      </c>
      <c r="AM189" s="178" t="s">
        <v>695</v>
      </c>
      <c r="AN189" s="178" t="s">
        <v>1751</v>
      </c>
      <c r="AO189" s="178" t="s">
        <v>279</v>
      </c>
      <c r="AP189" s="178" t="s">
        <v>107</v>
      </c>
      <c r="AQ189" s="178" t="s">
        <v>199</v>
      </c>
      <c r="AR189" t="s">
        <v>4002</v>
      </c>
      <c r="AS189" s="178" t="s">
        <v>278</v>
      </c>
      <c r="AT189" s="178" t="s">
        <v>286</v>
      </c>
      <c r="AV189" s="178" t="s">
        <v>88</v>
      </c>
      <c r="AW189" s="178" t="s">
        <v>88</v>
      </c>
      <c r="AX189">
        <v>0.49</v>
      </c>
      <c r="AY189">
        <v>1000000</v>
      </c>
      <c r="AZ189" s="178" t="s">
        <v>88</v>
      </c>
      <c r="BA189" s="178" t="s">
        <v>795</v>
      </c>
      <c r="BB189" s="30"/>
      <c r="BC189" s="178" t="s">
        <v>88</v>
      </c>
      <c r="BD189">
        <v>4.4000000000000004</v>
      </c>
      <c r="BE189" s="178" t="s">
        <v>88</v>
      </c>
      <c r="BF189" s="30">
        <v>100</v>
      </c>
      <c r="BG189" s="30">
        <v>44917</v>
      </c>
      <c r="BH189" s="178" t="s">
        <v>795</v>
      </c>
      <c r="BI189" s="178" t="s">
        <v>6</v>
      </c>
      <c r="BJ189" s="30">
        <v>44917</v>
      </c>
      <c r="BK189" s="178" t="s">
        <v>88</v>
      </c>
      <c r="BL189" s="178" t="s">
        <v>4018</v>
      </c>
      <c r="BM189" s="178" t="s">
        <v>4019</v>
      </c>
      <c r="BN189" s="178" t="s">
        <v>277</v>
      </c>
      <c r="BO189" s="178" t="s">
        <v>277</v>
      </c>
      <c r="BP189" s="178" t="s">
        <v>6</v>
      </c>
      <c r="BQ189" s="178" t="s">
        <v>275</v>
      </c>
      <c r="BR189" s="178" t="s">
        <v>274</v>
      </c>
      <c r="BS189" s="178" t="s">
        <v>88</v>
      </c>
      <c r="BT189" s="30">
        <v>44917</v>
      </c>
      <c r="BU189" s="178" t="s">
        <v>4012</v>
      </c>
      <c r="BV189" s="178" t="s">
        <v>279</v>
      </c>
      <c r="BW189" s="178" t="s">
        <v>1496</v>
      </c>
      <c r="BX189" s="178" t="s">
        <v>88</v>
      </c>
      <c r="BY189" s="178" t="s">
        <v>193</v>
      </c>
      <c r="BZ189">
        <v>914</v>
      </c>
      <c r="CA189" s="30">
        <v>46013</v>
      </c>
      <c r="CB189" s="178" t="s">
        <v>88</v>
      </c>
      <c r="CC189" s="178" t="s">
        <v>4017</v>
      </c>
      <c r="CD189" s="178" t="s">
        <v>88</v>
      </c>
      <c r="CE189" s="178" t="s">
        <v>88</v>
      </c>
      <c r="CF189" s="178" t="s">
        <v>558</v>
      </c>
      <c r="CG189">
        <v>1209</v>
      </c>
      <c r="CH189">
        <v>1259</v>
      </c>
      <c r="CI189" s="178" t="s">
        <v>88</v>
      </c>
      <c r="CJ189" s="178" t="s">
        <v>88</v>
      </c>
      <c r="CK189" s="178" t="s">
        <v>88</v>
      </c>
      <c r="CL189" s="178" t="s">
        <v>6</v>
      </c>
      <c r="CM189" s="178" t="s">
        <v>4021</v>
      </c>
      <c r="CN189" s="178" t="s">
        <v>528</v>
      </c>
      <c r="CO189" s="178" t="s">
        <v>6</v>
      </c>
      <c r="CP189">
        <v>5</v>
      </c>
      <c r="CQ189" s="178" t="s">
        <v>1202</v>
      </c>
      <c r="CR189" s="30">
        <v>44917</v>
      </c>
      <c r="CS189" s="178" t="s">
        <v>88</v>
      </c>
      <c r="CT189" s="178" t="s">
        <v>157</v>
      </c>
      <c r="CU189" s="178" t="s">
        <v>524</v>
      </c>
      <c r="CV189" s="178" t="s">
        <v>2625</v>
      </c>
      <c r="CW189" s="178" t="s">
        <v>88</v>
      </c>
      <c r="CX189" s="30"/>
      <c r="CY189" t="s">
        <v>1</v>
      </c>
      <c r="DB189" s="178" t="s">
        <v>88</v>
      </c>
      <c r="DC189" s="178" t="s">
        <v>88</v>
      </c>
      <c r="DD189">
        <v>3.5</v>
      </c>
      <c r="DE189">
        <v>3.8460000000000001</v>
      </c>
      <c r="DF189" s="178" t="s">
        <v>88</v>
      </c>
      <c r="DG189" s="30">
        <v>45099</v>
      </c>
      <c r="DH189" s="178" t="s">
        <v>4016</v>
      </c>
      <c r="DI189" s="178" t="s">
        <v>113</v>
      </c>
      <c r="DJ189" s="178" t="s">
        <v>276</v>
      </c>
      <c r="DK189" s="178" t="s">
        <v>4015</v>
      </c>
      <c r="DL189">
        <v>3.5</v>
      </c>
      <c r="DM189" s="178" t="s">
        <v>88</v>
      </c>
      <c r="DN189" s="178" t="s">
        <v>88</v>
      </c>
      <c r="DO189" s="178" t="s">
        <v>88</v>
      </c>
      <c r="DP189" s="178" t="s">
        <v>88</v>
      </c>
      <c r="DQ189" s="178" t="s">
        <v>1751</v>
      </c>
      <c r="DR189" s="178" t="s">
        <v>88</v>
      </c>
      <c r="DS189" s="178" t="s">
        <v>4020</v>
      </c>
      <c r="DT189" s="123">
        <v>45313.655878356483</v>
      </c>
    </row>
    <row r="190" spans="1:124">
      <c r="A190">
        <v>247</v>
      </c>
      <c r="B190" s="178" t="s">
        <v>4023</v>
      </c>
      <c r="C190" s="178" t="s">
        <v>88</v>
      </c>
      <c r="D190" t="s">
        <v>777</v>
      </c>
      <c r="E190" t="s">
        <v>777</v>
      </c>
      <c r="F190" s="178" t="s">
        <v>88</v>
      </c>
      <c r="G190" s="178" t="s">
        <v>778</v>
      </c>
      <c r="H190" s="178" t="s">
        <v>778</v>
      </c>
      <c r="I190" s="178" t="s">
        <v>777</v>
      </c>
      <c r="J190" s="30">
        <v>44910</v>
      </c>
      <c r="K190" s="178" t="s">
        <v>4022</v>
      </c>
      <c r="L190" s="178" t="s">
        <v>279</v>
      </c>
      <c r="M190" s="178" t="s">
        <v>102</v>
      </c>
      <c r="N190">
        <v>6</v>
      </c>
      <c r="O190" s="178" t="s">
        <v>4025</v>
      </c>
      <c r="P190" s="178" t="s">
        <v>279</v>
      </c>
      <c r="Q190" s="178" t="s">
        <v>284</v>
      </c>
      <c r="R190">
        <v>4.7</v>
      </c>
      <c r="S190" s="178" t="s">
        <v>129</v>
      </c>
      <c r="T190" s="178" t="s">
        <v>287</v>
      </c>
      <c r="U190" s="178" t="s">
        <v>88</v>
      </c>
      <c r="V190" s="178" t="s">
        <v>1264</v>
      </c>
      <c r="X190" s="178" t="s">
        <v>282</v>
      </c>
      <c r="Y190" s="178" t="s">
        <v>707</v>
      </c>
      <c r="Z190" s="178" t="s">
        <v>4026</v>
      </c>
      <c r="AA190" s="178" t="s">
        <v>280</v>
      </c>
      <c r="AB190" s="178" t="s">
        <v>1264</v>
      </c>
      <c r="AD190" s="178" t="s">
        <v>500</v>
      </c>
      <c r="AE190" s="178" t="s">
        <v>88</v>
      </c>
      <c r="AK190" s="178" t="s">
        <v>4028</v>
      </c>
      <c r="AL190" s="178" t="s">
        <v>228</v>
      </c>
      <c r="AM190" s="178" t="s">
        <v>695</v>
      </c>
      <c r="AN190" s="178" t="s">
        <v>1751</v>
      </c>
      <c r="AO190" s="178" t="s">
        <v>279</v>
      </c>
      <c r="AP190" s="178" t="s">
        <v>107</v>
      </c>
      <c r="AQ190" s="178" t="s">
        <v>199</v>
      </c>
      <c r="AR190" t="s">
        <v>4002</v>
      </c>
      <c r="AS190" s="178" t="s">
        <v>278</v>
      </c>
      <c r="AT190" s="178" t="s">
        <v>286</v>
      </c>
      <c r="AV190" s="178" t="s">
        <v>88</v>
      </c>
      <c r="AW190" s="178" t="s">
        <v>88</v>
      </c>
      <c r="AX190">
        <v>0.84</v>
      </c>
      <c r="AY190">
        <v>10000</v>
      </c>
      <c r="AZ190" s="178" t="s">
        <v>88</v>
      </c>
      <c r="BA190" s="178" t="s">
        <v>1264</v>
      </c>
      <c r="BB190" s="30"/>
      <c r="BC190" s="178" t="s">
        <v>88</v>
      </c>
      <c r="BD190">
        <v>4.7</v>
      </c>
      <c r="BE190" s="178" t="s">
        <v>88</v>
      </c>
      <c r="BF190" s="30">
        <v>100</v>
      </c>
      <c r="BG190" s="30">
        <v>44917</v>
      </c>
      <c r="BH190" s="178" t="s">
        <v>1264</v>
      </c>
      <c r="BI190" s="178" t="s">
        <v>6</v>
      </c>
      <c r="BJ190" s="30">
        <v>44917</v>
      </c>
      <c r="BK190" s="178" t="s">
        <v>1824</v>
      </c>
      <c r="BL190" s="178" t="s">
        <v>4031</v>
      </c>
      <c r="BM190" s="178" t="s">
        <v>4032</v>
      </c>
      <c r="BN190" s="178" t="s">
        <v>277</v>
      </c>
      <c r="BO190" s="178" t="s">
        <v>277</v>
      </c>
      <c r="BP190" s="178" t="s">
        <v>6</v>
      </c>
      <c r="BQ190" s="178" t="s">
        <v>275</v>
      </c>
      <c r="BR190" s="178" t="s">
        <v>274</v>
      </c>
      <c r="BS190" s="178" t="s">
        <v>88</v>
      </c>
      <c r="BT190" s="30">
        <v>44917</v>
      </c>
      <c r="BU190" s="178" t="s">
        <v>4024</v>
      </c>
      <c r="BV190" s="178" t="s">
        <v>279</v>
      </c>
      <c r="BW190" s="178" t="s">
        <v>494</v>
      </c>
      <c r="BX190" s="178" t="s">
        <v>88</v>
      </c>
      <c r="BY190" s="178" t="s">
        <v>193</v>
      </c>
      <c r="BZ190">
        <v>913</v>
      </c>
      <c r="CA190" s="30">
        <v>46013</v>
      </c>
      <c r="CB190" s="178" t="s">
        <v>88</v>
      </c>
      <c r="CC190" s="178" t="s">
        <v>4030</v>
      </c>
      <c r="CD190" s="178" t="s">
        <v>88</v>
      </c>
      <c r="CE190" s="178" t="s">
        <v>88</v>
      </c>
      <c r="CF190" s="178" t="s">
        <v>553</v>
      </c>
      <c r="CG190">
        <v>1208</v>
      </c>
      <c r="CH190">
        <v>1258</v>
      </c>
      <c r="CI190" s="178" t="s">
        <v>88</v>
      </c>
      <c r="CJ190" s="178" t="s">
        <v>88</v>
      </c>
      <c r="CK190" s="178" t="s">
        <v>88</v>
      </c>
      <c r="CL190" s="178" t="s">
        <v>128</v>
      </c>
      <c r="CM190" s="178" t="s">
        <v>4034</v>
      </c>
      <c r="CN190" s="178" t="s">
        <v>530</v>
      </c>
      <c r="CO190" s="178" t="s">
        <v>6</v>
      </c>
      <c r="CP190">
        <v>5</v>
      </c>
      <c r="CQ190" s="178" t="s">
        <v>1202</v>
      </c>
      <c r="CR190" s="30">
        <v>44917</v>
      </c>
      <c r="CS190" s="178" t="s">
        <v>6638</v>
      </c>
      <c r="CT190" s="178" t="s">
        <v>157</v>
      </c>
      <c r="CU190" s="178" t="s">
        <v>524</v>
      </c>
      <c r="CV190" s="178" t="s">
        <v>4027</v>
      </c>
      <c r="CW190" s="178" t="s">
        <v>88</v>
      </c>
      <c r="CX190" s="30"/>
      <c r="CY190" t="s">
        <v>1</v>
      </c>
      <c r="DB190" s="178" t="s">
        <v>88</v>
      </c>
      <c r="DC190" s="178" t="s">
        <v>88</v>
      </c>
      <c r="DD190">
        <v>6</v>
      </c>
      <c r="DE190">
        <v>6.5940000000000003</v>
      </c>
      <c r="DF190" s="178" t="s">
        <v>88</v>
      </c>
      <c r="DG190" s="30">
        <v>45099</v>
      </c>
      <c r="DH190" s="178" t="s">
        <v>4029</v>
      </c>
      <c r="DI190" s="178" t="s">
        <v>113</v>
      </c>
      <c r="DJ190" s="178" t="s">
        <v>276</v>
      </c>
      <c r="DK190" s="178" t="s">
        <v>2913</v>
      </c>
      <c r="DL190">
        <v>6</v>
      </c>
      <c r="DM190" s="178" t="s">
        <v>88</v>
      </c>
      <c r="DN190" s="178" t="s">
        <v>88</v>
      </c>
      <c r="DO190" s="178" t="s">
        <v>88</v>
      </c>
      <c r="DP190" s="178" t="s">
        <v>88</v>
      </c>
      <c r="DQ190" s="178" t="s">
        <v>1751</v>
      </c>
      <c r="DR190" s="178" t="s">
        <v>88</v>
      </c>
      <c r="DS190" s="178" t="s">
        <v>4033</v>
      </c>
      <c r="DT190" s="123">
        <v>45313.655878356483</v>
      </c>
    </row>
    <row r="191" spans="1:124">
      <c r="A191">
        <v>246</v>
      </c>
      <c r="B191" s="178" t="s">
        <v>4036</v>
      </c>
      <c r="C191" s="178" t="s">
        <v>88</v>
      </c>
      <c r="D191" t="s">
        <v>777</v>
      </c>
      <c r="E191" t="s">
        <v>777</v>
      </c>
      <c r="F191" s="178" t="s">
        <v>88</v>
      </c>
      <c r="G191" s="178" t="s">
        <v>88</v>
      </c>
      <c r="H191" s="178" t="s">
        <v>88</v>
      </c>
      <c r="I191" s="178" t="s">
        <v>777</v>
      </c>
      <c r="J191" s="30">
        <v>44908</v>
      </c>
      <c r="K191" s="178" t="s">
        <v>4035</v>
      </c>
      <c r="L191" s="178" t="s">
        <v>279</v>
      </c>
      <c r="M191" s="178" t="s">
        <v>102</v>
      </c>
      <c r="N191">
        <v>16.399999999999999</v>
      </c>
      <c r="O191" s="178" t="s">
        <v>4037</v>
      </c>
      <c r="P191" s="178" t="s">
        <v>279</v>
      </c>
      <c r="Q191" s="178" t="s">
        <v>284</v>
      </c>
      <c r="R191">
        <v>4.2</v>
      </c>
      <c r="S191" s="178" t="s">
        <v>129</v>
      </c>
      <c r="T191" s="178" t="s">
        <v>287</v>
      </c>
      <c r="U191" s="178" t="s">
        <v>4038</v>
      </c>
      <c r="V191" s="178" t="s">
        <v>2930</v>
      </c>
      <c r="W191">
        <v>20</v>
      </c>
      <c r="X191" s="178" t="s">
        <v>282</v>
      </c>
      <c r="Y191" s="178" t="s">
        <v>707</v>
      </c>
      <c r="Z191" s="178" t="s">
        <v>1801</v>
      </c>
      <c r="AA191" s="178" t="s">
        <v>280</v>
      </c>
      <c r="AB191" s="178" t="s">
        <v>2937</v>
      </c>
      <c r="AD191" s="178" t="s">
        <v>794</v>
      </c>
      <c r="AE191" s="178" t="s">
        <v>1684</v>
      </c>
      <c r="AF191">
        <v>20</v>
      </c>
      <c r="AK191" s="178" t="s">
        <v>4039</v>
      </c>
      <c r="AL191" s="178" t="s">
        <v>228</v>
      </c>
      <c r="AM191" s="178" t="s">
        <v>695</v>
      </c>
      <c r="AN191" s="178" t="s">
        <v>1751</v>
      </c>
      <c r="AO191" s="178" t="s">
        <v>279</v>
      </c>
      <c r="AP191" s="178" t="s">
        <v>107</v>
      </c>
      <c r="AQ191" s="178" t="s">
        <v>199</v>
      </c>
      <c r="AR191" t="s">
        <v>4002</v>
      </c>
      <c r="AS191" s="178" t="s">
        <v>278</v>
      </c>
      <c r="AT191" s="178" t="s">
        <v>286</v>
      </c>
      <c r="AV191" s="178" t="s">
        <v>88</v>
      </c>
      <c r="AW191" s="178" t="s">
        <v>88</v>
      </c>
      <c r="AX191">
        <v>2.2959999999999998</v>
      </c>
      <c r="AY191">
        <v>1000000</v>
      </c>
      <c r="AZ191" s="178" t="s">
        <v>88</v>
      </c>
      <c r="BA191" s="178" t="s">
        <v>2937</v>
      </c>
      <c r="BB191" s="30"/>
      <c r="BC191" s="178" t="s">
        <v>88</v>
      </c>
      <c r="BD191">
        <v>4.2</v>
      </c>
      <c r="BE191" s="178" t="s">
        <v>2937</v>
      </c>
      <c r="BF191" s="30">
        <v>100</v>
      </c>
      <c r="BG191" s="30">
        <v>44915</v>
      </c>
      <c r="BH191" s="178" t="s">
        <v>2930</v>
      </c>
      <c r="BI191" s="178" t="s">
        <v>6</v>
      </c>
      <c r="BJ191" s="30">
        <v>44915</v>
      </c>
      <c r="BK191" s="178" t="s">
        <v>1824</v>
      </c>
      <c r="BL191" s="178" t="s">
        <v>4042</v>
      </c>
      <c r="BM191" s="178" t="s">
        <v>4043</v>
      </c>
      <c r="BN191" s="178" t="s">
        <v>277</v>
      </c>
      <c r="BO191" s="178" t="s">
        <v>277</v>
      </c>
      <c r="BP191" s="178" t="s">
        <v>6</v>
      </c>
      <c r="BQ191" s="178" t="s">
        <v>275</v>
      </c>
      <c r="BR191" s="178" t="s">
        <v>274</v>
      </c>
      <c r="BS191" s="178" t="s">
        <v>88</v>
      </c>
      <c r="BT191" s="30">
        <v>44915</v>
      </c>
      <c r="BU191" s="178" t="s">
        <v>1797</v>
      </c>
      <c r="BV191" s="178" t="s">
        <v>279</v>
      </c>
      <c r="BW191" s="178" t="s">
        <v>1496</v>
      </c>
      <c r="BX191" s="178" t="s">
        <v>88</v>
      </c>
      <c r="BY191" s="178" t="s">
        <v>193</v>
      </c>
      <c r="BZ191">
        <v>630</v>
      </c>
      <c r="CA191" s="30">
        <v>46011</v>
      </c>
      <c r="CB191" s="178" t="s">
        <v>88</v>
      </c>
      <c r="CC191" s="178" t="s">
        <v>4041</v>
      </c>
      <c r="CD191" s="178" t="s">
        <v>88</v>
      </c>
      <c r="CE191" s="178" t="s">
        <v>88</v>
      </c>
      <c r="CF191" s="178" t="s">
        <v>556</v>
      </c>
      <c r="CG191">
        <v>1204</v>
      </c>
      <c r="CH191">
        <v>1254</v>
      </c>
      <c r="CI191" s="178" t="s">
        <v>88</v>
      </c>
      <c r="CJ191" s="178" t="s">
        <v>88</v>
      </c>
      <c r="CK191" s="178" t="s">
        <v>88</v>
      </c>
      <c r="CL191" s="178" t="s">
        <v>6</v>
      </c>
      <c r="CM191" s="178" t="s">
        <v>1811</v>
      </c>
      <c r="CN191" s="178" t="s">
        <v>531</v>
      </c>
      <c r="CO191" s="178" t="s">
        <v>6</v>
      </c>
      <c r="CP191">
        <v>5</v>
      </c>
      <c r="CQ191" s="178" t="s">
        <v>1202</v>
      </c>
      <c r="CR191" s="30">
        <v>44915</v>
      </c>
      <c r="CS191" s="178" t="s">
        <v>1944</v>
      </c>
      <c r="CT191" s="178" t="s">
        <v>157</v>
      </c>
      <c r="CU191" s="178" t="s">
        <v>525</v>
      </c>
      <c r="CV191" s="178" t="s">
        <v>1802</v>
      </c>
      <c r="CW191" s="178" t="s">
        <v>88</v>
      </c>
      <c r="CX191" s="30"/>
      <c r="CY191" t="s">
        <v>1</v>
      </c>
      <c r="DB191" s="178" t="s">
        <v>88</v>
      </c>
      <c r="DC191" s="178" t="s">
        <v>88</v>
      </c>
      <c r="DD191">
        <v>16.399999999999999</v>
      </c>
      <c r="DE191">
        <v>18.024000000000001</v>
      </c>
      <c r="DF191" s="178" t="s">
        <v>88</v>
      </c>
      <c r="DG191" s="30">
        <v>45097</v>
      </c>
      <c r="DH191" s="178" t="s">
        <v>1806</v>
      </c>
      <c r="DI191" s="178" t="s">
        <v>113</v>
      </c>
      <c r="DJ191" s="178" t="s">
        <v>276</v>
      </c>
      <c r="DK191" s="178" t="s">
        <v>4040</v>
      </c>
      <c r="DL191">
        <v>16.399999999999999</v>
      </c>
      <c r="DM191" s="178" t="s">
        <v>88</v>
      </c>
      <c r="DN191" s="178" t="s">
        <v>88</v>
      </c>
      <c r="DO191" s="178" t="s">
        <v>88</v>
      </c>
      <c r="DP191" s="178" t="s">
        <v>88</v>
      </c>
      <c r="DQ191" s="178" t="s">
        <v>1751</v>
      </c>
      <c r="DR191" s="178" t="s">
        <v>88</v>
      </c>
      <c r="DS191" s="178" t="s">
        <v>4044</v>
      </c>
      <c r="DT191" s="123">
        <v>45313.655878356483</v>
      </c>
    </row>
    <row r="192" spans="1:124">
      <c r="A192">
        <v>245</v>
      </c>
      <c r="B192" s="178" t="s">
        <v>4046</v>
      </c>
      <c r="C192" s="178" t="s">
        <v>88</v>
      </c>
      <c r="D192" t="s">
        <v>777</v>
      </c>
      <c r="E192" t="s">
        <v>777</v>
      </c>
      <c r="F192" s="178" t="s">
        <v>88</v>
      </c>
      <c r="G192" s="178" t="s">
        <v>88</v>
      </c>
      <c r="H192" s="178" t="s">
        <v>88</v>
      </c>
      <c r="I192" s="178" t="s">
        <v>777</v>
      </c>
      <c r="J192" s="30">
        <v>44907</v>
      </c>
      <c r="K192" s="178" t="s">
        <v>4045</v>
      </c>
      <c r="L192" s="178" t="s">
        <v>279</v>
      </c>
      <c r="M192" s="178" t="s">
        <v>102</v>
      </c>
      <c r="N192">
        <v>6</v>
      </c>
      <c r="O192" s="178" t="s">
        <v>4048</v>
      </c>
      <c r="P192" s="178" t="s">
        <v>279</v>
      </c>
      <c r="Q192" s="178" t="s">
        <v>284</v>
      </c>
      <c r="R192">
        <v>4</v>
      </c>
      <c r="S192" s="178" t="s">
        <v>129</v>
      </c>
      <c r="T192" s="178" t="s">
        <v>287</v>
      </c>
      <c r="U192" s="178" t="s">
        <v>2208</v>
      </c>
      <c r="V192" s="178" t="s">
        <v>1460</v>
      </c>
      <c r="W192">
        <v>20</v>
      </c>
      <c r="X192" s="178" t="s">
        <v>282</v>
      </c>
      <c r="Y192" s="178" t="s">
        <v>707</v>
      </c>
      <c r="Z192" s="178" t="s">
        <v>3504</v>
      </c>
      <c r="AA192" s="178" t="s">
        <v>280</v>
      </c>
      <c r="AB192" s="178" t="s">
        <v>1455</v>
      </c>
      <c r="AD192" s="178" t="s">
        <v>1848</v>
      </c>
      <c r="AE192" s="178" t="s">
        <v>1943</v>
      </c>
      <c r="AF192">
        <v>20</v>
      </c>
      <c r="AK192" s="178" t="s">
        <v>4049</v>
      </c>
      <c r="AL192" s="178" t="s">
        <v>228</v>
      </c>
      <c r="AM192" s="178" t="s">
        <v>528</v>
      </c>
      <c r="AN192" s="178" t="s">
        <v>1751</v>
      </c>
      <c r="AO192" s="178" t="s">
        <v>279</v>
      </c>
      <c r="AP192" s="178" t="s">
        <v>107</v>
      </c>
      <c r="AQ192" s="178" t="s">
        <v>199</v>
      </c>
      <c r="AR192" t="s">
        <v>4050</v>
      </c>
      <c r="AS192" s="178" t="s">
        <v>278</v>
      </c>
      <c r="AT192" s="178" t="s">
        <v>286</v>
      </c>
      <c r="AV192" s="178" t="s">
        <v>88</v>
      </c>
      <c r="AW192" s="178" t="s">
        <v>88</v>
      </c>
      <c r="AX192">
        <v>0.84</v>
      </c>
      <c r="AY192">
        <v>10000</v>
      </c>
      <c r="AZ192" s="178" t="s">
        <v>88</v>
      </c>
      <c r="BA192" s="178" t="s">
        <v>1455</v>
      </c>
      <c r="BB192" s="30"/>
      <c r="BC192" s="178" t="s">
        <v>88</v>
      </c>
      <c r="BD192">
        <v>4</v>
      </c>
      <c r="BE192" s="178" t="s">
        <v>1455</v>
      </c>
      <c r="BF192" s="30">
        <v>100</v>
      </c>
      <c r="BG192" s="30">
        <v>44914</v>
      </c>
      <c r="BH192" s="178" t="s">
        <v>1460</v>
      </c>
      <c r="BI192" s="178" t="s">
        <v>6</v>
      </c>
      <c r="BJ192" s="30">
        <v>44914</v>
      </c>
      <c r="BK192" s="178" t="s">
        <v>1824</v>
      </c>
      <c r="BL192" s="178" t="s">
        <v>4054</v>
      </c>
      <c r="BM192" s="178" t="s">
        <v>4055</v>
      </c>
      <c r="BN192" s="178" t="s">
        <v>277</v>
      </c>
      <c r="BO192" s="178" t="s">
        <v>277</v>
      </c>
      <c r="BP192" s="178" t="s">
        <v>6</v>
      </c>
      <c r="BQ192" s="178" t="s">
        <v>275</v>
      </c>
      <c r="BR192" s="178" t="s">
        <v>274</v>
      </c>
      <c r="BS192" s="178" t="s">
        <v>88</v>
      </c>
      <c r="BT192" s="30">
        <v>44914</v>
      </c>
      <c r="BU192" s="178" t="s">
        <v>4047</v>
      </c>
      <c r="BV192" s="178" t="s">
        <v>279</v>
      </c>
      <c r="BW192" s="178" t="s">
        <v>1496</v>
      </c>
      <c r="BX192" s="178" t="s">
        <v>88</v>
      </c>
      <c r="BY192" s="178" t="s">
        <v>193</v>
      </c>
      <c r="BZ192">
        <v>911</v>
      </c>
      <c r="CA192" s="30">
        <v>46010</v>
      </c>
      <c r="CB192" s="178" t="s">
        <v>88</v>
      </c>
      <c r="CC192" s="178" t="s">
        <v>4053</v>
      </c>
      <c r="CD192" s="178" t="s">
        <v>88</v>
      </c>
      <c r="CE192" s="178" t="s">
        <v>88</v>
      </c>
      <c r="CF192" s="178" t="s">
        <v>559</v>
      </c>
      <c r="CG192">
        <v>1203</v>
      </c>
      <c r="CH192">
        <v>1253</v>
      </c>
      <c r="CI192" s="178" t="s">
        <v>88</v>
      </c>
      <c r="CJ192" s="178" t="s">
        <v>88</v>
      </c>
      <c r="CK192" s="178" t="s">
        <v>88</v>
      </c>
      <c r="CL192" s="178" t="s">
        <v>6</v>
      </c>
      <c r="CM192" s="178" t="s">
        <v>4057</v>
      </c>
      <c r="CN192" s="178" t="s">
        <v>528</v>
      </c>
      <c r="CO192" s="178" t="s">
        <v>6</v>
      </c>
      <c r="CP192">
        <v>5</v>
      </c>
      <c r="CQ192" s="178" t="s">
        <v>1202</v>
      </c>
      <c r="CR192" s="30">
        <v>44914</v>
      </c>
      <c r="CS192" s="178" t="s">
        <v>6626</v>
      </c>
      <c r="CT192" s="178" t="s">
        <v>157</v>
      </c>
      <c r="CU192" s="178" t="s">
        <v>526</v>
      </c>
      <c r="CV192" s="178" t="s">
        <v>3222</v>
      </c>
      <c r="CW192" s="178" t="s">
        <v>3223</v>
      </c>
      <c r="CX192" s="30"/>
      <c r="CY192" t="s">
        <v>1</v>
      </c>
      <c r="DB192" s="178" t="s">
        <v>88</v>
      </c>
      <c r="DC192" s="178" t="s">
        <v>88</v>
      </c>
      <c r="DD192">
        <v>6</v>
      </c>
      <c r="DE192">
        <v>6.5940000000000003</v>
      </c>
      <c r="DF192" s="178" t="s">
        <v>88</v>
      </c>
      <c r="DG192" s="30">
        <v>45096</v>
      </c>
      <c r="DH192" s="178" t="s">
        <v>4052</v>
      </c>
      <c r="DI192" s="178" t="s">
        <v>113</v>
      </c>
      <c r="DJ192" s="178" t="s">
        <v>276</v>
      </c>
      <c r="DK192" s="178" t="s">
        <v>4051</v>
      </c>
      <c r="DL192">
        <v>6</v>
      </c>
      <c r="DM192" s="178" t="s">
        <v>88</v>
      </c>
      <c r="DN192" s="178" t="s">
        <v>88</v>
      </c>
      <c r="DO192" s="178" t="s">
        <v>88</v>
      </c>
      <c r="DP192" s="178" t="s">
        <v>88</v>
      </c>
      <c r="DQ192" s="178" t="s">
        <v>1751</v>
      </c>
      <c r="DR192" s="178" t="s">
        <v>88</v>
      </c>
      <c r="DS192" s="178" t="s">
        <v>4056</v>
      </c>
      <c r="DT192" s="123">
        <v>45313.655878356483</v>
      </c>
    </row>
    <row r="193" spans="1:124">
      <c r="A193">
        <v>244</v>
      </c>
      <c r="B193" s="178" t="s">
        <v>4059</v>
      </c>
      <c r="C193" s="178" t="s">
        <v>88</v>
      </c>
      <c r="D193" t="s">
        <v>777</v>
      </c>
      <c r="E193" t="s">
        <v>777</v>
      </c>
      <c r="F193" s="178" t="s">
        <v>88</v>
      </c>
      <c r="G193" s="178" t="s">
        <v>778</v>
      </c>
      <c r="H193" s="178" t="s">
        <v>778</v>
      </c>
      <c r="I193" s="178" t="s">
        <v>777</v>
      </c>
      <c r="J193" s="30">
        <v>44904</v>
      </c>
      <c r="K193" s="178" t="s">
        <v>4058</v>
      </c>
      <c r="L193" s="178" t="s">
        <v>279</v>
      </c>
      <c r="M193" s="178" t="s">
        <v>102</v>
      </c>
      <c r="N193">
        <v>7.5</v>
      </c>
      <c r="O193" s="178" t="s">
        <v>4060</v>
      </c>
      <c r="P193" s="178" t="s">
        <v>279</v>
      </c>
      <c r="Q193" s="178" t="s">
        <v>284</v>
      </c>
      <c r="R193">
        <v>4.2</v>
      </c>
      <c r="S193" s="178" t="s">
        <v>129</v>
      </c>
      <c r="T193" s="178" t="s">
        <v>287</v>
      </c>
      <c r="U193" s="178" t="s">
        <v>3896</v>
      </c>
      <c r="V193" s="178" t="s">
        <v>2937</v>
      </c>
      <c r="W193">
        <v>10</v>
      </c>
      <c r="X193" s="178" t="s">
        <v>282</v>
      </c>
      <c r="Y193" s="178" t="s">
        <v>712</v>
      </c>
      <c r="Z193" s="178" t="s">
        <v>2768</v>
      </c>
      <c r="AA193" s="178" t="s">
        <v>280</v>
      </c>
      <c r="AB193" s="178" t="s">
        <v>2937</v>
      </c>
      <c r="AD193" s="178" t="s">
        <v>709</v>
      </c>
      <c r="AE193" s="178" t="s">
        <v>6610</v>
      </c>
      <c r="AF193">
        <v>10</v>
      </c>
      <c r="AK193" s="178" t="s">
        <v>4061</v>
      </c>
      <c r="AL193" s="178" t="s">
        <v>228</v>
      </c>
      <c r="AM193" s="178" t="s">
        <v>2180</v>
      </c>
      <c r="AN193" s="178" t="s">
        <v>1751</v>
      </c>
      <c r="AO193" s="178" t="s">
        <v>279</v>
      </c>
      <c r="AP193" s="178" t="s">
        <v>108</v>
      </c>
      <c r="AQ193" s="178" t="s">
        <v>200</v>
      </c>
      <c r="AR193" t="s">
        <v>4050</v>
      </c>
      <c r="AS193" s="178" t="s">
        <v>278</v>
      </c>
      <c r="AT193" s="178" t="s">
        <v>286</v>
      </c>
      <c r="AV193" s="178" t="s">
        <v>88</v>
      </c>
      <c r="AW193" s="178" t="s">
        <v>88</v>
      </c>
      <c r="AX193">
        <v>1.05</v>
      </c>
      <c r="AY193">
        <v>10000</v>
      </c>
      <c r="AZ193" s="178" t="s">
        <v>88</v>
      </c>
      <c r="BA193" s="178" t="s">
        <v>2937</v>
      </c>
      <c r="BB193" s="30"/>
      <c r="BC193" s="178" t="s">
        <v>88</v>
      </c>
      <c r="BD193">
        <v>4.2</v>
      </c>
      <c r="BE193" s="178" t="s">
        <v>2937</v>
      </c>
      <c r="BF193" s="30">
        <v>100</v>
      </c>
      <c r="BG193" s="30">
        <v>44911</v>
      </c>
      <c r="BH193" s="178" t="s">
        <v>2937</v>
      </c>
      <c r="BI193" s="178" t="s">
        <v>6</v>
      </c>
      <c r="BJ193" s="30">
        <v>44911</v>
      </c>
      <c r="BK193" s="178" t="s">
        <v>1824</v>
      </c>
      <c r="BL193" s="178" t="s">
        <v>4063</v>
      </c>
      <c r="BM193" s="178" t="s">
        <v>4064</v>
      </c>
      <c r="BN193" s="178" t="s">
        <v>277</v>
      </c>
      <c r="BO193" s="178" t="s">
        <v>277</v>
      </c>
      <c r="BP193" s="178" t="s">
        <v>6</v>
      </c>
      <c r="BQ193" s="178" t="s">
        <v>275</v>
      </c>
      <c r="BR193" s="178" t="s">
        <v>274</v>
      </c>
      <c r="BS193" s="178" t="s">
        <v>88</v>
      </c>
      <c r="BT193" s="30">
        <v>44911</v>
      </c>
      <c r="BU193" s="178" t="s">
        <v>2765</v>
      </c>
      <c r="BV193" s="178" t="s">
        <v>279</v>
      </c>
      <c r="BW193" s="178" t="s">
        <v>88</v>
      </c>
      <c r="BX193" s="178" t="s">
        <v>88</v>
      </c>
      <c r="BY193" s="178" t="s">
        <v>193</v>
      </c>
      <c r="BZ193">
        <v>910</v>
      </c>
      <c r="CA193" s="30">
        <v>46007</v>
      </c>
      <c r="CB193" s="178" t="s">
        <v>88</v>
      </c>
      <c r="CC193" s="178" t="s">
        <v>4062</v>
      </c>
      <c r="CD193" s="178" t="s">
        <v>2765</v>
      </c>
      <c r="CE193" s="178" t="s">
        <v>88</v>
      </c>
      <c r="CF193" s="178" t="s">
        <v>556</v>
      </c>
      <c r="CG193">
        <v>1202</v>
      </c>
      <c r="CH193">
        <v>1252</v>
      </c>
      <c r="CI193" s="178" t="s">
        <v>88</v>
      </c>
      <c r="CJ193" s="178" t="s">
        <v>88</v>
      </c>
      <c r="CK193" s="178" t="s">
        <v>88</v>
      </c>
      <c r="CL193" s="178" t="s">
        <v>128</v>
      </c>
      <c r="CM193" s="178" t="s">
        <v>2779</v>
      </c>
      <c r="CN193" s="178" t="s">
        <v>6</v>
      </c>
      <c r="CO193" s="178" t="s">
        <v>6</v>
      </c>
      <c r="CP193">
        <v>5</v>
      </c>
      <c r="CQ193" s="178" t="s">
        <v>1202</v>
      </c>
      <c r="CR193" s="30">
        <v>44911</v>
      </c>
      <c r="CS193" s="178" t="s">
        <v>1932</v>
      </c>
      <c r="CT193" s="178" t="s">
        <v>157</v>
      </c>
      <c r="CU193" s="178" t="s">
        <v>524</v>
      </c>
      <c r="CV193" s="178" t="s">
        <v>2769</v>
      </c>
      <c r="CW193" s="178" t="s">
        <v>88</v>
      </c>
      <c r="CX193" s="30"/>
      <c r="CY193" t="s">
        <v>2</v>
      </c>
      <c r="DB193" s="178" t="s">
        <v>88</v>
      </c>
      <c r="DC193" s="178" t="s">
        <v>88</v>
      </c>
      <c r="DD193">
        <v>7.5</v>
      </c>
      <c r="DE193">
        <v>8.2420000000000009</v>
      </c>
      <c r="DF193" s="178" t="s">
        <v>88</v>
      </c>
      <c r="DG193" s="30">
        <v>45093</v>
      </c>
      <c r="DH193" s="178" t="s">
        <v>2773</v>
      </c>
      <c r="DI193" s="178" t="s">
        <v>113</v>
      </c>
      <c r="DJ193" s="178" t="s">
        <v>276</v>
      </c>
      <c r="DK193" s="178" t="s">
        <v>2772</v>
      </c>
      <c r="DL193">
        <v>7.5</v>
      </c>
      <c r="DM193" s="178" t="s">
        <v>88</v>
      </c>
      <c r="DN193" s="178" t="s">
        <v>88</v>
      </c>
      <c r="DO193" s="178" t="s">
        <v>88</v>
      </c>
      <c r="DP193" s="178" t="s">
        <v>88</v>
      </c>
      <c r="DQ193" s="178" t="s">
        <v>1751</v>
      </c>
      <c r="DR193" s="178" t="s">
        <v>88</v>
      </c>
      <c r="DS193" s="178" t="s">
        <v>4065</v>
      </c>
      <c r="DT193" s="123">
        <v>45313.655878356483</v>
      </c>
    </row>
    <row r="194" spans="1:124">
      <c r="A194">
        <v>243</v>
      </c>
      <c r="B194" s="178" t="s">
        <v>4067</v>
      </c>
      <c r="C194" s="178" t="s">
        <v>88</v>
      </c>
      <c r="D194" t="s">
        <v>777</v>
      </c>
      <c r="E194" t="s">
        <v>777</v>
      </c>
      <c r="F194" s="178" t="s">
        <v>88</v>
      </c>
      <c r="G194" s="178" t="s">
        <v>88</v>
      </c>
      <c r="H194" s="178" t="s">
        <v>88</v>
      </c>
      <c r="I194" s="178" t="s">
        <v>777</v>
      </c>
      <c r="J194" s="30">
        <v>44896</v>
      </c>
      <c r="K194" s="178" t="s">
        <v>4066</v>
      </c>
      <c r="L194" s="178" t="s">
        <v>279</v>
      </c>
      <c r="M194" s="178" t="s">
        <v>102</v>
      </c>
      <c r="N194">
        <v>6.79</v>
      </c>
      <c r="O194" s="178" t="s">
        <v>4068</v>
      </c>
      <c r="P194" s="178" t="s">
        <v>279</v>
      </c>
      <c r="Q194" s="178" t="s">
        <v>284</v>
      </c>
      <c r="R194">
        <v>4</v>
      </c>
      <c r="S194" s="178" t="s">
        <v>129</v>
      </c>
      <c r="T194" s="178" t="s">
        <v>287</v>
      </c>
      <c r="U194" s="178" t="s">
        <v>1799</v>
      </c>
      <c r="V194" s="178" t="s">
        <v>4069</v>
      </c>
      <c r="W194">
        <v>20</v>
      </c>
      <c r="X194" s="178" t="s">
        <v>282</v>
      </c>
      <c r="Y194" s="178" t="s">
        <v>707</v>
      </c>
      <c r="Z194" s="178" t="s">
        <v>3682</v>
      </c>
      <c r="AA194" s="178" t="s">
        <v>280</v>
      </c>
      <c r="AB194" s="178" t="s">
        <v>1455</v>
      </c>
      <c r="AD194" s="178" t="s">
        <v>1848</v>
      </c>
      <c r="AE194" s="178" t="s">
        <v>1943</v>
      </c>
      <c r="AF194">
        <v>20</v>
      </c>
      <c r="AK194" s="178" t="s">
        <v>4070</v>
      </c>
      <c r="AL194" s="178" t="s">
        <v>228</v>
      </c>
      <c r="AM194" s="178" t="s">
        <v>695</v>
      </c>
      <c r="AN194" s="178" t="s">
        <v>1751</v>
      </c>
      <c r="AO194" s="178" t="s">
        <v>279</v>
      </c>
      <c r="AP194" s="178" t="s">
        <v>107</v>
      </c>
      <c r="AQ194" s="178" t="s">
        <v>199</v>
      </c>
      <c r="AR194" t="s">
        <v>4071</v>
      </c>
      <c r="AS194" s="178" t="s">
        <v>278</v>
      </c>
      <c r="AT194" s="178" t="s">
        <v>286</v>
      </c>
      <c r="AV194" s="178" t="s">
        <v>88</v>
      </c>
      <c r="AW194" s="178" t="s">
        <v>88</v>
      </c>
      <c r="AX194">
        <v>0.95099999999999996</v>
      </c>
      <c r="AY194">
        <v>10000</v>
      </c>
      <c r="AZ194" s="178" t="s">
        <v>88</v>
      </c>
      <c r="BA194" s="178" t="s">
        <v>1455</v>
      </c>
      <c r="BB194" s="30"/>
      <c r="BC194" s="178" t="s">
        <v>88</v>
      </c>
      <c r="BD194">
        <v>4</v>
      </c>
      <c r="BE194" s="178" t="s">
        <v>1455</v>
      </c>
      <c r="BF194" s="30">
        <v>100</v>
      </c>
      <c r="BG194" s="30">
        <v>44903</v>
      </c>
      <c r="BH194" s="178" t="s">
        <v>4069</v>
      </c>
      <c r="BI194" s="178" t="s">
        <v>6</v>
      </c>
      <c r="BJ194" s="30">
        <v>44903</v>
      </c>
      <c r="BK194" s="178" t="s">
        <v>1824</v>
      </c>
      <c r="BL194" s="178" t="s">
        <v>88</v>
      </c>
      <c r="BM194" s="178" t="s">
        <v>4072</v>
      </c>
      <c r="BN194" s="178" t="s">
        <v>277</v>
      </c>
      <c r="BO194" s="178" t="s">
        <v>277</v>
      </c>
      <c r="BP194" s="178" t="s">
        <v>6</v>
      </c>
      <c r="BQ194" s="178" t="s">
        <v>275</v>
      </c>
      <c r="BR194" s="178" t="s">
        <v>274</v>
      </c>
      <c r="BS194" s="178" t="s">
        <v>88</v>
      </c>
      <c r="BT194" s="30">
        <v>44903</v>
      </c>
      <c r="BU194" s="178" t="s">
        <v>3835</v>
      </c>
      <c r="BV194" s="178" t="s">
        <v>279</v>
      </c>
      <c r="BW194" s="178" t="s">
        <v>494</v>
      </c>
      <c r="BX194" s="178" t="s">
        <v>88</v>
      </c>
      <c r="BY194" s="178" t="s">
        <v>193</v>
      </c>
      <c r="BZ194">
        <v>882</v>
      </c>
      <c r="CA194" s="30">
        <v>45999</v>
      </c>
      <c r="CB194" s="178" t="s">
        <v>88</v>
      </c>
      <c r="CC194" s="178" t="s">
        <v>3842</v>
      </c>
      <c r="CD194" s="178" t="s">
        <v>88</v>
      </c>
      <c r="CE194" s="178" t="s">
        <v>88</v>
      </c>
      <c r="CF194" s="178" t="s">
        <v>559</v>
      </c>
      <c r="CG194">
        <v>1197</v>
      </c>
      <c r="CH194">
        <v>1247</v>
      </c>
      <c r="CI194" s="178" t="s">
        <v>88</v>
      </c>
      <c r="CJ194" s="178" t="s">
        <v>88</v>
      </c>
      <c r="CK194" s="178" t="s">
        <v>88</v>
      </c>
      <c r="CL194" s="178" t="s">
        <v>6</v>
      </c>
      <c r="CM194" s="178" t="s">
        <v>3845</v>
      </c>
      <c r="CN194" s="178" t="s">
        <v>531</v>
      </c>
      <c r="CO194" s="178" t="s">
        <v>6</v>
      </c>
      <c r="CP194">
        <v>5</v>
      </c>
      <c r="CQ194" s="178" t="s">
        <v>1202</v>
      </c>
      <c r="CR194" s="30">
        <v>44903</v>
      </c>
      <c r="CS194" s="178" t="s">
        <v>6633</v>
      </c>
      <c r="CT194" s="178" t="s">
        <v>157</v>
      </c>
      <c r="CU194" s="178" t="s">
        <v>525</v>
      </c>
      <c r="CV194" s="178" t="s">
        <v>3683</v>
      </c>
      <c r="CW194" s="178" t="s">
        <v>3838</v>
      </c>
      <c r="CX194" s="30"/>
      <c r="CY194" t="s">
        <v>1</v>
      </c>
      <c r="DB194" s="178" t="s">
        <v>88</v>
      </c>
      <c r="DC194" s="178" t="s">
        <v>88</v>
      </c>
      <c r="DD194">
        <v>6.79</v>
      </c>
      <c r="DE194">
        <v>7.4619999999999997</v>
      </c>
      <c r="DF194" s="178" t="s">
        <v>88</v>
      </c>
      <c r="DG194" s="30">
        <v>45085</v>
      </c>
      <c r="DH194" s="178" t="s">
        <v>3841</v>
      </c>
      <c r="DI194" s="178" t="s">
        <v>113</v>
      </c>
      <c r="DJ194" s="178" t="s">
        <v>276</v>
      </c>
      <c r="DK194" s="178" t="s">
        <v>3840</v>
      </c>
      <c r="DL194">
        <v>6.79</v>
      </c>
      <c r="DM194" s="178" t="s">
        <v>88</v>
      </c>
      <c r="DN194" s="178" t="s">
        <v>88</v>
      </c>
      <c r="DO194" s="178" t="s">
        <v>88</v>
      </c>
      <c r="DP194" s="178" t="s">
        <v>88</v>
      </c>
      <c r="DQ194" s="178" t="s">
        <v>1751</v>
      </c>
      <c r="DR194" s="178" t="s">
        <v>88</v>
      </c>
      <c r="DS194" s="178" t="s">
        <v>4073</v>
      </c>
      <c r="DT194" s="123">
        <v>45313.655878356483</v>
      </c>
    </row>
    <row r="195" spans="1:124">
      <c r="A195">
        <v>242</v>
      </c>
      <c r="B195" s="178" t="s">
        <v>4075</v>
      </c>
      <c r="C195" s="178" t="s">
        <v>88</v>
      </c>
      <c r="D195" t="s">
        <v>777</v>
      </c>
      <c r="E195" t="s">
        <v>777</v>
      </c>
      <c r="F195" s="178" t="s">
        <v>88</v>
      </c>
      <c r="G195" s="178" t="s">
        <v>88</v>
      </c>
      <c r="H195" s="178" t="s">
        <v>88</v>
      </c>
      <c r="I195" s="178" t="s">
        <v>778</v>
      </c>
      <c r="J195" s="30">
        <v>44894</v>
      </c>
      <c r="K195" s="178" t="s">
        <v>4074</v>
      </c>
      <c r="L195" s="178" t="s">
        <v>279</v>
      </c>
      <c r="M195" s="178" t="s">
        <v>102</v>
      </c>
      <c r="N195">
        <v>3.5</v>
      </c>
      <c r="O195" s="178" t="s">
        <v>4076</v>
      </c>
      <c r="P195" s="178" t="s">
        <v>279</v>
      </c>
      <c r="Q195" s="178" t="s">
        <v>284</v>
      </c>
      <c r="R195">
        <v>4.5</v>
      </c>
      <c r="S195" s="178" t="s">
        <v>129</v>
      </c>
      <c r="T195" s="178" t="s">
        <v>287</v>
      </c>
      <c r="U195" s="178" t="s">
        <v>88</v>
      </c>
      <c r="V195" s="178" t="s">
        <v>752</v>
      </c>
      <c r="X195" s="178" t="s">
        <v>282</v>
      </c>
      <c r="Y195" s="178" t="s">
        <v>707</v>
      </c>
      <c r="Z195" s="178" t="s">
        <v>3587</v>
      </c>
      <c r="AA195" s="178" t="s">
        <v>3798</v>
      </c>
      <c r="AB195" s="178" t="s">
        <v>752</v>
      </c>
      <c r="AD195" s="178" t="s">
        <v>1848</v>
      </c>
      <c r="AE195" s="178" t="s">
        <v>88</v>
      </c>
      <c r="AK195" s="178" t="s">
        <v>4077</v>
      </c>
      <c r="AL195" s="178" t="s">
        <v>228</v>
      </c>
      <c r="AM195" s="178" t="s">
        <v>3654</v>
      </c>
      <c r="AN195" s="178" t="s">
        <v>1751</v>
      </c>
      <c r="AO195" s="178" t="s">
        <v>279</v>
      </c>
      <c r="AP195" s="178" t="s">
        <v>107</v>
      </c>
      <c r="AQ195" s="178" t="s">
        <v>88</v>
      </c>
      <c r="AR195" t="s">
        <v>4071</v>
      </c>
      <c r="AS195" s="178" t="s">
        <v>278</v>
      </c>
      <c r="AT195" s="178" t="s">
        <v>286</v>
      </c>
      <c r="AV195" s="178" t="s">
        <v>88</v>
      </c>
      <c r="AW195" s="178" t="s">
        <v>88</v>
      </c>
      <c r="AX195">
        <v>0.49</v>
      </c>
      <c r="AY195">
        <v>10000</v>
      </c>
      <c r="AZ195" s="178" t="s">
        <v>88</v>
      </c>
      <c r="BA195" s="178" t="s">
        <v>752</v>
      </c>
      <c r="BB195" s="30"/>
      <c r="BC195" s="178" t="s">
        <v>88</v>
      </c>
      <c r="BD195">
        <v>4.5</v>
      </c>
      <c r="BE195" s="178" t="s">
        <v>88</v>
      </c>
      <c r="BF195" s="30">
        <v>100</v>
      </c>
      <c r="BG195" s="30">
        <v>44901</v>
      </c>
      <c r="BH195" s="178" t="s">
        <v>752</v>
      </c>
      <c r="BI195" s="178" t="s">
        <v>6</v>
      </c>
      <c r="BJ195" s="30">
        <v>44901</v>
      </c>
      <c r="BK195" s="178" t="s">
        <v>1824</v>
      </c>
      <c r="BL195" s="178" t="s">
        <v>88</v>
      </c>
      <c r="BM195" s="178" t="s">
        <v>4079</v>
      </c>
      <c r="BN195" s="178" t="s">
        <v>277</v>
      </c>
      <c r="BO195" s="178" t="s">
        <v>277</v>
      </c>
      <c r="BP195" s="178" t="s">
        <v>6</v>
      </c>
      <c r="BQ195" s="178" t="s">
        <v>275</v>
      </c>
      <c r="BR195" s="178" t="s">
        <v>274</v>
      </c>
      <c r="BS195" s="178" t="s">
        <v>88</v>
      </c>
      <c r="BT195" s="30">
        <v>44901</v>
      </c>
      <c r="BU195" s="178" t="s">
        <v>3649</v>
      </c>
      <c r="BV195" s="178" t="s">
        <v>279</v>
      </c>
      <c r="BW195" s="178" t="s">
        <v>1496</v>
      </c>
      <c r="BX195" s="178" t="s">
        <v>88</v>
      </c>
      <c r="BY195" s="178" t="s">
        <v>193</v>
      </c>
      <c r="CA195" s="30">
        <v>45997</v>
      </c>
      <c r="CB195" s="178" t="s">
        <v>88</v>
      </c>
      <c r="CC195" s="178" t="s">
        <v>3657</v>
      </c>
      <c r="CD195" s="178" t="s">
        <v>88</v>
      </c>
      <c r="CE195" s="178" t="s">
        <v>88</v>
      </c>
      <c r="CF195" s="178" t="s">
        <v>559</v>
      </c>
      <c r="CG195">
        <v>1193</v>
      </c>
      <c r="CH195">
        <v>1242</v>
      </c>
      <c r="CI195" s="178" t="s">
        <v>88</v>
      </c>
      <c r="CJ195" s="178" t="s">
        <v>88</v>
      </c>
      <c r="CK195" s="178" t="s">
        <v>88</v>
      </c>
      <c r="CL195" s="178" t="s">
        <v>6</v>
      </c>
      <c r="CM195" s="178" t="s">
        <v>88</v>
      </c>
      <c r="CN195" s="178" t="s">
        <v>88</v>
      </c>
      <c r="CO195" s="178" t="s">
        <v>88</v>
      </c>
      <c r="CP195">
        <v>5</v>
      </c>
      <c r="CQ195" s="178" t="s">
        <v>1202</v>
      </c>
      <c r="CR195" s="30">
        <v>44901</v>
      </c>
      <c r="CS195" s="178" t="s">
        <v>6627</v>
      </c>
      <c r="CT195" s="178" t="s">
        <v>88</v>
      </c>
      <c r="CU195" s="178" t="s">
        <v>88</v>
      </c>
      <c r="CV195" s="178" t="s">
        <v>1849</v>
      </c>
      <c r="CW195" s="178" t="s">
        <v>3652</v>
      </c>
      <c r="CX195" s="30"/>
      <c r="CY195" t="s">
        <v>1</v>
      </c>
      <c r="DB195" s="178" t="s">
        <v>88</v>
      </c>
      <c r="DC195" s="178" t="s">
        <v>88</v>
      </c>
      <c r="DD195">
        <v>3.5</v>
      </c>
      <c r="DE195">
        <v>3.8460000000000001</v>
      </c>
      <c r="DF195" s="178" t="s">
        <v>88</v>
      </c>
      <c r="DG195" s="30">
        <v>45083</v>
      </c>
      <c r="DH195" s="178" t="s">
        <v>3656</v>
      </c>
      <c r="DI195" s="178" t="s">
        <v>113</v>
      </c>
      <c r="DJ195" s="178" t="s">
        <v>276</v>
      </c>
      <c r="DK195" s="178" t="s">
        <v>4078</v>
      </c>
      <c r="DL195">
        <v>3.5</v>
      </c>
      <c r="DM195" s="178" t="s">
        <v>88</v>
      </c>
      <c r="DN195" s="178" t="s">
        <v>88</v>
      </c>
      <c r="DO195" s="178" t="s">
        <v>88</v>
      </c>
      <c r="DP195" s="178" t="s">
        <v>88</v>
      </c>
      <c r="DQ195" s="178" t="s">
        <v>1751</v>
      </c>
      <c r="DR195" s="178" t="s">
        <v>88</v>
      </c>
      <c r="DS195" s="178" t="s">
        <v>4080</v>
      </c>
      <c r="DT195" s="123">
        <v>45313.655878356483</v>
      </c>
    </row>
    <row r="196" spans="1:124">
      <c r="A196">
        <v>241</v>
      </c>
      <c r="B196" s="178" t="s">
        <v>4090</v>
      </c>
      <c r="C196" s="178" t="s">
        <v>88</v>
      </c>
      <c r="D196" t="s">
        <v>777</v>
      </c>
      <c r="E196" t="s">
        <v>777</v>
      </c>
      <c r="F196" s="178" t="s">
        <v>88</v>
      </c>
      <c r="G196" s="178" t="s">
        <v>778</v>
      </c>
      <c r="H196" s="178" t="s">
        <v>778</v>
      </c>
      <c r="I196" s="178" t="s">
        <v>777</v>
      </c>
      <c r="J196" s="30">
        <v>44890</v>
      </c>
      <c r="K196" s="178" t="s">
        <v>4089</v>
      </c>
      <c r="L196" s="178" t="s">
        <v>279</v>
      </c>
      <c r="M196" s="178" t="s">
        <v>102</v>
      </c>
      <c r="N196">
        <v>2.8</v>
      </c>
      <c r="O196" s="178" t="s">
        <v>4092</v>
      </c>
      <c r="P196" s="178" t="s">
        <v>279</v>
      </c>
      <c r="Q196" s="178" t="s">
        <v>284</v>
      </c>
      <c r="R196">
        <v>4.3</v>
      </c>
      <c r="S196" s="178" t="s">
        <v>129</v>
      </c>
      <c r="T196" s="178" t="s">
        <v>105</v>
      </c>
      <c r="U196" s="178" t="s">
        <v>88</v>
      </c>
      <c r="V196" s="178" t="s">
        <v>3849</v>
      </c>
      <c r="X196" s="178" t="s">
        <v>282</v>
      </c>
      <c r="Y196" s="178" t="s">
        <v>707</v>
      </c>
      <c r="Z196" s="178" t="s">
        <v>1801</v>
      </c>
      <c r="AA196" s="178" t="s">
        <v>280</v>
      </c>
      <c r="AB196" s="178" t="s">
        <v>3896</v>
      </c>
      <c r="AD196" s="178" t="s">
        <v>794</v>
      </c>
      <c r="AE196" s="178" t="s">
        <v>88</v>
      </c>
      <c r="AK196" s="178" t="s">
        <v>4094</v>
      </c>
      <c r="AL196" s="178" t="s">
        <v>228</v>
      </c>
      <c r="AM196" s="178" t="s">
        <v>2431</v>
      </c>
      <c r="AN196" s="178" t="s">
        <v>1751</v>
      </c>
      <c r="AO196" s="178" t="s">
        <v>279</v>
      </c>
      <c r="AP196" s="178" t="s">
        <v>107</v>
      </c>
      <c r="AQ196" s="178" t="s">
        <v>199</v>
      </c>
      <c r="AR196" t="s">
        <v>3176</v>
      </c>
      <c r="AS196" s="178" t="s">
        <v>278</v>
      </c>
      <c r="AT196" s="178" t="s">
        <v>286</v>
      </c>
      <c r="AV196" s="178" t="s">
        <v>88</v>
      </c>
      <c r="AW196" s="178" t="s">
        <v>88</v>
      </c>
      <c r="AX196">
        <v>0.39200000000000002</v>
      </c>
      <c r="AY196">
        <v>10000</v>
      </c>
      <c r="AZ196" s="178" t="s">
        <v>88</v>
      </c>
      <c r="BA196" s="178" t="s">
        <v>3896</v>
      </c>
      <c r="BB196" s="30"/>
      <c r="BC196" s="178" t="s">
        <v>88</v>
      </c>
      <c r="BD196">
        <v>4.3</v>
      </c>
      <c r="BE196" s="178" t="s">
        <v>88</v>
      </c>
      <c r="BF196" s="30">
        <v>100</v>
      </c>
      <c r="BG196" s="30">
        <v>44895</v>
      </c>
      <c r="BH196" s="178" t="s">
        <v>3896</v>
      </c>
      <c r="BI196" s="178" t="s">
        <v>6</v>
      </c>
      <c r="BJ196" s="30">
        <v>44895</v>
      </c>
      <c r="BK196" s="178" t="s">
        <v>4098</v>
      </c>
      <c r="BL196" s="178" t="s">
        <v>4099</v>
      </c>
      <c r="BM196" s="178" t="s">
        <v>4100</v>
      </c>
      <c r="BN196" s="178" t="s">
        <v>277</v>
      </c>
      <c r="BO196" s="178" t="s">
        <v>277</v>
      </c>
      <c r="BP196" s="178" t="s">
        <v>6</v>
      </c>
      <c r="BQ196" s="178" t="s">
        <v>275</v>
      </c>
      <c r="BR196" s="178" t="s">
        <v>274</v>
      </c>
      <c r="BS196" s="178" t="s">
        <v>88</v>
      </c>
      <c r="BT196" s="30">
        <v>44895</v>
      </c>
      <c r="BU196" s="178" t="s">
        <v>4091</v>
      </c>
      <c r="BV196" s="178" t="s">
        <v>279</v>
      </c>
      <c r="BW196" s="178" t="s">
        <v>494</v>
      </c>
      <c r="BX196" s="178" t="s">
        <v>88</v>
      </c>
      <c r="BY196" s="178" t="s">
        <v>105</v>
      </c>
      <c r="BZ196">
        <v>853</v>
      </c>
      <c r="CA196" s="30">
        <v>45991</v>
      </c>
      <c r="CB196" s="178" t="s">
        <v>88</v>
      </c>
      <c r="CC196" s="178" t="s">
        <v>4097</v>
      </c>
      <c r="CD196" s="178" t="s">
        <v>88</v>
      </c>
      <c r="CE196" s="178" t="s">
        <v>88</v>
      </c>
      <c r="CF196" s="178" t="s">
        <v>556</v>
      </c>
      <c r="CG196">
        <v>1185</v>
      </c>
      <c r="CH196">
        <v>1234</v>
      </c>
      <c r="CI196" s="178" t="s">
        <v>88</v>
      </c>
      <c r="CJ196" s="178" t="s">
        <v>88</v>
      </c>
      <c r="CK196" s="178" t="s">
        <v>88</v>
      </c>
      <c r="CL196" s="178" t="s">
        <v>127</v>
      </c>
      <c r="CM196" s="178" t="s">
        <v>4102</v>
      </c>
      <c r="CN196" s="178" t="s">
        <v>529</v>
      </c>
      <c r="CO196" s="178" t="s">
        <v>6</v>
      </c>
      <c r="CP196">
        <v>3</v>
      </c>
      <c r="CQ196" s="178" t="s">
        <v>1204</v>
      </c>
      <c r="CR196" s="30">
        <v>44895</v>
      </c>
      <c r="CS196" s="178" t="s">
        <v>1944</v>
      </c>
      <c r="CT196" s="178" t="s">
        <v>157</v>
      </c>
      <c r="CU196" s="178" t="s">
        <v>526</v>
      </c>
      <c r="CV196" s="178" t="s">
        <v>1265</v>
      </c>
      <c r="CW196" s="178" t="s">
        <v>4093</v>
      </c>
      <c r="CX196" s="30"/>
      <c r="CY196" t="s">
        <v>1</v>
      </c>
      <c r="DB196" s="178" t="s">
        <v>88</v>
      </c>
      <c r="DC196" s="178" t="s">
        <v>88</v>
      </c>
      <c r="DD196">
        <v>2.8</v>
      </c>
      <c r="DE196">
        <v>3.077</v>
      </c>
      <c r="DF196" s="178" t="s">
        <v>88</v>
      </c>
      <c r="DG196" s="30">
        <v>45260</v>
      </c>
      <c r="DH196" s="178" t="s">
        <v>4096</v>
      </c>
      <c r="DI196" s="178" t="s">
        <v>1381</v>
      </c>
      <c r="DJ196" s="178" t="s">
        <v>276</v>
      </c>
      <c r="DK196" s="178" t="s">
        <v>4095</v>
      </c>
      <c r="DL196">
        <v>2.8</v>
      </c>
      <c r="DM196" s="178" t="s">
        <v>88</v>
      </c>
      <c r="DN196" s="178" t="s">
        <v>88</v>
      </c>
      <c r="DO196" s="178" t="s">
        <v>88</v>
      </c>
      <c r="DP196" s="178" t="s">
        <v>88</v>
      </c>
      <c r="DQ196" s="178" t="s">
        <v>1751</v>
      </c>
      <c r="DR196" s="178" t="s">
        <v>88</v>
      </c>
      <c r="DS196" s="178" t="s">
        <v>4101</v>
      </c>
      <c r="DT196" s="123">
        <v>45313.655878356483</v>
      </c>
    </row>
    <row r="197" spans="1:124">
      <c r="A197">
        <v>240</v>
      </c>
      <c r="B197" s="178" t="s">
        <v>4082</v>
      </c>
      <c r="C197" s="178" t="s">
        <v>88</v>
      </c>
      <c r="D197" t="s">
        <v>777</v>
      </c>
      <c r="E197" t="s">
        <v>777</v>
      </c>
      <c r="F197" s="178" t="s">
        <v>88</v>
      </c>
      <c r="G197" s="178" t="s">
        <v>88</v>
      </c>
      <c r="H197" s="178" t="s">
        <v>88</v>
      </c>
      <c r="I197" s="178" t="s">
        <v>777</v>
      </c>
      <c r="J197" s="30">
        <v>44890</v>
      </c>
      <c r="K197" s="178" t="s">
        <v>4081</v>
      </c>
      <c r="L197" s="178" t="s">
        <v>279</v>
      </c>
      <c r="M197" s="178" t="s">
        <v>102</v>
      </c>
      <c r="N197">
        <v>2.66</v>
      </c>
      <c r="O197" s="178" t="s">
        <v>4083</v>
      </c>
      <c r="P197" s="178" t="s">
        <v>279</v>
      </c>
      <c r="Q197" s="178" t="s">
        <v>284</v>
      </c>
      <c r="R197">
        <v>4.7</v>
      </c>
      <c r="S197" s="178" t="s">
        <v>129</v>
      </c>
      <c r="T197" s="178" t="s">
        <v>1537</v>
      </c>
      <c r="U197" s="178" t="s">
        <v>88</v>
      </c>
      <c r="V197" s="178" t="s">
        <v>1264</v>
      </c>
      <c r="X197" s="178" t="s">
        <v>282</v>
      </c>
      <c r="Y197" s="178" t="s">
        <v>707</v>
      </c>
      <c r="Z197" s="178" t="s">
        <v>3137</v>
      </c>
      <c r="AA197" s="178" t="s">
        <v>280</v>
      </c>
      <c r="AB197" s="178" t="s">
        <v>1264</v>
      </c>
      <c r="AD197" s="178" t="s">
        <v>2368</v>
      </c>
      <c r="AE197" s="178" t="s">
        <v>88</v>
      </c>
      <c r="AK197" s="178" t="s">
        <v>3988</v>
      </c>
      <c r="AL197" s="178" t="s">
        <v>228</v>
      </c>
      <c r="AM197" s="178" t="s">
        <v>695</v>
      </c>
      <c r="AN197" s="178" t="s">
        <v>1751</v>
      </c>
      <c r="AO197" s="178" t="s">
        <v>279</v>
      </c>
      <c r="AP197" s="178" t="s">
        <v>107</v>
      </c>
      <c r="AQ197" s="178" t="s">
        <v>199</v>
      </c>
      <c r="AR197" t="s">
        <v>4084</v>
      </c>
      <c r="AS197" s="178" t="s">
        <v>278</v>
      </c>
      <c r="AT197" s="178" t="s">
        <v>286</v>
      </c>
      <c r="AV197" s="178" t="s">
        <v>88</v>
      </c>
      <c r="AW197" s="178" t="s">
        <v>88</v>
      </c>
      <c r="AX197">
        <v>0.372</v>
      </c>
      <c r="AY197">
        <v>1000</v>
      </c>
      <c r="AZ197" s="178" t="s">
        <v>88</v>
      </c>
      <c r="BA197" s="178" t="s">
        <v>1264</v>
      </c>
      <c r="BB197" s="30"/>
      <c r="BC197" s="178" t="s">
        <v>88</v>
      </c>
      <c r="BD197">
        <v>4.7</v>
      </c>
      <c r="BE197" s="178" t="s">
        <v>88</v>
      </c>
      <c r="BF197" s="30">
        <v>100</v>
      </c>
      <c r="BG197" s="30">
        <v>44896</v>
      </c>
      <c r="BH197" s="178" t="s">
        <v>1264</v>
      </c>
      <c r="BI197" s="178" t="s">
        <v>6</v>
      </c>
      <c r="BJ197" s="30">
        <v>44896</v>
      </c>
      <c r="BK197" s="178" t="s">
        <v>1824</v>
      </c>
      <c r="BL197" s="178" t="s">
        <v>4086</v>
      </c>
      <c r="BM197" s="178" t="s">
        <v>4087</v>
      </c>
      <c r="BN197" s="178" t="s">
        <v>277</v>
      </c>
      <c r="BO197" s="178" t="s">
        <v>277</v>
      </c>
      <c r="BP197" s="178" t="s">
        <v>6</v>
      </c>
      <c r="BQ197" s="178" t="s">
        <v>275</v>
      </c>
      <c r="BR197" s="178" t="s">
        <v>274</v>
      </c>
      <c r="BS197" s="178" t="s">
        <v>88</v>
      </c>
      <c r="BT197" s="30">
        <v>44896</v>
      </c>
      <c r="BU197" s="178" t="s">
        <v>3894</v>
      </c>
      <c r="BV197" s="178" t="s">
        <v>279</v>
      </c>
      <c r="BW197" s="178" t="s">
        <v>1496</v>
      </c>
      <c r="BX197" s="178" t="s">
        <v>88</v>
      </c>
      <c r="BY197" s="178" t="s">
        <v>218</v>
      </c>
      <c r="BZ197">
        <v>905</v>
      </c>
      <c r="CA197" s="30">
        <v>45992</v>
      </c>
      <c r="CB197" s="178" t="s">
        <v>88</v>
      </c>
      <c r="CC197" s="178" t="s">
        <v>3902</v>
      </c>
      <c r="CD197" s="178" t="s">
        <v>88</v>
      </c>
      <c r="CE197" s="178" t="s">
        <v>88</v>
      </c>
      <c r="CF197" s="178" t="s">
        <v>553</v>
      </c>
      <c r="CG197">
        <v>1188</v>
      </c>
      <c r="CH197">
        <v>1237</v>
      </c>
      <c r="CI197" s="178" t="s">
        <v>88</v>
      </c>
      <c r="CJ197" s="178" t="s">
        <v>88</v>
      </c>
      <c r="CK197" s="178" t="s">
        <v>88</v>
      </c>
      <c r="CL197" s="178" t="s">
        <v>6</v>
      </c>
      <c r="CM197" s="178" t="s">
        <v>3906</v>
      </c>
      <c r="CN197" s="178" t="s">
        <v>528</v>
      </c>
      <c r="CO197" s="178" t="s">
        <v>6</v>
      </c>
      <c r="CP197">
        <v>4</v>
      </c>
      <c r="CQ197" s="178" t="s">
        <v>1203</v>
      </c>
      <c r="CR197" s="30">
        <v>44896</v>
      </c>
      <c r="CS197" s="178" t="s">
        <v>6624</v>
      </c>
      <c r="CT197" s="178" t="s">
        <v>157</v>
      </c>
      <c r="CU197" s="178" t="s">
        <v>526</v>
      </c>
      <c r="CV197" s="178" t="s">
        <v>3898</v>
      </c>
      <c r="CW197" s="178" t="s">
        <v>88</v>
      </c>
      <c r="CX197" s="30"/>
      <c r="CY197" t="s">
        <v>1</v>
      </c>
      <c r="DB197" s="178" t="s">
        <v>88</v>
      </c>
      <c r="DC197" s="178" t="s">
        <v>88</v>
      </c>
      <c r="DD197">
        <v>2.66</v>
      </c>
      <c r="DE197">
        <v>2.923</v>
      </c>
      <c r="DF197" s="178" t="s">
        <v>88</v>
      </c>
      <c r="DG197" s="30">
        <v>45078</v>
      </c>
      <c r="DH197" s="178" t="s">
        <v>3901</v>
      </c>
      <c r="DI197" s="178" t="s">
        <v>113</v>
      </c>
      <c r="DJ197" s="178" t="s">
        <v>276</v>
      </c>
      <c r="DK197" s="178" t="s">
        <v>4085</v>
      </c>
      <c r="DL197">
        <v>2.66</v>
      </c>
      <c r="DM197" s="178" t="s">
        <v>88</v>
      </c>
      <c r="DN197" s="178" t="s">
        <v>88</v>
      </c>
      <c r="DO197" s="178" t="s">
        <v>88</v>
      </c>
      <c r="DP197" s="178" t="s">
        <v>88</v>
      </c>
      <c r="DQ197" s="178" t="s">
        <v>1751</v>
      </c>
      <c r="DR197" s="178" t="s">
        <v>88</v>
      </c>
      <c r="DS197" s="178" t="s">
        <v>4088</v>
      </c>
      <c r="DT197" s="123">
        <v>45313.655878356483</v>
      </c>
    </row>
    <row r="198" spans="1:124">
      <c r="A198">
        <v>239</v>
      </c>
      <c r="B198" s="178" t="s">
        <v>4104</v>
      </c>
      <c r="C198" s="178" t="s">
        <v>88</v>
      </c>
      <c r="D198" t="s">
        <v>777</v>
      </c>
      <c r="E198" t="s">
        <v>777</v>
      </c>
      <c r="F198" s="178" t="s">
        <v>88</v>
      </c>
      <c r="G198" s="178" t="s">
        <v>88</v>
      </c>
      <c r="H198" s="178" t="s">
        <v>88</v>
      </c>
      <c r="I198" s="178" t="s">
        <v>777</v>
      </c>
      <c r="J198" s="30">
        <v>44890</v>
      </c>
      <c r="K198" s="178" t="s">
        <v>4103</v>
      </c>
      <c r="L198" s="178" t="s">
        <v>279</v>
      </c>
      <c r="M198" s="178" t="s">
        <v>102</v>
      </c>
      <c r="N198">
        <v>3.1</v>
      </c>
      <c r="O198" s="178" t="s">
        <v>4106</v>
      </c>
      <c r="P198" s="178" t="s">
        <v>279</v>
      </c>
      <c r="Q198" s="178" t="s">
        <v>284</v>
      </c>
      <c r="R198">
        <v>4.4000000000000004</v>
      </c>
      <c r="S198" s="178" t="s">
        <v>129</v>
      </c>
      <c r="T198" s="178" t="s">
        <v>287</v>
      </c>
      <c r="U198" s="178" t="s">
        <v>88</v>
      </c>
      <c r="V198" s="178" t="s">
        <v>795</v>
      </c>
      <c r="X198" s="178" t="s">
        <v>282</v>
      </c>
      <c r="Y198" s="178" t="s">
        <v>707</v>
      </c>
      <c r="Z198" s="178" t="s">
        <v>4107</v>
      </c>
      <c r="AA198" s="178" t="s">
        <v>280</v>
      </c>
      <c r="AB198" s="178" t="s">
        <v>795</v>
      </c>
      <c r="AD198" s="178" t="s">
        <v>709</v>
      </c>
      <c r="AE198" s="178" t="s">
        <v>88</v>
      </c>
      <c r="AK198" s="178" t="s">
        <v>4108</v>
      </c>
      <c r="AL198" s="178" t="s">
        <v>228</v>
      </c>
      <c r="AM198" s="178" t="s">
        <v>695</v>
      </c>
      <c r="AN198" s="178" t="s">
        <v>1751</v>
      </c>
      <c r="AO198" s="178" t="s">
        <v>279</v>
      </c>
      <c r="AP198" s="178" t="s">
        <v>107</v>
      </c>
      <c r="AQ198" s="178" t="s">
        <v>199</v>
      </c>
      <c r="AR198" t="s">
        <v>4084</v>
      </c>
      <c r="AS198" s="178" t="s">
        <v>278</v>
      </c>
      <c r="AT198" s="178" t="s">
        <v>286</v>
      </c>
      <c r="AV198" s="178" t="s">
        <v>88</v>
      </c>
      <c r="AW198" s="178" t="s">
        <v>88</v>
      </c>
      <c r="AX198">
        <v>0.434</v>
      </c>
      <c r="AY198">
        <v>1000000</v>
      </c>
      <c r="AZ198" s="178" t="s">
        <v>88</v>
      </c>
      <c r="BA198" s="178" t="s">
        <v>795</v>
      </c>
      <c r="BB198" s="30"/>
      <c r="BC198" s="178" t="s">
        <v>88</v>
      </c>
      <c r="BD198">
        <v>4.4000000000000004</v>
      </c>
      <c r="BE198" s="178" t="s">
        <v>88</v>
      </c>
      <c r="BF198" s="30">
        <v>100</v>
      </c>
      <c r="BG198" s="30">
        <v>44897</v>
      </c>
      <c r="BH198" s="178" t="s">
        <v>795</v>
      </c>
      <c r="BI198" s="178" t="s">
        <v>6</v>
      </c>
      <c r="BJ198" s="30">
        <v>44897</v>
      </c>
      <c r="BK198" s="178" t="s">
        <v>4098</v>
      </c>
      <c r="BL198" s="178" t="s">
        <v>4112</v>
      </c>
      <c r="BM198" s="178" t="s">
        <v>4113</v>
      </c>
      <c r="BN198" s="178" t="s">
        <v>277</v>
      </c>
      <c r="BO198" s="178" t="s">
        <v>277</v>
      </c>
      <c r="BP198" s="178" t="s">
        <v>6</v>
      </c>
      <c r="BQ198" s="178" t="s">
        <v>275</v>
      </c>
      <c r="BR198" s="178" t="s">
        <v>274</v>
      </c>
      <c r="BS198" s="178" t="s">
        <v>88</v>
      </c>
      <c r="BT198" s="30">
        <v>44897</v>
      </c>
      <c r="BU198" s="178" t="s">
        <v>4105</v>
      </c>
      <c r="BV198" s="178" t="s">
        <v>279</v>
      </c>
      <c r="BW198" s="178" t="s">
        <v>1496</v>
      </c>
      <c r="BX198" s="178" t="s">
        <v>88</v>
      </c>
      <c r="BY198" s="178" t="s">
        <v>193</v>
      </c>
      <c r="BZ198">
        <v>903</v>
      </c>
      <c r="CA198" s="30">
        <v>45993</v>
      </c>
      <c r="CB198" s="178" t="s">
        <v>88</v>
      </c>
      <c r="CC198" s="178" t="s">
        <v>4111</v>
      </c>
      <c r="CD198" s="178" t="s">
        <v>88</v>
      </c>
      <c r="CE198" s="178" t="s">
        <v>88</v>
      </c>
      <c r="CF198" s="178" t="s">
        <v>558</v>
      </c>
      <c r="CG198">
        <v>1180</v>
      </c>
      <c r="CH198">
        <v>1229</v>
      </c>
      <c r="CI198" s="178" t="s">
        <v>88</v>
      </c>
      <c r="CJ198" s="178" t="s">
        <v>88</v>
      </c>
      <c r="CK198" s="178" t="s">
        <v>88</v>
      </c>
      <c r="CL198" s="178" t="s">
        <v>6</v>
      </c>
      <c r="CM198" s="178" t="s">
        <v>4115</v>
      </c>
      <c r="CN198" s="178" t="s">
        <v>529</v>
      </c>
      <c r="CO198" s="178" t="s">
        <v>6</v>
      </c>
      <c r="CP198">
        <v>5</v>
      </c>
      <c r="CQ198" s="178" t="s">
        <v>1202</v>
      </c>
      <c r="CR198" s="30">
        <v>44897</v>
      </c>
      <c r="CS198" s="178" t="s">
        <v>6632</v>
      </c>
      <c r="CT198" s="178" t="s">
        <v>157</v>
      </c>
      <c r="CU198" s="178" t="s">
        <v>526</v>
      </c>
      <c r="CV198" s="178" t="s">
        <v>2178</v>
      </c>
      <c r="CW198" s="178" t="s">
        <v>3374</v>
      </c>
      <c r="CX198" s="30"/>
      <c r="CY198" t="s">
        <v>1</v>
      </c>
      <c r="DB198" s="178" t="s">
        <v>88</v>
      </c>
      <c r="DC198" s="178" t="s">
        <v>88</v>
      </c>
      <c r="DD198">
        <v>3.1</v>
      </c>
      <c r="DE198">
        <v>3.407</v>
      </c>
      <c r="DF198" s="178" t="s">
        <v>88</v>
      </c>
      <c r="DG198" s="30">
        <v>45079</v>
      </c>
      <c r="DH198" s="178" t="s">
        <v>4110</v>
      </c>
      <c r="DI198" s="178" t="s">
        <v>113</v>
      </c>
      <c r="DJ198" s="178" t="s">
        <v>276</v>
      </c>
      <c r="DK198" s="178" t="s">
        <v>4109</v>
      </c>
      <c r="DL198">
        <v>3.1</v>
      </c>
      <c r="DM198" s="178" t="s">
        <v>88</v>
      </c>
      <c r="DN198" s="178" t="s">
        <v>88</v>
      </c>
      <c r="DO198" s="178" t="s">
        <v>88</v>
      </c>
      <c r="DP198" s="178" t="s">
        <v>88</v>
      </c>
      <c r="DQ198" s="178" t="s">
        <v>1751</v>
      </c>
      <c r="DR198" s="178" t="s">
        <v>88</v>
      </c>
      <c r="DS198" s="178" t="s">
        <v>4114</v>
      </c>
      <c r="DT198" s="123">
        <v>45313.655878356483</v>
      </c>
    </row>
    <row r="199" spans="1:124">
      <c r="A199">
        <v>238</v>
      </c>
      <c r="B199" s="178" t="s">
        <v>4117</v>
      </c>
      <c r="C199" s="178" t="s">
        <v>88</v>
      </c>
      <c r="D199" t="s">
        <v>777</v>
      </c>
      <c r="E199" t="s">
        <v>777</v>
      </c>
      <c r="F199" s="178" t="s">
        <v>88</v>
      </c>
      <c r="G199" s="178" t="s">
        <v>88</v>
      </c>
      <c r="H199" s="178" t="s">
        <v>88</v>
      </c>
      <c r="I199" s="178" t="s">
        <v>777</v>
      </c>
      <c r="J199" s="30">
        <v>44889</v>
      </c>
      <c r="K199" s="178" t="s">
        <v>4116</v>
      </c>
      <c r="L199" s="178" t="s">
        <v>279</v>
      </c>
      <c r="M199" s="178" t="s">
        <v>102</v>
      </c>
      <c r="N199">
        <v>6</v>
      </c>
      <c r="O199" s="178" t="s">
        <v>4118</v>
      </c>
      <c r="P199" s="178" t="s">
        <v>279</v>
      </c>
      <c r="Q199" s="178" t="s">
        <v>284</v>
      </c>
      <c r="R199">
        <v>4.2</v>
      </c>
      <c r="S199" s="178" t="s">
        <v>129</v>
      </c>
      <c r="T199" s="178" t="s">
        <v>287</v>
      </c>
      <c r="U199" s="178" t="s">
        <v>88</v>
      </c>
      <c r="V199" s="178" t="s">
        <v>2937</v>
      </c>
      <c r="X199" s="178" t="s">
        <v>282</v>
      </c>
      <c r="Y199" s="178" t="s">
        <v>707</v>
      </c>
      <c r="Z199" s="178" t="s">
        <v>559</v>
      </c>
      <c r="AA199" s="178" t="s">
        <v>280</v>
      </c>
      <c r="AB199" s="178" t="s">
        <v>2937</v>
      </c>
      <c r="AD199" s="178" t="s">
        <v>1848</v>
      </c>
      <c r="AE199" s="178" t="s">
        <v>88</v>
      </c>
      <c r="AK199" s="178" t="s">
        <v>4119</v>
      </c>
      <c r="AL199" s="178" t="s">
        <v>228</v>
      </c>
      <c r="AM199" s="178" t="s">
        <v>695</v>
      </c>
      <c r="AN199" s="178" t="s">
        <v>1751</v>
      </c>
      <c r="AO199" s="178" t="s">
        <v>279</v>
      </c>
      <c r="AP199" s="178" t="s">
        <v>107</v>
      </c>
      <c r="AQ199" s="178" t="s">
        <v>199</v>
      </c>
      <c r="AR199" t="s">
        <v>4084</v>
      </c>
      <c r="AS199" s="178" t="s">
        <v>278</v>
      </c>
      <c r="AT199" s="178" t="s">
        <v>286</v>
      </c>
      <c r="AV199" s="178" t="s">
        <v>88</v>
      </c>
      <c r="AW199" s="178" t="s">
        <v>88</v>
      </c>
      <c r="AX199">
        <v>0.84</v>
      </c>
      <c r="AY199">
        <v>10000</v>
      </c>
      <c r="AZ199" s="178" t="s">
        <v>88</v>
      </c>
      <c r="BA199" s="178" t="s">
        <v>2937</v>
      </c>
      <c r="BB199" s="30"/>
      <c r="BC199" s="178" t="s">
        <v>88</v>
      </c>
      <c r="BD199">
        <v>4.2</v>
      </c>
      <c r="BE199" s="178" t="s">
        <v>88</v>
      </c>
      <c r="BF199" s="30">
        <v>100</v>
      </c>
      <c r="BG199" s="30">
        <v>44896</v>
      </c>
      <c r="BH199" s="178" t="s">
        <v>2937</v>
      </c>
      <c r="BI199" s="178" t="s">
        <v>6</v>
      </c>
      <c r="BJ199" s="30">
        <v>44896</v>
      </c>
      <c r="BK199" s="178" t="s">
        <v>1824</v>
      </c>
      <c r="BL199" s="178" t="s">
        <v>4121</v>
      </c>
      <c r="BM199" s="178" t="s">
        <v>4122</v>
      </c>
      <c r="BN199" s="178" t="s">
        <v>277</v>
      </c>
      <c r="BO199" s="178" t="s">
        <v>277</v>
      </c>
      <c r="BP199" s="178" t="s">
        <v>6</v>
      </c>
      <c r="BQ199" s="178" t="s">
        <v>275</v>
      </c>
      <c r="BR199" s="178" t="s">
        <v>274</v>
      </c>
      <c r="BS199" s="178" t="s">
        <v>88</v>
      </c>
      <c r="BT199" s="30">
        <v>44896</v>
      </c>
      <c r="BU199" s="178" t="s">
        <v>3710</v>
      </c>
      <c r="BV199" s="178" t="s">
        <v>279</v>
      </c>
      <c r="BW199" s="178" t="s">
        <v>1496</v>
      </c>
      <c r="BX199" s="178" t="s">
        <v>88</v>
      </c>
      <c r="BY199" s="178" t="s">
        <v>193</v>
      </c>
      <c r="BZ199">
        <v>818</v>
      </c>
      <c r="CA199" s="30">
        <v>45992</v>
      </c>
      <c r="CB199" s="178" t="s">
        <v>88</v>
      </c>
      <c r="CC199" s="178" t="s">
        <v>3715</v>
      </c>
      <c r="CD199" s="178" t="s">
        <v>88</v>
      </c>
      <c r="CE199" s="178" t="s">
        <v>88</v>
      </c>
      <c r="CF199" s="178" t="s">
        <v>559</v>
      </c>
      <c r="CG199">
        <v>1178</v>
      </c>
      <c r="CH199">
        <v>1227</v>
      </c>
      <c r="CI199" s="178" t="s">
        <v>88</v>
      </c>
      <c r="CJ199" s="178" t="s">
        <v>88</v>
      </c>
      <c r="CK199" s="178" t="s">
        <v>88</v>
      </c>
      <c r="CL199" s="178" t="s">
        <v>6</v>
      </c>
      <c r="CM199" s="178" t="s">
        <v>3719</v>
      </c>
      <c r="CN199" s="178" t="s">
        <v>529</v>
      </c>
      <c r="CO199" s="178" t="s">
        <v>6</v>
      </c>
      <c r="CP199">
        <v>5</v>
      </c>
      <c r="CQ199" s="178" t="s">
        <v>1202</v>
      </c>
      <c r="CR199" s="30">
        <v>44896</v>
      </c>
      <c r="CS199" s="178" t="s">
        <v>88</v>
      </c>
      <c r="CT199" s="178" t="s">
        <v>157</v>
      </c>
      <c r="CU199" s="178" t="s">
        <v>526</v>
      </c>
      <c r="CV199" s="178" t="s">
        <v>3208</v>
      </c>
      <c r="CW199" s="178" t="s">
        <v>3712</v>
      </c>
      <c r="CX199" s="30"/>
      <c r="CY199" t="s">
        <v>1</v>
      </c>
      <c r="DB199" s="178" t="s">
        <v>88</v>
      </c>
      <c r="DC199" s="178" t="s">
        <v>88</v>
      </c>
      <c r="DD199">
        <v>6</v>
      </c>
      <c r="DE199">
        <v>6.5940000000000003</v>
      </c>
      <c r="DF199" s="178" t="s">
        <v>88</v>
      </c>
      <c r="DG199" s="30">
        <v>45078</v>
      </c>
      <c r="DH199" s="178" t="s">
        <v>3714</v>
      </c>
      <c r="DI199" s="178" t="s">
        <v>113</v>
      </c>
      <c r="DJ199" s="178" t="s">
        <v>276</v>
      </c>
      <c r="DK199" s="178" t="s">
        <v>4120</v>
      </c>
      <c r="DL199">
        <v>6</v>
      </c>
      <c r="DM199" s="178" t="s">
        <v>88</v>
      </c>
      <c r="DN199" s="178" t="s">
        <v>88</v>
      </c>
      <c r="DO199" s="178" t="s">
        <v>88</v>
      </c>
      <c r="DP199" s="178" t="s">
        <v>88</v>
      </c>
      <c r="DQ199" s="178" t="s">
        <v>1751</v>
      </c>
      <c r="DR199" s="178" t="s">
        <v>88</v>
      </c>
      <c r="DS199" s="178" t="s">
        <v>4123</v>
      </c>
      <c r="DT199" s="123">
        <v>45313.655878356483</v>
      </c>
    </row>
    <row r="200" spans="1:124">
      <c r="A200">
        <v>237</v>
      </c>
      <c r="B200" s="178" t="s">
        <v>4135</v>
      </c>
      <c r="C200" s="178" t="s">
        <v>88</v>
      </c>
      <c r="D200" t="s">
        <v>777</v>
      </c>
      <c r="E200" t="s">
        <v>777</v>
      </c>
      <c r="F200" s="178" t="s">
        <v>88</v>
      </c>
      <c r="G200" s="178" t="s">
        <v>88</v>
      </c>
      <c r="H200" s="178" t="s">
        <v>88</v>
      </c>
      <c r="I200" s="178" t="s">
        <v>777</v>
      </c>
      <c r="J200" s="30">
        <v>44882</v>
      </c>
      <c r="K200" s="178" t="s">
        <v>4134</v>
      </c>
      <c r="L200" s="178" t="s">
        <v>279</v>
      </c>
      <c r="M200" s="178" t="s">
        <v>102</v>
      </c>
      <c r="N200">
        <v>2.1</v>
      </c>
      <c r="O200" s="178" t="s">
        <v>4137</v>
      </c>
      <c r="P200" s="178" t="s">
        <v>279</v>
      </c>
      <c r="Q200" s="178" t="s">
        <v>284</v>
      </c>
      <c r="R200">
        <v>5.2</v>
      </c>
      <c r="S200" s="178" t="s">
        <v>129</v>
      </c>
      <c r="T200" s="178" t="s">
        <v>287</v>
      </c>
      <c r="U200" s="178" t="s">
        <v>88</v>
      </c>
      <c r="V200" s="178" t="s">
        <v>88</v>
      </c>
      <c r="X200" s="178" t="s">
        <v>282</v>
      </c>
      <c r="Y200" s="178" t="s">
        <v>707</v>
      </c>
      <c r="Z200" s="178" t="s">
        <v>4138</v>
      </c>
      <c r="AA200" s="178" t="s">
        <v>280</v>
      </c>
      <c r="AB200" s="178" t="s">
        <v>3812</v>
      </c>
      <c r="AD200" s="178" t="s">
        <v>1905</v>
      </c>
      <c r="AE200" s="178" t="s">
        <v>88</v>
      </c>
      <c r="AK200" s="178" t="s">
        <v>2570</v>
      </c>
      <c r="AL200" s="178" t="s">
        <v>228</v>
      </c>
      <c r="AM200" s="178" t="s">
        <v>2735</v>
      </c>
      <c r="AN200" s="178" t="s">
        <v>1751</v>
      </c>
      <c r="AO200" s="178" t="s">
        <v>279</v>
      </c>
      <c r="AP200" s="178" t="s">
        <v>107</v>
      </c>
      <c r="AQ200" s="178" t="s">
        <v>199</v>
      </c>
      <c r="AR200" t="s">
        <v>3989</v>
      </c>
      <c r="AS200" s="178" t="s">
        <v>278</v>
      </c>
      <c r="AT200" s="178" t="s">
        <v>286</v>
      </c>
      <c r="AV200" s="178" t="s">
        <v>88</v>
      </c>
      <c r="AW200" s="178" t="s">
        <v>88</v>
      </c>
      <c r="AX200">
        <v>0.29399999999999998</v>
      </c>
      <c r="AY200">
        <v>1000000</v>
      </c>
      <c r="AZ200" s="178" t="s">
        <v>88</v>
      </c>
      <c r="BA200" s="178" t="s">
        <v>88</v>
      </c>
      <c r="BB200" s="30"/>
      <c r="BC200" s="178" t="s">
        <v>88</v>
      </c>
      <c r="BD200">
        <v>5.2</v>
      </c>
      <c r="BE200" s="178" t="s">
        <v>88</v>
      </c>
      <c r="BF200" s="30">
        <v>100</v>
      </c>
      <c r="BG200" s="30">
        <v>44886</v>
      </c>
      <c r="BH200" s="178" t="s">
        <v>3812</v>
      </c>
      <c r="BI200" s="178" t="s">
        <v>6</v>
      </c>
      <c r="BJ200" s="30">
        <v>44886</v>
      </c>
      <c r="BK200" s="178" t="s">
        <v>88</v>
      </c>
      <c r="BL200" s="178" t="s">
        <v>1789</v>
      </c>
      <c r="BM200" s="178" t="s">
        <v>4143</v>
      </c>
      <c r="BN200" s="178" t="s">
        <v>277</v>
      </c>
      <c r="BO200" s="178" t="s">
        <v>277</v>
      </c>
      <c r="BP200" s="178" t="s">
        <v>6</v>
      </c>
      <c r="BQ200" s="178" t="s">
        <v>275</v>
      </c>
      <c r="BR200" s="178" t="s">
        <v>274</v>
      </c>
      <c r="BS200" s="178" t="s">
        <v>88</v>
      </c>
      <c r="BT200" s="30">
        <v>44886</v>
      </c>
      <c r="BU200" s="178" t="s">
        <v>4136</v>
      </c>
      <c r="BV200" s="178" t="s">
        <v>279</v>
      </c>
      <c r="BW200" s="178" t="s">
        <v>1496</v>
      </c>
      <c r="BX200" s="178" t="s">
        <v>88</v>
      </c>
      <c r="BY200" s="178" t="s">
        <v>193</v>
      </c>
      <c r="BZ200">
        <v>610</v>
      </c>
      <c r="CA200" s="30">
        <v>45982</v>
      </c>
      <c r="CB200" s="178" t="s">
        <v>88</v>
      </c>
      <c r="CC200" s="178" t="s">
        <v>4142</v>
      </c>
      <c r="CD200" s="178" t="s">
        <v>88</v>
      </c>
      <c r="CE200" s="178" t="s">
        <v>88</v>
      </c>
      <c r="CF200" s="178" t="s">
        <v>585</v>
      </c>
      <c r="CG200">
        <v>1169</v>
      </c>
      <c r="CH200">
        <v>1218</v>
      </c>
      <c r="CI200" s="178" t="s">
        <v>88</v>
      </c>
      <c r="CJ200" s="178" t="s">
        <v>88</v>
      </c>
      <c r="CK200" s="178" t="s">
        <v>88</v>
      </c>
      <c r="CL200" s="178" t="s">
        <v>6</v>
      </c>
      <c r="CM200" s="178" t="s">
        <v>4145</v>
      </c>
      <c r="CN200" s="178" t="s">
        <v>531</v>
      </c>
      <c r="CO200" s="178" t="s">
        <v>6</v>
      </c>
      <c r="CP200">
        <v>2</v>
      </c>
      <c r="CQ200" s="178" t="s">
        <v>1680</v>
      </c>
      <c r="CR200" s="30">
        <v>44886</v>
      </c>
      <c r="CS200" s="178" t="s">
        <v>6639</v>
      </c>
      <c r="CT200" s="178" t="s">
        <v>157</v>
      </c>
      <c r="CU200" s="178" t="s">
        <v>525</v>
      </c>
      <c r="CV200" s="178" t="s">
        <v>4139</v>
      </c>
      <c r="CW200" s="178" t="s">
        <v>4140</v>
      </c>
      <c r="CX200" s="30"/>
      <c r="CY200" t="s">
        <v>1</v>
      </c>
      <c r="DB200" s="178" t="s">
        <v>88</v>
      </c>
      <c r="DC200" s="178" t="s">
        <v>88</v>
      </c>
      <c r="DD200">
        <v>2.1</v>
      </c>
      <c r="DE200">
        <v>2.3079999999999998</v>
      </c>
      <c r="DF200" s="178" t="s">
        <v>88</v>
      </c>
      <c r="DG200" s="30">
        <v>45067</v>
      </c>
      <c r="DH200" s="178" t="s">
        <v>4141</v>
      </c>
      <c r="DI200" s="178" t="s">
        <v>113</v>
      </c>
      <c r="DJ200" s="178" t="s">
        <v>276</v>
      </c>
      <c r="DK200" s="178" t="s">
        <v>2529</v>
      </c>
      <c r="DL200">
        <v>2.1</v>
      </c>
      <c r="DM200" s="178" t="s">
        <v>88</v>
      </c>
      <c r="DN200" s="178" t="s">
        <v>88</v>
      </c>
      <c r="DO200" s="178" t="s">
        <v>88</v>
      </c>
      <c r="DP200" s="178" t="s">
        <v>88</v>
      </c>
      <c r="DQ200" s="178" t="s">
        <v>1751</v>
      </c>
      <c r="DR200" s="178" t="s">
        <v>88</v>
      </c>
      <c r="DS200" s="178" t="s">
        <v>4144</v>
      </c>
      <c r="DT200" s="123">
        <v>45313.655878356483</v>
      </c>
    </row>
    <row r="201" spans="1:124">
      <c r="A201">
        <v>236</v>
      </c>
      <c r="B201" s="178" t="s">
        <v>4125</v>
      </c>
      <c r="C201" s="178" t="s">
        <v>88</v>
      </c>
      <c r="D201" t="s">
        <v>777</v>
      </c>
      <c r="E201" t="s">
        <v>777</v>
      </c>
      <c r="F201" s="178" t="s">
        <v>88</v>
      </c>
      <c r="G201" s="178" t="s">
        <v>88</v>
      </c>
      <c r="H201" s="178" t="s">
        <v>88</v>
      </c>
      <c r="I201" s="178" t="s">
        <v>777</v>
      </c>
      <c r="J201" s="30">
        <v>44882</v>
      </c>
      <c r="K201" s="178" t="s">
        <v>4124</v>
      </c>
      <c r="L201" s="178" t="s">
        <v>279</v>
      </c>
      <c r="M201" s="178" t="s">
        <v>81</v>
      </c>
      <c r="N201">
        <v>0.85</v>
      </c>
      <c r="O201" s="178" t="s">
        <v>4126</v>
      </c>
      <c r="P201" s="178" t="s">
        <v>279</v>
      </c>
      <c r="Q201" s="178" t="s">
        <v>284</v>
      </c>
      <c r="R201">
        <v>7</v>
      </c>
      <c r="S201" s="178" t="s">
        <v>129</v>
      </c>
      <c r="T201" s="178" t="s">
        <v>283</v>
      </c>
      <c r="U201" s="178" t="s">
        <v>3758</v>
      </c>
      <c r="V201" s="178" t="s">
        <v>3010</v>
      </c>
      <c r="W201">
        <v>0</v>
      </c>
      <c r="X201" s="178" t="s">
        <v>282</v>
      </c>
      <c r="Y201" s="178" t="s">
        <v>707</v>
      </c>
      <c r="Z201" s="178" t="s">
        <v>566</v>
      </c>
      <c r="AA201" s="178" t="s">
        <v>280</v>
      </c>
      <c r="AB201" s="178" t="s">
        <v>1941</v>
      </c>
      <c r="AD201" s="178" t="s">
        <v>1818</v>
      </c>
      <c r="AE201" s="178" t="s">
        <v>6634</v>
      </c>
      <c r="AF201">
        <v>0</v>
      </c>
      <c r="AK201" s="178" t="s">
        <v>4127</v>
      </c>
      <c r="AL201" s="178" t="s">
        <v>228</v>
      </c>
      <c r="AM201" s="178" t="s">
        <v>695</v>
      </c>
      <c r="AN201" s="178" t="s">
        <v>226</v>
      </c>
      <c r="AO201" s="178" t="s">
        <v>279</v>
      </c>
      <c r="AP201" s="178" t="s">
        <v>107</v>
      </c>
      <c r="AQ201" s="178" t="s">
        <v>199</v>
      </c>
      <c r="AR201" t="s">
        <v>3989</v>
      </c>
      <c r="AS201" s="178" t="s">
        <v>278</v>
      </c>
      <c r="AT201" s="178" t="s">
        <v>286</v>
      </c>
      <c r="AV201" s="178" t="s">
        <v>88</v>
      </c>
      <c r="AW201" s="178" t="s">
        <v>88</v>
      </c>
      <c r="AX201">
        <v>0.85</v>
      </c>
      <c r="AY201">
        <v>1000</v>
      </c>
      <c r="AZ201" s="178" t="s">
        <v>88</v>
      </c>
      <c r="BA201" s="178" t="s">
        <v>1941</v>
      </c>
      <c r="BB201" s="30"/>
      <c r="BC201" s="178" t="s">
        <v>88</v>
      </c>
      <c r="BD201">
        <v>7</v>
      </c>
      <c r="BE201" s="178" t="s">
        <v>1941</v>
      </c>
      <c r="BF201" s="30">
        <v>100</v>
      </c>
      <c r="BG201" s="30">
        <v>44888</v>
      </c>
      <c r="BH201" s="178" t="s">
        <v>3010</v>
      </c>
      <c r="BI201" s="178" t="s">
        <v>6</v>
      </c>
      <c r="BJ201" s="30">
        <v>44888</v>
      </c>
      <c r="BK201" s="178" t="s">
        <v>1824</v>
      </c>
      <c r="BL201" s="178" t="s">
        <v>4131</v>
      </c>
      <c r="BM201" s="178" t="s">
        <v>4132</v>
      </c>
      <c r="BN201" s="178" t="s">
        <v>277</v>
      </c>
      <c r="BO201" s="178" t="s">
        <v>277</v>
      </c>
      <c r="BP201" s="178" t="s">
        <v>6</v>
      </c>
      <c r="BQ201" s="178" t="s">
        <v>275</v>
      </c>
      <c r="BR201" s="178" t="s">
        <v>274</v>
      </c>
      <c r="BS201" s="178" t="s">
        <v>88</v>
      </c>
      <c r="BT201" s="30">
        <v>44888</v>
      </c>
      <c r="BU201" s="178" t="s">
        <v>2106</v>
      </c>
      <c r="BV201" s="178" t="s">
        <v>279</v>
      </c>
      <c r="BW201" s="178" t="s">
        <v>1496</v>
      </c>
      <c r="BX201" s="178" t="s">
        <v>88</v>
      </c>
      <c r="BY201" s="178" t="s">
        <v>204</v>
      </c>
      <c r="BZ201">
        <v>901</v>
      </c>
      <c r="CA201" s="30">
        <v>45984</v>
      </c>
      <c r="CB201" s="178" t="s">
        <v>88</v>
      </c>
      <c r="CC201" s="178" t="s">
        <v>4130</v>
      </c>
      <c r="CD201" s="178" t="s">
        <v>88</v>
      </c>
      <c r="CE201" s="178" t="s">
        <v>88</v>
      </c>
      <c r="CF201" s="178" t="s">
        <v>566</v>
      </c>
      <c r="CG201">
        <v>1170</v>
      </c>
      <c r="CH201">
        <v>1219</v>
      </c>
      <c r="CI201" s="178" t="s">
        <v>464</v>
      </c>
      <c r="CJ201" s="178" t="s">
        <v>88</v>
      </c>
      <c r="CK201" s="178" t="s">
        <v>88</v>
      </c>
      <c r="CL201" s="178" t="s">
        <v>6</v>
      </c>
      <c r="CM201" s="178" t="s">
        <v>2119</v>
      </c>
      <c r="CN201" s="178" t="s">
        <v>531</v>
      </c>
      <c r="CO201" s="178" t="s">
        <v>6</v>
      </c>
      <c r="CP201">
        <v>4</v>
      </c>
      <c r="CQ201" s="178" t="s">
        <v>1203</v>
      </c>
      <c r="CR201" s="30">
        <v>44888</v>
      </c>
      <c r="CS201" s="178" t="s">
        <v>88</v>
      </c>
      <c r="CT201" s="178" t="s">
        <v>157</v>
      </c>
      <c r="CU201" s="178" t="s">
        <v>525</v>
      </c>
      <c r="CV201" s="178" t="s">
        <v>2110</v>
      </c>
      <c r="CW201" s="178" t="s">
        <v>2111</v>
      </c>
      <c r="CX201" s="30"/>
      <c r="CY201" t="s">
        <v>1</v>
      </c>
      <c r="DB201" s="178" t="s">
        <v>88</v>
      </c>
      <c r="DC201" s="178" t="s">
        <v>88</v>
      </c>
      <c r="DD201">
        <v>6.0709999999999997</v>
      </c>
      <c r="DE201">
        <v>6.6719999999999997</v>
      </c>
      <c r="DF201" s="178" t="s">
        <v>88</v>
      </c>
      <c r="DG201" s="30">
        <v>45069</v>
      </c>
      <c r="DH201" s="178" t="s">
        <v>4129</v>
      </c>
      <c r="DI201" s="178" t="s">
        <v>113</v>
      </c>
      <c r="DJ201" s="178" t="s">
        <v>276</v>
      </c>
      <c r="DK201" s="178" t="s">
        <v>4128</v>
      </c>
      <c r="DL201">
        <v>0.85</v>
      </c>
      <c r="DM201" s="178" t="s">
        <v>88</v>
      </c>
      <c r="DN201" s="178" t="s">
        <v>88</v>
      </c>
      <c r="DO201" s="178" t="s">
        <v>88</v>
      </c>
      <c r="DP201" s="178" t="s">
        <v>88</v>
      </c>
      <c r="DQ201" s="178" t="s">
        <v>226</v>
      </c>
      <c r="DR201" s="178" t="s">
        <v>88</v>
      </c>
      <c r="DS201" s="178" t="s">
        <v>4133</v>
      </c>
      <c r="DT201" s="123">
        <v>45313.655878356483</v>
      </c>
    </row>
    <row r="202" spans="1:124">
      <c r="A202">
        <v>235</v>
      </c>
      <c r="B202" s="178" t="s">
        <v>4147</v>
      </c>
      <c r="C202" s="178" t="s">
        <v>88</v>
      </c>
      <c r="D202" t="s">
        <v>777</v>
      </c>
      <c r="E202" t="s">
        <v>777</v>
      </c>
      <c r="F202" s="178" t="s">
        <v>88</v>
      </c>
      <c r="G202" s="178" t="s">
        <v>88</v>
      </c>
      <c r="H202" s="178" t="s">
        <v>88</v>
      </c>
      <c r="I202" s="178" t="s">
        <v>777</v>
      </c>
      <c r="J202" s="30">
        <v>44875</v>
      </c>
      <c r="K202" s="178" t="s">
        <v>4146</v>
      </c>
      <c r="L202" s="178" t="s">
        <v>279</v>
      </c>
      <c r="M202" s="178" t="s">
        <v>102</v>
      </c>
      <c r="N202">
        <v>5.29</v>
      </c>
      <c r="O202" s="178" t="s">
        <v>4148</v>
      </c>
      <c r="P202" s="178" t="s">
        <v>279</v>
      </c>
      <c r="Q202" s="178" t="s">
        <v>284</v>
      </c>
      <c r="R202">
        <v>4.9000000000000004</v>
      </c>
      <c r="S202" s="178" t="s">
        <v>129</v>
      </c>
      <c r="T202" s="178" t="s">
        <v>287</v>
      </c>
      <c r="U202" s="178" t="s">
        <v>88</v>
      </c>
      <c r="V202" s="178" t="s">
        <v>88</v>
      </c>
      <c r="X202" s="178" t="s">
        <v>282</v>
      </c>
      <c r="Y202" s="178" t="s">
        <v>707</v>
      </c>
      <c r="Z202" s="178" t="s">
        <v>571</v>
      </c>
      <c r="AA202" s="178" t="s">
        <v>280</v>
      </c>
      <c r="AB202" s="178" t="s">
        <v>2367</v>
      </c>
      <c r="AD202" s="178" t="s">
        <v>796</v>
      </c>
      <c r="AE202" s="178" t="s">
        <v>88</v>
      </c>
      <c r="AK202" s="178" t="s">
        <v>4149</v>
      </c>
      <c r="AL202" s="178" t="s">
        <v>228</v>
      </c>
      <c r="AM202" s="178" t="s">
        <v>806</v>
      </c>
      <c r="AN202" s="178" t="s">
        <v>1751</v>
      </c>
      <c r="AO202" s="178" t="s">
        <v>279</v>
      </c>
      <c r="AP202" s="178" t="s">
        <v>107</v>
      </c>
      <c r="AQ202" s="178" t="s">
        <v>199</v>
      </c>
      <c r="AR202" t="s">
        <v>4150</v>
      </c>
      <c r="AS202" s="178" t="s">
        <v>278</v>
      </c>
      <c r="AT202" s="178" t="s">
        <v>286</v>
      </c>
      <c r="AV202" s="178" t="s">
        <v>88</v>
      </c>
      <c r="AW202" s="178" t="s">
        <v>88</v>
      </c>
      <c r="AX202">
        <v>0.74099999999999999</v>
      </c>
      <c r="AY202">
        <v>1000000</v>
      </c>
      <c r="AZ202" s="178" t="s">
        <v>88</v>
      </c>
      <c r="BA202" s="178" t="s">
        <v>88</v>
      </c>
      <c r="BB202" s="30"/>
      <c r="BC202" s="178" t="s">
        <v>88</v>
      </c>
      <c r="BD202">
        <v>4.9000000000000004</v>
      </c>
      <c r="BE202" s="178" t="s">
        <v>88</v>
      </c>
      <c r="BF202" s="30">
        <v>100</v>
      </c>
      <c r="BG202" s="30">
        <v>44880</v>
      </c>
      <c r="BH202" s="178" t="s">
        <v>2367</v>
      </c>
      <c r="BI202" s="178" t="s">
        <v>6</v>
      </c>
      <c r="BJ202" s="30">
        <v>44880</v>
      </c>
      <c r="BK202" s="178" t="s">
        <v>1824</v>
      </c>
      <c r="BL202" s="178" t="s">
        <v>88</v>
      </c>
      <c r="BM202" s="178" t="s">
        <v>4151</v>
      </c>
      <c r="BN202" s="178" t="s">
        <v>277</v>
      </c>
      <c r="BO202" s="178" t="s">
        <v>277</v>
      </c>
      <c r="BP202" s="178" t="s">
        <v>6</v>
      </c>
      <c r="BQ202" s="178" t="s">
        <v>275</v>
      </c>
      <c r="BR202" s="178" t="s">
        <v>274</v>
      </c>
      <c r="BS202" s="178" t="s">
        <v>88</v>
      </c>
      <c r="BT202" s="30">
        <v>44880</v>
      </c>
      <c r="BU202" s="178" t="s">
        <v>3873</v>
      </c>
      <c r="BV202" s="178" t="s">
        <v>279</v>
      </c>
      <c r="BW202" s="178" t="s">
        <v>88</v>
      </c>
      <c r="BX202" s="178" t="s">
        <v>88</v>
      </c>
      <c r="BY202" s="178" t="s">
        <v>193</v>
      </c>
      <c r="BZ202">
        <v>900</v>
      </c>
      <c r="CA202" s="30">
        <v>45976</v>
      </c>
      <c r="CB202" s="178" t="s">
        <v>88</v>
      </c>
      <c r="CC202" s="178" t="s">
        <v>3878</v>
      </c>
      <c r="CD202" s="178" t="s">
        <v>88</v>
      </c>
      <c r="CE202" s="178" t="s">
        <v>88</v>
      </c>
      <c r="CF202" s="178" t="s">
        <v>571</v>
      </c>
      <c r="CG202">
        <v>1162</v>
      </c>
      <c r="CH202">
        <v>1211</v>
      </c>
      <c r="CI202" s="178" t="s">
        <v>88</v>
      </c>
      <c r="CJ202" s="178" t="s">
        <v>88</v>
      </c>
      <c r="CK202" s="178" t="s">
        <v>88</v>
      </c>
      <c r="CL202" s="178" t="s">
        <v>6</v>
      </c>
      <c r="CM202" s="178" t="s">
        <v>3882</v>
      </c>
      <c r="CN202" s="178" t="s">
        <v>529</v>
      </c>
      <c r="CO202" s="178" t="s">
        <v>6</v>
      </c>
      <c r="CP202">
        <v>3</v>
      </c>
      <c r="CQ202" s="178" t="s">
        <v>1204</v>
      </c>
      <c r="CR202" s="30">
        <v>44880</v>
      </c>
      <c r="CS202" s="178" t="s">
        <v>88</v>
      </c>
      <c r="CT202" s="178" t="s">
        <v>157</v>
      </c>
      <c r="CU202" s="178" t="s">
        <v>526</v>
      </c>
      <c r="CV202" s="178" t="s">
        <v>3875</v>
      </c>
      <c r="CW202" s="178" t="s">
        <v>3876</v>
      </c>
      <c r="CX202" s="30"/>
      <c r="CY202" t="s">
        <v>1</v>
      </c>
      <c r="DB202" s="178" t="s">
        <v>88</v>
      </c>
      <c r="DC202" s="178" t="s">
        <v>88</v>
      </c>
      <c r="DD202">
        <v>5.29</v>
      </c>
      <c r="DE202">
        <v>5.8140000000000001</v>
      </c>
      <c r="DF202" s="178" t="s">
        <v>88</v>
      </c>
      <c r="DG202" s="30">
        <v>45061</v>
      </c>
      <c r="DH202" s="178" t="s">
        <v>3877</v>
      </c>
      <c r="DI202" s="178" t="s">
        <v>113</v>
      </c>
      <c r="DJ202" s="178" t="s">
        <v>276</v>
      </c>
      <c r="DK202" s="178" t="s">
        <v>88</v>
      </c>
      <c r="DL202">
        <v>5.29</v>
      </c>
      <c r="DM202" s="178" t="s">
        <v>88</v>
      </c>
      <c r="DN202" s="178" t="s">
        <v>88</v>
      </c>
      <c r="DO202" s="178" t="s">
        <v>88</v>
      </c>
      <c r="DP202" s="178" t="s">
        <v>88</v>
      </c>
      <c r="DQ202" s="178" t="s">
        <v>1751</v>
      </c>
      <c r="DR202" s="178" t="s">
        <v>88</v>
      </c>
      <c r="DS202" s="178" t="s">
        <v>4152</v>
      </c>
      <c r="DT202" s="123">
        <v>45313.655878356483</v>
      </c>
    </row>
    <row r="203" spans="1:124">
      <c r="A203">
        <v>234</v>
      </c>
      <c r="B203" s="178" t="s">
        <v>4154</v>
      </c>
      <c r="C203" s="178" t="s">
        <v>88</v>
      </c>
      <c r="D203" t="s">
        <v>777</v>
      </c>
      <c r="E203" t="s">
        <v>777</v>
      </c>
      <c r="F203" s="178" t="s">
        <v>88</v>
      </c>
      <c r="G203" s="178" t="s">
        <v>88</v>
      </c>
      <c r="H203" s="178" t="s">
        <v>88</v>
      </c>
      <c r="I203" s="178" t="s">
        <v>777</v>
      </c>
      <c r="J203" s="30">
        <v>44873</v>
      </c>
      <c r="K203" s="178" t="s">
        <v>4153</v>
      </c>
      <c r="L203" s="178" t="s">
        <v>279</v>
      </c>
      <c r="M203" s="178" t="s">
        <v>102</v>
      </c>
      <c r="N203">
        <v>5.5</v>
      </c>
      <c r="O203" s="178" t="s">
        <v>4155</v>
      </c>
      <c r="P203" s="178" t="s">
        <v>279</v>
      </c>
      <c r="Q203" s="178" t="s">
        <v>284</v>
      </c>
      <c r="R203">
        <v>4.5</v>
      </c>
      <c r="S203" s="178" t="s">
        <v>129</v>
      </c>
      <c r="T203" s="178" t="s">
        <v>105</v>
      </c>
      <c r="U203" s="178" t="s">
        <v>88</v>
      </c>
      <c r="V203" s="178" t="s">
        <v>88</v>
      </c>
      <c r="X203" s="178" t="s">
        <v>282</v>
      </c>
      <c r="Y203" s="178" t="s">
        <v>707</v>
      </c>
      <c r="Z203" s="178" t="s">
        <v>562</v>
      </c>
      <c r="AA203" s="178" t="s">
        <v>280</v>
      </c>
      <c r="AB203" s="178" t="s">
        <v>752</v>
      </c>
      <c r="AD203" s="178" t="s">
        <v>796</v>
      </c>
      <c r="AE203" s="178" t="s">
        <v>88</v>
      </c>
      <c r="AK203" s="178" t="s">
        <v>4156</v>
      </c>
      <c r="AL203" s="178" t="s">
        <v>228</v>
      </c>
      <c r="AM203" s="178" t="s">
        <v>695</v>
      </c>
      <c r="AN203" s="178" t="s">
        <v>1751</v>
      </c>
      <c r="AO203" s="178" t="s">
        <v>279</v>
      </c>
      <c r="AP203" s="178" t="s">
        <v>107</v>
      </c>
      <c r="AQ203" s="178" t="s">
        <v>199</v>
      </c>
      <c r="AR203" t="s">
        <v>4157</v>
      </c>
      <c r="AS203" s="178" t="s">
        <v>278</v>
      </c>
      <c r="AT203" s="178" t="s">
        <v>286</v>
      </c>
      <c r="AV203" s="178" t="s">
        <v>88</v>
      </c>
      <c r="AW203" s="178" t="s">
        <v>88</v>
      </c>
      <c r="AX203">
        <v>0.77</v>
      </c>
      <c r="AY203">
        <v>1000000</v>
      </c>
      <c r="AZ203" s="178" t="s">
        <v>88</v>
      </c>
      <c r="BA203" s="178" t="s">
        <v>88</v>
      </c>
      <c r="BB203" s="30"/>
      <c r="BC203" s="178" t="s">
        <v>88</v>
      </c>
      <c r="BD203">
        <v>4.5</v>
      </c>
      <c r="BE203" s="178" t="s">
        <v>88</v>
      </c>
      <c r="BF203" s="30">
        <v>100</v>
      </c>
      <c r="BG203" s="30">
        <v>44876</v>
      </c>
      <c r="BH203" s="178" t="s">
        <v>752</v>
      </c>
      <c r="BI203" s="178" t="s">
        <v>6</v>
      </c>
      <c r="BJ203" s="30">
        <v>44876</v>
      </c>
      <c r="BK203" s="178" t="s">
        <v>1824</v>
      </c>
      <c r="BL203" s="178" t="s">
        <v>4158</v>
      </c>
      <c r="BM203" s="178" t="s">
        <v>4159</v>
      </c>
      <c r="BN203" s="178" t="s">
        <v>277</v>
      </c>
      <c r="BO203" s="178" t="s">
        <v>277</v>
      </c>
      <c r="BP203" s="178" t="s">
        <v>6</v>
      </c>
      <c r="BQ203" s="178" t="s">
        <v>275</v>
      </c>
      <c r="BR203" s="178" t="s">
        <v>274</v>
      </c>
      <c r="BS203" s="178" t="s">
        <v>88</v>
      </c>
      <c r="BT203" s="30">
        <v>44876</v>
      </c>
      <c r="BU203" s="178" t="s">
        <v>3596</v>
      </c>
      <c r="BV203" s="178" t="s">
        <v>279</v>
      </c>
      <c r="BW203" s="178" t="s">
        <v>494</v>
      </c>
      <c r="BX203" s="178" t="s">
        <v>88</v>
      </c>
      <c r="BY203" s="178" t="s">
        <v>105</v>
      </c>
      <c r="BZ203">
        <v>612</v>
      </c>
      <c r="CA203" s="30">
        <v>45972</v>
      </c>
      <c r="CB203" s="178" t="s">
        <v>88</v>
      </c>
      <c r="CC203" s="178" t="s">
        <v>3603</v>
      </c>
      <c r="CD203" s="178" t="s">
        <v>88</v>
      </c>
      <c r="CE203" s="178" t="s">
        <v>88</v>
      </c>
      <c r="CF203" s="178" t="s">
        <v>562</v>
      </c>
      <c r="CG203">
        <v>1159</v>
      </c>
      <c r="CH203">
        <v>1208</v>
      </c>
      <c r="CI203" s="178" t="s">
        <v>88</v>
      </c>
      <c r="CJ203" s="178" t="s">
        <v>88</v>
      </c>
      <c r="CK203" s="178" t="s">
        <v>88</v>
      </c>
      <c r="CL203" s="178" t="s">
        <v>6</v>
      </c>
      <c r="CM203" s="178" t="s">
        <v>3607</v>
      </c>
      <c r="CN203" s="178" t="s">
        <v>531</v>
      </c>
      <c r="CO203" s="178" t="s">
        <v>6</v>
      </c>
      <c r="CP203">
        <v>3</v>
      </c>
      <c r="CQ203" s="178" t="s">
        <v>1204</v>
      </c>
      <c r="CR203" s="30">
        <v>44876</v>
      </c>
      <c r="CS203" s="178" t="s">
        <v>88</v>
      </c>
      <c r="CT203" s="178" t="s">
        <v>157</v>
      </c>
      <c r="CU203" s="178" t="s">
        <v>525</v>
      </c>
      <c r="CV203" s="178" t="s">
        <v>1708</v>
      </c>
      <c r="CW203" s="178" t="s">
        <v>88</v>
      </c>
      <c r="CX203" s="30"/>
      <c r="CY203" t="s">
        <v>1</v>
      </c>
      <c r="DB203" s="178" t="s">
        <v>88</v>
      </c>
      <c r="DC203" s="178" t="s">
        <v>88</v>
      </c>
      <c r="DD203">
        <v>5.5</v>
      </c>
      <c r="DE203">
        <v>6.0439999999999996</v>
      </c>
      <c r="DF203" s="178" t="s">
        <v>88</v>
      </c>
      <c r="DG203" s="30">
        <v>45057</v>
      </c>
      <c r="DH203" s="178" t="s">
        <v>3602</v>
      </c>
      <c r="DI203" s="178" t="s">
        <v>113</v>
      </c>
      <c r="DJ203" s="178" t="s">
        <v>276</v>
      </c>
      <c r="DK203" s="178" t="s">
        <v>88</v>
      </c>
      <c r="DL203">
        <v>5.5</v>
      </c>
      <c r="DM203" s="178" t="s">
        <v>88</v>
      </c>
      <c r="DN203" s="178" t="s">
        <v>88</v>
      </c>
      <c r="DO203" s="178" t="s">
        <v>88</v>
      </c>
      <c r="DP203" s="178" t="s">
        <v>88</v>
      </c>
      <c r="DQ203" s="178" t="s">
        <v>1751</v>
      </c>
      <c r="DR203" s="178" t="s">
        <v>88</v>
      </c>
      <c r="DS203" s="178" t="s">
        <v>4160</v>
      </c>
      <c r="DT203" s="123">
        <v>45313.655878356483</v>
      </c>
    </row>
    <row r="204" spans="1:124">
      <c r="A204">
        <v>233</v>
      </c>
      <c r="B204" s="178" t="s">
        <v>4162</v>
      </c>
      <c r="C204" s="178" t="s">
        <v>88</v>
      </c>
      <c r="D204" t="s">
        <v>777</v>
      </c>
      <c r="E204" t="s">
        <v>777</v>
      </c>
      <c r="F204" s="178" t="s">
        <v>88</v>
      </c>
      <c r="G204" s="178" t="s">
        <v>88</v>
      </c>
      <c r="H204" s="178" t="s">
        <v>88</v>
      </c>
      <c r="I204" s="178" t="s">
        <v>777</v>
      </c>
      <c r="J204" s="30">
        <v>44873</v>
      </c>
      <c r="K204" s="178" t="s">
        <v>4161</v>
      </c>
      <c r="L204" s="178" t="s">
        <v>279</v>
      </c>
      <c r="M204" s="178" t="s">
        <v>102</v>
      </c>
      <c r="N204">
        <v>3.3</v>
      </c>
      <c r="O204" s="178" t="s">
        <v>4164</v>
      </c>
      <c r="P204" s="178" t="s">
        <v>279</v>
      </c>
      <c r="Q204" s="178" t="s">
        <v>284</v>
      </c>
      <c r="R204">
        <v>4.2</v>
      </c>
      <c r="S204" s="178" t="s">
        <v>129</v>
      </c>
      <c r="T204" s="178" t="s">
        <v>287</v>
      </c>
      <c r="U204" s="178" t="s">
        <v>3121</v>
      </c>
      <c r="V204" s="178" t="s">
        <v>2937</v>
      </c>
      <c r="W204">
        <v>30</v>
      </c>
      <c r="X204" s="178" t="s">
        <v>282</v>
      </c>
      <c r="Y204" s="178" t="s">
        <v>707</v>
      </c>
      <c r="Z204" s="178" t="s">
        <v>3277</v>
      </c>
      <c r="AA204" s="178" t="s">
        <v>280</v>
      </c>
      <c r="AB204" s="178" t="s">
        <v>2937</v>
      </c>
      <c r="AD204" s="178" t="s">
        <v>1848</v>
      </c>
      <c r="AE204" s="178" t="s">
        <v>1140</v>
      </c>
      <c r="AF204">
        <v>30</v>
      </c>
      <c r="AK204" s="178" t="s">
        <v>4086</v>
      </c>
      <c r="AL204" s="178" t="s">
        <v>228</v>
      </c>
      <c r="AM204" s="178" t="s">
        <v>695</v>
      </c>
      <c r="AN204" s="178" t="s">
        <v>1751</v>
      </c>
      <c r="AO204" s="178" t="s">
        <v>279</v>
      </c>
      <c r="AP204" s="178" t="s">
        <v>107</v>
      </c>
      <c r="AQ204" s="178" t="s">
        <v>199</v>
      </c>
      <c r="AR204" t="s">
        <v>4150</v>
      </c>
      <c r="AS204" s="178" t="s">
        <v>278</v>
      </c>
      <c r="AT204" s="178" t="s">
        <v>286</v>
      </c>
      <c r="AV204" s="178" t="s">
        <v>88</v>
      </c>
      <c r="AW204" s="178" t="s">
        <v>88</v>
      </c>
      <c r="AX204">
        <v>0.46200000000000002</v>
      </c>
      <c r="AY204">
        <v>10000</v>
      </c>
      <c r="AZ204" s="178" t="s">
        <v>88</v>
      </c>
      <c r="BA204" s="178" t="s">
        <v>2937</v>
      </c>
      <c r="BB204" s="30"/>
      <c r="BC204" s="178" t="s">
        <v>88</v>
      </c>
      <c r="BD204">
        <v>4.2</v>
      </c>
      <c r="BE204" s="178" t="s">
        <v>2937</v>
      </c>
      <c r="BF204" s="30">
        <v>100</v>
      </c>
      <c r="BG204" s="30">
        <v>44879</v>
      </c>
      <c r="BH204" s="178" t="s">
        <v>2937</v>
      </c>
      <c r="BI204" s="178" t="s">
        <v>6</v>
      </c>
      <c r="BJ204" s="30">
        <v>44879</v>
      </c>
      <c r="BK204" s="178" t="s">
        <v>1824</v>
      </c>
      <c r="BL204" s="178" t="s">
        <v>4168</v>
      </c>
      <c r="BM204" s="178" t="s">
        <v>4169</v>
      </c>
      <c r="BN204" s="178" t="s">
        <v>277</v>
      </c>
      <c r="BO204" s="178" t="s">
        <v>277</v>
      </c>
      <c r="BP204" s="178" t="s">
        <v>6</v>
      </c>
      <c r="BQ204" s="178" t="s">
        <v>275</v>
      </c>
      <c r="BR204" s="178" t="s">
        <v>274</v>
      </c>
      <c r="BS204" s="178" t="s">
        <v>88</v>
      </c>
      <c r="BT204" s="30">
        <v>44879</v>
      </c>
      <c r="BU204" s="178" t="s">
        <v>4163</v>
      </c>
      <c r="BV204" s="178" t="s">
        <v>279</v>
      </c>
      <c r="BW204" s="178" t="s">
        <v>1496</v>
      </c>
      <c r="BX204" s="178" t="s">
        <v>88</v>
      </c>
      <c r="BY204" s="178" t="s">
        <v>193</v>
      </c>
      <c r="BZ204">
        <v>835</v>
      </c>
      <c r="CA204" s="30">
        <v>45975</v>
      </c>
      <c r="CB204" s="178" t="s">
        <v>88</v>
      </c>
      <c r="CC204" s="178" t="s">
        <v>4167</v>
      </c>
      <c r="CD204" s="178" t="s">
        <v>88</v>
      </c>
      <c r="CE204" s="178" t="s">
        <v>88</v>
      </c>
      <c r="CF204" s="178" t="s">
        <v>558</v>
      </c>
      <c r="CG204">
        <v>1157</v>
      </c>
      <c r="CH204">
        <v>1206</v>
      </c>
      <c r="CI204" s="178" t="s">
        <v>88</v>
      </c>
      <c r="CJ204" s="178" t="s">
        <v>88</v>
      </c>
      <c r="CK204" s="178" t="s">
        <v>88</v>
      </c>
      <c r="CL204" s="178" t="s">
        <v>6</v>
      </c>
      <c r="CM204" s="178" t="s">
        <v>4171</v>
      </c>
      <c r="CN204" s="178" t="s">
        <v>529</v>
      </c>
      <c r="CO204" s="178" t="s">
        <v>6</v>
      </c>
      <c r="CP204">
        <v>4</v>
      </c>
      <c r="CQ204" s="178" t="s">
        <v>1203</v>
      </c>
      <c r="CR204" s="30">
        <v>44879</v>
      </c>
      <c r="CS204" s="178" t="s">
        <v>1949</v>
      </c>
      <c r="CT204" s="178" t="s">
        <v>157</v>
      </c>
      <c r="CU204" s="178" t="s">
        <v>526</v>
      </c>
      <c r="CV204" s="178" t="s">
        <v>3683</v>
      </c>
      <c r="CW204" s="178" t="s">
        <v>4165</v>
      </c>
      <c r="CX204" s="30"/>
      <c r="CY204" t="s">
        <v>1</v>
      </c>
      <c r="DB204" s="178" t="s">
        <v>88</v>
      </c>
      <c r="DC204" s="178" t="s">
        <v>88</v>
      </c>
      <c r="DD204">
        <v>3.3</v>
      </c>
      <c r="DE204">
        <v>3.6269999999999998</v>
      </c>
      <c r="DF204" s="178" t="s">
        <v>88</v>
      </c>
      <c r="DG204" s="30">
        <v>45060</v>
      </c>
      <c r="DH204" s="178" t="s">
        <v>4166</v>
      </c>
      <c r="DI204" s="178" t="s">
        <v>113</v>
      </c>
      <c r="DJ204" s="178" t="s">
        <v>276</v>
      </c>
      <c r="DK204" s="178" t="s">
        <v>3560</v>
      </c>
      <c r="DL204">
        <v>3.3</v>
      </c>
      <c r="DM204" s="178" t="s">
        <v>88</v>
      </c>
      <c r="DN204" s="178" t="s">
        <v>88</v>
      </c>
      <c r="DO204" s="178" t="s">
        <v>88</v>
      </c>
      <c r="DP204" s="178" t="s">
        <v>88</v>
      </c>
      <c r="DQ204" s="178" t="s">
        <v>1751</v>
      </c>
      <c r="DR204" s="178" t="s">
        <v>88</v>
      </c>
      <c r="DS204" s="178" t="s">
        <v>4170</v>
      </c>
      <c r="DT204" s="123">
        <v>45313.655878356483</v>
      </c>
    </row>
    <row r="205" spans="1:124">
      <c r="A205">
        <v>232</v>
      </c>
      <c r="B205" s="178" t="s">
        <v>4173</v>
      </c>
      <c r="C205" s="178" t="s">
        <v>88</v>
      </c>
      <c r="D205" t="s">
        <v>777</v>
      </c>
      <c r="E205" t="s">
        <v>777</v>
      </c>
      <c r="F205" s="178" t="s">
        <v>88</v>
      </c>
      <c r="G205" s="178" t="s">
        <v>88</v>
      </c>
      <c r="H205" s="178" t="s">
        <v>88</v>
      </c>
      <c r="I205" s="178" t="s">
        <v>777</v>
      </c>
      <c r="J205" s="30">
        <v>44869</v>
      </c>
      <c r="K205" s="178" t="s">
        <v>4172</v>
      </c>
      <c r="L205" s="178" t="s">
        <v>279</v>
      </c>
      <c r="M205" s="178" t="s">
        <v>102</v>
      </c>
      <c r="N205">
        <v>13.3</v>
      </c>
      <c r="O205" s="178" t="s">
        <v>4175</v>
      </c>
      <c r="P205" s="178" t="s">
        <v>2135</v>
      </c>
      <c r="Q205" s="178" t="s">
        <v>284</v>
      </c>
      <c r="R205">
        <v>4.5</v>
      </c>
      <c r="S205" s="178" t="s">
        <v>129</v>
      </c>
      <c r="T205" s="178" t="s">
        <v>287</v>
      </c>
      <c r="U205" s="178" t="s">
        <v>88</v>
      </c>
      <c r="V205" s="178" t="s">
        <v>88</v>
      </c>
      <c r="X205" s="178" t="s">
        <v>282</v>
      </c>
      <c r="Y205" s="178" t="s">
        <v>1337</v>
      </c>
      <c r="Z205" s="178" t="s">
        <v>1338</v>
      </c>
      <c r="AA205" s="178" t="s">
        <v>280</v>
      </c>
      <c r="AB205" s="178" t="s">
        <v>752</v>
      </c>
      <c r="AD205" s="178" t="s">
        <v>500</v>
      </c>
      <c r="AE205" s="178" t="s">
        <v>88</v>
      </c>
      <c r="AK205" s="178" t="s">
        <v>4176</v>
      </c>
      <c r="AL205" s="178" t="s">
        <v>228</v>
      </c>
      <c r="AM205" s="178" t="s">
        <v>695</v>
      </c>
      <c r="AN205" s="178" t="s">
        <v>1751</v>
      </c>
      <c r="AO205" s="178" t="s">
        <v>279</v>
      </c>
      <c r="AP205" s="178" t="s">
        <v>109</v>
      </c>
      <c r="AQ205" s="178" t="s">
        <v>199</v>
      </c>
      <c r="AR205" t="s">
        <v>4157</v>
      </c>
      <c r="AS205" s="178" t="s">
        <v>278</v>
      </c>
      <c r="AT205" s="178" t="s">
        <v>285</v>
      </c>
      <c r="AV205" s="178" t="s">
        <v>88</v>
      </c>
      <c r="AW205" s="178" t="s">
        <v>88</v>
      </c>
      <c r="AX205">
        <v>1.8620000000000001</v>
      </c>
      <c r="AY205">
        <v>10000</v>
      </c>
      <c r="AZ205" s="178" t="s">
        <v>88</v>
      </c>
      <c r="BA205" s="178" t="s">
        <v>88</v>
      </c>
      <c r="BB205" s="30"/>
      <c r="BC205" s="178" t="s">
        <v>88</v>
      </c>
      <c r="BD205">
        <v>4.5</v>
      </c>
      <c r="BE205" s="178" t="s">
        <v>88</v>
      </c>
      <c r="BF205" s="30">
        <v>100</v>
      </c>
      <c r="BG205" s="30">
        <v>44875</v>
      </c>
      <c r="BH205" s="178" t="s">
        <v>88</v>
      </c>
      <c r="BI205" s="178" t="s">
        <v>6</v>
      </c>
      <c r="BJ205" s="30">
        <v>44875</v>
      </c>
      <c r="BK205" s="178" t="s">
        <v>1824</v>
      </c>
      <c r="BL205" s="178" t="s">
        <v>4179</v>
      </c>
      <c r="BM205" s="178" t="s">
        <v>4180</v>
      </c>
      <c r="BN205" s="178" t="s">
        <v>277</v>
      </c>
      <c r="BO205" s="178" t="s">
        <v>277</v>
      </c>
      <c r="BP205" s="178" t="s">
        <v>6</v>
      </c>
      <c r="BQ205" s="178" t="s">
        <v>275</v>
      </c>
      <c r="BR205" s="178" t="s">
        <v>274</v>
      </c>
      <c r="BS205" s="178" t="s">
        <v>88</v>
      </c>
      <c r="BT205" s="30">
        <v>44875</v>
      </c>
      <c r="BU205" s="178" t="s">
        <v>4174</v>
      </c>
      <c r="BV205" s="178" t="s">
        <v>1454</v>
      </c>
      <c r="BW205" s="178" t="s">
        <v>786</v>
      </c>
      <c r="BX205" s="178" t="s">
        <v>88</v>
      </c>
      <c r="BY205" s="178" t="s">
        <v>193</v>
      </c>
      <c r="BZ205">
        <v>603</v>
      </c>
      <c r="CA205" s="30">
        <v>45971</v>
      </c>
      <c r="CB205" s="178" t="s">
        <v>88</v>
      </c>
      <c r="CC205" s="178" t="s">
        <v>4178</v>
      </c>
      <c r="CD205" s="178" t="s">
        <v>88</v>
      </c>
      <c r="CE205" s="178" t="s">
        <v>4174</v>
      </c>
      <c r="CF205" s="178" t="s">
        <v>553</v>
      </c>
      <c r="CG205">
        <v>1153</v>
      </c>
      <c r="CH205">
        <v>1202</v>
      </c>
      <c r="CI205" s="178" t="s">
        <v>88</v>
      </c>
      <c r="CJ205" s="178" t="s">
        <v>88</v>
      </c>
      <c r="CK205" s="178" t="s">
        <v>88</v>
      </c>
      <c r="CL205" s="178" t="s">
        <v>6</v>
      </c>
      <c r="CM205" s="178" t="s">
        <v>4182</v>
      </c>
      <c r="CN205" s="178" t="s">
        <v>529</v>
      </c>
      <c r="CO205" s="178" t="s">
        <v>6</v>
      </c>
      <c r="CP205">
        <v>4</v>
      </c>
      <c r="CQ205" s="178" t="s">
        <v>1203</v>
      </c>
      <c r="CR205" s="30">
        <v>44875</v>
      </c>
      <c r="CS205" s="178" t="s">
        <v>1472</v>
      </c>
      <c r="CT205" s="178" t="s">
        <v>157</v>
      </c>
      <c r="CU205" s="178" t="s">
        <v>522</v>
      </c>
      <c r="CV205" s="178" t="s">
        <v>1339</v>
      </c>
      <c r="CW205" s="178" t="s">
        <v>2011</v>
      </c>
      <c r="CX205" s="30"/>
      <c r="CY205" t="s">
        <v>1</v>
      </c>
      <c r="DB205" s="178" t="s">
        <v>88</v>
      </c>
      <c r="DC205" s="178" t="s">
        <v>88</v>
      </c>
      <c r="DD205">
        <v>13.3</v>
      </c>
      <c r="DE205">
        <v>14.617000000000001</v>
      </c>
      <c r="DF205" s="178" t="s">
        <v>88</v>
      </c>
      <c r="DG205" s="30">
        <v>45056</v>
      </c>
      <c r="DH205" s="178" t="s">
        <v>4177</v>
      </c>
      <c r="DI205" s="178" t="s">
        <v>113</v>
      </c>
      <c r="DJ205" s="178" t="s">
        <v>276</v>
      </c>
      <c r="DK205" s="178" t="s">
        <v>88</v>
      </c>
      <c r="DL205">
        <v>13.3</v>
      </c>
      <c r="DM205" s="178" t="s">
        <v>88</v>
      </c>
      <c r="DN205" s="178" t="s">
        <v>88</v>
      </c>
      <c r="DO205" s="178" t="s">
        <v>88</v>
      </c>
      <c r="DP205" s="178" t="s">
        <v>88</v>
      </c>
      <c r="DQ205" s="178" t="s">
        <v>1751</v>
      </c>
      <c r="DR205" s="178" t="s">
        <v>88</v>
      </c>
      <c r="DS205" s="178" t="s">
        <v>4181</v>
      </c>
      <c r="DT205" s="123">
        <v>45313.655878356483</v>
      </c>
    </row>
    <row r="206" spans="1:124">
      <c r="A206">
        <v>231</v>
      </c>
      <c r="B206" s="178" t="s">
        <v>4184</v>
      </c>
      <c r="C206" s="178" t="s">
        <v>88</v>
      </c>
      <c r="D206" t="s">
        <v>777</v>
      </c>
      <c r="E206" t="s">
        <v>777</v>
      </c>
      <c r="F206" s="178" t="s">
        <v>88</v>
      </c>
      <c r="G206" s="178" t="s">
        <v>88</v>
      </c>
      <c r="H206" s="178" t="s">
        <v>88</v>
      </c>
      <c r="I206" s="178" t="s">
        <v>777</v>
      </c>
      <c r="J206" s="30">
        <v>44866</v>
      </c>
      <c r="K206" s="178" t="s">
        <v>4183</v>
      </c>
      <c r="L206" s="178" t="s">
        <v>279</v>
      </c>
      <c r="M206" s="178" t="s">
        <v>106</v>
      </c>
      <c r="N206">
        <v>1.3</v>
      </c>
      <c r="O206" s="178" t="s">
        <v>4186</v>
      </c>
      <c r="P206" s="178" t="s">
        <v>279</v>
      </c>
      <c r="Q206" s="178" t="s">
        <v>284</v>
      </c>
      <c r="R206">
        <v>4.9000000000000004</v>
      </c>
      <c r="S206" s="178" t="s">
        <v>129</v>
      </c>
      <c r="T206" s="178" t="s">
        <v>1537</v>
      </c>
      <c r="U206" s="178" t="s">
        <v>4187</v>
      </c>
      <c r="V206" s="178" t="s">
        <v>2878</v>
      </c>
      <c r="W206">
        <v>10</v>
      </c>
      <c r="X206" s="178" t="s">
        <v>282</v>
      </c>
      <c r="Y206" s="178" t="s">
        <v>1337</v>
      </c>
      <c r="Z206" s="178" t="s">
        <v>2768</v>
      </c>
      <c r="AA206" s="178" t="s">
        <v>280</v>
      </c>
      <c r="AB206" s="178" t="s">
        <v>2367</v>
      </c>
      <c r="AD206" s="178" t="s">
        <v>709</v>
      </c>
      <c r="AE206" s="178" t="s">
        <v>1142</v>
      </c>
      <c r="AF206">
        <v>10</v>
      </c>
      <c r="AK206" s="178" t="s">
        <v>4190</v>
      </c>
      <c r="AL206" s="178" t="s">
        <v>228</v>
      </c>
      <c r="AM206" s="178" t="s">
        <v>695</v>
      </c>
      <c r="AN206" s="178" t="s">
        <v>88</v>
      </c>
      <c r="AO206" s="178" t="s">
        <v>279</v>
      </c>
      <c r="AP206" s="178" t="s">
        <v>109</v>
      </c>
      <c r="AQ206" s="178" t="s">
        <v>199</v>
      </c>
      <c r="AR206" t="s">
        <v>4191</v>
      </c>
      <c r="AS206" s="178" t="s">
        <v>278</v>
      </c>
      <c r="AT206" s="178" t="s">
        <v>286</v>
      </c>
      <c r="AV206" s="178" t="s">
        <v>88</v>
      </c>
      <c r="AW206" s="178" t="s">
        <v>88</v>
      </c>
      <c r="AX206">
        <v>1.274</v>
      </c>
      <c r="AY206">
        <v>1000</v>
      </c>
      <c r="AZ206" s="178" t="s">
        <v>88</v>
      </c>
      <c r="BA206" s="178" t="s">
        <v>2367</v>
      </c>
      <c r="BB206" s="30"/>
      <c r="BC206" s="178" t="s">
        <v>88</v>
      </c>
      <c r="BD206">
        <v>4.9000000000000004</v>
      </c>
      <c r="BE206" s="178" t="s">
        <v>2367</v>
      </c>
      <c r="BF206" s="30">
        <v>100</v>
      </c>
      <c r="BG206" s="30">
        <v>44872</v>
      </c>
      <c r="BH206" s="178" t="s">
        <v>2878</v>
      </c>
      <c r="BI206" s="178" t="s">
        <v>6</v>
      </c>
      <c r="BJ206" s="30">
        <v>44872</v>
      </c>
      <c r="BK206" s="178" t="s">
        <v>1824</v>
      </c>
      <c r="BL206" s="178" t="s">
        <v>4195</v>
      </c>
      <c r="BM206" s="178" t="s">
        <v>4196</v>
      </c>
      <c r="BN206" s="178" t="s">
        <v>277</v>
      </c>
      <c r="BO206" s="178" t="s">
        <v>277</v>
      </c>
      <c r="BP206" s="178" t="s">
        <v>6</v>
      </c>
      <c r="BQ206" s="178" t="s">
        <v>275</v>
      </c>
      <c r="BR206" s="178" t="s">
        <v>274</v>
      </c>
      <c r="BS206" s="178" t="s">
        <v>88</v>
      </c>
      <c r="BT206" s="30">
        <v>44872</v>
      </c>
      <c r="BU206" s="178" t="s">
        <v>4185</v>
      </c>
      <c r="BV206" s="178" t="s">
        <v>279</v>
      </c>
      <c r="BW206" s="178" t="s">
        <v>494</v>
      </c>
      <c r="BX206" s="178" t="s">
        <v>88</v>
      </c>
      <c r="BY206" s="178" t="s">
        <v>218</v>
      </c>
      <c r="BZ206">
        <v>391</v>
      </c>
      <c r="CA206" s="30">
        <v>45968</v>
      </c>
      <c r="CB206" s="178" t="s">
        <v>88</v>
      </c>
      <c r="CC206" s="178" t="s">
        <v>4194</v>
      </c>
      <c r="CD206" s="178" t="s">
        <v>88</v>
      </c>
      <c r="CE206" s="178" t="s">
        <v>4185</v>
      </c>
      <c r="CF206" s="178" t="s">
        <v>556</v>
      </c>
      <c r="CG206">
        <v>1148</v>
      </c>
      <c r="CH206">
        <v>1197</v>
      </c>
      <c r="CI206" s="178" t="s">
        <v>88</v>
      </c>
      <c r="CJ206" s="178" t="s">
        <v>88</v>
      </c>
      <c r="CK206" s="178" t="s">
        <v>88</v>
      </c>
      <c r="CL206" s="178" t="s">
        <v>6</v>
      </c>
      <c r="CM206" s="178" t="s">
        <v>4198</v>
      </c>
      <c r="CN206" s="178" t="s">
        <v>531</v>
      </c>
      <c r="CO206" s="178" t="s">
        <v>6</v>
      </c>
      <c r="CP206">
        <v>4</v>
      </c>
      <c r="CQ206" s="178" t="s">
        <v>1203</v>
      </c>
      <c r="CR206" s="30">
        <v>44872</v>
      </c>
      <c r="CS206" s="178" t="s">
        <v>1932</v>
      </c>
      <c r="CT206" s="178" t="s">
        <v>157</v>
      </c>
      <c r="CU206" s="178" t="s">
        <v>526</v>
      </c>
      <c r="CV206" s="178" t="s">
        <v>4188</v>
      </c>
      <c r="CW206" s="178" t="s">
        <v>4189</v>
      </c>
      <c r="CX206" s="30"/>
      <c r="CY206" t="s">
        <v>1</v>
      </c>
      <c r="DB206" s="178" t="s">
        <v>88</v>
      </c>
      <c r="DC206" s="178" t="s">
        <v>88</v>
      </c>
      <c r="DD206">
        <v>9.1020000000000003</v>
      </c>
      <c r="DE206">
        <v>10.003</v>
      </c>
      <c r="DF206" s="178" t="s">
        <v>88</v>
      </c>
      <c r="DG206" s="30">
        <v>45053</v>
      </c>
      <c r="DH206" s="178" t="s">
        <v>4193</v>
      </c>
      <c r="DI206" s="178" t="s">
        <v>113</v>
      </c>
      <c r="DJ206" s="178" t="s">
        <v>276</v>
      </c>
      <c r="DK206" s="178" t="s">
        <v>4192</v>
      </c>
      <c r="DL206">
        <v>1.3</v>
      </c>
      <c r="DM206" s="178" t="s">
        <v>88</v>
      </c>
      <c r="DN206" s="178" t="s">
        <v>88</v>
      </c>
      <c r="DO206" s="178" t="s">
        <v>88</v>
      </c>
      <c r="DP206" s="178" t="s">
        <v>88</v>
      </c>
      <c r="DQ206" s="178" t="s">
        <v>706</v>
      </c>
      <c r="DR206" s="178" t="s">
        <v>88</v>
      </c>
      <c r="DS206" s="178" t="s">
        <v>4197</v>
      </c>
      <c r="DT206" s="123">
        <v>45313.655878356483</v>
      </c>
    </row>
    <row r="207" spans="1:124">
      <c r="A207">
        <v>230</v>
      </c>
      <c r="B207" s="178" t="s">
        <v>4200</v>
      </c>
      <c r="C207" s="178" t="s">
        <v>88</v>
      </c>
      <c r="D207" t="s">
        <v>777</v>
      </c>
      <c r="E207" t="s">
        <v>777</v>
      </c>
      <c r="F207" s="178" t="s">
        <v>88</v>
      </c>
      <c r="G207" s="178" t="s">
        <v>88</v>
      </c>
      <c r="H207" s="178" t="s">
        <v>88</v>
      </c>
      <c r="I207" s="178" t="s">
        <v>777</v>
      </c>
      <c r="J207" s="30">
        <v>44859</v>
      </c>
      <c r="K207" s="178" t="s">
        <v>4199</v>
      </c>
      <c r="L207" s="178" t="s">
        <v>279</v>
      </c>
      <c r="M207" s="178" t="s">
        <v>106</v>
      </c>
      <c r="N207">
        <v>1</v>
      </c>
      <c r="O207" s="178" t="s">
        <v>4201</v>
      </c>
      <c r="P207" s="178" t="s">
        <v>279</v>
      </c>
      <c r="Q207" s="178" t="s">
        <v>284</v>
      </c>
      <c r="R207">
        <v>4.4000000000000004</v>
      </c>
      <c r="S207" s="178" t="s">
        <v>129</v>
      </c>
      <c r="T207" s="178" t="s">
        <v>283</v>
      </c>
      <c r="U207" s="178" t="s">
        <v>3121</v>
      </c>
      <c r="V207" s="178" t="s">
        <v>795</v>
      </c>
      <c r="W207">
        <v>10</v>
      </c>
      <c r="X207" s="178" t="s">
        <v>282</v>
      </c>
      <c r="Y207" s="178" t="s">
        <v>707</v>
      </c>
      <c r="Z207" s="178" t="s">
        <v>3682</v>
      </c>
      <c r="AA207" s="178" t="s">
        <v>280</v>
      </c>
      <c r="AB207" s="178" t="s">
        <v>795</v>
      </c>
      <c r="AD207" s="178" t="s">
        <v>1848</v>
      </c>
      <c r="AE207" s="178" t="s">
        <v>1140</v>
      </c>
      <c r="AF207">
        <v>10</v>
      </c>
      <c r="AK207" s="178" t="s">
        <v>1834</v>
      </c>
      <c r="AL207" s="178" t="s">
        <v>228</v>
      </c>
      <c r="AM207" s="178" t="s">
        <v>3686</v>
      </c>
      <c r="AN207" s="178" t="s">
        <v>88</v>
      </c>
      <c r="AO207" s="178" t="s">
        <v>279</v>
      </c>
      <c r="AP207" s="178" t="s">
        <v>107</v>
      </c>
      <c r="AQ207" s="178" t="s">
        <v>199</v>
      </c>
      <c r="AR207" t="s">
        <v>4202</v>
      </c>
      <c r="AS207" s="178" t="s">
        <v>278</v>
      </c>
      <c r="AT207" s="178" t="s">
        <v>286</v>
      </c>
      <c r="AV207" s="178" t="s">
        <v>88</v>
      </c>
      <c r="AW207" s="178" t="s">
        <v>88</v>
      </c>
      <c r="AX207">
        <v>0.98</v>
      </c>
      <c r="AY207">
        <v>1000</v>
      </c>
      <c r="AZ207" s="178" t="s">
        <v>88</v>
      </c>
      <c r="BA207" s="178" t="s">
        <v>795</v>
      </c>
      <c r="BB207" s="30"/>
      <c r="BC207" s="178" t="s">
        <v>88</v>
      </c>
      <c r="BD207">
        <v>4.4000000000000004</v>
      </c>
      <c r="BE207" s="178" t="s">
        <v>795</v>
      </c>
      <c r="BF207" s="30">
        <v>100</v>
      </c>
      <c r="BG207" s="30">
        <v>44865</v>
      </c>
      <c r="BH207" s="178" t="s">
        <v>795</v>
      </c>
      <c r="BI207" s="178" t="s">
        <v>6</v>
      </c>
      <c r="BJ207" s="30">
        <v>44865</v>
      </c>
      <c r="BK207" s="178" t="s">
        <v>1824</v>
      </c>
      <c r="BL207" s="178" t="s">
        <v>4204</v>
      </c>
      <c r="BM207" s="178" t="s">
        <v>4205</v>
      </c>
      <c r="BN207" s="178" t="s">
        <v>277</v>
      </c>
      <c r="BO207" s="178" t="s">
        <v>277</v>
      </c>
      <c r="BP207" s="178" t="s">
        <v>6</v>
      </c>
      <c r="BQ207" s="178" t="s">
        <v>275</v>
      </c>
      <c r="BR207" s="178" t="s">
        <v>274</v>
      </c>
      <c r="BS207" s="178" t="s">
        <v>88</v>
      </c>
      <c r="BT207" s="30">
        <v>44865</v>
      </c>
      <c r="BU207" s="178" t="s">
        <v>3680</v>
      </c>
      <c r="BV207" s="178" t="s">
        <v>279</v>
      </c>
      <c r="BW207" s="178" t="s">
        <v>1496</v>
      </c>
      <c r="BX207" s="178" t="s">
        <v>88</v>
      </c>
      <c r="BY207" s="178" t="s">
        <v>204</v>
      </c>
      <c r="BZ207">
        <v>896</v>
      </c>
      <c r="CA207" s="30">
        <v>45961</v>
      </c>
      <c r="CB207" s="178" t="s">
        <v>88</v>
      </c>
      <c r="CC207" s="178" t="s">
        <v>3689</v>
      </c>
      <c r="CD207" s="178" t="s">
        <v>88</v>
      </c>
      <c r="CE207" s="178" t="s">
        <v>88</v>
      </c>
      <c r="CF207" s="178" t="s">
        <v>559</v>
      </c>
      <c r="CG207">
        <v>1135</v>
      </c>
      <c r="CH207">
        <v>1184</v>
      </c>
      <c r="CI207" s="178" t="s">
        <v>88</v>
      </c>
      <c r="CJ207" s="178" t="s">
        <v>88</v>
      </c>
      <c r="CK207" s="178" t="s">
        <v>88</v>
      </c>
      <c r="CL207" s="178" t="s">
        <v>6</v>
      </c>
      <c r="CM207" s="178" t="s">
        <v>3693</v>
      </c>
      <c r="CN207" s="178" t="s">
        <v>530</v>
      </c>
      <c r="CO207" s="178" t="s">
        <v>6</v>
      </c>
      <c r="CP207">
        <v>4</v>
      </c>
      <c r="CQ207" s="178" t="s">
        <v>1203</v>
      </c>
      <c r="CR207" s="30">
        <v>44865</v>
      </c>
      <c r="CS207" s="178" t="s">
        <v>6633</v>
      </c>
      <c r="CT207" s="178" t="s">
        <v>157</v>
      </c>
      <c r="CU207" s="178" t="s">
        <v>526</v>
      </c>
      <c r="CV207" s="178" t="s">
        <v>3683</v>
      </c>
      <c r="CW207" s="178" t="s">
        <v>3684</v>
      </c>
      <c r="CX207" s="30"/>
      <c r="CY207" t="s">
        <v>1</v>
      </c>
      <c r="DB207" s="178" t="s">
        <v>88</v>
      </c>
      <c r="DC207" s="178" t="s">
        <v>88</v>
      </c>
      <c r="DD207">
        <v>7.0019999999999998</v>
      </c>
      <c r="DE207">
        <v>7.694</v>
      </c>
      <c r="DF207" s="178" t="s">
        <v>88</v>
      </c>
      <c r="DG207" s="30">
        <v>45046</v>
      </c>
      <c r="DH207" s="178" t="s">
        <v>3688</v>
      </c>
      <c r="DI207" s="178" t="s">
        <v>113</v>
      </c>
      <c r="DJ207" s="178" t="s">
        <v>276</v>
      </c>
      <c r="DK207" s="178" t="s">
        <v>4203</v>
      </c>
      <c r="DL207">
        <v>1</v>
      </c>
      <c r="DM207" s="178" t="s">
        <v>88</v>
      </c>
      <c r="DN207" s="178" t="s">
        <v>88</v>
      </c>
      <c r="DO207" s="178" t="s">
        <v>88</v>
      </c>
      <c r="DP207" s="178" t="s">
        <v>88</v>
      </c>
      <c r="DQ207" s="178" t="s">
        <v>706</v>
      </c>
      <c r="DR207" s="178" t="s">
        <v>88</v>
      </c>
      <c r="DS207" s="178" t="s">
        <v>4206</v>
      </c>
      <c r="DT207" s="123">
        <v>45313.655878356483</v>
      </c>
    </row>
    <row r="208" spans="1:124">
      <c r="A208">
        <v>229</v>
      </c>
      <c r="B208" s="178" t="s">
        <v>4208</v>
      </c>
      <c r="C208" s="178" t="s">
        <v>88</v>
      </c>
      <c r="D208" t="s">
        <v>777</v>
      </c>
      <c r="E208" t="s">
        <v>777</v>
      </c>
      <c r="F208" s="178" t="s">
        <v>88</v>
      </c>
      <c r="G208" s="178" t="s">
        <v>88</v>
      </c>
      <c r="H208" s="178" t="s">
        <v>88</v>
      </c>
      <c r="I208" s="178" t="s">
        <v>777</v>
      </c>
      <c r="J208" s="30">
        <v>44859</v>
      </c>
      <c r="K208" s="178" t="s">
        <v>4207</v>
      </c>
      <c r="L208" s="178" t="s">
        <v>279</v>
      </c>
      <c r="M208" s="178" t="s">
        <v>106</v>
      </c>
      <c r="N208">
        <v>0.46</v>
      </c>
      <c r="O208" s="178" t="s">
        <v>4209</v>
      </c>
      <c r="P208" s="178" t="s">
        <v>279</v>
      </c>
      <c r="Q208" s="178" t="s">
        <v>284</v>
      </c>
      <c r="R208">
        <v>4.7</v>
      </c>
      <c r="S208" s="178" t="s">
        <v>129</v>
      </c>
      <c r="T208" s="178" t="s">
        <v>283</v>
      </c>
      <c r="U208" s="178" t="s">
        <v>88</v>
      </c>
      <c r="V208" s="178" t="s">
        <v>88</v>
      </c>
      <c r="X208" s="178" t="s">
        <v>282</v>
      </c>
      <c r="Y208" s="178" t="s">
        <v>707</v>
      </c>
      <c r="Z208" s="178" t="s">
        <v>4210</v>
      </c>
      <c r="AA208" s="178" t="s">
        <v>280</v>
      </c>
      <c r="AB208" s="178" t="s">
        <v>1264</v>
      </c>
      <c r="AD208" s="178" t="s">
        <v>709</v>
      </c>
      <c r="AE208" s="178" t="s">
        <v>88</v>
      </c>
      <c r="AK208" s="178" t="s">
        <v>4211</v>
      </c>
      <c r="AL208" s="178" t="s">
        <v>228</v>
      </c>
      <c r="AM208" s="178" t="s">
        <v>695</v>
      </c>
      <c r="AN208" s="178" t="s">
        <v>88</v>
      </c>
      <c r="AO208" s="178" t="s">
        <v>279</v>
      </c>
      <c r="AP208" s="178" t="s">
        <v>107</v>
      </c>
      <c r="AQ208" s="178" t="s">
        <v>199</v>
      </c>
      <c r="AR208" t="s">
        <v>4202</v>
      </c>
      <c r="AS208" s="178" t="s">
        <v>278</v>
      </c>
      <c r="AT208" s="178" t="s">
        <v>286</v>
      </c>
      <c r="AV208" s="178" t="s">
        <v>88</v>
      </c>
      <c r="AW208" s="178" t="s">
        <v>88</v>
      </c>
      <c r="AX208">
        <v>0.45100000000000001</v>
      </c>
      <c r="AY208">
        <v>1000</v>
      </c>
      <c r="AZ208" s="178" t="s">
        <v>88</v>
      </c>
      <c r="BA208" s="178" t="s">
        <v>88</v>
      </c>
      <c r="BB208" s="30"/>
      <c r="BC208" s="178" t="s">
        <v>88</v>
      </c>
      <c r="BD208">
        <v>4.7</v>
      </c>
      <c r="BE208" s="178" t="s">
        <v>88</v>
      </c>
      <c r="BF208" s="30">
        <v>100</v>
      </c>
      <c r="BG208" s="30">
        <v>44866</v>
      </c>
      <c r="BH208" s="178" t="s">
        <v>88</v>
      </c>
      <c r="BI208" s="178" t="s">
        <v>6</v>
      </c>
      <c r="BJ208" s="30">
        <v>44866</v>
      </c>
      <c r="BK208" s="178" t="s">
        <v>88</v>
      </c>
      <c r="BL208" s="178" t="s">
        <v>4212</v>
      </c>
      <c r="BM208" s="178" t="s">
        <v>4213</v>
      </c>
      <c r="BN208" s="178" t="s">
        <v>277</v>
      </c>
      <c r="BO208" s="178" t="s">
        <v>277</v>
      </c>
      <c r="BP208" s="178" t="s">
        <v>6</v>
      </c>
      <c r="BQ208" s="178" t="s">
        <v>275</v>
      </c>
      <c r="BR208" s="178" t="s">
        <v>274</v>
      </c>
      <c r="BS208" s="178" t="s">
        <v>88</v>
      </c>
      <c r="BT208" s="30">
        <v>44866</v>
      </c>
      <c r="BU208" s="178" t="s">
        <v>3999</v>
      </c>
      <c r="BV208" s="178" t="s">
        <v>279</v>
      </c>
      <c r="BW208" s="178" t="s">
        <v>1496</v>
      </c>
      <c r="BX208" s="178" t="s">
        <v>88</v>
      </c>
      <c r="BY208" s="178" t="s">
        <v>204</v>
      </c>
      <c r="BZ208">
        <v>877</v>
      </c>
      <c r="CA208" s="30">
        <v>45962</v>
      </c>
      <c r="CB208" s="178" t="s">
        <v>88</v>
      </c>
      <c r="CC208" s="178" t="s">
        <v>4005</v>
      </c>
      <c r="CD208" s="178" t="s">
        <v>88</v>
      </c>
      <c r="CE208" s="178" t="s">
        <v>88</v>
      </c>
      <c r="CF208" s="178" t="s">
        <v>559</v>
      </c>
      <c r="CG208">
        <v>1134</v>
      </c>
      <c r="CH208">
        <v>1183</v>
      </c>
      <c r="CI208" s="178" t="s">
        <v>88</v>
      </c>
      <c r="CJ208" s="178" t="s">
        <v>88</v>
      </c>
      <c r="CK208" s="178" t="s">
        <v>88</v>
      </c>
      <c r="CL208" s="178" t="s">
        <v>6</v>
      </c>
      <c r="CM208" s="178" t="s">
        <v>4009</v>
      </c>
      <c r="CN208" s="178" t="s">
        <v>529</v>
      </c>
      <c r="CO208" s="178" t="s">
        <v>6</v>
      </c>
      <c r="CP208">
        <v>5</v>
      </c>
      <c r="CQ208" s="178" t="s">
        <v>1202</v>
      </c>
      <c r="CR208" s="30">
        <v>44866</v>
      </c>
      <c r="CS208" s="178" t="s">
        <v>1932</v>
      </c>
      <c r="CT208" s="178" t="s">
        <v>157</v>
      </c>
      <c r="CU208" s="178" t="s">
        <v>526</v>
      </c>
      <c r="CV208" s="178" t="s">
        <v>2178</v>
      </c>
      <c r="CW208" s="178" t="s">
        <v>3374</v>
      </c>
      <c r="CX208" s="30"/>
      <c r="CY208" t="s">
        <v>1</v>
      </c>
      <c r="DB208" s="178" t="s">
        <v>88</v>
      </c>
      <c r="DC208" s="178" t="s">
        <v>88</v>
      </c>
      <c r="DD208">
        <v>3.2210000000000001</v>
      </c>
      <c r="DE208">
        <v>3.5390000000000001</v>
      </c>
      <c r="DF208" s="178" t="s">
        <v>88</v>
      </c>
      <c r="DG208" s="30">
        <v>45047</v>
      </c>
      <c r="DH208" s="178" t="s">
        <v>4004</v>
      </c>
      <c r="DI208" s="178" t="s">
        <v>113</v>
      </c>
      <c r="DJ208" s="178" t="s">
        <v>276</v>
      </c>
      <c r="DK208" s="178" t="s">
        <v>88</v>
      </c>
      <c r="DL208">
        <v>0.46</v>
      </c>
      <c r="DM208" s="178" t="s">
        <v>88</v>
      </c>
      <c r="DN208" s="178" t="s">
        <v>88</v>
      </c>
      <c r="DO208" s="178" t="s">
        <v>88</v>
      </c>
      <c r="DP208" s="178" t="s">
        <v>88</v>
      </c>
      <c r="DQ208" s="178" t="s">
        <v>1467</v>
      </c>
      <c r="DR208" s="178" t="s">
        <v>88</v>
      </c>
      <c r="DS208" s="178" t="s">
        <v>4214</v>
      </c>
      <c r="DT208" s="123">
        <v>45313.655878356483</v>
      </c>
    </row>
    <row r="209" spans="1:124">
      <c r="A209">
        <v>228</v>
      </c>
      <c r="B209" s="178" t="s">
        <v>4216</v>
      </c>
      <c r="C209" s="178" t="s">
        <v>88</v>
      </c>
      <c r="D209" t="s">
        <v>777</v>
      </c>
      <c r="E209" t="s">
        <v>777</v>
      </c>
      <c r="F209" s="178" t="s">
        <v>88</v>
      </c>
      <c r="G209" s="178" t="s">
        <v>88</v>
      </c>
      <c r="H209" s="178" t="s">
        <v>88</v>
      </c>
      <c r="I209" s="178" t="s">
        <v>777</v>
      </c>
      <c r="J209" s="30">
        <v>44853</v>
      </c>
      <c r="K209" s="178" t="s">
        <v>4215</v>
      </c>
      <c r="L209" s="178" t="s">
        <v>279</v>
      </c>
      <c r="M209" s="178" t="s">
        <v>102</v>
      </c>
      <c r="N209">
        <v>3.85</v>
      </c>
      <c r="O209" s="178" t="s">
        <v>4217</v>
      </c>
      <c r="P209" s="178" t="s">
        <v>279</v>
      </c>
      <c r="Q209" s="178" t="s">
        <v>284</v>
      </c>
      <c r="R209">
        <v>4.3</v>
      </c>
      <c r="S209" s="178" t="s">
        <v>129</v>
      </c>
      <c r="T209" s="178" t="s">
        <v>105</v>
      </c>
      <c r="U209" s="178" t="s">
        <v>88</v>
      </c>
      <c r="V209" s="178" t="s">
        <v>3896</v>
      </c>
      <c r="X209" s="178" t="s">
        <v>282</v>
      </c>
      <c r="Y209" s="178" t="s">
        <v>707</v>
      </c>
      <c r="Z209" s="178" t="s">
        <v>569</v>
      </c>
      <c r="AA209" s="178" t="s">
        <v>280</v>
      </c>
      <c r="AB209" s="178" t="s">
        <v>3896</v>
      </c>
      <c r="AD209" s="178" t="s">
        <v>794</v>
      </c>
      <c r="AE209" s="178" t="s">
        <v>88</v>
      </c>
      <c r="AK209" s="178" t="s">
        <v>4218</v>
      </c>
      <c r="AL209" s="178" t="s">
        <v>228</v>
      </c>
      <c r="AM209" s="178" t="s">
        <v>3303</v>
      </c>
      <c r="AN209" s="178" t="s">
        <v>1751</v>
      </c>
      <c r="AO209" s="178" t="s">
        <v>279</v>
      </c>
      <c r="AP209" s="178" t="s">
        <v>107</v>
      </c>
      <c r="AQ209" s="178" t="s">
        <v>200</v>
      </c>
      <c r="AR209" t="s">
        <v>4219</v>
      </c>
      <c r="AS209" s="178" t="s">
        <v>278</v>
      </c>
      <c r="AT209" s="178" t="s">
        <v>286</v>
      </c>
      <c r="AV209" s="178" t="s">
        <v>88</v>
      </c>
      <c r="AW209" s="178" t="s">
        <v>88</v>
      </c>
      <c r="AX209">
        <v>0.53900000000000003</v>
      </c>
      <c r="AY209">
        <v>10000</v>
      </c>
      <c r="AZ209" s="178" t="s">
        <v>88</v>
      </c>
      <c r="BA209" s="178" t="s">
        <v>3896</v>
      </c>
      <c r="BB209" s="30"/>
      <c r="BC209" s="178" t="s">
        <v>88</v>
      </c>
      <c r="BD209">
        <v>4.3</v>
      </c>
      <c r="BE209" s="178" t="s">
        <v>88</v>
      </c>
      <c r="BF209" s="30">
        <v>100</v>
      </c>
      <c r="BG209" s="30">
        <v>44861</v>
      </c>
      <c r="BH209" s="178" t="s">
        <v>3896</v>
      </c>
      <c r="BI209" s="178" t="s">
        <v>6</v>
      </c>
      <c r="BJ209" s="30">
        <v>44861</v>
      </c>
      <c r="BK209" s="178" t="s">
        <v>1824</v>
      </c>
      <c r="BL209" s="178" t="s">
        <v>88</v>
      </c>
      <c r="BM209" s="178" t="s">
        <v>4221</v>
      </c>
      <c r="BN209" s="178" t="s">
        <v>277</v>
      </c>
      <c r="BO209" s="178" t="s">
        <v>277</v>
      </c>
      <c r="BP209" s="178" t="s">
        <v>6</v>
      </c>
      <c r="BQ209" s="178" t="s">
        <v>275</v>
      </c>
      <c r="BR209" s="178" t="s">
        <v>274</v>
      </c>
      <c r="BS209" s="178" t="s">
        <v>88</v>
      </c>
      <c r="BT209" s="30">
        <v>44861</v>
      </c>
      <c r="BU209" s="178" t="s">
        <v>3300</v>
      </c>
      <c r="BV209" s="178" t="s">
        <v>279</v>
      </c>
      <c r="BW209" s="178" t="s">
        <v>88</v>
      </c>
      <c r="BX209" s="178" t="s">
        <v>88</v>
      </c>
      <c r="BY209" s="178" t="s">
        <v>105</v>
      </c>
      <c r="BZ209">
        <v>893</v>
      </c>
      <c r="CA209" s="30">
        <v>45957</v>
      </c>
      <c r="CB209" s="178" t="s">
        <v>88</v>
      </c>
      <c r="CC209" s="178" t="s">
        <v>3306</v>
      </c>
      <c r="CD209" s="178" t="s">
        <v>88</v>
      </c>
      <c r="CE209" s="178" t="s">
        <v>88</v>
      </c>
      <c r="CF209" s="178" t="s">
        <v>569</v>
      </c>
      <c r="CG209">
        <v>1128</v>
      </c>
      <c r="CH209">
        <v>1177</v>
      </c>
      <c r="CI209" s="178" t="s">
        <v>88</v>
      </c>
      <c r="CJ209" s="178" t="s">
        <v>88</v>
      </c>
      <c r="CK209" s="178" t="s">
        <v>88</v>
      </c>
      <c r="CL209" s="178" t="s">
        <v>6</v>
      </c>
      <c r="CM209" s="178" t="s">
        <v>3309</v>
      </c>
      <c r="CN209" s="178" t="s">
        <v>6</v>
      </c>
      <c r="CO209" s="178" t="s">
        <v>6</v>
      </c>
      <c r="CP209">
        <v>6</v>
      </c>
      <c r="CQ209" s="178" t="s">
        <v>1682</v>
      </c>
      <c r="CR209" s="30">
        <v>44861</v>
      </c>
      <c r="CS209" s="178" t="s">
        <v>88</v>
      </c>
      <c r="CT209" s="178" t="s">
        <v>157</v>
      </c>
      <c r="CU209" s="178" t="s">
        <v>88</v>
      </c>
      <c r="CV209" s="178" t="s">
        <v>1569</v>
      </c>
      <c r="CW209" s="178" t="s">
        <v>88</v>
      </c>
      <c r="CX209" s="30"/>
      <c r="CY209" t="s">
        <v>2</v>
      </c>
      <c r="DB209" s="178" t="s">
        <v>88</v>
      </c>
      <c r="DC209" s="178" t="s">
        <v>88</v>
      </c>
      <c r="DD209">
        <v>3.85</v>
      </c>
      <c r="DE209">
        <v>4.2309999999999999</v>
      </c>
      <c r="DF209" s="178" t="s">
        <v>88</v>
      </c>
      <c r="DG209" s="30">
        <v>45043</v>
      </c>
      <c r="DH209" s="178" t="s">
        <v>3305</v>
      </c>
      <c r="DI209" s="178" t="s">
        <v>113</v>
      </c>
      <c r="DJ209" s="178" t="s">
        <v>276</v>
      </c>
      <c r="DK209" s="178" t="s">
        <v>4220</v>
      </c>
      <c r="DL209">
        <v>3.85</v>
      </c>
      <c r="DM209" s="178" t="s">
        <v>88</v>
      </c>
      <c r="DN209" s="178" t="s">
        <v>88</v>
      </c>
      <c r="DO209" s="178" t="s">
        <v>88</v>
      </c>
      <c r="DP209" s="178" t="s">
        <v>88</v>
      </c>
      <c r="DQ209" s="178" t="s">
        <v>1751</v>
      </c>
      <c r="DR209" s="178" t="s">
        <v>88</v>
      </c>
      <c r="DS209" s="178" t="s">
        <v>4222</v>
      </c>
      <c r="DT209" s="123">
        <v>45313.655878356483</v>
      </c>
    </row>
    <row r="210" spans="1:124">
      <c r="A210">
        <v>227</v>
      </c>
      <c r="B210" s="178" t="s">
        <v>4224</v>
      </c>
      <c r="C210" s="178" t="s">
        <v>88</v>
      </c>
      <c r="D210" t="s">
        <v>777</v>
      </c>
      <c r="E210" t="s">
        <v>777</v>
      </c>
      <c r="F210" s="178" t="s">
        <v>88</v>
      </c>
      <c r="G210" s="178" t="s">
        <v>88</v>
      </c>
      <c r="H210" s="178" t="s">
        <v>88</v>
      </c>
      <c r="I210" s="178" t="s">
        <v>777</v>
      </c>
      <c r="J210" s="30">
        <v>44852</v>
      </c>
      <c r="K210" s="178" t="s">
        <v>4223</v>
      </c>
      <c r="L210" s="178" t="s">
        <v>279</v>
      </c>
      <c r="M210" s="178" t="s">
        <v>81</v>
      </c>
      <c r="N210">
        <v>2</v>
      </c>
      <c r="O210" s="178" t="s">
        <v>4225</v>
      </c>
      <c r="P210" s="178" t="s">
        <v>279</v>
      </c>
      <c r="Q210" s="178" t="s">
        <v>284</v>
      </c>
      <c r="R210">
        <v>6</v>
      </c>
      <c r="S210" s="178" t="s">
        <v>129</v>
      </c>
      <c r="T210" s="178" t="s">
        <v>1249</v>
      </c>
      <c r="U210" s="178" t="s">
        <v>4226</v>
      </c>
      <c r="V210" s="178" t="s">
        <v>2167</v>
      </c>
      <c r="W210">
        <v>0</v>
      </c>
      <c r="X210" s="178" t="s">
        <v>282</v>
      </c>
      <c r="Y210" s="178" t="s">
        <v>707</v>
      </c>
      <c r="Z210" s="178" t="s">
        <v>1801</v>
      </c>
      <c r="AA210" s="178" t="s">
        <v>280</v>
      </c>
      <c r="AB210" s="178" t="s">
        <v>785</v>
      </c>
      <c r="AD210" s="178" t="s">
        <v>794</v>
      </c>
      <c r="AE210" s="178" t="s">
        <v>1681</v>
      </c>
      <c r="AF210">
        <v>0</v>
      </c>
      <c r="AK210" s="178" t="s">
        <v>4077</v>
      </c>
      <c r="AL210" s="178" t="s">
        <v>228</v>
      </c>
      <c r="AM210" s="178" t="s">
        <v>518</v>
      </c>
      <c r="AN210" s="178" t="s">
        <v>235</v>
      </c>
      <c r="AO210" s="178" t="s">
        <v>279</v>
      </c>
      <c r="AP210" s="178" t="s">
        <v>107</v>
      </c>
      <c r="AQ210" s="178" t="s">
        <v>199</v>
      </c>
      <c r="AR210" t="s">
        <v>4227</v>
      </c>
      <c r="AS210" s="178" t="s">
        <v>278</v>
      </c>
      <c r="AT210" s="178" t="s">
        <v>286</v>
      </c>
      <c r="AV210" s="178" t="s">
        <v>88</v>
      </c>
      <c r="AW210" s="178" t="s">
        <v>88</v>
      </c>
      <c r="AX210">
        <v>2</v>
      </c>
      <c r="AY210">
        <v>1000</v>
      </c>
      <c r="AZ210" s="178" t="s">
        <v>88</v>
      </c>
      <c r="BA210" s="178" t="s">
        <v>785</v>
      </c>
      <c r="BB210" s="30"/>
      <c r="BC210" s="178" t="s">
        <v>88</v>
      </c>
      <c r="BD210">
        <v>6</v>
      </c>
      <c r="BE210" s="178" t="s">
        <v>785</v>
      </c>
      <c r="BF210" s="30">
        <v>100</v>
      </c>
      <c r="BG210" s="30">
        <v>44855</v>
      </c>
      <c r="BH210" s="178" t="s">
        <v>2167</v>
      </c>
      <c r="BI210" s="178" t="s">
        <v>6</v>
      </c>
      <c r="BJ210" s="30">
        <v>44855</v>
      </c>
      <c r="BK210" s="178" t="s">
        <v>4098</v>
      </c>
      <c r="BL210" s="178" t="s">
        <v>4229</v>
      </c>
      <c r="BM210" s="178" t="s">
        <v>4230</v>
      </c>
      <c r="BN210" s="178" t="s">
        <v>277</v>
      </c>
      <c r="BO210" s="178" t="s">
        <v>277</v>
      </c>
      <c r="BP210" s="178" t="s">
        <v>127</v>
      </c>
      <c r="BQ210" s="178" t="s">
        <v>275</v>
      </c>
      <c r="BR210" s="178" t="s">
        <v>274</v>
      </c>
      <c r="BS210" s="178" t="s">
        <v>88</v>
      </c>
      <c r="BT210" s="30">
        <v>44855</v>
      </c>
      <c r="BU210" s="178" t="s">
        <v>3909</v>
      </c>
      <c r="BV210" s="178" t="s">
        <v>279</v>
      </c>
      <c r="BW210" s="178" t="s">
        <v>88</v>
      </c>
      <c r="BX210" s="178" t="s">
        <v>88</v>
      </c>
      <c r="BY210" s="178" t="s">
        <v>1208</v>
      </c>
      <c r="BZ210">
        <v>892</v>
      </c>
      <c r="CA210" s="30">
        <v>45951</v>
      </c>
      <c r="CB210" s="178" t="s">
        <v>88</v>
      </c>
      <c r="CC210" s="178" t="s">
        <v>3915</v>
      </c>
      <c r="CD210" s="178" t="s">
        <v>88</v>
      </c>
      <c r="CE210" s="178" t="s">
        <v>88</v>
      </c>
      <c r="CF210" s="178" t="s">
        <v>556</v>
      </c>
      <c r="CG210">
        <v>1126</v>
      </c>
      <c r="CH210">
        <v>1175</v>
      </c>
      <c r="CI210" s="178" t="s">
        <v>1221</v>
      </c>
      <c r="CJ210" s="178" t="s">
        <v>88</v>
      </c>
      <c r="CK210" s="178" t="s">
        <v>88</v>
      </c>
      <c r="CL210" s="178" t="s">
        <v>6</v>
      </c>
      <c r="CM210" s="178" t="s">
        <v>3919</v>
      </c>
      <c r="CN210" s="178" t="s">
        <v>529</v>
      </c>
      <c r="CO210" s="178" t="s">
        <v>6</v>
      </c>
      <c r="CP210">
        <v>3</v>
      </c>
      <c r="CQ210" s="178" t="s">
        <v>1204</v>
      </c>
      <c r="CR210" s="30">
        <v>44855</v>
      </c>
      <c r="CS210" s="178" t="s">
        <v>1944</v>
      </c>
      <c r="CT210" s="178" t="s">
        <v>157</v>
      </c>
      <c r="CU210" s="178" t="s">
        <v>526</v>
      </c>
      <c r="CV210" s="178" t="s">
        <v>1265</v>
      </c>
      <c r="CW210" s="178" t="s">
        <v>1742</v>
      </c>
      <c r="CX210" s="30"/>
      <c r="CY210" t="s">
        <v>1</v>
      </c>
      <c r="DB210" s="178" t="s">
        <v>88</v>
      </c>
      <c r="DC210" s="178" t="s">
        <v>88</v>
      </c>
      <c r="DD210">
        <v>14.284000000000001</v>
      </c>
      <c r="DE210">
        <v>15.7</v>
      </c>
      <c r="DF210" s="178" t="s">
        <v>88</v>
      </c>
      <c r="DG210" s="30">
        <v>45037</v>
      </c>
      <c r="DH210" s="178" t="s">
        <v>3914</v>
      </c>
      <c r="DI210" s="178" t="s">
        <v>113</v>
      </c>
      <c r="DJ210" s="178" t="s">
        <v>276</v>
      </c>
      <c r="DK210" s="178" t="s">
        <v>4228</v>
      </c>
      <c r="DL210">
        <v>2</v>
      </c>
      <c r="DM210" s="178" t="s">
        <v>88</v>
      </c>
      <c r="DN210" s="178" t="s">
        <v>88</v>
      </c>
      <c r="DO210" s="178" t="s">
        <v>88</v>
      </c>
      <c r="DP210" s="178" t="s">
        <v>88</v>
      </c>
      <c r="DQ210" s="178" t="s">
        <v>235</v>
      </c>
      <c r="DR210" s="178" t="s">
        <v>88</v>
      </c>
      <c r="DS210" s="178" t="s">
        <v>4231</v>
      </c>
      <c r="DT210" s="123">
        <v>45313.655878356483</v>
      </c>
    </row>
    <row r="211" spans="1:124">
      <c r="A211">
        <v>226</v>
      </c>
      <c r="B211" s="178" t="s">
        <v>4233</v>
      </c>
      <c r="C211" s="178" t="s">
        <v>88</v>
      </c>
      <c r="D211" t="s">
        <v>777</v>
      </c>
      <c r="E211" t="s">
        <v>777</v>
      </c>
      <c r="F211" s="178" t="s">
        <v>88</v>
      </c>
      <c r="G211" s="178" t="s">
        <v>88</v>
      </c>
      <c r="H211" s="178" t="s">
        <v>88</v>
      </c>
      <c r="I211" s="178" t="s">
        <v>777</v>
      </c>
      <c r="J211" s="30">
        <v>44848</v>
      </c>
      <c r="K211" s="178" t="s">
        <v>4232</v>
      </c>
      <c r="L211" s="178" t="s">
        <v>279</v>
      </c>
      <c r="M211" s="178" t="s">
        <v>106</v>
      </c>
      <c r="N211">
        <v>0.35</v>
      </c>
      <c r="O211" s="178" t="s">
        <v>4234</v>
      </c>
      <c r="P211" s="178" t="s">
        <v>279</v>
      </c>
      <c r="Q211" s="178" t="s">
        <v>284</v>
      </c>
      <c r="R211">
        <v>4.5999999999999996</v>
      </c>
      <c r="S211" s="178" t="s">
        <v>129</v>
      </c>
      <c r="T211" s="178" t="s">
        <v>283</v>
      </c>
      <c r="U211" s="178" t="s">
        <v>88</v>
      </c>
      <c r="V211" s="178" t="s">
        <v>88</v>
      </c>
      <c r="X211" s="178" t="s">
        <v>282</v>
      </c>
      <c r="Y211" s="178" t="s">
        <v>707</v>
      </c>
      <c r="Z211" s="178" t="s">
        <v>2670</v>
      </c>
      <c r="AA211" s="178" t="s">
        <v>280</v>
      </c>
      <c r="AB211" s="178" t="s">
        <v>1706</v>
      </c>
      <c r="AD211" s="178" t="s">
        <v>2239</v>
      </c>
      <c r="AE211" s="178" t="s">
        <v>88</v>
      </c>
      <c r="AK211" s="178" t="s">
        <v>4235</v>
      </c>
      <c r="AL211" s="178" t="s">
        <v>228</v>
      </c>
      <c r="AM211" s="178" t="s">
        <v>695</v>
      </c>
      <c r="AN211" s="178" t="s">
        <v>88</v>
      </c>
      <c r="AO211" s="178" t="s">
        <v>279</v>
      </c>
      <c r="AP211" s="178" t="s">
        <v>107</v>
      </c>
      <c r="AQ211" s="178" t="s">
        <v>199</v>
      </c>
      <c r="AR211" t="s">
        <v>4227</v>
      </c>
      <c r="AS211" s="178" t="s">
        <v>278</v>
      </c>
      <c r="AT211" s="178" t="s">
        <v>286</v>
      </c>
      <c r="AV211" s="178" t="s">
        <v>88</v>
      </c>
      <c r="AW211" s="178" t="s">
        <v>88</v>
      </c>
      <c r="AX211">
        <v>0.34300000000000003</v>
      </c>
      <c r="AY211">
        <v>1000</v>
      </c>
      <c r="AZ211" s="178" t="s">
        <v>88</v>
      </c>
      <c r="BA211" s="178" t="s">
        <v>88</v>
      </c>
      <c r="BB211" s="30"/>
      <c r="BC211" s="178" t="s">
        <v>88</v>
      </c>
      <c r="BD211">
        <v>4.5999999999999996</v>
      </c>
      <c r="BE211" s="178" t="s">
        <v>88</v>
      </c>
      <c r="BF211" s="30">
        <v>100</v>
      </c>
      <c r="BG211" s="30">
        <v>44853</v>
      </c>
      <c r="BH211" s="178" t="s">
        <v>1706</v>
      </c>
      <c r="BI211" s="178" t="s">
        <v>6</v>
      </c>
      <c r="BJ211" s="30">
        <v>44853</v>
      </c>
      <c r="BK211" s="178" t="s">
        <v>1824</v>
      </c>
      <c r="BL211" s="178" t="s">
        <v>88</v>
      </c>
      <c r="BM211" s="178" t="s">
        <v>4237</v>
      </c>
      <c r="BN211" s="178" t="s">
        <v>277</v>
      </c>
      <c r="BO211" s="178" t="s">
        <v>277</v>
      </c>
      <c r="BP211" s="178" t="s">
        <v>6</v>
      </c>
      <c r="BQ211" s="178" t="s">
        <v>275</v>
      </c>
      <c r="BR211" s="178" t="s">
        <v>274</v>
      </c>
      <c r="BS211" s="178" t="s">
        <v>88</v>
      </c>
      <c r="BT211" s="30">
        <v>44853</v>
      </c>
      <c r="BU211" s="178" t="s">
        <v>2666</v>
      </c>
      <c r="BV211" s="178" t="s">
        <v>279</v>
      </c>
      <c r="BW211" s="178" t="s">
        <v>1496</v>
      </c>
      <c r="BX211" s="178" t="s">
        <v>88</v>
      </c>
      <c r="BY211" s="178" t="s">
        <v>204</v>
      </c>
      <c r="BZ211">
        <v>577</v>
      </c>
      <c r="CA211" s="30">
        <v>45949</v>
      </c>
      <c r="CB211" s="178" t="s">
        <v>88</v>
      </c>
      <c r="CC211" s="178" t="s">
        <v>4236</v>
      </c>
      <c r="CD211" s="178" t="s">
        <v>88</v>
      </c>
      <c r="CE211" s="178" t="s">
        <v>88</v>
      </c>
      <c r="CF211" s="178" t="s">
        <v>553</v>
      </c>
      <c r="CG211">
        <v>1125</v>
      </c>
      <c r="CH211">
        <v>1174</v>
      </c>
      <c r="CI211" s="178" t="s">
        <v>88</v>
      </c>
      <c r="CJ211" s="178" t="s">
        <v>88</v>
      </c>
      <c r="CK211" s="178" t="s">
        <v>88</v>
      </c>
      <c r="CL211" s="178" t="s">
        <v>6</v>
      </c>
      <c r="CM211" s="178" t="s">
        <v>2677</v>
      </c>
      <c r="CN211" s="178" t="s">
        <v>529</v>
      </c>
      <c r="CO211" s="178" t="s">
        <v>6</v>
      </c>
      <c r="CP211">
        <v>3</v>
      </c>
      <c r="CQ211" s="178" t="s">
        <v>1204</v>
      </c>
      <c r="CR211" s="30">
        <v>44853</v>
      </c>
      <c r="CS211" s="178" t="s">
        <v>6606</v>
      </c>
      <c r="CT211" s="178" t="s">
        <v>157</v>
      </c>
      <c r="CU211" s="178" t="s">
        <v>526</v>
      </c>
      <c r="CV211" s="178" t="s">
        <v>2671</v>
      </c>
      <c r="CW211" s="178" t="s">
        <v>2672</v>
      </c>
      <c r="CX211" s="30"/>
      <c r="CY211" t="s">
        <v>1</v>
      </c>
      <c r="DB211" s="178" t="s">
        <v>88</v>
      </c>
      <c r="DC211" s="178" t="s">
        <v>88</v>
      </c>
      <c r="DD211">
        <v>2.4510000000000001</v>
      </c>
      <c r="DE211">
        <v>2.6930000000000001</v>
      </c>
      <c r="DF211" s="178" t="s">
        <v>88</v>
      </c>
      <c r="DG211" s="30">
        <v>45035</v>
      </c>
      <c r="DH211" s="178" t="s">
        <v>2674</v>
      </c>
      <c r="DI211" s="178" t="s">
        <v>113</v>
      </c>
      <c r="DJ211" s="178" t="s">
        <v>276</v>
      </c>
      <c r="DK211" s="178" t="s">
        <v>3601</v>
      </c>
      <c r="DL211">
        <v>0.35</v>
      </c>
      <c r="DM211" s="178" t="s">
        <v>88</v>
      </c>
      <c r="DN211" s="178" t="s">
        <v>88</v>
      </c>
      <c r="DO211" s="178" t="s">
        <v>88</v>
      </c>
      <c r="DP211" s="178" t="s">
        <v>88</v>
      </c>
      <c r="DQ211" s="178" t="s">
        <v>1467</v>
      </c>
      <c r="DR211" s="178" t="s">
        <v>88</v>
      </c>
      <c r="DS211" s="178" t="s">
        <v>4238</v>
      </c>
      <c r="DT211" s="123">
        <v>45313.655878356483</v>
      </c>
    </row>
    <row r="212" spans="1:124">
      <c r="A212">
        <v>225</v>
      </c>
      <c r="B212" s="178" t="s">
        <v>4240</v>
      </c>
      <c r="C212" s="178" t="s">
        <v>88</v>
      </c>
      <c r="D212" t="s">
        <v>777</v>
      </c>
      <c r="E212" t="s">
        <v>777</v>
      </c>
      <c r="F212" s="178" t="s">
        <v>88</v>
      </c>
      <c r="G212" s="178" t="s">
        <v>778</v>
      </c>
      <c r="H212" s="178" t="s">
        <v>778</v>
      </c>
      <c r="I212" s="178" t="s">
        <v>777</v>
      </c>
      <c r="J212" s="30">
        <v>44845</v>
      </c>
      <c r="K212" s="178" t="s">
        <v>4239</v>
      </c>
      <c r="L212" s="178" t="s">
        <v>279</v>
      </c>
      <c r="M212" s="178" t="s">
        <v>102</v>
      </c>
      <c r="N212">
        <v>9.5</v>
      </c>
      <c r="O212" s="178" t="s">
        <v>4242</v>
      </c>
      <c r="P212" s="178" t="s">
        <v>279</v>
      </c>
      <c r="Q212" s="178" t="s">
        <v>284</v>
      </c>
      <c r="R212">
        <v>4.2</v>
      </c>
      <c r="S212" s="178" t="s">
        <v>129</v>
      </c>
      <c r="T212" s="178" t="s">
        <v>105</v>
      </c>
      <c r="U212" s="178" t="s">
        <v>88</v>
      </c>
      <c r="V212" s="178" t="s">
        <v>88</v>
      </c>
      <c r="X212" s="178" t="s">
        <v>282</v>
      </c>
      <c r="Y212" s="178" t="s">
        <v>707</v>
      </c>
      <c r="Z212" s="178" t="s">
        <v>1847</v>
      </c>
      <c r="AA212" s="178" t="s">
        <v>280</v>
      </c>
      <c r="AB212" s="178" t="s">
        <v>2937</v>
      </c>
      <c r="AD212" s="178" t="s">
        <v>1848</v>
      </c>
      <c r="AE212" s="178" t="s">
        <v>88</v>
      </c>
      <c r="AK212" s="178" t="s">
        <v>4243</v>
      </c>
      <c r="AL212" s="178" t="s">
        <v>228</v>
      </c>
      <c r="AM212" s="178" t="s">
        <v>528</v>
      </c>
      <c r="AN212" s="178" t="s">
        <v>1751</v>
      </c>
      <c r="AO212" s="178" t="s">
        <v>279</v>
      </c>
      <c r="AP212" s="178" t="s">
        <v>107</v>
      </c>
      <c r="AQ212" s="178" t="s">
        <v>199</v>
      </c>
      <c r="AR212" t="s">
        <v>3398</v>
      </c>
      <c r="AS212" s="178" t="s">
        <v>278</v>
      </c>
      <c r="AT212" s="178" t="s">
        <v>286</v>
      </c>
      <c r="AV212" s="178" t="s">
        <v>88</v>
      </c>
      <c r="AW212" s="178" t="s">
        <v>88</v>
      </c>
      <c r="AX212">
        <v>1.33</v>
      </c>
      <c r="AY212">
        <v>10000</v>
      </c>
      <c r="AZ212" s="178" t="s">
        <v>88</v>
      </c>
      <c r="BA212" s="178" t="s">
        <v>88</v>
      </c>
      <c r="BB212" s="30"/>
      <c r="BC212" s="178" t="s">
        <v>88</v>
      </c>
      <c r="BD212">
        <v>4.2</v>
      </c>
      <c r="BE212" s="178" t="s">
        <v>88</v>
      </c>
      <c r="BF212" s="30">
        <v>100</v>
      </c>
      <c r="BG212" s="30">
        <v>44848</v>
      </c>
      <c r="BH212" s="178" t="s">
        <v>88</v>
      </c>
      <c r="BI212" s="178" t="s">
        <v>6</v>
      </c>
      <c r="BJ212" s="30">
        <v>44848</v>
      </c>
      <c r="BK212" s="178" t="s">
        <v>1824</v>
      </c>
      <c r="BL212" s="178" t="s">
        <v>88</v>
      </c>
      <c r="BM212" s="178" t="s">
        <v>4246</v>
      </c>
      <c r="BN212" s="178" t="s">
        <v>277</v>
      </c>
      <c r="BO212" s="178" t="s">
        <v>277</v>
      </c>
      <c r="BP212" s="178" t="s">
        <v>6</v>
      </c>
      <c r="BQ212" s="178" t="s">
        <v>275</v>
      </c>
      <c r="BR212" s="178" t="s">
        <v>274</v>
      </c>
      <c r="BS212" s="178" t="s">
        <v>88</v>
      </c>
      <c r="BT212" s="30">
        <v>44848</v>
      </c>
      <c r="BU212" s="178" t="s">
        <v>4241</v>
      </c>
      <c r="BV212" s="178" t="s">
        <v>279</v>
      </c>
      <c r="BW212" s="178" t="s">
        <v>1496</v>
      </c>
      <c r="BX212" s="178" t="s">
        <v>88</v>
      </c>
      <c r="BY212" s="178" t="s">
        <v>105</v>
      </c>
      <c r="BZ212">
        <v>890</v>
      </c>
      <c r="CA212" s="30">
        <v>45944</v>
      </c>
      <c r="CB212" s="178" t="s">
        <v>88</v>
      </c>
      <c r="CC212" s="178" t="s">
        <v>4245</v>
      </c>
      <c r="CD212" s="178" t="s">
        <v>88</v>
      </c>
      <c r="CE212" s="178" t="s">
        <v>88</v>
      </c>
      <c r="CF212" s="178" t="s">
        <v>556</v>
      </c>
      <c r="CG212">
        <v>1123</v>
      </c>
      <c r="CH212">
        <v>1171</v>
      </c>
      <c r="CI212" s="178" t="s">
        <v>88</v>
      </c>
      <c r="CJ212" s="178" t="s">
        <v>88</v>
      </c>
      <c r="CK212" s="178" t="s">
        <v>88</v>
      </c>
      <c r="CL212" s="178" t="s">
        <v>128</v>
      </c>
      <c r="CM212" s="178" t="s">
        <v>4248</v>
      </c>
      <c r="CN212" s="178" t="s">
        <v>528</v>
      </c>
      <c r="CO212" s="178" t="s">
        <v>6</v>
      </c>
      <c r="CP212">
        <v>3</v>
      </c>
      <c r="CQ212" s="178" t="s">
        <v>1204</v>
      </c>
      <c r="CR212" s="30">
        <v>44848</v>
      </c>
      <c r="CS212" s="178" t="s">
        <v>1949</v>
      </c>
      <c r="CT212" s="178" t="s">
        <v>157</v>
      </c>
      <c r="CU212" s="178" t="s">
        <v>526</v>
      </c>
      <c r="CV212" s="178" t="s">
        <v>3020</v>
      </c>
      <c r="CW212" s="178" t="s">
        <v>3021</v>
      </c>
      <c r="CX212" s="30"/>
      <c r="CY212" t="s">
        <v>1</v>
      </c>
      <c r="DB212" s="178" t="s">
        <v>88</v>
      </c>
      <c r="DC212" s="178" t="s">
        <v>88</v>
      </c>
      <c r="DD212">
        <v>9.5</v>
      </c>
      <c r="DE212">
        <v>10.44</v>
      </c>
      <c r="DF212" s="178" t="s">
        <v>88</v>
      </c>
      <c r="DG212" s="30">
        <v>45030</v>
      </c>
      <c r="DH212" s="178" t="s">
        <v>4244</v>
      </c>
      <c r="DI212" s="178" t="s">
        <v>113</v>
      </c>
      <c r="DJ212" s="178" t="s">
        <v>276</v>
      </c>
      <c r="DK212" s="178" t="s">
        <v>88</v>
      </c>
      <c r="DL212">
        <v>9.5</v>
      </c>
      <c r="DM212" s="178" t="s">
        <v>88</v>
      </c>
      <c r="DN212" s="178" t="s">
        <v>88</v>
      </c>
      <c r="DO212" s="178" t="s">
        <v>88</v>
      </c>
      <c r="DP212" s="178" t="s">
        <v>88</v>
      </c>
      <c r="DQ212" s="178" t="s">
        <v>1751</v>
      </c>
      <c r="DR212" s="178" t="s">
        <v>88</v>
      </c>
      <c r="DS212" s="178" t="s">
        <v>4247</v>
      </c>
      <c r="DT212" s="123">
        <v>45313.655878356483</v>
      </c>
    </row>
    <row r="213" spans="1:124">
      <c r="A213">
        <v>224</v>
      </c>
      <c r="B213" s="178" t="s">
        <v>4250</v>
      </c>
      <c r="C213" s="178" t="s">
        <v>88</v>
      </c>
      <c r="D213" t="s">
        <v>777</v>
      </c>
      <c r="E213" t="s">
        <v>777</v>
      </c>
      <c r="F213" s="178" t="s">
        <v>88</v>
      </c>
      <c r="G213" s="178" t="s">
        <v>88</v>
      </c>
      <c r="H213" s="178" t="s">
        <v>88</v>
      </c>
      <c r="I213" s="178" t="s">
        <v>777</v>
      </c>
      <c r="J213" s="30">
        <v>44833</v>
      </c>
      <c r="K213" s="178" t="s">
        <v>4249</v>
      </c>
      <c r="L213" s="178" t="s">
        <v>279</v>
      </c>
      <c r="M213" s="178" t="s">
        <v>81</v>
      </c>
      <c r="N213">
        <v>2</v>
      </c>
      <c r="O213" s="178" t="s">
        <v>4252</v>
      </c>
      <c r="P213" s="178" t="s">
        <v>279</v>
      </c>
      <c r="Q213" s="178" t="s">
        <v>284</v>
      </c>
      <c r="R213">
        <v>6</v>
      </c>
      <c r="S213" s="178" t="s">
        <v>129</v>
      </c>
      <c r="T213" s="178" t="s">
        <v>283</v>
      </c>
      <c r="U213" s="178" t="s">
        <v>4253</v>
      </c>
      <c r="V213" s="178" t="s">
        <v>4254</v>
      </c>
      <c r="W213">
        <v>45</v>
      </c>
      <c r="X213" s="178" t="s">
        <v>282</v>
      </c>
      <c r="Y213" s="178" t="s">
        <v>707</v>
      </c>
      <c r="Z213" s="178" t="s">
        <v>567</v>
      </c>
      <c r="AA213" s="178" t="s">
        <v>280</v>
      </c>
      <c r="AB213" s="178" t="s">
        <v>785</v>
      </c>
      <c r="AD213" s="178" t="s">
        <v>1905</v>
      </c>
      <c r="AE213" s="178" t="s">
        <v>6640</v>
      </c>
      <c r="AF213">
        <v>45</v>
      </c>
      <c r="AK213" s="178" t="s">
        <v>4256</v>
      </c>
      <c r="AL213" s="178" t="s">
        <v>228</v>
      </c>
      <c r="AM213" s="178" t="s">
        <v>528</v>
      </c>
      <c r="AN213" s="178" t="s">
        <v>88</v>
      </c>
      <c r="AO213" s="178" t="s">
        <v>279</v>
      </c>
      <c r="AP213" s="178" t="s">
        <v>107</v>
      </c>
      <c r="AQ213" s="178" t="s">
        <v>199</v>
      </c>
      <c r="AR213" t="s">
        <v>3398</v>
      </c>
      <c r="AS213" s="178" t="s">
        <v>278</v>
      </c>
      <c r="AT213" s="178" t="s">
        <v>286</v>
      </c>
      <c r="AV213" s="178" t="s">
        <v>88</v>
      </c>
      <c r="AW213" s="178" t="s">
        <v>88</v>
      </c>
      <c r="AX213">
        <v>2</v>
      </c>
      <c r="AY213">
        <v>1000</v>
      </c>
      <c r="AZ213" s="178" t="s">
        <v>88</v>
      </c>
      <c r="BA213" s="178" t="s">
        <v>785</v>
      </c>
      <c r="BB213" s="30"/>
      <c r="BC213" s="178" t="s">
        <v>88</v>
      </c>
      <c r="BD213">
        <v>6</v>
      </c>
      <c r="BE213" s="178" t="s">
        <v>785</v>
      </c>
      <c r="BF213" s="30">
        <v>100</v>
      </c>
      <c r="BG213" s="30">
        <v>44846</v>
      </c>
      <c r="BH213" s="178" t="s">
        <v>4254</v>
      </c>
      <c r="BI213" s="178" t="s">
        <v>6</v>
      </c>
      <c r="BJ213" s="30">
        <v>44846</v>
      </c>
      <c r="BK213" s="178" t="s">
        <v>1824</v>
      </c>
      <c r="BL213" s="178" t="s">
        <v>4260</v>
      </c>
      <c r="BM213" s="178" t="s">
        <v>4261</v>
      </c>
      <c r="BN213" s="178" t="s">
        <v>277</v>
      </c>
      <c r="BO213" s="178" t="s">
        <v>277</v>
      </c>
      <c r="BP213" s="178" t="s">
        <v>6</v>
      </c>
      <c r="BQ213" s="178" t="s">
        <v>275</v>
      </c>
      <c r="BR213" s="178" t="s">
        <v>274</v>
      </c>
      <c r="BS213" s="178" t="s">
        <v>88</v>
      </c>
      <c r="BT213" s="30">
        <v>44846</v>
      </c>
      <c r="BU213" s="178" t="s">
        <v>4251</v>
      </c>
      <c r="BV213" s="178" t="s">
        <v>279</v>
      </c>
      <c r="BW213" s="178" t="s">
        <v>1496</v>
      </c>
      <c r="BX213" s="178" t="s">
        <v>88</v>
      </c>
      <c r="BY213" s="178" t="s">
        <v>204</v>
      </c>
      <c r="BZ213">
        <v>624</v>
      </c>
      <c r="CA213" s="30">
        <v>45942</v>
      </c>
      <c r="CB213" s="178" t="s">
        <v>88</v>
      </c>
      <c r="CC213" s="178" t="s">
        <v>4259</v>
      </c>
      <c r="CD213" s="178" t="s">
        <v>88</v>
      </c>
      <c r="CE213" s="178" t="s">
        <v>88</v>
      </c>
      <c r="CF213" s="178" t="s">
        <v>567</v>
      </c>
      <c r="CG213">
        <v>1120</v>
      </c>
      <c r="CH213">
        <v>1167</v>
      </c>
      <c r="CI213" s="178" t="s">
        <v>88</v>
      </c>
      <c r="CJ213" s="178" t="s">
        <v>88</v>
      </c>
      <c r="CK213" s="178" t="s">
        <v>88</v>
      </c>
      <c r="CL213" s="178" t="s">
        <v>6</v>
      </c>
      <c r="CM213" s="178" t="s">
        <v>4263</v>
      </c>
      <c r="CN213" s="178" t="s">
        <v>6</v>
      </c>
      <c r="CO213" s="178" t="s">
        <v>6</v>
      </c>
      <c r="CP213">
        <v>6</v>
      </c>
      <c r="CQ213" s="178" t="s">
        <v>1682</v>
      </c>
      <c r="CR213" s="30">
        <v>44846</v>
      </c>
      <c r="CS213" s="178" t="s">
        <v>88</v>
      </c>
      <c r="CT213" s="178" t="s">
        <v>157</v>
      </c>
      <c r="CU213" s="178" t="s">
        <v>501</v>
      </c>
      <c r="CV213" s="178" t="s">
        <v>4255</v>
      </c>
      <c r="CW213" s="178" t="s">
        <v>88</v>
      </c>
      <c r="CX213" s="30"/>
      <c r="CY213" t="s">
        <v>2</v>
      </c>
      <c r="DB213" s="178" t="s">
        <v>88</v>
      </c>
      <c r="DC213" s="178" t="s">
        <v>88</v>
      </c>
      <c r="DD213">
        <v>13.388</v>
      </c>
      <c r="DE213">
        <v>15.693</v>
      </c>
      <c r="DF213" s="178" t="s">
        <v>88</v>
      </c>
      <c r="DG213" s="30">
        <v>45028</v>
      </c>
      <c r="DH213" s="178" t="s">
        <v>4258</v>
      </c>
      <c r="DI213" s="178" t="s">
        <v>113</v>
      </c>
      <c r="DJ213" s="178" t="s">
        <v>276</v>
      </c>
      <c r="DK213" s="178" t="s">
        <v>4257</v>
      </c>
      <c r="DL213">
        <v>2</v>
      </c>
      <c r="DM213" s="178" t="s">
        <v>88</v>
      </c>
      <c r="DN213" s="178" t="s">
        <v>88</v>
      </c>
      <c r="DO213" s="178" t="s">
        <v>88</v>
      </c>
      <c r="DP213" s="178" t="s">
        <v>88</v>
      </c>
      <c r="DQ213" s="178" t="s">
        <v>706</v>
      </c>
      <c r="DR213" s="178" t="s">
        <v>88</v>
      </c>
      <c r="DS213" s="178" t="s">
        <v>4262</v>
      </c>
      <c r="DT213" s="123">
        <v>45313.655878356483</v>
      </c>
    </row>
    <row r="214" spans="1:124">
      <c r="A214">
        <v>223</v>
      </c>
      <c r="B214" s="178" t="s">
        <v>4265</v>
      </c>
      <c r="C214" s="178" t="s">
        <v>88</v>
      </c>
      <c r="D214" t="s">
        <v>777</v>
      </c>
      <c r="E214" t="s">
        <v>777</v>
      </c>
      <c r="F214" s="178" t="s">
        <v>88</v>
      </c>
      <c r="G214" s="178" t="s">
        <v>88</v>
      </c>
      <c r="H214" s="178" t="s">
        <v>88</v>
      </c>
      <c r="I214" s="178" t="s">
        <v>777</v>
      </c>
      <c r="J214" s="30">
        <v>44833</v>
      </c>
      <c r="K214" s="178" t="s">
        <v>4264</v>
      </c>
      <c r="L214" s="178" t="s">
        <v>279</v>
      </c>
      <c r="M214" s="178" t="s">
        <v>81</v>
      </c>
      <c r="N214">
        <v>0.8</v>
      </c>
      <c r="O214" s="178" t="s">
        <v>4267</v>
      </c>
      <c r="P214" s="178" t="s">
        <v>4268</v>
      </c>
      <c r="Q214" s="178" t="s">
        <v>284</v>
      </c>
      <c r="R214">
        <v>5.6</v>
      </c>
      <c r="S214" s="178" t="s">
        <v>129</v>
      </c>
      <c r="T214" s="178" t="s">
        <v>1537</v>
      </c>
      <c r="U214" s="178" t="s">
        <v>88</v>
      </c>
      <c r="V214" s="178" t="s">
        <v>1664</v>
      </c>
      <c r="X214" s="178" t="s">
        <v>282</v>
      </c>
      <c r="Y214" s="178" t="s">
        <v>1337</v>
      </c>
      <c r="Z214" s="178" t="s">
        <v>2768</v>
      </c>
      <c r="AA214" s="178" t="s">
        <v>280</v>
      </c>
      <c r="AB214" s="178" t="s">
        <v>1583</v>
      </c>
      <c r="AD214" s="178" t="s">
        <v>709</v>
      </c>
      <c r="AE214" s="178" t="s">
        <v>88</v>
      </c>
      <c r="AK214" s="178" t="s">
        <v>4270</v>
      </c>
      <c r="AL214" s="178" t="s">
        <v>228</v>
      </c>
      <c r="AM214" s="178" t="s">
        <v>695</v>
      </c>
      <c r="AN214" s="178" t="s">
        <v>88</v>
      </c>
      <c r="AO214" s="178" t="s">
        <v>279</v>
      </c>
      <c r="AP214" s="178" t="s">
        <v>109</v>
      </c>
      <c r="AQ214" s="178" t="s">
        <v>199</v>
      </c>
      <c r="AR214" t="s">
        <v>3398</v>
      </c>
      <c r="AS214" s="178" t="s">
        <v>278</v>
      </c>
      <c r="AT214" s="178" t="s">
        <v>1588</v>
      </c>
      <c r="AV214" s="178" t="s">
        <v>88</v>
      </c>
      <c r="AW214" s="178" t="s">
        <v>88</v>
      </c>
      <c r="AX214">
        <v>0.8</v>
      </c>
      <c r="AY214">
        <v>1000</v>
      </c>
      <c r="AZ214" s="178" t="s">
        <v>88</v>
      </c>
      <c r="BA214" s="178" t="s">
        <v>1583</v>
      </c>
      <c r="BB214" s="30"/>
      <c r="BC214" s="178" t="s">
        <v>88</v>
      </c>
      <c r="BD214">
        <v>5.6</v>
      </c>
      <c r="BE214" s="178" t="s">
        <v>88</v>
      </c>
      <c r="BF214" s="30">
        <v>100</v>
      </c>
      <c r="BG214" s="30">
        <v>44845</v>
      </c>
      <c r="BH214" s="178" t="s">
        <v>1664</v>
      </c>
      <c r="BI214" s="178" t="s">
        <v>6</v>
      </c>
      <c r="BJ214" s="30">
        <v>44845</v>
      </c>
      <c r="BK214" s="178" t="s">
        <v>1824</v>
      </c>
      <c r="BL214" s="178" t="s">
        <v>4274</v>
      </c>
      <c r="BM214" s="178" t="s">
        <v>4275</v>
      </c>
      <c r="BN214" s="178" t="s">
        <v>277</v>
      </c>
      <c r="BO214" s="178" t="s">
        <v>277</v>
      </c>
      <c r="BP214" s="178" t="s">
        <v>6</v>
      </c>
      <c r="BQ214" s="178" t="s">
        <v>275</v>
      </c>
      <c r="BR214" s="178" t="s">
        <v>274</v>
      </c>
      <c r="BS214" s="178" t="s">
        <v>88</v>
      </c>
      <c r="BT214" s="30">
        <v>44845</v>
      </c>
      <c r="BU214" s="178" t="s">
        <v>4266</v>
      </c>
      <c r="BV214" s="178" t="s">
        <v>3120</v>
      </c>
      <c r="BW214" s="178" t="s">
        <v>494</v>
      </c>
      <c r="BX214" s="178" t="s">
        <v>88</v>
      </c>
      <c r="BY214" s="178" t="s">
        <v>218</v>
      </c>
      <c r="BZ214">
        <v>595</v>
      </c>
      <c r="CA214" s="30">
        <v>45941</v>
      </c>
      <c r="CB214" s="178" t="s">
        <v>88</v>
      </c>
      <c r="CC214" s="178" t="s">
        <v>4273</v>
      </c>
      <c r="CD214" s="178" t="s">
        <v>88</v>
      </c>
      <c r="CE214" s="178" t="s">
        <v>4266</v>
      </c>
      <c r="CF214" s="178" t="s">
        <v>556</v>
      </c>
      <c r="CG214">
        <v>1119</v>
      </c>
      <c r="CH214">
        <v>1166</v>
      </c>
      <c r="CI214" s="178" t="s">
        <v>88</v>
      </c>
      <c r="CJ214" s="178" t="s">
        <v>88</v>
      </c>
      <c r="CK214" s="178" t="s">
        <v>88</v>
      </c>
      <c r="CL214" s="178" t="s">
        <v>6</v>
      </c>
      <c r="CM214" s="178" t="s">
        <v>4277</v>
      </c>
      <c r="CN214" s="178" t="s">
        <v>531</v>
      </c>
      <c r="CO214" s="178" t="s">
        <v>6</v>
      </c>
      <c r="CP214">
        <v>5</v>
      </c>
      <c r="CQ214" s="178" t="s">
        <v>1202</v>
      </c>
      <c r="CR214" s="30">
        <v>44845</v>
      </c>
      <c r="CS214" s="178" t="s">
        <v>1932</v>
      </c>
      <c r="CT214" s="178" t="s">
        <v>157</v>
      </c>
      <c r="CU214" s="178" t="s">
        <v>526</v>
      </c>
      <c r="CV214" s="178" t="s">
        <v>4188</v>
      </c>
      <c r="CW214" s="178" t="s">
        <v>4269</v>
      </c>
      <c r="CX214" s="30"/>
      <c r="CY214" t="s">
        <v>1</v>
      </c>
      <c r="DB214" s="178" t="s">
        <v>88</v>
      </c>
      <c r="DC214" s="178" t="s">
        <v>88</v>
      </c>
      <c r="DD214">
        <v>5.3550000000000004</v>
      </c>
      <c r="DE214">
        <v>6.2770000000000001</v>
      </c>
      <c r="DF214" s="178" t="s">
        <v>88</v>
      </c>
      <c r="DG214" s="30">
        <v>45027</v>
      </c>
      <c r="DH214" s="178" t="s">
        <v>4272</v>
      </c>
      <c r="DI214" s="178" t="s">
        <v>113</v>
      </c>
      <c r="DJ214" s="178" t="s">
        <v>276</v>
      </c>
      <c r="DK214" s="178" t="s">
        <v>4271</v>
      </c>
      <c r="DL214">
        <v>0.8</v>
      </c>
      <c r="DM214" s="178" t="s">
        <v>88</v>
      </c>
      <c r="DN214" s="178" t="s">
        <v>88</v>
      </c>
      <c r="DO214" s="178" t="s">
        <v>88</v>
      </c>
      <c r="DP214" s="178" t="s">
        <v>88</v>
      </c>
      <c r="DQ214" s="178" t="s">
        <v>1468</v>
      </c>
      <c r="DR214" s="178" t="s">
        <v>88</v>
      </c>
      <c r="DS214" s="178" t="s">
        <v>4276</v>
      </c>
      <c r="DT214" s="123">
        <v>45313.655878356483</v>
      </c>
    </row>
    <row r="215" spans="1:124">
      <c r="A215">
        <v>222</v>
      </c>
      <c r="B215" s="178" t="s">
        <v>4279</v>
      </c>
      <c r="C215" s="178" t="s">
        <v>88</v>
      </c>
      <c r="D215" t="s">
        <v>777</v>
      </c>
      <c r="E215" t="s">
        <v>777</v>
      </c>
      <c r="F215" s="178" t="s">
        <v>88</v>
      </c>
      <c r="G215" s="178" t="s">
        <v>88</v>
      </c>
      <c r="H215" s="178" t="s">
        <v>88</v>
      </c>
      <c r="I215" s="178" t="s">
        <v>777</v>
      </c>
      <c r="J215" s="30">
        <v>44832</v>
      </c>
      <c r="K215" s="178" t="s">
        <v>4278</v>
      </c>
      <c r="L215" s="178" t="s">
        <v>279</v>
      </c>
      <c r="M215" s="178" t="s">
        <v>106</v>
      </c>
      <c r="N215">
        <v>0.32</v>
      </c>
      <c r="O215" s="178" t="s">
        <v>4281</v>
      </c>
      <c r="P215" s="178" t="s">
        <v>279</v>
      </c>
      <c r="Q215" s="178" t="s">
        <v>284</v>
      </c>
      <c r="R215">
        <v>4.3</v>
      </c>
      <c r="S215" s="178" t="s">
        <v>129</v>
      </c>
      <c r="T215" s="178" t="s">
        <v>105</v>
      </c>
      <c r="U215" s="178" t="s">
        <v>88</v>
      </c>
      <c r="V215" s="178" t="s">
        <v>3896</v>
      </c>
      <c r="X215" s="178" t="s">
        <v>282</v>
      </c>
      <c r="Y215" s="178" t="s">
        <v>707</v>
      </c>
      <c r="Z215" s="178" t="s">
        <v>4282</v>
      </c>
      <c r="AA215" s="178" t="s">
        <v>280</v>
      </c>
      <c r="AB215" s="178" t="s">
        <v>3896</v>
      </c>
      <c r="AD215" s="178" t="s">
        <v>2559</v>
      </c>
      <c r="AE215" s="178" t="s">
        <v>88</v>
      </c>
      <c r="AK215" s="178" t="s">
        <v>3988</v>
      </c>
      <c r="AL215" s="178" t="s">
        <v>228</v>
      </c>
      <c r="AM215" s="178" t="s">
        <v>528</v>
      </c>
      <c r="AN215" s="178" t="s">
        <v>88</v>
      </c>
      <c r="AO215" s="178" t="s">
        <v>279</v>
      </c>
      <c r="AP215" s="178" t="s">
        <v>107</v>
      </c>
      <c r="AQ215" s="178" t="s">
        <v>199</v>
      </c>
      <c r="AR215" t="s">
        <v>3398</v>
      </c>
      <c r="AS215" s="178" t="s">
        <v>278</v>
      </c>
      <c r="AT215" s="178" t="s">
        <v>286</v>
      </c>
      <c r="AV215" s="178" t="s">
        <v>88</v>
      </c>
      <c r="AW215" s="178" t="s">
        <v>88</v>
      </c>
      <c r="AX215">
        <v>0.33500000000000002</v>
      </c>
      <c r="AY215">
        <v>1000</v>
      </c>
      <c r="AZ215" s="178" t="s">
        <v>88</v>
      </c>
      <c r="BA215" s="178" t="s">
        <v>3896</v>
      </c>
      <c r="BB215" s="30"/>
      <c r="BC215" s="178" t="s">
        <v>88</v>
      </c>
      <c r="BD215">
        <v>4.3</v>
      </c>
      <c r="BE215" s="178" t="s">
        <v>88</v>
      </c>
      <c r="BF215" s="30">
        <v>100</v>
      </c>
      <c r="BG215" s="30">
        <v>44845</v>
      </c>
      <c r="BH215" s="178" t="s">
        <v>3896</v>
      </c>
      <c r="BI215" s="178" t="s">
        <v>6</v>
      </c>
      <c r="BJ215" s="30">
        <v>44845</v>
      </c>
      <c r="BK215" s="178" t="s">
        <v>1824</v>
      </c>
      <c r="BL215" s="178" t="s">
        <v>4286</v>
      </c>
      <c r="BM215" s="178" t="s">
        <v>4287</v>
      </c>
      <c r="BN215" s="178" t="s">
        <v>277</v>
      </c>
      <c r="BO215" s="178" t="s">
        <v>277</v>
      </c>
      <c r="BP215" s="178" t="s">
        <v>6</v>
      </c>
      <c r="BQ215" s="178" t="s">
        <v>275</v>
      </c>
      <c r="BR215" s="178" t="s">
        <v>274</v>
      </c>
      <c r="BS215" s="178" t="s">
        <v>88</v>
      </c>
      <c r="BT215" s="30">
        <v>44845</v>
      </c>
      <c r="BU215" s="178" t="s">
        <v>4280</v>
      </c>
      <c r="BV215" s="178" t="s">
        <v>279</v>
      </c>
      <c r="BW215" s="178" t="s">
        <v>494</v>
      </c>
      <c r="BX215" s="178" t="s">
        <v>88</v>
      </c>
      <c r="BY215" s="178" t="s">
        <v>105</v>
      </c>
      <c r="BZ215">
        <v>888</v>
      </c>
      <c r="CA215" s="30">
        <v>45941</v>
      </c>
      <c r="CB215" s="178" t="s">
        <v>88</v>
      </c>
      <c r="CC215" s="178" t="s">
        <v>4285</v>
      </c>
      <c r="CD215" s="178" t="s">
        <v>88</v>
      </c>
      <c r="CE215" s="178" t="s">
        <v>88</v>
      </c>
      <c r="CF215" s="178" t="s">
        <v>553</v>
      </c>
      <c r="CG215">
        <v>1118</v>
      </c>
      <c r="CH215">
        <v>1165</v>
      </c>
      <c r="CI215" s="178" t="s">
        <v>88</v>
      </c>
      <c r="CJ215" s="178" t="s">
        <v>88</v>
      </c>
      <c r="CK215" s="178" t="s">
        <v>88</v>
      </c>
      <c r="CL215" s="178" t="s">
        <v>6</v>
      </c>
      <c r="CM215" s="178" t="s">
        <v>4289</v>
      </c>
      <c r="CN215" s="178" t="s">
        <v>6</v>
      </c>
      <c r="CO215" s="178" t="s">
        <v>6</v>
      </c>
      <c r="CP215">
        <v>6</v>
      </c>
      <c r="CQ215" s="178" t="s">
        <v>1682</v>
      </c>
      <c r="CR215" s="30">
        <v>44845</v>
      </c>
      <c r="CS215" s="178" t="s">
        <v>6641</v>
      </c>
      <c r="CT215" s="178" t="s">
        <v>157</v>
      </c>
      <c r="CU215" s="178" t="s">
        <v>524</v>
      </c>
      <c r="CV215" s="178" t="s">
        <v>4283</v>
      </c>
      <c r="CW215" s="178" t="s">
        <v>88</v>
      </c>
      <c r="CX215" s="30"/>
      <c r="CY215" t="s">
        <v>1</v>
      </c>
      <c r="DB215" s="178" t="s">
        <v>88</v>
      </c>
      <c r="DC215" s="178" t="s">
        <v>88</v>
      </c>
      <c r="DD215">
        <v>2.246</v>
      </c>
      <c r="DE215">
        <v>2.633</v>
      </c>
      <c r="DF215" s="178" t="s">
        <v>88</v>
      </c>
      <c r="DG215" s="30">
        <v>45027</v>
      </c>
      <c r="DH215" s="178" t="s">
        <v>4284</v>
      </c>
      <c r="DI215" s="178" t="s">
        <v>113</v>
      </c>
      <c r="DJ215" s="178" t="s">
        <v>276</v>
      </c>
      <c r="DK215" s="178" t="s">
        <v>2913</v>
      </c>
      <c r="DL215">
        <v>0.32</v>
      </c>
      <c r="DM215" s="178" t="s">
        <v>88</v>
      </c>
      <c r="DN215" s="178" t="s">
        <v>88</v>
      </c>
      <c r="DO215" s="178" t="s">
        <v>88</v>
      </c>
      <c r="DP215" s="178" t="s">
        <v>88</v>
      </c>
      <c r="DQ215" s="178" t="s">
        <v>782</v>
      </c>
      <c r="DR215" s="178" t="s">
        <v>88</v>
      </c>
      <c r="DS215" s="178" t="s">
        <v>4288</v>
      </c>
      <c r="DT215" s="123">
        <v>45313.655878356483</v>
      </c>
    </row>
    <row r="216" spans="1:124">
      <c r="A216">
        <v>221</v>
      </c>
      <c r="B216" s="178" t="s">
        <v>4291</v>
      </c>
      <c r="C216" s="178" t="s">
        <v>88</v>
      </c>
      <c r="D216" t="s">
        <v>777</v>
      </c>
      <c r="E216" t="s">
        <v>777</v>
      </c>
      <c r="F216" s="178" t="s">
        <v>88</v>
      </c>
      <c r="G216" s="178" t="s">
        <v>88</v>
      </c>
      <c r="H216" s="178" t="s">
        <v>88</v>
      </c>
      <c r="I216" s="178" t="s">
        <v>777</v>
      </c>
      <c r="J216" s="30">
        <v>44832</v>
      </c>
      <c r="K216" s="178" t="s">
        <v>4304</v>
      </c>
      <c r="L216" s="178" t="s">
        <v>279</v>
      </c>
      <c r="M216" s="178" t="s">
        <v>106</v>
      </c>
      <c r="N216">
        <v>0.5</v>
      </c>
      <c r="O216" s="178" t="s">
        <v>4293</v>
      </c>
      <c r="P216" s="178" t="s">
        <v>279</v>
      </c>
      <c r="Q216" s="178" t="s">
        <v>284</v>
      </c>
      <c r="R216">
        <v>4.0999999999999996</v>
      </c>
      <c r="S216" s="178" t="s">
        <v>129</v>
      </c>
      <c r="T216" s="178" t="s">
        <v>287</v>
      </c>
      <c r="U216" s="178" t="s">
        <v>2208</v>
      </c>
      <c r="V216" s="178" t="s">
        <v>4294</v>
      </c>
      <c r="W216">
        <v>10</v>
      </c>
      <c r="X216" s="178" t="s">
        <v>282</v>
      </c>
      <c r="Y216" s="178" t="s">
        <v>712</v>
      </c>
      <c r="Z216" s="178" t="s">
        <v>2768</v>
      </c>
      <c r="AA216" s="178" t="s">
        <v>280</v>
      </c>
      <c r="AB216" s="178" t="s">
        <v>4294</v>
      </c>
      <c r="AD216" s="178" t="s">
        <v>709</v>
      </c>
      <c r="AE216" s="178" t="s">
        <v>1943</v>
      </c>
      <c r="AF216">
        <v>10</v>
      </c>
      <c r="AK216" s="178" t="s">
        <v>4296</v>
      </c>
      <c r="AL216" s="178" t="s">
        <v>228</v>
      </c>
      <c r="AM216" s="178" t="s">
        <v>695</v>
      </c>
      <c r="AN216" s="178" t="s">
        <v>88</v>
      </c>
      <c r="AO216" s="178" t="s">
        <v>279</v>
      </c>
      <c r="AP216" s="178" t="s">
        <v>108</v>
      </c>
      <c r="AQ216" s="178" t="s">
        <v>199</v>
      </c>
      <c r="AR216" t="s">
        <v>3398</v>
      </c>
      <c r="AS216" s="178" t="s">
        <v>278</v>
      </c>
      <c r="AT216" s="178" t="s">
        <v>286</v>
      </c>
      <c r="AV216" s="178" t="s">
        <v>88</v>
      </c>
      <c r="AW216" s="178" t="s">
        <v>88</v>
      </c>
      <c r="AX216">
        <v>0.52400000000000002</v>
      </c>
      <c r="AY216">
        <v>1000</v>
      </c>
      <c r="AZ216" s="178" t="s">
        <v>88</v>
      </c>
      <c r="BA216" s="178" t="s">
        <v>4294</v>
      </c>
      <c r="BB216" s="30"/>
      <c r="BC216" s="178" t="s">
        <v>88</v>
      </c>
      <c r="BD216">
        <v>4.0999999999999996</v>
      </c>
      <c r="BE216" s="178" t="s">
        <v>4294</v>
      </c>
      <c r="BF216" s="30">
        <v>100</v>
      </c>
      <c r="BG216" s="30">
        <v>44846</v>
      </c>
      <c r="BH216" s="178" t="s">
        <v>4294</v>
      </c>
      <c r="BI216" s="178" t="s">
        <v>6</v>
      </c>
      <c r="BJ216" s="30">
        <v>44846</v>
      </c>
      <c r="BK216" s="178" t="s">
        <v>1824</v>
      </c>
      <c r="BL216" s="178" t="s">
        <v>4305</v>
      </c>
      <c r="BM216" s="178" t="s">
        <v>4306</v>
      </c>
      <c r="BN216" s="178" t="s">
        <v>277</v>
      </c>
      <c r="BO216" s="178" t="s">
        <v>277</v>
      </c>
      <c r="BP216" s="178" t="s">
        <v>6</v>
      </c>
      <c r="BQ216" s="178" t="s">
        <v>275</v>
      </c>
      <c r="BR216" s="178" t="s">
        <v>274</v>
      </c>
      <c r="BS216" s="178" t="s">
        <v>88</v>
      </c>
      <c r="BT216" s="30">
        <v>44846</v>
      </c>
      <c r="BU216" s="178" t="s">
        <v>4292</v>
      </c>
      <c r="BV216" s="178" t="s">
        <v>279</v>
      </c>
      <c r="BW216" s="178" t="s">
        <v>494</v>
      </c>
      <c r="BX216" s="178" t="s">
        <v>88</v>
      </c>
      <c r="BY216" s="178" t="s">
        <v>193</v>
      </c>
      <c r="BZ216">
        <v>887</v>
      </c>
      <c r="CA216" s="30">
        <v>45942</v>
      </c>
      <c r="CB216" s="178" t="s">
        <v>88</v>
      </c>
      <c r="CC216" s="178" t="s">
        <v>4299</v>
      </c>
      <c r="CD216" s="178" t="s">
        <v>4292</v>
      </c>
      <c r="CE216" s="178" t="s">
        <v>88</v>
      </c>
      <c r="CF216" s="178" t="s">
        <v>556</v>
      </c>
      <c r="CG216">
        <v>1117</v>
      </c>
      <c r="CH216">
        <v>1164</v>
      </c>
      <c r="CI216" s="178" t="s">
        <v>88</v>
      </c>
      <c r="CJ216" s="178" t="s">
        <v>88</v>
      </c>
      <c r="CK216" s="178" t="s">
        <v>88</v>
      </c>
      <c r="CL216" s="178" t="s">
        <v>6</v>
      </c>
      <c r="CM216" s="178" t="s">
        <v>4303</v>
      </c>
      <c r="CN216" s="178" t="s">
        <v>529</v>
      </c>
      <c r="CO216" s="178" t="s">
        <v>6</v>
      </c>
      <c r="CP216">
        <v>7</v>
      </c>
      <c r="CQ216" s="178" t="s">
        <v>6582</v>
      </c>
      <c r="CR216" s="30">
        <v>44846</v>
      </c>
      <c r="CS216" s="178" t="s">
        <v>1932</v>
      </c>
      <c r="CT216" s="178" t="s">
        <v>157</v>
      </c>
      <c r="CU216" s="178" t="s">
        <v>524</v>
      </c>
      <c r="CV216" s="178" t="s">
        <v>2609</v>
      </c>
      <c r="CW216" s="178" t="s">
        <v>88</v>
      </c>
      <c r="CX216" s="30"/>
      <c r="CY216" t="s">
        <v>1</v>
      </c>
      <c r="DB216" s="178" t="s">
        <v>88</v>
      </c>
      <c r="DC216" s="178" t="s">
        <v>88</v>
      </c>
      <c r="DD216">
        <v>3.5089999999999999</v>
      </c>
      <c r="DE216">
        <v>4.1139999999999999</v>
      </c>
      <c r="DF216" s="178" t="s">
        <v>88</v>
      </c>
      <c r="DG216" s="30">
        <v>45028</v>
      </c>
      <c r="DH216" s="178" t="s">
        <v>4298</v>
      </c>
      <c r="DI216" s="178" t="s">
        <v>113</v>
      </c>
      <c r="DJ216" s="178" t="s">
        <v>276</v>
      </c>
      <c r="DK216" s="178" t="s">
        <v>4297</v>
      </c>
      <c r="DL216">
        <v>0.5</v>
      </c>
      <c r="DM216" s="178" t="s">
        <v>88</v>
      </c>
      <c r="DN216" s="178" t="s">
        <v>88</v>
      </c>
      <c r="DO216" s="178" t="s">
        <v>88</v>
      </c>
      <c r="DP216" s="178" t="s">
        <v>88</v>
      </c>
      <c r="DQ216" s="178" t="s">
        <v>706</v>
      </c>
      <c r="DR216" s="178" t="s">
        <v>88</v>
      </c>
      <c r="DS216" s="178" t="s">
        <v>4307</v>
      </c>
      <c r="DT216" s="123">
        <v>45313.655878356483</v>
      </c>
    </row>
    <row r="217" spans="1:124">
      <c r="A217">
        <v>220</v>
      </c>
      <c r="B217" s="178" t="s">
        <v>4291</v>
      </c>
      <c r="C217" s="178" t="s">
        <v>88</v>
      </c>
      <c r="D217" t="s">
        <v>777</v>
      </c>
      <c r="E217" t="s">
        <v>777</v>
      </c>
      <c r="F217" s="178" t="s">
        <v>88</v>
      </c>
      <c r="G217" s="178" t="s">
        <v>88</v>
      </c>
      <c r="H217" s="178" t="s">
        <v>88</v>
      </c>
      <c r="I217" s="178" t="s">
        <v>777</v>
      </c>
      <c r="J217" s="30">
        <v>44832</v>
      </c>
      <c r="K217" s="178" t="s">
        <v>4290</v>
      </c>
      <c r="L217" s="178" t="s">
        <v>279</v>
      </c>
      <c r="M217" s="178" t="s">
        <v>106</v>
      </c>
      <c r="N217">
        <v>0.5</v>
      </c>
      <c r="O217" s="178" t="s">
        <v>4293</v>
      </c>
      <c r="P217" s="178" t="s">
        <v>279</v>
      </c>
      <c r="Q217" s="178" t="s">
        <v>284</v>
      </c>
      <c r="R217">
        <v>4.0999999999999996</v>
      </c>
      <c r="S217" s="178" t="s">
        <v>129</v>
      </c>
      <c r="T217" s="178" t="s">
        <v>287</v>
      </c>
      <c r="U217" s="178" t="s">
        <v>88</v>
      </c>
      <c r="V217" s="178" t="s">
        <v>4294</v>
      </c>
      <c r="X217" s="178" t="s">
        <v>282</v>
      </c>
      <c r="Y217" s="178" t="s">
        <v>712</v>
      </c>
      <c r="Z217" s="178" t="s">
        <v>4295</v>
      </c>
      <c r="AA217" s="178" t="s">
        <v>280</v>
      </c>
      <c r="AB217" s="178" t="s">
        <v>4294</v>
      </c>
      <c r="AD217" s="178" t="s">
        <v>709</v>
      </c>
      <c r="AE217" s="178" t="s">
        <v>88</v>
      </c>
      <c r="AK217" s="178" t="s">
        <v>4296</v>
      </c>
      <c r="AL217" s="178" t="s">
        <v>228</v>
      </c>
      <c r="AM217" s="178" t="s">
        <v>695</v>
      </c>
      <c r="AN217" s="178" t="s">
        <v>88</v>
      </c>
      <c r="AO217" s="178" t="s">
        <v>279</v>
      </c>
      <c r="AP217" s="178" t="s">
        <v>108</v>
      </c>
      <c r="AQ217" s="178" t="s">
        <v>199</v>
      </c>
      <c r="AR217" t="s">
        <v>3398</v>
      </c>
      <c r="AS217" s="178" t="s">
        <v>278</v>
      </c>
      <c r="AT217" s="178" t="s">
        <v>286</v>
      </c>
      <c r="AV217" s="178" t="s">
        <v>88</v>
      </c>
      <c r="AW217" s="178" t="s">
        <v>88</v>
      </c>
      <c r="AX217">
        <v>0.52400000000000002</v>
      </c>
      <c r="AY217">
        <v>1000</v>
      </c>
      <c r="AZ217" s="178" t="s">
        <v>88</v>
      </c>
      <c r="BA217" s="178" t="s">
        <v>4294</v>
      </c>
      <c r="BB217" s="30"/>
      <c r="BC217" s="178" t="s">
        <v>88</v>
      </c>
      <c r="BD217">
        <v>4.0999999999999996</v>
      </c>
      <c r="BE217" s="178" t="s">
        <v>88</v>
      </c>
      <c r="BF217" s="30">
        <v>100</v>
      </c>
      <c r="BG217" s="30">
        <v>44846</v>
      </c>
      <c r="BH217" s="178" t="s">
        <v>4294</v>
      </c>
      <c r="BI217" s="178" t="s">
        <v>6</v>
      </c>
      <c r="BJ217" s="30">
        <v>44846</v>
      </c>
      <c r="BK217" s="178" t="s">
        <v>1824</v>
      </c>
      <c r="BL217" s="178" t="s">
        <v>4300</v>
      </c>
      <c r="BM217" s="178" t="s">
        <v>4301</v>
      </c>
      <c r="BN217" s="178" t="s">
        <v>277</v>
      </c>
      <c r="BO217" s="178" t="s">
        <v>277</v>
      </c>
      <c r="BP217" s="178" t="s">
        <v>6</v>
      </c>
      <c r="BQ217" s="178" t="s">
        <v>275</v>
      </c>
      <c r="BR217" s="178" t="s">
        <v>274</v>
      </c>
      <c r="BS217" s="178" t="s">
        <v>88</v>
      </c>
      <c r="BT217" s="30">
        <v>44846</v>
      </c>
      <c r="BU217" s="178" t="s">
        <v>4292</v>
      </c>
      <c r="BV217" s="178" t="s">
        <v>279</v>
      </c>
      <c r="BW217" s="178" t="s">
        <v>494</v>
      </c>
      <c r="BX217" s="178" t="s">
        <v>88</v>
      </c>
      <c r="BY217" s="178" t="s">
        <v>193</v>
      </c>
      <c r="BZ217">
        <v>887</v>
      </c>
      <c r="CA217" s="30">
        <v>45942</v>
      </c>
      <c r="CB217" s="178" t="s">
        <v>88</v>
      </c>
      <c r="CC217" s="178" t="s">
        <v>4299</v>
      </c>
      <c r="CD217" s="178" t="s">
        <v>4292</v>
      </c>
      <c r="CE217" s="178" t="s">
        <v>88</v>
      </c>
      <c r="CF217" s="178" t="s">
        <v>555</v>
      </c>
      <c r="CG217">
        <v>1116</v>
      </c>
      <c r="CH217">
        <v>1163</v>
      </c>
      <c r="CI217" s="178" t="s">
        <v>88</v>
      </c>
      <c r="CJ217" s="178" t="s">
        <v>88</v>
      </c>
      <c r="CK217" s="178" t="s">
        <v>88</v>
      </c>
      <c r="CL217" s="178" t="s">
        <v>6</v>
      </c>
      <c r="CM217" s="178" t="s">
        <v>4303</v>
      </c>
      <c r="CN217" s="178" t="s">
        <v>529</v>
      </c>
      <c r="CO217" s="178" t="s">
        <v>6</v>
      </c>
      <c r="CP217">
        <v>7</v>
      </c>
      <c r="CQ217" s="178" t="s">
        <v>6582</v>
      </c>
      <c r="CR217" s="30">
        <v>44846</v>
      </c>
      <c r="CS217" s="178" t="s">
        <v>6599</v>
      </c>
      <c r="CT217" s="178" t="s">
        <v>157</v>
      </c>
      <c r="CU217" s="178" t="s">
        <v>524</v>
      </c>
      <c r="CV217" s="178" t="s">
        <v>2609</v>
      </c>
      <c r="CW217" s="178" t="s">
        <v>88</v>
      </c>
      <c r="CX217" s="30"/>
      <c r="CY217" t="s">
        <v>1</v>
      </c>
      <c r="DB217" s="178" t="s">
        <v>88</v>
      </c>
      <c r="DC217" s="178" t="s">
        <v>88</v>
      </c>
      <c r="DD217">
        <v>3.5089999999999999</v>
      </c>
      <c r="DE217">
        <v>4.1139999999999999</v>
      </c>
      <c r="DF217" s="178" t="s">
        <v>88</v>
      </c>
      <c r="DG217" s="30">
        <v>45028</v>
      </c>
      <c r="DH217" s="178" t="s">
        <v>4298</v>
      </c>
      <c r="DI217" s="178" t="s">
        <v>113</v>
      </c>
      <c r="DJ217" s="178" t="s">
        <v>276</v>
      </c>
      <c r="DK217" s="178" t="s">
        <v>4297</v>
      </c>
      <c r="DL217">
        <v>0.5</v>
      </c>
      <c r="DM217" s="178" t="s">
        <v>88</v>
      </c>
      <c r="DN217" s="178" t="s">
        <v>88</v>
      </c>
      <c r="DO217" s="178" t="s">
        <v>88</v>
      </c>
      <c r="DP217" s="178" t="s">
        <v>88</v>
      </c>
      <c r="DQ217" s="178" t="s">
        <v>782</v>
      </c>
      <c r="DR217" s="178" t="s">
        <v>88</v>
      </c>
      <c r="DS217" s="178" t="s">
        <v>4302</v>
      </c>
      <c r="DT217" s="123">
        <v>45313.655878356483</v>
      </c>
    </row>
    <row r="218" spans="1:124">
      <c r="A218">
        <v>219</v>
      </c>
      <c r="B218" s="178" t="s">
        <v>4309</v>
      </c>
      <c r="C218" s="178" t="s">
        <v>88</v>
      </c>
      <c r="D218" t="s">
        <v>777</v>
      </c>
      <c r="E218" t="s">
        <v>777</v>
      </c>
      <c r="F218" s="178" t="s">
        <v>88</v>
      </c>
      <c r="G218" s="178" t="s">
        <v>88</v>
      </c>
      <c r="H218" s="178" t="s">
        <v>88</v>
      </c>
      <c r="I218" s="178" t="s">
        <v>777</v>
      </c>
      <c r="J218" s="30">
        <v>44826</v>
      </c>
      <c r="K218" s="178" t="s">
        <v>4308</v>
      </c>
      <c r="L218" s="178" t="s">
        <v>279</v>
      </c>
      <c r="M218" s="178" t="s">
        <v>81</v>
      </c>
      <c r="N218">
        <v>1</v>
      </c>
      <c r="O218" s="178" t="s">
        <v>4310</v>
      </c>
      <c r="P218" s="178" t="s">
        <v>4268</v>
      </c>
      <c r="Q218" s="178" t="s">
        <v>284</v>
      </c>
      <c r="R218">
        <v>5.5</v>
      </c>
      <c r="S218" s="178" t="s">
        <v>129</v>
      </c>
      <c r="T218" s="178" t="s">
        <v>1537</v>
      </c>
      <c r="U218" s="178" t="s">
        <v>88</v>
      </c>
      <c r="V218" s="178" t="s">
        <v>88</v>
      </c>
      <c r="X218" s="178" t="s">
        <v>282</v>
      </c>
      <c r="Y218" s="178" t="s">
        <v>1337</v>
      </c>
      <c r="Z218" s="178" t="s">
        <v>2177</v>
      </c>
      <c r="AA218" s="178" t="s">
        <v>280</v>
      </c>
      <c r="AB218" s="178" t="s">
        <v>3004</v>
      </c>
      <c r="AD218" s="178" t="s">
        <v>709</v>
      </c>
      <c r="AE218" s="178" t="s">
        <v>88</v>
      </c>
      <c r="AK218" s="178" t="s">
        <v>4270</v>
      </c>
      <c r="AL218" s="178" t="s">
        <v>228</v>
      </c>
      <c r="AM218" s="178" t="s">
        <v>695</v>
      </c>
      <c r="AN218" s="178" t="s">
        <v>88</v>
      </c>
      <c r="AO218" s="178" t="s">
        <v>279</v>
      </c>
      <c r="AP218" s="178" t="s">
        <v>109</v>
      </c>
      <c r="AQ218" s="178" t="s">
        <v>199</v>
      </c>
      <c r="AR218" t="s">
        <v>4311</v>
      </c>
      <c r="AS218" s="178" t="s">
        <v>278</v>
      </c>
      <c r="AT218" s="178" t="s">
        <v>1588</v>
      </c>
      <c r="AV218" s="178" t="s">
        <v>88</v>
      </c>
      <c r="AW218" s="178" t="s">
        <v>88</v>
      </c>
      <c r="AX218">
        <v>1</v>
      </c>
      <c r="AY218">
        <v>1000</v>
      </c>
      <c r="AZ218" s="178" t="s">
        <v>88</v>
      </c>
      <c r="BA218" s="178" t="s">
        <v>88</v>
      </c>
      <c r="BB218" s="30"/>
      <c r="BC218" s="178" t="s">
        <v>88</v>
      </c>
      <c r="BD218">
        <v>5.5</v>
      </c>
      <c r="BE218" s="178" t="s">
        <v>88</v>
      </c>
      <c r="BF218" s="30">
        <v>100</v>
      </c>
      <c r="BG218" s="30">
        <v>44832</v>
      </c>
      <c r="BH218" s="178" t="s">
        <v>88</v>
      </c>
      <c r="BI218" s="178" t="s">
        <v>6</v>
      </c>
      <c r="BJ218" s="30">
        <v>44832</v>
      </c>
      <c r="BK218" s="178" t="s">
        <v>1824</v>
      </c>
      <c r="BL218" s="178" t="s">
        <v>4312</v>
      </c>
      <c r="BM218" s="178" t="s">
        <v>4313</v>
      </c>
      <c r="BN218" s="178" t="s">
        <v>277</v>
      </c>
      <c r="BO218" s="178" t="s">
        <v>277</v>
      </c>
      <c r="BP218" s="178" t="s">
        <v>6</v>
      </c>
      <c r="BQ218" s="178" t="s">
        <v>275</v>
      </c>
      <c r="BR218" s="178" t="s">
        <v>274</v>
      </c>
      <c r="BS218" s="178" t="s">
        <v>88</v>
      </c>
      <c r="BT218" s="30">
        <v>44832</v>
      </c>
      <c r="BU218" s="178" t="s">
        <v>4266</v>
      </c>
      <c r="BV218" s="178" t="s">
        <v>3120</v>
      </c>
      <c r="BW218" s="178" t="s">
        <v>494</v>
      </c>
      <c r="BX218" s="178" t="s">
        <v>88</v>
      </c>
      <c r="BY218" s="178" t="s">
        <v>218</v>
      </c>
      <c r="BZ218">
        <v>595</v>
      </c>
      <c r="CA218" s="30">
        <v>45928</v>
      </c>
      <c r="CB218" s="178" t="s">
        <v>88</v>
      </c>
      <c r="CC218" s="178" t="s">
        <v>4273</v>
      </c>
      <c r="CD218" s="178" t="s">
        <v>88</v>
      </c>
      <c r="CE218" s="178" t="s">
        <v>4266</v>
      </c>
      <c r="CF218" s="178" t="s">
        <v>554</v>
      </c>
      <c r="CG218">
        <v>1112</v>
      </c>
      <c r="CH218">
        <v>1158</v>
      </c>
      <c r="CI218" s="178" t="s">
        <v>88</v>
      </c>
      <c r="CJ218" s="178" t="s">
        <v>88</v>
      </c>
      <c r="CK218" s="178" t="s">
        <v>88</v>
      </c>
      <c r="CL218" s="178" t="s">
        <v>6</v>
      </c>
      <c r="CM218" s="178" t="s">
        <v>4277</v>
      </c>
      <c r="CN218" s="178" t="s">
        <v>531</v>
      </c>
      <c r="CO218" s="178" t="s">
        <v>6</v>
      </c>
      <c r="CP218">
        <v>4</v>
      </c>
      <c r="CQ218" s="178" t="s">
        <v>1203</v>
      </c>
      <c r="CR218" s="30">
        <v>44832</v>
      </c>
      <c r="CS218" s="178" t="s">
        <v>1932</v>
      </c>
      <c r="CT218" s="178" t="s">
        <v>157</v>
      </c>
      <c r="CU218" s="178" t="s">
        <v>526</v>
      </c>
      <c r="CV218" s="178" t="s">
        <v>4188</v>
      </c>
      <c r="CW218" s="178" t="s">
        <v>4269</v>
      </c>
      <c r="CX218" s="30"/>
      <c r="CY218" t="s">
        <v>1</v>
      </c>
      <c r="DB218" s="178" t="s">
        <v>88</v>
      </c>
      <c r="DC218" s="178" t="s">
        <v>88</v>
      </c>
      <c r="DD218">
        <v>6.694</v>
      </c>
      <c r="DE218">
        <v>7.8460000000000001</v>
      </c>
      <c r="DF218" s="178" t="s">
        <v>88</v>
      </c>
      <c r="DG218" s="30">
        <v>45013</v>
      </c>
      <c r="DH218" s="178" t="s">
        <v>4272</v>
      </c>
      <c r="DI218" s="178" t="s">
        <v>113</v>
      </c>
      <c r="DJ218" s="178" t="s">
        <v>276</v>
      </c>
      <c r="DK218" s="178" t="s">
        <v>88</v>
      </c>
      <c r="DL218">
        <v>1</v>
      </c>
      <c r="DM218" s="178" t="s">
        <v>88</v>
      </c>
      <c r="DN218" s="178" t="s">
        <v>88</v>
      </c>
      <c r="DO218" s="178" t="s">
        <v>88</v>
      </c>
      <c r="DP218" s="178" t="s">
        <v>88</v>
      </c>
      <c r="DQ218" s="178" t="s">
        <v>1668</v>
      </c>
      <c r="DR218" s="178" t="s">
        <v>88</v>
      </c>
      <c r="DS218" s="178" t="s">
        <v>4314</v>
      </c>
      <c r="DT218" s="123">
        <v>45313.655878356483</v>
      </c>
    </row>
    <row r="219" spans="1:124">
      <c r="A219">
        <v>218</v>
      </c>
      <c r="B219" s="178" t="s">
        <v>4316</v>
      </c>
      <c r="C219" s="178" t="s">
        <v>88</v>
      </c>
      <c r="D219" t="s">
        <v>777</v>
      </c>
      <c r="E219" t="s">
        <v>777</v>
      </c>
      <c r="F219" s="178" t="s">
        <v>88</v>
      </c>
      <c r="G219" s="178" t="s">
        <v>88</v>
      </c>
      <c r="H219" s="178" t="s">
        <v>88</v>
      </c>
      <c r="I219" s="178" t="s">
        <v>777</v>
      </c>
      <c r="J219" s="30">
        <v>44820</v>
      </c>
      <c r="K219" s="178" t="s">
        <v>4315</v>
      </c>
      <c r="L219" s="178" t="s">
        <v>279</v>
      </c>
      <c r="M219" s="178" t="s">
        <v>81</v>
      </c>
      <c r="N219">
        <v>0.77</v>
      </c>
      <c r="O219" s="178" t="s">
        <v>4317</v>
      </c>
      <c r="P219" s="178" t="s">
        <v>279</v>
      </c>
      <c r="Q219" s="178" t="s">
        <v>284</v>
      </c>
      <c r="R219">
        <v>5.3</v>
      </c>
      <c r="S219" s="178" t="s">
        <v>129</v>
      </c>
      <c r="T219" s="178" t="s">
        <v>283</v>
      </c>
      <c r="U219" s="178" t="s">
        <v>3090</v>
      </c>
      <c r="V219" s="178" t="s">
        <v>88</v>
      </c>
      <c r="X219" s="178" t="s">
        <v>282</v>
      </c>
      <c r="Y219" s="178" t="s">
        <v>707</v>
      </c>
      <c r="Z219" s="178" t="s">
        <v>560</v>
      </c>
      <c r="AA219" s="178" t="s">
        <v>280</v>
      </c>
      <c r="AB219" s="178" t="s">
        <v>4321</v>
      </c>
      <c r="AD219" s="178" t="s">
        <v>1818</v>
      </c>
      <c r="AE219" s="178" t="s">
        <v>6620</v>
      </c>
      <c r="AK219" s="178" t="s">
        <v>4318</v>
      </c>
      <c r="AL219" s="178" t="s">
        <v>228</v>
      </c>
      <c r="AM219" s="178" t="s">
        <v>695</v>
      </c>
      <c r="AN219" s="178" t="s">
        <v>88</v>
      </c>
      <c r="AO219" s="178" t="s">
        <v>279</v>
      </c>
      <c r="AP219" s="178" t="s">
        <v>107</v>
      </c>
      <c r="AQ219" s="178" t="s">
        <v>199</v>
      </c>
      <c r="AR219" t="s">
        <v>4319</v>
      </c>
      <c r="AS219" s="178" t="s">
        <v>278</v>
      </c>
      <c r="AT219" s="178" t="s">
        <v>286</v>
      </c>
      <c r="AV219" s="178" t="s">
        <v>88</v>
      </c>
      <c r="AW219" s="178" t="s">
        <v>88</v>
      </c>
      <c r="AX219">
        <v>0.77</v>
      </c>
      <c r="AY219">
        <v>1000</v>
      </c>
      <c r="AZ219" s="178" t="s">
        <v>88</v>
      </c>
      <c r="BA219" s="178" t="s">
        <v>501</v>
      </c>
      <c r="BB219" s="30"/>
      <c r="BC219" s="178" t="s">
        <v>88</v>
      </c>
      <c r="BD219">
        <v>5.3</v>
      </c>
      <c r="BE219" s="178" t="s">
        <v>501</v>
      </c>
      <c r="BF219" s="30">
        <v>100</v>
      </c>
      <c r="BG219" s="30">
        <v>44827</v>
      </c>
      <c r="BH219" s="178" t="s">
        <v>4321</v>
      </c>
      <c r="BI219" s="178" t="s">
        <v>6</v>
      </c>
      <c r="BJ219" s="30">
        <v>44827</v>
      </c>
      <c r="BK219" s="178" t="s">
        <v>1824</v>
      </c>
      <c r="BL219" s="178" t="s">
        <v>4322</v>
      </c>
      <c r="BM219" s="178" t="s">
        <v>4323</v>
      </c>
      <c r="BN219" s="178" t="s">
        <v>277</v>
      </c>
      <c r="BO219" s="178" t="s">
        <v>277</v>
      </c>
      <c r="BP219" s="178" t="s">
        <v>6</v>
      </c>
      <c r="BQ219" s="178" t="s">
        <v>275</v>
      </c>
      <c r="BR219" s="178" t="s">
        <v>274</v>
      </c>
      <c r="BS219" s="178" t="s">
        <v>88</v>
      </c>
      <c r="BT219" s="30">
        <v>44827</v>
      </c>
      <c r="BU219" s="178" t="s">
        <v>3922</v>
      </c>
      <c r="BV219" s="178" t="s">
        <v>279</v>
      </c>
      <c r="BW219" s="178" t="s">
        <v>1496</v>
      </c>
      <c r="BX219" s="178" t="s">
        <v>88</v>
      </c>
      <c r="BY219" s="178" t="s">
        <v>204</v>
      </c>
      <c r="BZ219">
        <v>856</v>
      </c>
      <c r="CA219" s="30">
        <v>45923</v>
      </c>
      <c r="CB219" s="178" t="s">
        <v>88</v>
      </c>
      <c r="CC219" s="178" t="s">
        <v>3928</v>
      </c>
      <c r="CD219" s="178" t="s">
        <v>88</v>
      </c>
      <c r="CE219" s="178" t="s">
        <v>88</v>
      </c>
      <c r="CF219" s="178" t="s">
        <v>560</v>
      </c>
      <c r="CG219">
        <v>1106</v>
      </c>
      <c r="CH219">
        <v>1152</v>
      </c>
      <c r="CI219" s="178" t="s">
        <v>88</v>
      </c>
      <c r="CJ219" s="178" t="s">
        <v>88</v>
      </c>
      <c r="CK219" s="178" t="s">
        <v>88</v>
      </c>
      <c r="CL219" s="178" t="s">
        <v>6</v>
      </c>
      <c r="CM219" s="178" t="s">
        <v>3932</v>
      </c>
      <c r="CN219" s="178" t="s">
        <v>529</v>
      </c>
      <c r="CO219" s="178" t="s">
        <v>6</v>
      </c>
      <c r="CP219">
        <v>5</v>
      </c>
      <c r="CQ219" s="178" t="s">
        <v>1202</v>
      </c>
      <c r="CR219" s="30">
        <v>44827</v>
      </c>
      <c r="CS219" s="178" t="s">
        <v>88</v>
      </c>
      <c r="CT219" s="178" t="s">
        <v>157</v>
      </c>
      <c r="CU219" s="178" t="s">
        <v>526</v>
      </c>
      <c r="CV219" s="178" t="s">
        <v>1819</v>
      </c>
      <c r="CW219" s="178" t="s">
        <v>3924</v>
      </c>
      <c r="CX219" s="30"/>
      <c r="CY219" t="s">
        <v>1</v>
      </c>
      <c r="DB219" s="178" t="s">
        <v>88</v>
      </c>
      <c r="DC219" s="178" t="s">
        <v>88</v>
      </c>
      <c r="DD219">
        <v>5.1539999999999999</v>
      </c>
      <c r="DE219">
        <v>6.0419999999999998</v>
      </c>
      <c r="DF219" s="178" t="s">
        <v>88</v>
      </c>
      <c r="DG219" s="30">
        <v>45008</v>
      </c>
      <c r="DH219" s="178" t="s">
        <v>3927</v>
      </c>
      <c r="DI219" s="178" t="s">
        <v>113</v>
      </c>
      <c r="DJ219" s="178" t="s">
        <v>276</v>
      </c>
      <c r="DK219" s="178" t="s">
        <v>4320</v>
      </c>
      <c r="DL219">
        <v>0.77</v>
      </c>
      <c r="DM219" s="178" t="s">
        <v>88</v>
      </c>
      <c r="DN219" s="178" t="s">
        <v>88</v>
      </c>
      <c r="DO219" s="178" t="s">
        <v>88</v>
      </c>
      <c r="DP219" s="178" t="s">
        <v>88</v>
      </c>
      <c r="DQ219" s="178" t="s">
        <v>706</v>
      </c>
      <c r="DR219" s="178" t="s">
        <v>88</v>
      </c>
      <c r="DS219" s="178" t="s">
        <v>4324</v>
      </c>
      <c r="DT219" s="123">
        <v>45313.655878356483</v>
      </c>
    </row>
    <row r="220" spans="1:124">
      <c r="A220">
        <v>217</v>
      </c>
      <c r="B220" s="178" t="s">
        <v>4326</v>
      </c>
      <c r="C220" s="178" t="s">
        <v>88</v>
      </c>
      <c r="D220" t="s">
        <v>777</v>
      </c>
      <c r="E220" t="s">
        <v>777</v>
      </c>
      <c r="F220" s="178" t="s">
        <v>88</v>
      </c>
      <c r="G220" s="178" t="s">
        <v>88</v>
      </c>
      <c r="H220" s="178" t="s">
        <v>88</v>
      </c>
      <c r="I220" s="178" t="s">
        <v>777</v>
      </c>
      <c r="J220" s="30">
        <v>44819</v>
      </c>
      <c r="K220" s="178" t="s">
        <v>4325</v>
      </c>
      <c r="L220" s="178" t="s">
        <v>279</v>
      </c>
      <c r="M220" s="178" t="s">
        <v>106</v>
      </c>
      <c r="N220">
        <v>0.48</v>
      </c>
      <c r="O220" s="178" t="s">
        <v>4328</v>
      </c>
      <c r="P220" s="178" t="s">
        <v>279</v>
      </c>
      <c r="Q220" s="178" t="s">
        <v>2292</v>
      </c>
      <c r="R220">
        <v>4</v>
      </c>
      <c r="S220" s="178" t="s">
        <v>1939</v>
      </c>
      <c r="T220" s="178" t="s">
        <v>283</v>
      </c>
      <c r="U220" s="178" t="s">
        <v>3434</v>
      </c>
      <c r="V220" s="178" t="s">
        <v>1460</v>
      </c>
      <c r="W220">
        <v>0</v>
      </c>
      <c r="X220" s="178" t="s">
        <v>282</v>
      </c>
      <c r="Y220" s="178" t="s">
        <v>707</v>
      </c>
      <c r="Z220" s="178" t="s">
        <v>4329</v>
      </c>
      <c r="AA220" s="178" t="s">
        <v>280</v>
      </c>
      <c r="AB220" s="178" t="s">
        <v>1455</v>
      </c>
      <c r="AD220" s="178" t="s">
        <v>500</v>
      </c>
      <c r="AE220" s="178" t="s">
        <v>1143</v>
      </c>
      <c r="AF220">
        <v>0</v>
      </c>
      <c r="AK220" s="178" t="s">
        <v>4331</v>
      </c>
      <c r="AL220" s="178" t="s">
        <v>228</v>
      </c>
      <c r="AM220" s="178" t="s">
        <v>528</v>
      </c>
      <c r="AN220" s="178" t="s">
        <v>88</v>
      </c>
      <c r="AO220" s="178" t="s">
        <v>279</v>
      </c>
      <c r="AP220" s="178" t="s">
        <v>107</v>
      </c>
      <c r="AQ220" s="178" t="s">
        <v>199</v>
      </c>
      <c r="AR220" t="s">
        <v>4332</v>
      </c>
      <c r="AS220" s="178" t="s">
        <v>278</v>
      </c>
      <c r="AT220" s="178" t="s">
        <v>286</v>
      </c>
      <c r="AV220" s="178" t="s">
        <v>88</v>
      </c>
      <c r="AW220" s="178" t="s">
        <v>88</v>
      </c>
      <c r="AX220">
        <v>0.503</v>
      </c>
      <c r="AY220">
        <v>1000</v>
      </c>
      <c r="AZ220" s="178" t="s">
        <v>88</v>
      </c>
      <c r="BA220" s="178" t="s">
        <v>1455</v>
      </c>
      <c r="BB220" s="30"/>
      <c r="BC220" s="178" t="s">
        <v>88</v>
      </c>
      <c r="BD220">
        <v>4</v>
      </c>
      <c r="BE220" s="178" t="s">
        <v>1455</v>
      </c>
      <c r="BF220" s="30">
        <v>100</v>
      </c>
      <c r="BG220" s="30">
        <v>44826</v>
      </c>
      <c r="BH220" s="178" t="s">
        <v>1460</v>
      </c>
      <c r="BI220" s="178" t="s">
        <v>6</v>
      </c>
      <c r="BJ220" s="30">
        <v>44826</v>
      </c>
      <c r="BK220" s="178" t="s">
        <v>1824</v>
      </c>
      <c r="BL220" s="178" t="s">
        <v>4336</v>
      </c>
      <c r="BM220" s="178" t="s">
        <v>4337</v>
      </c>
      <c r="BN220" s="178" t="s">
        <v>277</v>
      </c>
      <c r="BO220" s="178" t="s">
        <v>277</v>
      </c>
      <c r="BP220" s="178" t="s">
        <v>6</v>
      </c>
      <c r="BQ220" s="178" t="s">
        <v>275</v>
      </c>
      <c r="BR220" s="178" t="s">
        <v>274</v>
      </c>
      <c r="BS220" s="178" t="s">
        <v>88</v>
      </c>
      <c r="BT220" s="30">
        <v>44826</v>
      </c>
      <c r="BU220" s="178" t="s">
        <v>4327</v>
      </c>
      <c r="BV220" s="178" t="s">
        <v>279</v>
      </c>
      <c r="BW220" s="178" t="s">
        <v>88</v>
      </c>
      <c r="BX220" s="178" t="s">
        <v>88</v>
      </c>
      <c r="BY220" s="178" t="s">
        <v>204</v>
      </c>
      <c r="BZ220">
        <v>885</v>
      </c>
      <c r="CA220" s="30">
        <v>45891</v>
      </c>
      <c r="CB220" s="178" t="s">
        <v>88</v>
      </c>
      <c r="CC220" s="178" t="s">
        <v>4335</v>
      </c>
      <c r="CD220" s="178" t="s">
        <v>88</v>
      </c>
      <c r="CE220" s="178" t="s">
        <v>88</v>
      </c>
      <c r="CF220" s="178" t="s">
        <v>564</v>
      </c>
      <c r="CG220">
        <v>1102</v>
      </c>
      <c r="CH220">
        <v>1148</v>
      </c>
      <c r="CI220" s="178" t="s">
        <v>88</v>
      </c>
      <c r="CJ220" s="178" t="s">
        <v>88</v>
      </c>
      <c r="CK220" s="178" t="s">
        <v>88</v>
      </c>
      <c r="CL220" s="178" t="s">
        <v>6</v>
      </c>
      <c r="CM220" s="178" t="s">
        <v>4339</v>
      </c>
      <c r="CN220" s="178" t="s">
        <v>529</v>
      </c>
      <c r="CO220" s="178" t="s">
        <v>6</v>
      </c>
      <c r="CP220">
        <v>5</v>
      </c>
      <c r="CQ220" s="178" t="s">
        <v>1202</v>
      </c>
      <c r="CR220" s="30">
        <v>44826</v>
      </c>
      <c r="CS220" s="178" t="s">
        <v>6607</v>
      </c>
      <c r="CT220" s="178" t="s">
        <v>157</v>
      </c>
      <c r="CU220" s="178" t="s">
        <v>526</v>
      </c>
      <c r="CV220" s="178" t="s">
        <v>1769</v>
      </c>
      <c r="CW220" s="178" t="s">
        <v>4330</v>
      </c>
      <c r="CX220" s="30"/>
      <c r="CY220" t="s">
        <v>1</v>
      </c>
      <c r="DB220" s="178" t="s">
        <v>88</v>
      </c>
      <c r="DC220" s="178" t="s">
        <v>88</v>
      </c>
      <c r="DD220">
        <v>3.3690000000000002</v>
      </c>
      <c r="DE220">
        <v>3.9489999999999998</v>
      </c>
      <c r="DF220" s="178" t="s">
        <v>88</v>
      </c>
      <c r="DG220" s="30">
        <v>44979</v>
      </c>
      <c r="DH220" s="178" t="s">
        <v>4334</v>
      </c>
      <c r="DI220" s="178" t="s">
        <v>113</v>
      </c>
      <c r="DJ220" s="178" t="s">
        <v>276</v>
      </c>
      <c r="DK220" s="178" t="s">
        <v>4333</v>
      </c>
      <c r="DL220">
        <v>0.48</v>
      </c>
      <c r="DM220" s="178" t="s">
        <v>88</v>
      </c>
      <c r="DN220" s="178" t="s">
        <v>88</v>
      </c>
      <c r="DO220" s="178" t="s">
        <v>88</v>
      </c>
      <c r="DP220" s="178" t="s">
        <v>88</v>
      </c>
      <c r="DQ220" s="178" t="s">
        <v>706</v>
      </c>
      <c r="DR220" s="178" t="s">
        <v>88</v>
      </c>
      <c r="DS220" s="178" t="s">
        <v>4338</v>
      </c>
      <c r="DT220" s="123">
        <v>45313.655878356483</v>
      </c>
    </row>
    <row r="221" spans="1:124">
      <c r="A221">
        <v>216</v>
      </c>
      <c r="B221" s="178" t="s">
        <v>4341</v>
      </c>
      <c r="C221" s="178" t="s">
        <v>88</v>
      </c>
      <c r="D221" t="s">
        <v>777</v>
      </c>
      <c r="E221" t="s">
        <v>777</v>
      </c>
      <c r="F221" s="178" t="s">
        <v>88</v>
      </c>
      <c r="G221" s="178" t="s">
        <v>88</v>
      </c>
      <c r="H221" s="178" t="s">
        <v>88</v>
      </c>
      <c r="I221" s="178" t="s">
        <v>777</v>
      </c>
      <c r="J221" s="30">
        <v>44819</v>
      </c>
      <c r="K221" s="178" t="s">
        <v>4340</v>
      </c>
      <c r="L221" s="178" t="s">
        <v>279</v>
      </c>
      <c r="M221" s="178" t="s">
        <v>81</v>
      </c>
      <c r="N221">
        <v>1</v>
      </c>
      <c r="O221" s="178" t="s">
        <v>4343</v>
      </c>
      <c r="P221" s="178" t="s">
        <v>279</v>
      </c>
      <c r="Q221" s="178" t="s">
        <v>284</v>
      </c>
      <c r="R221">
        <v>4.8</v>
      </c>
      <c r="S221" s="178" t="s">
        <v>129</v>
      </c>
      <c r="T221" s="178" t="s">
        <v>283</v>
      </c>
      <c r="U221" s="178" t="s">
        <v>88</v>
      </c>
      <c r="V221" s="178" t="s">
        <v>2758</v>
      </c>
      <c r="X221" s="178" t="s">
        <v>282</v>
      </c>
      <c r="Y221" s="178" t="s">
        <v>707</v>
      </c>
      <c r="Z221" s="178" t="s">
        <v>4344</v>
      </c>
      <c r="AA221" s="178" t="s">
        <v>280</v>
      </c>
      <c r="AB221" s="178" t="s">
        <v>1568</v>
      </c>
      <c r="AD221" s="178" t="s">
        <v>1757</v>
      </c>
      <c r="AE221" s="178" t="s">
        <v>88</v>
      </c>
      <c r="AK221" s="178" t="s">
        <v>1894</v>
      </c>
      <c r="AL221" s="178" t="s">
        <v>228</v>
      </c>
      <c r="AM221" s="178" t="s">
        <v>2180</v>
      </c>
      <c r="AN221" s="178" t="s">
        <v>226</v>
      </c>
      <c r="AO221" s="178" t="s">
        <v>279</v>
      </c>
      <c r="AP221" s="178" t="s">
        <v>107</v>
      </c>
      <c r="AQ221" s="178" t="s">
        <v>200</v>
      </c>
      <c r="AR221" t="s">
        <v>4345</v>
      </c>
      <c r="AS221" s="178" t="s">
        <v>703</v>
      </c>
      <c r="AT221" s="178" t="s">
        <v>286</v>
      </c>
      <c r="AV221" s="178" t="s">
        <v>88</v>
      </c>
      <c r="AW221" s="178" t="s">
        <v>88</v>
      </c>
      <c r="AX221">
        <v>1</v>
      </c>
      <c r="AY221">
        <v>1000</v>
      </c>
      <c r="AZ221" s="178" t="s">
        <v>88</v>
      </c>
      <c r="BA221" s="178" t="s">
        <v>1568</v>
      </c>
      <c r="BB221" s="30"/>
      <c r="BC221" s="178" t="s">
        <v>88</v>
      </c>
      <c r="BD221">
        <v>4.8</v>
      </c>
      <c r="BE221" s="178" t="s">
        <v>88</v>
      </c>
      <c r="BF221" s="30">
        <v>100</v>
      </c>
      <c r="BG221" s="30">
        <v>44826</v>
      </c>
      <c r="BH221" s="178" t="s">
        <v>2758</v>
      </c>
      <c r="BI221" s="178" t="s">
        <v>6</v>
      </c>
      <c r="BJ221" s="30">
        <v>44826</v>
      </c>
      <c r="BK221" s="178" t="s">
        <v>1824</v>
      </c>
      <c r="BL221" s="178" t="s">
        <v>4349</v>
      </c>
      <c r="BM221" s="178" t="s">
        <v>4350</v>
      </c>
      <c r="BN221" s="178" t="s">
        <v>277</v>
      </c>
      <c r="BO221" s="178" t="s">
        <v>277</v>
      </c>
      <c r="BP221" s="178" t="s">
        <v>6</v>
      </c>
      <c r="BQ221" s="178" t="s">
        <v>275</v>
      </c>
      <c r="BR221" s="178" t="s">
        <v>274</v>
      </c>
      <c r="BS221" s="178" t="s">
        <v>88</v>
      </c>
      <c r="BT221" s="30">
        <v>44826</v>
      </c>
      <c r="BU221" s="178" t="s">
        <v>4342</v>
      </c>
      <c r="BV221" s="178" t="s">
        <v>279</v>
      </c>
      <c r="BW221" s="178" t="s">
        <v>1496</v>
      </c>
      <c r="BX221" s="178" t="s">
        <v>88</v>
      </c>
      <c r="BY221" s="178" t="s">
        <v>204</v>
      </c>
      <c r="BZ221">
        <v>884</v>
      </c>
      <c r="CA221" s="30">
        <v>45922</v>
      </c>
      <c r="CB221" s="178" t="s">
        <v>88</v>
      </c>
      <c r="CC221" s="178" t="s">
        <v>4348</v>
      </c>
      <c r="CD221" s="178" t="s">
        <v>88</v>
      </c>
      <c r="CE221" s="178" t="s">
        <v>88</v>
      </c>
      <c r="CF221" s="178" t="s">
        <v>546</v>
      </c>
      <c r="CG221">
        <v>1101</v>
      </c>
      <c r="CH221">
        <v>1147</v>
      </c>
      <c r="CI221" s="178" t="s">
        <v>464</v>
      </c>
      <c r="CJ221" s="178" t="s">
        <v>88</v>
      </c>
      <c r="CK221" s="178" t="s">
        <v>88</v>
      </c>
      <c r="CL221" s="178" t="s">
        <v>6</v>
      </c>
      <c r="CM221" s="178" t="s">
        <v>4352</v>
      </c>
      <c r="CN221" s="178" t="s">
        <v>6</v>
      </c>
      <c r="CO221" s="178" t="s">
        <v>6</v>
      </c>
      <c r="CP221">
        <v>5</v>
      </c>
      <c r="CQ221" s="178" t="s">
        <v>1202</v>
      </c>
      <c r="CR221" s="30">
        <v>44826</v>
      </c>
      <c r="CS221" s="178" t="s">
        <v>6642</v>
      </c>
      <c r="CT221" s="178" t="s">
        <v>158</v>
      </c>
      <c r="CU221" s="178" t="s">
        <v>6</v>
      </c>
      <c r="CV221" s="178" t="s">
        <v>2485</v>
      </c>
      <c r="CW221" s="178" t="s">
        <v>88</v>
      </c>
      <c r="CX221" s="30"/>
      <c r="CY221" t="s">
        <v>2</v>
      </c>
      <c r="DB221" s="178" t="s">
        <v>88</v>
      </c>
      <c r="DC221" s="178" t="s">
        <v>88</v>
      </c>
      <c r="DD221">
        <v>6.694</v>
      </c>
      <c r="DE221">
        <v>7.8460000000000001</v>
      </c>
      <c r="DF221" s="178" t="s">
        <v>88</v>
      </c>
      <c r="DG221" s="30">
        <v>45007</v>
      </c>
      <c r="DH221" s="178" t="s">
        <v>4347</v>
      </c>
      <c r="DI221" s="178" t="s">
        <v>113</v>
      </c>
      <c r="DJ221" s="178" t="s">
        <v>276</v>
      </c>
      <c r="DK221" s="178" t="s">
        <v>4346</v>
      </c>
      <c r="DL221">
        <v>1</v>
      </c>
      <c r="DM221" s="178" t="s">
        <v>88</v>
      </c>
      <c r="DN221" s="178" t="s">
        <v>88</v>
      </c>
      <c r="DO221" s="178" t="s">
        <v>88</v>
      </c>
      <c r="DP221" s="178" t="s">
        <v>88</v>
      </c>
      <c r="DQ221" s="178" t="s">
        <v>226</v>
      </c>
      <c r="DR221" s="178" t="s">
        <v>88</v>
      </c>
      <c r="DS221" s="178" t="s">
        <v>4351</v>
      </c>
      <c r="DT221" s="123">
        <v>45313.655878356483</v>
      </c>
    </row>
    <row r="222" spans="1:124">
      <c r="A222">
        <v>215</v>
      </c>
      <c r="B222" s="178" t="s">
        <v>4354</v>
      </c>
      <c r="C222" s="178" t="s">
        <v>88</v>
      </c>
      <c r="D222" t="s">
        <v>777</v>
      </c>
      <c r="E222" t="s">
        <v>777</v>
      </c>
      <c r="F222" s="178" t="s">
        <v>88</v>
      </c>
      <c r="G222" s="178" t="s">
        <v>88</v>
      </c>
      <c r="H222" s="178" t="s">
        <v>88</v>
      </c>
      <c r="I222" s="178" t="s">
        <v>777</v>
      </c>
      <c r="J222" s="30">
        <v>44813</v>
      </c>
      <c r="K222" s="178" t="s">
        <v>4353</v>
      </c>
      <c r="L222" s="178" t="s">
        <v>279</v>
      </c>
      <c r="M222" s="178" t="s">
        <v>106</v>
      </c>
      <c r="N222">
        <v>0.46</v>
      </c>
      <c r="O222" s="178" t="s">
        <v>4356</v>
      </c>
      <c r="P222" s="178" t="s">
        <v>279</v>
      </c>
      <c r="Q222" s="178" t="s">
        <v>284</v>
      </c>
      <c r="R222">
        <v>3.5</v>
      </c>
      <c r="S222" s="178" t="s">
        <v>129</v>
      </c>
      <c r="T222" s="178" t="s">
        <v>283</v>
      </c>
      <c r="U222" s="178" t="s">
        <v>88</v>
      </c>
      <c r="V222" s="178" t="s">
        <v>4357</v>
      </c>
      <c r="X222" s="178" t="s">
        <v>282</v>
      </c>
      <c r="Y222" s="178" t="s">
        <v>707</v>
      </c>
      <c r="Z222" s="178" t="s">
        <v>2768</v>
      </c>
      <c r="AA222" s="178" t="s">
        <v>280</v>
      </c>
      <c r="AB222" s="178" t="s">
        <v>3172</v>
      </c>
      <c r="AD222" s="178" t="s">
        <v>709</v>
      </c>
      <c r="AE222" s="178" t="s">
        <v>88</v>
      </c>
      <c r="AK222" s="178" t="s">
        <v>4359</v>
      </c>
      <c r="AL222" s="178" t="s">
        <v>228</v>
      </c>
      <c r="AM222" s="178" t="s">
        <v>695</v>
      </c>
      <c r="AN222" s="178" t="s">
        <v>88</v>
      </c>
      <c r="AO222" s="178" t="s">
        <v>279</v>
      </c>
      <c r="AP222" s="178" t="s">
        <v>107</v>
      </c>
      <c r="AQ222" s="178" t="s">
        <v>199</v>
      </c>
      <c r="AR222" t="s">
        <v>4360</v>
      </c>
      <c r="AS222" s="178" t="s">
        <v>278</v>
      </c>
      <c r="AT222" s="178" t="s">
        <v>286</v>
      </c>
      <c r="AV222" s="178" t="s">
        <v>88</v>
      </c>
      <c r="AW222" s="178" t="s">
        <v>88</v>
      </c>
      <c r="AX222">
        <v>0.48199999999999998</v>
      </c>
      <c r="AY222">
        <v>1000</v>
      </c>
      <c r="AZ222" s="178" t="s">
        <v>88</v>
      </c>
      <c r="BA222" s="178" t="s">
        <v>3172</v>
      </c>
      <c r="BB222" s="30"/>
      <c r="BC222" s="178" t="s">
        <v>88</v>
      </c>
      <c r="BD222">
        <v>3.5</v>
      </c>
      <c r="BE222" s="178" t="s">
        <v>88</v>
      </c>
      <c r="BF222" s="30">
        <v>100</v>
      </c>
      <c r="BG222" s="30">
        <v>44820</v>
      </c>
      <c r="BH222" s="178" t="s">
        <v>3172</v>
      </c>
      <c r="BI222" s="178" t="s">
        <v>6</v>
      </c>
      <c r="BJ222" s="30">
        <v>44820</v>
      </c>
      <c r="BK222" s="178" t="s">
        <v>1824</v>
      </c>
      <c r="BL222" s="178" t="s">
        <v>4312</v>
      </c>
      <c r="BM222" s="178" t="s">
        <v>4364</v>
      </c>
      <c r="BN222" s="178" t="s">
        <v>277</v>
      </c>
      <c r="BO222" s="178" t="s">
        <v>277</v>
      </c>
      <c r="BP222" s="178" t="s">
        <v>6</v>
      </c>
      <c r="BQ222" s="178" t="s">
        <v>275</v>
      </c>
      <c r="BR222" s="178" t="s">
        <v>274</v>
      </c>
      <c r="BS222" s="178" t="s">
        <v>88</v>
      </c>
      <c r="BT222" s="30">
        <v>44820</v>
      </c>
      <c r="BU222" s="178" t="s">
        <v>4355</v>
      </c>
      <c r="BV222" s="178" t="s">
        <v>279</v>
      </c>
      <c r="BW222" s="178" t="s">
        <v>1496</v>
      </c>
      <c r="BX222" s="178" t="s">
        <v>88</v>
      </c>
      <c r="BY222" s="178" t="s">
        <v>204</v>
      </c>
      <c r="BZ222">
        <v>825</v>
      </c>
      <c r="CA222" s="30">
        <v>45916</v>
      </c>
      <c r="CB222" s="178" t="s">
        <v>88</v>
      </c>
      <c r="CC222" s="178" t="s">
        <v>4363</v>
      </c>
      <c r="CD222" s="178" t="s">
        <v>88</v>
      </c>
      <c r="CE222" s="178" t="s">
        <v>88</v>
      </c>
      <c r="CF222" s="178" t="s">
        <v>556</v>
      </c>
      <c r="CG222">
        <v>1096</v>
      </c>
      <c r="CH222">
        <v>1141</v>
      </c>
      <c r="CI222" s="178" t="s">
        <v>88</v>
      </c>
      <c r="CJ222" s="178" t="s">
        <v>88</v>
      </c>
      <c r="CK222" s="178" t="s">
        <v>88</v>
      </c>
      <c r="CL222" s="178" t="s">
        <v>6</v>
      </c>
      <c r="CM222" s="178" t="s">
        <v>4366</v>
      </c>
      <c r="CN222" s="178" t="s">
        <v>531</v>
      </c>
      <c r="CO222" s="178" t="s">
        <v>6</v>
      </c>
      <c r="CP222">
        <v>4</v>
      </c>
      <c r="CQ222" s="178" t="s">
        <v>1203</v>
      </c>
      <c r="CR222" s="30">
        <v>44820</v>
      </c>
      <c r="CS222" s="178" t="s">
        <v>1932</v>
      </c>
      <c r="CT222" s="178" t="s">
        <v>157</v>
      </c>
      <c r="CU222" s="178" t="s">
        <v>527</v>
      </c>
      <c r="CV222" s="178" t="s">
        <v>1385</v>
      </c>
      <c r="CW222" s="178" t="s">
        <v>4358</v>
      </c>
      <c r="CX222" s="30"/>
      <c r="CY222" t="s">
        <v>1</v>
      </c>
      <c r="DB222" s="178" t="s">
        <v>88</v>
      </c>
      <c r="DC222" s="178" t="s">
        <v>88</v>
      </c>
      <c r="DD222">
        <v>3.2280000000000002</v>
      </c>
      <c r="DE222">
        <v>3.7850000000000001</v>
      </c>
      <c r="DF222" s="178" t="s">
        <v>88</v>
      </c>
      <c r="DG222" s="30">
        <v>45001</v>
      </c>
      <c r="DH222" s="178" t="s">
        <v>4362</v>
      </c>
      <c r="DI222" s="178" t="s">
        <v>113</v>
      </c>
      <c r="DJ222" s="178" t="s">
        <v>276</v>
      </c>
      <c r="DK222" s="178" t="s">
        <v>4361</v>
      </c>
      <c r="DL222">
        <v>0.46</v>
      </c>
      <c r="DM222" s="178" t="s">
        <v>88</v>
      </c>
      <c r="DN222" s="178" t="s">
        <v>88</v>
      </c>
      <c r="DO222" s="178" t="s">
        <v>88</v>
      </c>
      <c r="DP222" s="178" t="s">
        <v>88</v>
      </c>
      <c r="DQ222" s="178" t="s">
        <v>1468</v>
      </c>
      <c r="DR222" s="178" t="s">
        <v>88</v>
      </c>
      <c r="DS222" s="178" t="s">
        <v>4365</v>
      </c>
      <c r="DT222" s="123">
        <v>45313.655878356483</v>
      </c>
    </row>
    <row r="223" spans="1:124">
      <c r="A223">
        <v>214</v>
      </c>
      <c r="B223" s="178" t="s">
        <v>4368</v>
      </c>
      <c r="C223" s="178" t="s">
        <v>88</v>
      </c>
      <c r="D223" t="s">
        <v>777</v>
      </c>
      <c r="E223" t="s">
        <v>777</v>
      </c>
      <c r="F223" s="178" t="s">
        <v>88</v>
      </c>
      <c r="G223" s="178" t="s">
        <v>88</v>
      </c>
      <c r="H223" s="178" t="s">
        <v>88</v>
      </c>
      <c r="I223" s="178" t="s">
        <v>777</v>
      </c>
      <c r="J223" s="30">
        <v>44812</v>
      </c>
      <c r="K223" s="178" t="s">
        <v>4367</v>
      </c>
      <c r="L223" s="178" t="s">
        <v>279</v>
      </c>
      <c r="M223" s="178" t="s">
        <v>102</v>
      </c>
      <c r="N223">
        <v>8</v>
      </c>
      <c r="O223" s="178" t="s">
        <v>4369</v>
      </c>
      <c r="P223" s="178" t="s">
        <v>279</v>
      </c>
      <c r="Q223" s="178" t="s">
        <v>284</v>
      </c>
      <c r="R223">
        <v>4.2</v>
      </c>
      <c r="S223" s="178" t="s">
        <v>129</v>
      </c>
      <c r="T223" s="178" t="s">
        <v>287</v>
      </c>
      <c r="U223" s="178" t="s">
        <v>4370</v>
      </c>
      <c r="V223" s="178" t="s">
        <v>2930</v>
      </c>
      <c r="W223">
        <v>15</v>
      </c>
      <c r="X223" s="178" t="s">
        <v>282</v>
      </c>
      <c r="Y223" s="178" t="s">
        <v>707</v>
      </c>
      <c r="Z223" s="178" t="s">
        <v>1847</v>
      </c>
      <c r="AA223" s="178" t="s">
        <v>280</v>
      </c>
      <c r="AB223" s="178" t="s">
        <v>2937</v>
      </c>
      <c r="AD223" s="178" t="s">
        <v>1848</v>
      </c>
      <c r="AE223" s="178" t="s">
        <v>6643</v>
      </c>
      <c r="AF223">
        <v>15</v>
      </c>
      <c r="AK223" s="178" t="s">
        <v>4371</v>
      </c>
      <c r="AL223" s="178" t="s">
        <v>228</v>
      </c>
      <c r="AM223" s="178" t="s">
        <v>695</v>
      </c>
      <c r="AN223" s="178" t="s">
        <v>1751</v>
      </c>
      <c r="AO223" s="178" t="s">
        <v>279</v>
      </c>
      <c r="AP223" s="178" t="s">
        <v>107</v>
      </c>
      <c r="AQ223" s="178" t="s">
        <v>199</v>
      </c>
      <c r="AR223" t="s">
        <v>4372</v>
      </c>
      <c r="AS223" s="178" t="s">
        <v>278</v>
      </c>
      <c r="AT223" s="178" t="s">
        <v>286</v>
      </c>
      <c r="AV223" s="178" t="s">
        <v>88</v>
      </c>
      <c r="AW223" s="178" t="s">
        <v>88</v>
      </c>
      <c r="AX223">
        <v>1.1950000000000001</v>
      </c>
      <c r="AY223">
        <v>10000</v>
      </c>
      <c r="AZ223" s="178" t="s">
        <v>88</v>
      </c>
      <c r="BA223" s="178" t="s">
        <v>2937</v>
      </c>
      <c r="BB223" s="30"/>
      <c r="BC223" s="178" t="s">
        <v>88</v>
      </c>
      <c r="BD223">
        <v>4.2</v>
      </c>
      <c r="BE223" s="178" t="s">
        <v>2937</v>
      </c>
      <c r="BF223" s="30">
        <v>100</v>
      </c>
      <c r="BG223" s="30">
        <v>44819</v>
      </c>
      <c r="BH223" s="178" t="s">
        <v>2930</v>
      </c>
      <c r="BI223" s="178" t="s">
        <v>6</v>
      </c>
      <c r="BJ223" s="30">
        <v>44819</v>
      </c>
      <c r="BK223" s="178" t="s">
        <v>1824</v>
      </c>
      <c r="BL223" s="178" t="s">
        <v>88</v>
      </c>
      <c r="BM223" s="178" t="s">
        <v>4072</v>
      </c>
      <c r="BN223" s="178" t="s">
        <v>277</v>
      </c>
      <c r="BO223" s="178" t="s">
        <v>277</v>
      </c>
      <c r="BP223" s="178" t="s">
        <v>6</v>
      </c>
      <c r="BQ223" s="178" t="s">
        <v>275</v>
      </c>
      <c r="BR223" s="178" t="s">
        <v>274</v>
      </c>
      <c r="BS223" s="178" t="s">
        <v>88</v>
      </c>
      <c r="BT223" s="30">
        <v>44819</v>
      </c>
      <c r="BU223" s="178" t="s">
        <v>3835</v>
      </c>
      <c r="BV223" s="178" t="s">
        <v>279</v>
      </c>
      <c r="BW223" s="178" t="s">
        <v>494</v>
      </c>
      <c r="BX223" s="178" t="s">
        <v>88</v>
      </c>
      <c r="BY223" s="178" t="s">
        <v>193</v>
      </c>
      <c r="BZ223">
        <v>882</v>
      </c>
      <c r="CA223" s="30">
        <v>45915</v>
      </c>
      <c r="CB223" s="178" t="s">
        <v>88</v>
      </c>
      <c r="CC223" s="178" t="s">
        <v>3842</v>
      </c>
      <c r="CD223" s="178" t="s">
        <v>88</v>
      </c>
      <c r="CE223" s="178" t="s">
        <v>88</v>
      </c>
      <c r="CF223" s="178" t="s">
        <v>556</v>
      </c>
      <c r="CG223">
        <v>1094</v>
      </c>
      <c r="CH223">
        <v>1139</v>
      </c>
      <c r="CI223" s="178" t="s">
        <v>88</v>
      </c>
      <c r="CJ223" s="178" t="s">
        <v>88</v>
      </c>
      <c r="CK223" s="178" t="s">
        <v>88</v>
      </c>
      <c r="CL223" s="178" t="s">
        <v>6</v>
      </c>
      <c r="CM223" s="178" t="s">
        <v>3845</v>
      </c>
      <c r="CN223" s="178" t="s">
        <v>531</v>
      </c>
      <c r="CO223" s="178" t="s">
        <v>6</v>
      </c>
      <c r="CP223">
        <v>4</v>
      </c>
      <c r="CQ223" s="178" t="s">
        <v>1203</v>
      </c>
      <c r="CR223" s="30">
        <v>44819</v>
      </c>
      <c r="CS223" s="178" t="s">
        <v>1949</v>
      </c>
      <c r="CT223" s="178" t="s">
        <v>157</v>
      </c>
      <c r="CU223" s="178" t="s">
        <v>525</v>
      </c>
      <c r="CV223" s="178" t="s">
        <v>3683</v>
      </c>
      <c r="CW223" s="178" t="s">
        <v>3838</v>
      </c>
      <c r="CX223" s="30"/>
      <c r="CY223" t="s">
        <v>1</v>
      </c>
      <c r="DB223" s="178" t="s">
        <v>88</v>
      </c>
      <c r="DC223" s="178" t="s">
        <v>88</v>
      </c>
      <c r="DD223">
        <v>8</v>
      </c>
      <c r="DE223">
        <v>9.3780000000000001</v>
      </c>
      <c r="DF223" s="178" t="s">
        <v>88</v>
      </c>
      <c r="DG223" s="30">
        <v>45000</v>
      </c>
      <c r="DH223" s="178" t="s">
        <v>4373</v>
      </c>
      <c r="DI223" s="178" t="s">
        <v>113</v>
      </c>
      <c r="DJ223" s="178" t="s">
        <v>276</v>
      </c>
      <c r="DK223" s="178" t="s">
        <v>3840</v>
      </c>
      <c r="DL223">
        <v>8</v>
      </c>
      <c r="DM223" s="178" t="s">
        <v>88</v>
      </c>
      <c r="DN223" s="178" t="s">
        <v>88</v>
      </c>
      <c r="DO223" s="178" t="s">
        <v>88</v>
      </c>
      <c r="DP223" s="178" t="s">
        <v>88</v>
      </c>
      <c r="DQ223" s="178" t="s">
        <v>1751</v>
      </c>
      <c r="DR223" s="178" t="s">
        <v>88</v>
      </c>
      <c r="DS223" s="178" t="s">
        <v>4374</v>
      </c>
      <c r="DT223" s="123">
        <v>45313.655878356483</v>
      </c>
    </row>
    <row r="224" spans="1:124">
      <c r="A224">
        <v>213</v>
      </c>
      <c r="B224" s="178" t="s">
        <v>4389</v>
      </c>
      <c r="C224" s="178" t="s">
        <v>88</v>
      </c>
      <c r="D224" t="s">
        <v>777</v>
      </c>
      <c r="E224" t="s">
        <v>777</v>
      </c>
      <c r="F224" s="178" t="s">
        <v>88</v>
      </c>
      <c r="G224" s="178" t="s">
        <v>88</v>
      </c>
      <c r="H224" s="178" t="s">
        <v>88</v>
      </c>
      <c r="I224" s="178" t="s">
        <v>777</v>
      </c>
      <c r="J224" s="30">
        <v>44812</v>
      </c>
      <c r="K224" s="178" t="s">
        <v>4388</v>
      </c>
      <c r="L224" s="178" t="s">
        <v>279</v>
      </c>
      <c r="M224" s="178" t="s">
        <v>81</v>
      </c>
      <c r="N224">
        <v>0.96</v>
      </c>
      <c r="O224" s="178" t="s">
        <v>4391</v>
      </c>
      <c r="P224" s="178" t="s">
        <v>279</v>
      </c>
      <c r="Q224" s="178" t="s">
        <v>2292</v>
      </c>
      <c r="R224">
        <v>6</v>
      </c>
      <c r="S224" s="178" t="s">
        <v>1939</v>
      </c>
      <c r="T224" s="178" t="s">
        <v>283</v>
      </c>
      <c r="U224" s="178" t="s">
        <v>88</v>
      </c>
      <c r="V224" s="178" t="s">
        <v>785</v>
      </c>
      <c r="X224" s="178" t="s">
        <v>282</v>
      </c>
      <c r="Y224" s="178" t="s">
        <v>707</v>
      </c>
      <c r="Z224" s="178" t="s">
        <v>577</v>
      </c>
      <c r="AA224" s="178" t="s">
        <v>280</v>
      </c>
      <c r="AB224" s="178" t="s">
        <v>785</v>
      </c>
      <c r="AD224" s="178" t="s">
        <v>1757</v>
      </c>
      <c r="AE224" s="178" t="s">
        <v>88</v>
      </c>
      <c r="AK224" s="178" t="s">
        <v>4392</v>
      </c>
      <c r="AL224" s="178" t="s">
        <v>228</v>
      </c>
      <c r="AM224" s="178" t="s">
        <v>695</v>
      </c>
      <c r="AN224" s="178" t="s">
        <v>88</v>
      </c>
      <c r="AO224" s="178" t="s">
        <v>279</v>
      </c>
      <c r="AP224" s="178" t="s">
        <v>107</v>
      </c>
      <c r="AQ224" s="178" t="s">
        <v>199</v>
      </c>
      <c r="AR224" t="s">
        <v>4393</v>
      </c>
      <c r="AS224" s="178" t="s">
        <v>278</v>
      </c>
      <c r="AT224" s="178" t="s">
        <v>286</v>
      </c>
      <c r="AV224" s="178" t="s">
        <v>88</v>
      </c>
      <c r="AW224" s="178" t="s">
        <v>88</v>
      </c>
      <c r="AX224">
        <v>0.96</v>
      </c>
      <c r="AY224">
        <v>1000</v>
      </c>
      <c r="AZ224" s="178" t="s">
        <v>88</v>
      </c>
      <c r="BA224" s="178" t="s">
        <v>785</v>
      </c>
      <c r="BB224" s="30"/>
      <c r="BC224" s="178" t="s">
        <v>88</v>
      </c>
      <c r="BD224">
        <v>6</v>
      </c>
      <c r="BE224" s="178" t="s">
        <v>88</v>
      </c>
      <c r="BF224" s="30">
        <v>100</v>
      </c>
      <c r="BG224" s="30">
        <v>44820</v>
      </c>
      <c r="BH224" s="178" t="s">
        <v>785</v>
      </c>
      <c r="BI224" s="178" t="s">
        <v>6</v>
      </c>
      <c r="BJ224" s="30">
        <v>44820</v>
      </c>
      <c r="BK224" s="178" t="s">
        <v>1824</v>
      </c>
      <c r="BL224" s="178" t="s">
        <v>4397</v>
      </c>
      <c r="BM224" s="178" t="s">
        <v>4398</v>
      </c>
      <c r="BN224" s="178" t="s">
        <v>277</v>
      </c>
      <c r="BO224" s="178" t="s">
        <v>277</v>
      </c>
      <c r="BP224" s="178" t="s">
        <v>6</v>
      </c>
      <c r="BQ224" s="178" t="s">
        <v>275</v>
      </c>
      <c r="BR224" s="178" t="s">
        <v>274</v>
      </c>
      <c r="BS224" s="178" t="s">
        <v>88</v>
      </c>
      <c r="BT224" s="30">
        <v>44820</v>
      </c>
      <c r="BU224" s="178" t="s">
        <v>4390</v>
      </c>
      <c r="BV224" s="178" t="s">
        <v>279</v>
      </c>
      <c r="BW224" s="178" t="s">
        <v>1496</v>
      </c>
      <c r="BX224" s="178" t="s">
        <v>88</v>
      </c>
      <c r="BY224" s="178" t="s">
        <v>204</v>
      </c>
      <c r="BZ224">
        <v>787</v>
      </c>
      <c r="CA224" s="30">
        <v>45885</v>
      </c>
      <c r="CB224" s="178" t="s">
        <v>88</v>
      </c>
      <c r="CC224" s="178" t="s">
        <v>4396</v>
      </c>
      <c r="CD224" s="178" t="s">
        <v>88</v>
      </c>
      <c r="CE224" s="178" t="s">
        <v>88</v>
      </c>
      <c r="CF224" s="178" t="s">
        <v>577</v>
      </c>
      <c r="CG224">
        <v>1092</v>
      </c>
      <c r="CH224">
        <v>1136</v>
      </c>
      <c r="CI224" s="178" t="s">
        <v>88</v>
      </c>
      <c r="CJ224" s="178" t="s">
        <v>88</v>
      </c>
      <c r="CK224" s="178" t="s">
        <v>88</v>
      </c>
      <c r="CL224" s="178" t="s">
        <v>6</v>
      </c>
      <c r="CM224" s="178" t="s">
        <v>4400</v>
      </c>
      <c r="CN224" s="178" t="s">
        <v>529</v>
      </c>
      <c r="CO224" s="178" t="s">
        <v>6</v>
      </c>
      <c r="CP224">
        <v>5</v>
      </c>
      <c r="CQ224" s="178" t="s">
        <v>1202</v>
      </c>
      <c r="CR224" s="30">
        <v>44820</v>
      </c>
      <c r="CS224" s="178" t="s">
        <v>88</v>
      </c>
      <c r="CT224" s="178" t="s">
        <v>157</v>
      </c>
      <c r="CU224" s="178" t="s">
        <v>524</v>
      </c>
      <c r="CV224" s="178" t="s">
        <v>3395</v>
      </c>
      <c r="CW224" s="178" t="s">
        <v>88</v>
      </c>
      <c r="CX224" s="30"/>
      <c r="CY224" t="s">
        <v>1</v>
      </c>
      <c r="DB224" s="178" t="s">
        <v>88</v>
      </c>
      <c r="DC224" s="178" t="s">
        <v>88</v>
      </c>
      <c r="DD224">
        <v>6.4260000000000002</v>
      </c>
      <c r="DE224">
        <v>7.532</v>
      </c>
      <c r="DF224" s="178" t="s">
        <v>88</v>
      </c>
      <c r="DG224" s="30">
        <v>45001</v>
      </c>
      <c r="DH224" s="178" t="s">
        <v>4395</v>
      </c>
      <c r="DI224" s="178" t="s">
        <v>113</v>
      </c>
      <c r="DJ224" s="178" t="s">
        <v>276</v>
      </c>
      <c r="DK224" s="178" t="s">
        <v>4394</v>
      </c>
      <c r="DL224">
        <v>0.96</v>
      </c>
      <c r="DM224" s="178" t="s">
        <v>88</v>
      </c>
      <c r="DN224" s="178" t="s">
        <v>88</v>
      </c>
      <c r="DO224" s="178" t="s">
        <v>88</v>
      </c>
      <c r="DP224" s="178" t="s">
        <v>88</v>
      </c>
      <c r="DQ224" s="178" t="s">
        <v>1668</v>
      </c>
      <c r="DR224" s="178" t="s">
        <v>88</v>
      </c>
      <c r="DS224" s="178" t="s">
        <v>4399</v>
      </c>
      <c r="DT224" s="123">
        <v>45313.655878356483</v>
      </c>
    </row>
    <row r="225" spans="1:124">
      <c r="A225">
        <v>212</v>
      </c>
      <c r="B225" s="178" t="s">
        <v>4376</v>
      </c>
      <c r="C225" s="178" t="s">
        <v>88</v>
      </c>
      <c r="D225" t="s">
        <v>777</v>
      </c>
      <c r="E225" t="s">
        <v>777</v>
      </c>
      <c r="F225" s="178" t="s">
        <v>88</v>
      </c>
      <c r="G225" s="178" t="s">
        <v>88</v>
      </c>
      <c r="H225" s="178" t="s">
        <v>88</v>
      </c>
      <c r="I225" s="178" t="s">
        <v>777</v>
      </c>
      <c r="J225" s="30">
        <v>44812</v>
      </c>
      <c r="K225" s="178" t="s">
        <v>4375</v>
      </c>
      <c r="L225" s="178" t="s">
        <v>279</v>
      </c>
      <c r="M225" s="178" t="s">
        <v>81</v>
      </c>
      <c r="N225">
        <v>0.22</v>
      </c>
      <c r="O225" s="178" t="s">
        <v>4378</v>
      </c>
      <c r="P225" s="178" t="s">
        <v>279</v>
      </c>
      <c r="Q225" s="178" t="s">
        <v>284</v>
      </c>
      <c r="R225">
        <v>5.29</v>
      </c>
      <c r="S225" s="178" t="s">
        <v>129</v>
      </c>
      <c r="T225" s="178" t="s">
        <v>287</v>
      </c>
      <c r="U225" s="178" t="s">
        <v>88</v>
      </c>
      <c r="V225" s="178" t="s">
        <v>88</v>
      </c>
      <c r="X225" s="178" t="s">
        <v>282</v>
      </c>
      <c r="Y225" s="178" t="s">
        <v>707</v>
      </c>
      <c r="Z225" s="178" t="s">
        <v>583</v>
      </c>
      <c r="AA225" s="178" t="s">
        <v>280</v>
      </c>
      <c r="AB225" s="178" t="s">
        <v>6644</v>
      </c>
      <c r="AD225" s="178" t="s">
        <v>1510</v>
      </c>
      <c r="AE225" s="178" t="s">
        <v>88</v>
      </c>
      <c r="AK225" s="178" t="s">
        <v>4381</v>
      </c>
      <c r="AL225" s="178" t="s">
        <v>228</v>
      </c>
      <c r="AM225" s="178" t="s">
        <v>528</v>
      </c>
      <c r="AN225" s="178" t="s">
        <v>88</v>
      </c>
      <c r="AO225" s="178" t="s">
        <v>279</v>
      </c>
      <c r="AP225" s="178" t="s">
        <v>107</v>
      </c>
      <c r="AQ225" s="178" t="s">
        <v>199</v>
      </c>
      <c r="AR225" t="s">
        <v>4372</v>
      </c>
      <c r="AS225" s="178" t="s">
        <v>278</v>
      </c>
      <c r="AT225" s="178" t="s">
        <v>286</v>
      </c>
      <c r="AV225" s="178" t="s">
        <v>88</v>
      </c>
      <c r="AW225" s="178" t="s">
        <v>88</v>
      </c>
      <c r="AX225">
        <v>0.22</v>
      </c>
      <c r="AY225">
        <v>1000</v>
      </c>
      <c r="AZ225" s="178" t="s">
        <v>88</v>
      </c>
      <c r="BA225" s="178" t="s">
        <v>88</v>
      </c>
      <c r="BB225" s="30"/>
      <c r="BC225" s="178" t="s">
        <v>88</v>
      </c>
      <c r="BD225">
        <v>5.29</v>
      </c>
      <c r="BE225" s="178" t="s">
        <v>88</v>
      </c>
      <c r="BF225" s="30">
        <v>100</v>
      </c>
      <c r="BG225" s="30">
        <v>44818</v>
      </c>
      <c r="BH225" s="178" t="s">
        <v>88</v>
      </c>
      <c r="BI225" s="178" t="s">
        <v>6</v>
      </c>
      <c r="BJ225" s="30">
        <v>44818</v>
      </c>
      <c r="BK225" s="178" t="s">
        <v>88</v>
      </c>
      <c r="BL225" s="178" t="s">
        <v>4384</v>
      </c>
      <c r="BM225" s="178" t="s">
        <v>4385</v>
      </c>
      <c r="BN225" s="178" t="s">
        <v>277</v>
      </c>
      <c r="BO225" s="178" t="s">
        <v>277</v>
      </c>
      <c r="BP225" s="178" t="s">
        <v>6</v>
      </c>
      <c r="BQ225" s="178" t="s">
        <v>275</v>
      </c>
      <c r="BR225" s="178" t="s">
        <v>274</v>
      </c>
      <c r="BS225" s="178" t="s">
        <v>88</v>
      </c>
      <c r="BT225" s="30">
        <v>44818</v>
      </c>
      <c r="BU225" s="178" t="s">
        <v>4377</v>
      </c>
      <c r="BV225" s="178" t="s">
        <v>279</v>
      </c>
      <c r="BW225" s="178" t="s">
        <v>1496</v>
      </c>
      <c r="BX225" s="178" t="s">
        <v>88</v>
      </c>
      <c r="BY225" s="178" t="s">
        <v>193</v>
      </c>
      <c r="BZ225">
        <v>881</v>
      </c>
      <c r="CA225" s="30">
        <v>45914</v>
      </c>
      <c r="CB225" s="178" t="s">
        <v>88</v>
      </c>
      <c r="CC225" s="178" t="s">
        <v>4383</v>
      </c>
      <c r="CD225" s="178" t="s">
        <v>88</v>
      </c>
      <c r="CE225" s="178" t="s">
        <v>88</v>
      </c>
      <c r="CF225" s="178" t="s">
        <v>583</v>
      </c>
      <c r="CG225">
        <v>1093</v>
      </c>
      <c r="CH225">
        <v>1138</v>
      </c>
      <c r="CI225" s="178" t="s">
        <v>88</v>
      </c>
      <c r="CJ225" s="178" t="s">
        <v>88</v>
      </c>
      <c r="CK225" s="178" t="s">
        <v>88</v>
      </c>
      <c r="CL225" s="178" t="s">
        <v>6</v>
      </c>
      <c r="CM225" s="178" t="s">
        <v>4387</v>
      </c>
      <c r="CN225" s="178" t="s">
        <v>531</v>
      </c>
      <c r="CO225" s="178" t="s">
        <v>6</v>
      </c>
      <c r="CP225">
        <v>3</v>
      </c>
      <c r="CQ225" s="178" t="s">
        <v>1204</v>
      </c>
      <c r="CR225" s="30">
        <v>44818</v>
      </c>
      <c r="CS225" s="178" t="s">
        <v>88</v>
      </c>
      <c r="CT225" s="178" t="s">
        <v>157</v>
      </c>
      <c r="CU225" s="178" t="s">
        <v>525</v>
      </c>
      <c r="CV225" s="178" t="s">
        <v>4379</v>
      </c>
      <c r="CW225" s="178" t="s">
        <v>4380</v>
      </c>
      <c r="CX225" s="30"/>
      <c r="CY225" t="s">
        <v>1</v>
      </c>
      <c r="DB225" s="178" t="s">
        <v>88</v>
      </c>
      <c r="DC225" s="178" t="s">
        <v>88</v>
      </c>
      <c r="DD225">
        <v>1.4730000000000001</v>
      </c>
      <c r="DE225">
        <v>1.726</v>
      </c>
      <c r="DF225" s="178" t="s">
        <v>88</v>
      </c>
      <c r="DG225" s="30">
        <v>44999</v>
      </c>
      <c r="DH225" s="178" t="s">
        <v>4382</v>
      </c>
      <c r="DI225" s="178" t="s">
        <v>113</v>
      </c>
      <c r="DJ225" s="178" t="s">
        <v>276</v>
      </c>
      <c r="DK225" s="178" t="s">
        <v>88</v>
      </c>
      <c r="DL225">
        <v>0.22</v>
      </c>
      <c r="DM225" s="178" t="s">
        <v>88</v>
      </c>
      <c r="DN225" s="178" t="s">
        <v>88</v>
      </c>
      <c r="DO225" s="178" t="s">
        <v>88</v>
      </c>
      <c r="DP225" s="178" t="s">
        <v>88</v>
      </c>
      <c r="DQ225" s="178" t="s">
        <v>1467</v>
      </c>
      <c r="DR225" s="178" t="s">
        <v>88</v>
      </c>
      <c r="DS225" s="178" t="s">
        <v>4386</v>
      </c>
      <c r="DT225" s="123">
        <v>45313.655878356483</v>
      </c>
    </row>
    <row r="226" spans="1:124">
      <c r="A226">
        <v>211</v>
      </c>
      <c r="B226" s="178" t="s">
        <v>4402</v>
      </c>
      <c r="C226" s="178" t="s">
        <v>88</v>
      </c>
      <c r="D226" t="s">
        <v>777</v>
      </c>
      <c r="E226" t="s">
        <v>777</v>
      </c>
      <c r="F226" s="178" t="s">
        <v>88</v>
      </c>
      <c r="G226" s="178" t="s">
        <v>88</v>
      </c>
      <c r="H226" s="178" t="s">
        <v>88</v>
      </c>
      <c r="I226" s="178" t="s">
        <v>777</v>
      </c>
      <c r="J226" s="30">
        <v>44811</v>
      </c>
      <c r="K226" s="178" t="s">
        <v>4401</v>
      </c>
      <c r="L226" s="178" t="s">
        <v>4404</v>
      </c>
      <c r="M226" s="178" t="s">
        <v>81</v>
      </c>
      <c r="N226">
        <v>1.44</v>
      </c>
      <c r="O226" s="178" t="s">
        <v>4403</v>
      </c>
      <c r="P226" s="178" t="s">
        <v>1453</v>
      </c>
      <c r="Q226" s="178" t="s">
        <v>284</v>
      </c>
      <c r="R226">
        <v>5.6</v>
      </c>
      <c r="S226" s="178" t="s">
        <v>129</v>
      </c>
      <c r="T226" s="178" t="s">
        <v>283</v>
      </c>
      <c r="U226" s="178" t="s">
        <v>88</v>
      </c>
      <c r="V226" s="178" t="s">
        <v>1664</v>
      </c>
      <c r="X226" s="178" t="s">
        <v>282</v>
      </c>
      <c r="Y226" s="178" t="s">
        <v>712</v>
      </c>
      <c r="Z226" s="178" t="s">
        <v>4405</v>
      </c>
      <c r="AA226" s="178" t="s">
        <v>280</v>
      </c>
      <c r="AB226" s="178" t="s">
        <v>1583</v>
      </c>
      <c r="AD226" s="178" t="s">
        <v>2711</v>
      </c>
      <c r="AE226" s="178" t="s">
        <v>88</v>
      </c>
      <c r="AK226" s="178" t="s">
        <v>4406</v>
      </c>
      <c r="AL226" s="178" t="s">
        <v>228</v>
      </c>
      <c r="AM226" s="178" t="s">
        <v>528</v>
      </c>
      <c r="AN226" s="178" t="s">
        <v>88</v>
      </c>
      <c r="AO226" s="178" t="s">
        <v>4404</v>
      </c>
      <c r="AP226" s="178" t="s">
        <v>108</v>
      </c>
      <c r="AQ226" s="178" t="s">
        <v>199</v>
      </c>
      <c r="AR226" t="s">
        <v>4372</v>
      </c>
      <c r="AS226" s="178" t="s">
        <v>278</v>
      </c>
      <c r="AT226" s="178" t="s">
        <v>285</v>
      </c>
      <c r="AV226" s="178" t="s">
        <v>88</v>
      </c>
      <c r="AW226" s="178" t="s">
        <v>88</v>
      </c>
      <c r="AX226">
        <v>1.44</v>
      </c>
      <c r="AY226">
        <v>1000</v>
      </c>
      <c r="AZ226" s="178" t="s">
        <v>88</v>
      </c>
      <c r="BA226" s="178" t="s">
        <v>1583</v>
      </c>
      <c r="BB226" s="30"/>
      <c r="BC226" s="178" t="s">
        <v>88</v>
      </c>
      <c r="BD226">
        <v>5.6</v>
      </c>
      <c r="BE226" s="178" t="s">
        <v>88</v>
      </c>
      <c r="BF226" s="30">
        <v>100</v>
      </c>
      <c r="BG226" s="30">
        <v>44818</v>
      </c>
      <c r="BH226" s="178" t="s">
        <v>1664</v>
      </c>
      <c r="BI226" s="178" t="s">
        <v>6</v>
      </c>
      <c r="BJ226" s="30">
        <v>44818</v>
      </c>
      <c r="BK226" s="178" t="s">
        <v>1824</v>
      </c>
      <c r="BL226" s="178" t="s">
        <v>4408</v>
      </c>
      <c r="BM226" s="178" t="s">
        <v>4409</v>
      </c>
      <c r="BN226" s="178" t="s">
        <v>277</v>
      </c>
      <c r="BO226" s="178" t="s">
        <v>277</v>
      </c>
      <c r="BP226" s="178" t="s">
        <v>6</v>
      </c>
      <c r="BQ226" s="178" t="s">
        <v>275</v>
      </c>
      <c r="BR226" s="178" t="s">
        <v>274</v>
      </c>
      <c r="BS226" s="178" t="s">
        <v>88</v>
      </c>
      <c r="BT226" s="30">
        <v>44818</v>
      </c>
      <c r="BU226" s="178" t="s">
        <v>2708</v>
      </c>
      <c r="BV226" s="178" t="s">
        <v>2710</v>
      </c>
      <c r="BW226" s="178" t="s">
        <v>786</v>
      </c>
      <c r="BX226" s="178" t="s">
        <v>88</v>
      </c>
      <c r="BY226" s="178" t="s">
        <v>204</v>
      </c>
      <c r="BZ226">
        <v>310</v>
      </c>
      <c r="CA226" s="30">
        <v>45914</v>
      </c>
      <c r="CB226" s="178" t="s">
        <v>88</v>
      </c>
      <c r="CC226" s="178" t="s">
        <v>2716</v>
      </c>
      <c r="CD226" s="178" t="s">
        <v>2708</v>
      </c>
      <c r="CE226" s="178" t="s">
        <v>88</v>
      </c>
      <c r="CF226" s="178" t="s">
        <v>552</v>
      </c>
      <c r="CG226">
        <v>1088</v>
      </c>
      <c r="CH226">
        <v>1134</v>
      </c>
      <c r="CI226" s="178" t="s">
        <v>88</v>
      </c>
      <c r="CJ226" s="178" t="s">
        <v>88</v>
      </c>
      <c r="CK226" s="178" t="s">
        <v>88</v>
      </c>
      <c r="CL226" s="178" t="s">
        <v>6</v>
      </c>
      <c r="CM226" s="178" t="s">
        <v>2719</v>
      </c>
      <c r="CN226" s="178" t="s">
        <v>528</v>
      </c>
      <c r="CO226" s="178" t="s">
        <v>6</v>
      </c>
      <c r="CP226">
        <v>4</v>
      </c>
      <c r="CQ226" s="178" t="s">
        <v>1203</v>
      </c>
      <c r="CR226" s="30">
        <v>44818</v>
      </c>
      <c r="CS226" s="178" t="s">
        <v>6645</v>
      </c>
      <c r="CT226" s="178" t="s">
        <v>157</v>
      </c>
      <c r="CU226" s="178" t="s">
        <v>522</v>
      </c>
      <c r="CV226" s="178" t="s">
        <v>2712</v>
      </c>
      <c r="CW226" s="178" t="s">
        <v>88</v>
      </c>
      <c r="CX226" s="30"/>
      <c r="CY226" t="s">
        <v>1</v>
      </c>
      <c r="DB226" s="178" t="s">
        <v>88</v>
      </c>
      <c r="DC226" s="178" t="s">
        <v>88</v>
      </c>
      <c r="DD226">
        <v>9.64</v>
      </c>
      <c r="DE226">
        <v>11.298999999999999</v>
      </c>
      <c r="DF226" s="178" t="s">
        <v>88</v>
      </c>
      <c r="DG226" s="30">
        <v>44999</v>
      </c>
      <c r="DH226" s="178" t="s">
        <v>2715</v>
      </c>
      <c r="DI226" s="178" t="s">
        <v>113</v>
      </c>
      <c r="DJ226" s="178" t="s">
        <v>276</v>
      </c>
      <c r="DK226" s="178" t="s">
        <v>4407</v>
      </c>
      <c r="DL226">
        <v>1.44</v>
      </c>
      <c r="DM226" s="178" t="s">
        <v>88</v>
      </c>
      <c r="DN226" s="178" t="s">
        <v>88</v>
      </c>
      <c r="DO226" s="178" t="s">
        <v>88</v>
      </c>
      <c r="DP226" s="178" t="s">
        <v>88</v>
      </c>
      <c r="DQ226" s="178" t="s">
        <v>1468</v>
      </c>
      <c r="DR226" s="178" t="s">
        <v>88</v>
      </c>
      <c r="DS226" s="178" t="s">
        <v>4410</v>
      </c>
      <c r="DT226" s="123">
        <v>45313.655878356483</v>
      </c>
    </row>
    <row r="227" spans="1:124">
      <c r="A227">
        <v>210</v>
      </c>
      <c r="B227" s="178" t="s">
        <v>4412</v>
      </c>
      <c r="C227" s="178" t="s">
        <v>88</v>
      </c>
      <c r="D227" t="s">
        <v>777</v>
      </c>
      <c r="E227" t="s">
        <v>777</v>
      </c>
      <c r="F227" s="178" t="s">
        <v>88</v>
      </c>
      <c r="G227" s="178" t="s">
        <v>88</v>
      </c>
      <c r="H227" s="178" t="s">
        <v>88</v>
      </c>
      <c r="I227" s="178" t="s">
        <v>777</v>
      </c>
      <c r="J227" s="30">
        <v>44810</v>
      </c>
      <c r="K227" s="178" t="s">
        <v>4411</v>
      </c>
      <c r="L227" s="178" t="s">
        <v>4404</v>
      </c>
      <c r="M227" s="178" t="s">
        <v>81</v>
      </c>
      <c r="N227">
        <v>1</v>
      </c>
      <c r="O227" s="178" t="s">
        <v>4413</v>
      </c>
      <c r="P227" s="178" t="s">
        <v>1453</v>
      </c>
      <c r="Q227" s="178" t="s">
        <v>284</v>
      </c>
      <c r="R227">
        <v>5.3</v>
      </c>
      <c r="S227" s="178" t="s">
        <v>129</v>
      </c>
      <c r="T227" s="178" t="s">
        <v>283</v>
      </c>
      <c r="U227" s="178" t="s">
        <v>4414</v>
      </c>
      <c r="V227" s="178" t="s">
        <v>4415</v>
      </c>
      <c r="W227">
        <v>0</v>
      </c>
      <c r="X227" s="178" t="s">
        <v>282</v>
      </c>
      <c r="Y227" s="178" t="s">
        <v>712</v>
      </c>
      <c r="Z227" s="178" t="s">
        <v>4416</v>
      </c>
      <c r="AA227" s="178" t="s">
        <v>280</v>
      </c>
      <c r="AB227" s="178" t="s">
        <v>4321</v>
      </c>
      <c r="AD227" s="178" t="s">
        <v>2711</v>
      </c>
      <c r="AE227" s="178" t="s">
        <v>1674</v>
      </c>
      <c r="AF227">
        <v>0</v>
      </c>
      <c r="AK227" s="178" t="s">
        <v>4417</v>
      </c>
      <c r="AL227" s="178" t="s">
        <v>228</v>
      </c>
      <c r="AM227" s="178" t="s">
        <v>528</v>
      </c>
      <c r="AN227" s="178" t="s">
        <v>88</v>
      </c>
      <c r="AO227" s="178" t="s">
        <v>4404</v>
      </c>
      <c r="AP227" s="178" t="s">
        <v>108</v>
      </c>
      <c r="AQ227" s="178" t="s">
        <v>199</v>
      </c>
      <c r="AR227" t="s">
        <v>4418</v>
      </c>
      <c r="AS227" s="178" t="s">
        <v>278</v>
      </c>
      <c r="AT227" s="178" t="s">
        <v>285</v>
      </c>
      <c r="AV227" s="178" t="s">
        <v>88</v>
      </c>
      <c r="AW227" s="178" t="s">
        <v>88</v>
      </c>
      <c r="AX227">
        <v>1</v>
      </c>
      <c r="AY227">
        <v>1000</v>
      </c>
      <c r="AZ227" s="178" t="s">
        <v>88</v>
      </c>
      <c r="BA227" s="178" t="s">
        <v>4321</v>
      </c>
      <c r="BB227" s="30"/>
      <c r="BC227" s="178" t="s">
        <v>88</v>
      </c>
      <c r="BD227">
        <v>5.3</v>
      </c>
      <c r="BE227" s="178" t="s">
        <v>4321</v>
      </c>
      <c r="BF227" s="30">
        <v>100</v>
      </c>
      <c r="BG227" s="30">
        <v>44813</v>
      </c>
      <c r="BH227" s="178" t="s">
        <v>4415</v>
      </c>
      <c r="BI227" s="178" t="s">
        <v>6</v>
      </c>
      <c r="BJ227" s="30">
        <v>44813</v>
      </c>
      <c r="BK227" s="178" t="s">
        <v>1824</v>
      </c>
      <c r="BL227" s="178" t="s">
        <v>4420</v>
      </c>
      <c r="BM227" s="178" t="s">
        <v>4421</v>
      </c>
      <c r="BN227" s="178" t="s">
        <v>277</v>
      </c>
      <c r="BO227" s="178" t="s">
        <v>277</v>
      </c>
      <c r="BP227" s="178" t="s">
        <v>6</v>
      </c>
      <c r="BQ227" s="178" t="s">
        <v>275</v>
      </c>
      <c r="BR227" s="178" t="s">
        <v>274</v>
      </c>
      <c r="BS227" s="178" t="s">
        <v>88</v>
      </c>
      <c r="BT227" s="30">
        <v>44813</v>
      </c>
      <c r="BU227" s="178" t="s">
        <v>2708</v>
      </c>
      <c r="BV227" s="178" t="s">
        <v>2710</v>
      </c>
      <c r="BW227" s="178" t="s">
        <v>786</v>
      </c>
      <c r="BX227" s="178" t="s">
        <v>88</v>
      </c>
      <c r="BY227" s="178" t="s">
        <v>204</v>
      </c>
      <c r="BZ227">
        <v>310</v>
      </c>
      <c r="CA227" s="30">
        <v>45909</v>
      </c>
      <c r="CB227" s="178" t="s">
        <v>88</v>
      </c>
      <c r="CC227" s="178" t="s">
        <v>2716</v>
      </c>
      <c r="CD227" s="178" t="s">
        <v>2708</v>
      </c>
      <c r="CE227" s="178" t="s">
        <v>88</v>
      </c>
      <c r="CF227" s="178" t="s">
        <v>556</v>
      </c>
      <c r="CG227">
        <v>1083</v>
      </c>
      <c r="CH227">
        <v>1128</v>
      </c>
      <c r="CI227" s="178" t="s">
        <v>88</v>
      </c>
      <c r="CJ227" s="178" t="s">
        <v>88</v>
      </c>
      <c r="CK227" s="178" t="s">
        <v>88</v>
      </c>
      <c r="CL227" s="178" t="s">
        <v>6</v>
      </c>
      <c r="CM227" s="178" t="s">
        <v>2719</v>
      </c>
      <c r="CN227" s="178" t="s">
        <v>528</v>
      </c>
      <c r="CO227" s="178" t="s">
        <v>6</v>
      </c>
      <c r="CP227">
        <v>3</v>
      </c>
      <c r="CQ227" s="178" t="s">
        <v>1204</v>
      </c>
      <c r="CR227" s="30">
        <v>44813</v>
      </c>
      <c r="CS227" s="178" t="s">
        <v>6645</v>
      </c>
      <c r="CT227" s="178" t="s">
        <v>157</v>
      </c>
      <c r="CU227" s="178" t="s">
        <v>522</v>
      </c>
      <c r="CV227" s="178" t="s">
        <v>2712</v>
      </c>
      <c r="CW227" s="178" t="s">
        <v>88</v>
      </c>
      <c r="CX227" s="30"/>
      <c r="CY227" t="s">
        <v>1</v>
      </c>
      <c r="DB227" s="178" t="s">
        <v>88</v>
      </c>
      <c r="DC227" s="178" t="s">
        <v>88</v>
      </c>
      <c r="DD227">
        <v>6.694</v>
      </c>
      <c r="DE227">
        <v>7.8460000000000001</v>
      </c>
      <c r="DF227" s="178" t="s">
        <v>88</v>
      </c>
      <c r="DG227" s="30">
        <v>44994</v>
      </c>
      <c r="DH227" s="178" t="s">
        <v>2715</v>
      </c>
      <c r="DI227" s="178" t="s">
        <v>113</v>
      </c>
      <c r="DJ227" s="178" t="s">
        <v>276</v>
      </c>
      <c r="DK227" s="178" t="s">
        <v>4419</v>
      </c>
      <c r="DL227">
        <v>1</v>
      </c>
      <c r="DM227" s="178" t="s">
        <v>88</v>
      </c>
      <c r="DN227" s="178" t="s">
        <v>88</v>
      </c>
      <c r="DO227" s="178" t="s">
        <v>88</v>
      </c>
      <c r="DP227" s="178" t="s">
        <v>88</v>
      </c>
      <c r="DQ227" s="178" t="s">
        <v>706</v>
      </c>
      <c r="DR227" s="178" t="s">
        <v>88</v>
      </c>
      <c r="DS227" s="178" t="s">
        <v>4422</v>
      </c>
      <c r="DT227" s="123">
        <v>45313.655878356483</v>
      </c>
    </row>
    <row r="228" spans="1:124">
      <c r="A228">
        <v>209</v>
      </c>
      <c r="B228" s="178" t="s">
        <v>4424</v>
      </c>
      <c r="C228" s="178" t="s">
        <v>88</v>
      </c>
      <c r="D228" t="s">
        <v>777</v>
      </c>
      <c r="E228" t="s">
        <v>777</v>
      </c>
      <c r="F228" s="178" t="s">
        <v>88</v>
      </c>
      <c r="G228" s="178" t="s">
        <v>88</v>
      </c>
      <c r="H228" s="178" t="s">
        <v>88</v>
      </c>
      <c r="I228" s="178" t="s">
        <v>777</v>
      </c>
      <c r="J228" s="30">
        <v>44806</v>
      </c>
      <c r="K228" s="178" t="s">
        <v>4423</v>
      </c>
      <c r="L228" s="178" t="s">
        <v>279</v>
      </c>
      <c r="M228" s="178" t="s">
        <v>81</v>
      </c>
      <c r="N228">
        <v>0.57499999999999996</v>
      </c>
      <c r="O228" s="178" t="s">
        <v>4426</v>
      </c>
      <c r="P228" s="178" t="s">
        <v>1884</v>
      </c>
      <c r="Q228" s="178" t="s">
        <v>284</v>
      </c>
      <c r="R228">
        <v>5.2</v>
      </c>
      <c r="S228" s="178" t="s">
        <v>129</v>
      </c>
      <c r="T228" s="178" t="s">
        <v>283</v>
      </c>
      <c r="U228" s="178" t="s">
        <v>4427</v>
      </c>
      <c r="V228" s="178" t="s">
        <v>4428</v>
      </c>
      <c r="W228">
        <v>0</v>
      </c>
      <c r="X228" s="178" t="s">
        <v>282</v>
      </c>
      <c r="Y228" s="178" t="s">
        <v>707</v>
      </c>
      <c r="Z228" s="178" t="s">
        <v>4429</v>
      </c>
      <c r="AA228" s="178" t="s">
        <v>280</v>
      </c>
      <c r="AB228" s="178" t="s">
        <v>3812</v>
      </c>
      <c r="AD228" s="178" t="s">
        <v>709</v>
      </c>
      <c r="AE228" s="178" t="s">
        <v>6646</v>
      </c>
      <c r="AF228">
        <v>0</v>
      </c>
      <c r="AK228" s="178" t="s">
        <v>4430</v>
      </c>
      <c r="AL228" s="178" t="s">
        <v>228</v>
      </c>
      <c r="AM228" s="178" t="s">
        <v>695</v>
      </c>
      <c r="AN228" s="178" t="s">
        <v>88</v>
      </c>
      <c r="AO228" s="178" t="s">
        <v>279</v>
      </c>
      <c r="AP228" s="178" t="s">
        <v>107</v>
      </c>
      <c r="AQ228" s="178" t="s">
        <v>199</v>
      </c>
      <c r="AR228" t="s">
        <v>4418</v>
      </c>
      <c r="AS228" s="178" t="s">
        <v>278</v>
      </c>
      <c r="AT228" s="178" t="s">
        <v>286</v>
      </c>
      <c r="AV228" s="178" t="s">
        <v>88</v>
      </c>
      <c r="AW228" s="178" t="s">
        <v>88</v>
      </c>
      <c r="AX228">
        <v>0.57499999999999996</v>
      </c>
      <c r="AY228">
        <v>1000</v>
      </c>
      <c r="AZ228" s="178" t="s">
        <v>88</v>
      </c>
      <c r="BA228" s="178" t="s">
        <v>3812</v>
      </c>
      <c r="BB228" s="30"/>
      <c r="BC228" s="178" t="s">
        <v>88</v>
      </c>
      <c r="BD228">
        <v>5.2</v>
      </c>
      <c r="BE228" s="178" t="s">
        <v>3812</v>
      </c>
      <c r="BF228" s="30">
        <v>100</v>
      </c>
      <c r="BG228" s="30">
        <v>44813</v>
      </c>
      <c r="BH228" s="178" t="s">
        <v>4428</v>
      </c>
      <c r="BI228" s="178" t="s">
        <v>6</v>
      </c>
      <c r="BJ228" s="30">
        <v>44813</v>
      </c>
      <c r="BK228" s="178" t="s">
        <v>1824</v>
      </c>
      <c r="BL228" s="178" t="s">
        <v>4434</v>
      </c>
      <c r="BM228" s="178" t="s">
        <v>4435</v>
      </c>
      <c r="BN228" s="178" t="s">
        <v>277</v>
      </c>
      <c r="BO228" s="178" t="s">
        <v>277</v>
      </c>
      <c r="BP228" s="178" t="s">
        <v>6</v>
      </c>
      <c r="BQ228" s="178" t="s">
        <v>275</v>
      </c>
      <c r="BR228" s="178" t="s">
        <v>274</v>
      </c>
      <c r="BS228" s="178" t="s">
        <v>88</v>
      </c>
      <c r="BT228" s="30">
        <v>44813</v>
      </c>
      <c r="BU228" s="178" t="s">
        <v>4425</v>
      </c>
      <c r="BV228" s="178" t="s">
        <v>1883</v>
      </c>
      <c r="BW228" s="178" t="s">
        <v>494</v>
      </c>
      <c r="BX228" s="178" t="s">
        <v>88</v>
      </c>
      <c r="BY228" s="178" t="s">
        <v>204</v>
      </c>
      <c r="BZ228">
        <v>383</v>
      </c>
      <c r="CA228" s="30">
        <v>45909</v>
      </c>
      <c r="CB228" s="178" t="s">
        <v>88</v>
      </c>
      <c r="CC228" s="178" t="s">
        <v>4433</v>
      </c>
      <c r="CD228" s="178" t="s">
        <v>88</v>
      </c>
      <c r="CE228" s="178" t="s">
        <v>88</v>
      </c>
      <c r="CF228" s="178" t="s">
        <v>558</v>
      </c>
      <c r="CG228">
        <v>1080</v>
      </c>
      <c r="CH228">
        <v>1125</v>
      </c>
      <c r="CI228" s="178" t="s">
        <v>88</v>
      </c>
      <c r="CJ228" s="178" t="s">
        <v>88</v>
      </c>
      <c r="CK228" s="178" t="s">
        <v>88</v>
      </c>
      <c r="CL228" s="178" t="s">
        <v>6</v>
      </c>
      <c r="CM228" s="178" t="s">
        <v>4437</v>
      </c>
      <c r="CN228" s="178" t="s">
        <v>530</v>
      </c>
      <c r="CO228" s="178" t="s">
        <v>6</v>
      </c>
      <c r="CP228">
        <v>5</v>
      </c>
      <c r="CQ228" s="178" t="s">
        <v>1202</v>
      </c>
      <c r="CR228" s="30">
        <v>44813</v>
      </c>
      <c r="CS228" s="178" t="s">
        <v>1471</v>
      </c>
      <c r="CT228" s="178" t="s">
        <v>157</v>
      </c>
      <c r="CU228" s="178" t="s">
        <v>524</v>
      </c>
      <c r="CV228" s="178" t="s">
        <v>1124</v>
      </c>
      <c r="CW228" s="178" t="s">
        <v>88</v>
      </c>
      <c r="CX228" s="30"/>
      <c r="CY228" t="s">
        <v>1</v>
      </c>
      <c r="DB228" s="178" t="s">
        <v>88</v>
      </c>
      <c r="DC228" s="178" t="s">
        <v>88</v>
      </c>
      <c r="DD228">
        <v>3.8490000000000002</v>
      </c>
      <c r="DE228">
        <v>4.5119999999999996</v>
      </c>
      <c r="DF228" s="178" t="s">
        <v>88</v>
      </c>
      <c r="DG228" s="30">
        <v>44994</v>
      </c>
      <c r="DH228" s="178" t="s">
        <v>4432</v>
      </c>
      <c r="DI228" s="178" t="s">
        <v>113</v>
      </c>
      <c r="DJ228" s="178" t="s">
        <v>276</v>
      </c>
      <c r="DK228" s="178" t="s">
        <v>4431</v>
      </c>
      <c r="DL228">
        <v>0.57499999999999996</v>
      </c>
      <c r="DM228" s="178" t="s">
        <v>88</v>
      </c>
      <c r="DN228" s="178" t="s">
        <v>88</v>
      </c>
      <c r="DO228" s="178" t="s">
        <v>88</v>
      </c>
      <c r="DP228" s="178" t="s">
        <v>88</v>
      </c>
      <c r="DQ228" s="178" t="s">
        <v>706</v>
      </c>
      <c r="DR228" s="178" t="s">
        <v>88</v>
      </c>
      <c r="DS228" s="178" t="s">
        <v>4436</v>
      </c>
      <c r="DT228" s="123">
        <v>45313.655878356483</v>
      </c>
    </row>
    <row r="229" spans="1:124">
      <c r="A229">
        <v>208</v>
      </c>
      <c r="B229" s="178" t="s">
        <v>4439</v>
      </c>
      <c r="C229" s="178" t="s">
        <v>88</v>
      </c>
      <c r="D229" t="s">
        <v>777</v>
      </c>
      <c r="E229" t="s">
        <v>777</v>
      </c>
      <c r="F229" s="178" t="s">
        <v>88</v>
      </c>
      <c r="G229" s="178" t="s">
        <v>88</v>
      </c>
      <c r="H229" s="178" t="s">
        <v>88</v>
      </c>
      <c r="I229" s="178" t="s">
        <v>777</v>
      </c>
      <c r="J229" s="30">
        <v>44804</v>
      </c>
      <c r="K229" s="178" t="s">
        <v>4438</v>
      </c>
      <c r="L229" s="178" t="s">
        <v>279</v>
      </c>
      <c r="M229" s="178" t="s">
        <v>81</v>
      </c>
      <c r="N229">
        <v>0.57499999999999996</v>
      </c>
      <c r="O229" s="178" t="s">
        <v>4441</v>
      </c>
      <c r="P229" s="178" t="s">
        <v>279</v>
      </c>
      <c r="Q229" s="178" t="s">
        <v>284</v>
      </c>
      <c r="R229">
        <v>5.2</v>
      </c>
      <c r="S229" s="178" t="s">
        <v>129</v>
      </c>
      <c r="T229" s="178" t="s">
        <v>283</v>
      </c>
      <c r="U229" s="178" t="s">
        <v>4442</v>
      </c>
      <c r="V229" s="178" t="s">
        <v>3812</v>
      </c>
      <c r="W229">
        <v>0</v>
      </c>
      <c r="X229" s="178" t="s">
        <v>282</v>
      </c>
      <c r="Y229" s="178" t="s">
        <v>707</v>
      </c>
      <c r="Z229" s="178" t="s">
        <v>4429</v>
      </c>
      <c r="AA229" s="178" t="s">
        <v>280</v>
      </c>
      <c r="AB229" s="178" t="s">
        <v>3812</v>
      </c>
      <c r="AC229">
        <v>-2.3699999999999999E-2</v>
      </c>
      <c r="AD229" s="178" t="s">
        <v>709</v>
      </c>
      <c r="AE229" s="178" t="s">
        <v>6646</v>
      </c>
      <c r="AF229">
        <v>0</v>
      </c>
      <c r="AK229" s="178" t="s">
        <v>4443</v>
      </c>
      <c r="AL229" s="178" t="s">
        <v>228</v>
      </c>
      <c r="AM229" s="178" t="s">
        <v>695</v>
      </c>
      <c r="AN229" s="178" t="s">
        <v>88</v>
      </c>
      <c r="AO229" s="178" t="s">
        <v>279</v>
      </c>
      <c r="AP229" s="178" t="s">
        <v>107</v>
      </c>
      <c r="AQ229" s="178" t="s">
        <v>199</v>
      </c>
      <c r="AR229" t="s">
        <v>4418</v>
      </c>
      <c r="AS229" s="178" t="s">
        <v>278</v>
      </c>
      <c r="AT229" s="178" t="s">
        <v>286</v>
      </c>
      <c r="AV229" s="178" t="s">
        <v>88</v>
      </c>
      <c r="AW229" s="178" t="s">
        <v>88</v>
      </c>
      <c r="AX229">
        <v>0.57499999999999996</v>
      </c>
      <c r="AY229">
        <v>1000</v>
      </c>
      <c r="AZ229" s="178" t="s">
        <v>88</v>
      </c>
      <c r="BA229" s="178" t="s">
        <v>3812</v>
      </c>
      <c r="BB229" s="30"/>
      <c r="BC229" s="178" t="s">
        <v>88</v>
      </c>
      <c r="BD229">
        <v>5.2</v>
      </c>
      <c r="BE229" s="178" t="s">
        <v>3812</v>
      </c>
      <c r="BF229" s="30">
        <v>100</v>
      </c>
      <c r="BG229" s="30">
        <v>44812</v>
      </c>
      <c r="BH229" s="178" t="s">
        <v>3812</v>
      </c>
      <c r="BI229" s="178" t="s">
        <v>6</v>
      </c>
      <c r="BJ229" s="30">
        <v>44812</v>
      </c>
      <c r="BK229" s="178" t="s">
        <v>1824</v>
      </c>
      <c r="BL229" s="178" t="s">
        <v>4447</v>
      </c>
      <c r="BM229" s="178" t="s">
        <v>4448</v>
      </c>
      <c r="BN229" s="178" t="s">
        <v>277</v>
      </c>
      <c r="BO229" s="178" t="s">
        <v>277</v>
      </c>
      <c r="BP229" s="178" t="s">
        <v>6</v>
      </c>
      <c r="BQ229" s="178" t="s">
        <v>275</v>
      </c>
      <c r="BR229" s="178" t="s">
        <v>274</v>
      </c>
      <c r="BS229" s="178" t="s">
        <v>88</v>
      </c>
      <c r="BT229" s="30">
        <v>44812</v>
      </c>
      <c r="BU229" s="178" t="s">
        <v>4440</v>
      </c>
      <c r="BV229" s="178" t="s">
        <v>279</v>
      </c>
      <c r="BW229" s="178" t="s">
        <v>494</v>
      </c>
      <c r="BX229" s="178" t="s">
        <v>88</v>
      </c>
      <c r="BY229" s="178" t="s">
        <v>204</v>
      </c>
      <c r="BZ229">
        <v>376</v>
      </c>
      <c r="CA229" s="30">
        <v>45908</v>
      </c>
      <c r="CB229" s="178" t="s">
        <v>88</v>
      </c>
      <c r="CC229" s="178" t="s">
        <v>4446</v>
      </c>
      <c r="CD229" s="178" t="s">
        <v>88</v>
      </c>
      <c r="CE229" s="178" t="s">
        <v>88</v>
      </c>
      <c r="CF229" s="178" t="s">
        <v>558</v>
      </c>
      <c r="CG229">
        <v>1078</v>
      </c>
      <c r="CH229">
        <v>1123</v>
      </c>
      <c r="CI229" s="178" t="s">
        <v>88</v>
      </c>
      <c r="CJ229" s="178" t="s">
        <v>88</v>
      </c>
      <c r="CK229" s="178" t="s">
        <v>88</v>
      </c>
      <c r="CL229" s="178" t="s">
        <v>6</v>
      </c>
      <c r="CM229" s="178" t="s">
        <v>4450</v>
      </c>
      <c r="CN229" s="178" t="s">
        <v>529</v>
      </c>
      <c r="CO229" s="178" t="s">
        <v>6</v>
      </c>
      <c r="CP229">
        <v>6</v>
      </c>
      <c r="CQ229" s="178" t="s">
        <v>1682</v>
      </c>
      <c r="CR229" s="30">
        <v>44812</v>
      </c>
      <c r="CS229" s="178" t="s">
        <v>1471</v>
      </c>
      <c r="CT229" s="178" t="s">
        <v>157</v>
      </c>
      <c r="CU229" s="178" t="s">
        <v>524</v>
      </c>
      <c r="CV229" s="178" t="s">
        <v>1124</v>
      </c>
      <c r="CW229" s="178" t="s">
        <v>88</v>
      </c>
      <c r="CX229" s="30"/>
      <c r="CY229" t="s">
        <v>1</v>
      </c>
      <c r="DB229" s="178" t="s">
        <v>88</v>
      </c>
      <c r="DC229" s="178" t="s">
        <v>88</v>
      </c>
      <c r="DD229">
        <v>3.8490000000000002</v>
      </c>
      <c r="DE229">
        <v>4.5119999999999996</v>
      </c>
      <c r="DF229" s="178" t="s">
        <v>88</v>
      </c>
      <c r="DG229" s="30">
        <v>44993</v>
      </c>
      <c r="DH229" s="178" t="s">
        <v>4445</v>
      </c>
      <c r="DI229" s="178" t="s">
        <v>113</v>
      </c>
      <c r="DJ229" s="178" t="s">
        <v>276</v>
      </c>
      <c r="DK229" s="178" t="s">
        <v>4444</v>
      </c>
      <c r="DL229">
        <v>0.57499999999999996</v>
      </c>
      <c r="DM229" s="178" t="s">
        <v>88</v>
      </c>
      <c r="DN229" s="178" t="s">
        <v>88</v>
      </c>
      <c r="DO229" s="178" t="s">
        <v>88</v>
      </c>
      <c r="DP229" s="178" t="s">
        <v>88</v>
      </c>
      <c r="DQ229" s="178" t="s">
        <v>706</v>
      </c>
      <c r="DR229" s="178" t="s">
        <v>88</v>
      </c>
      <c r="DS229" s="178" t="s">
        <v>4449</v>
      </c>
      <c r="DT229" s="123">
        <v>45313.655878356483</v>
      </c>
    </row>
    <row r="230" spans="1:124">
      <c r="A230">
        <v>207</v>
      </c>
      <c r="B230" s="178" t="s">
        <v>1814</v>
      </c>
      <c r="C230" s="178" t="s">
        <v>88</v>
      </c>
      <c r="D230" t="s">
        <v>778</v>
      </c>
      <c r="E230" t="s">
        <v>778</v>
      </c>
      <c r="F230" s="178" t="s">
        <v>88</v>
      </c>
      <c r="G230" s="178" t="s">
        <v>88</v>
      </c>
      <c r="H230" s="178" t="s">
        <v>88</v>
      </c>
      <c r="I230" s="178" t="s">
        <v>778</v>
      </c>
      <c r="J230" s="30">
        <v>44804</v>
      </c>
      <c r="K230" s="178" t="s">
        <v>1813</v>
      </c>
      <c r="L230" s="178" t="s">
        <v>279</v>
      </c>
      <c r="M230" s="178" t="s">
        <v>106</v>
      </c>
      <c r="N230">
        <v>0.6</v>
      </c>
      <c r="O230" s="178" t="s">
        <v>1816</v>
      </c>
      <c r="P230" s="178" t="s">
        <v>279</v>
      </c>
      <c r="Q230" s="178" t="s">
        <v>284</v>
      </c>
      <c r="R230">
        <v>3.7</v>
      </c>
      <c r="S230" s="178" t="s">
        <v>129</v>
      </c>
      <c r="T230" s="178" t="s">
        <v>283</v>
      </c>
      <c r="U230" s="178" t="s">
        <v>88</v>
      </c>
      <c r="V230" s="178" t="s">
        <v>88</v>
      </c>
      <c r="X230" s="178" t="s">
        <v>282</v>
      </c>
      <c r="Y230" s="178" t="s">
        <v>707</v>
      </c>
      <c r="Z230" s="178" t="s">
        <v>1817</v>
      </c>
      <c r="AA230" s="178" t="s">
        <v>280</v>
      </c>
      <c r="AB230" s="178" t="s">
        <v>1945</v>
      </c>
      <c r="AD230" s="178" t="s">
        <v>1818</v>
      </c>
      <c r="AE230" s="178" t="s">
        <v>88</v>
      </c>
      <c r="AK230" s="178" t="s">
        <v>1820</v>
      </c>
      <c r="AL230" s="178" t="s">
        <v>228</v>
      </c>
      <c r="AM230" s="178" t="s">
        <v>528</v>
      </c>
      <c r="AN230" s="178" t="s">
        <v>88</v>
      </c>
      <c r="AO230" s="178" t="s">
        <v>279</v>
      </c>
      <c r="AP230" s="178" t="s">
        <v>107</v>
      </c>
      <c r="AQ230" s="178" t="s">
        <v>88</v>
      </c>
      <c r="AR230" t="s">
        <v>1821</v>
      </c>
      <c r="AS230" s="178" t="s">
        <v>278</v>
      </c>
      <c r="AT230" s="178" t="s">
        <v>286</v>
      </c>
      <c r="AV230" s="178" t="s">
        <v>88</v>
      </c>
      <c r="AW230" s="178" t="s">
        <v>88</v>
      </c>
      <c r="AX230">
        <v>0.629</v>
      </c>
      <c r="AY230">
        <v>1000</v>
      </c>
      <c r="AZ230" s="178" t="s">
        <v>88</v>
      </c>
      <c r="BA230" s="178" t="s">
        <v>88</v>
      </c>
      <c r="BB230" s="30"/>
      <c r="BC230" s="178" t="s">
        <v>88</v>
      </c>
      <c r="BD230">
        <v>3.7</v>
      </c>
      <c r="BE230" s="178" t="s">
        <v>88</v>
      </c>
      <c r="BF230" s="30">
        <v>100</v>
      </c>
      <c r="BG230" s="30">
        <v>44810</v>
      </c>
      <c r="BH230" s="178" t="s">
        <v>88</v>
      </c>
      <c r="BI230" s="178" t="s">
        <v>6</v>
      </c>
      <c r="BJ230" s="30">
        <v>44810</v>
      </c>
      <c r="BK230" s="178" t="s">
        <v>1824</v>
      </c>
      <c r="BL230" s="178" t="s">
        <v>1825</v>
      </c>
      <c r="BM230" s="178" t="s">
        <v>1826</v>
      </c>
      <c r="BN230" s="178" t="s">
        <v>277</v>
      </c>
      <c r="BO230" s="178" t="s">
        <v>277</v>
      </c>
      <c r="BP230" s="178" t="s">
        <v>6</v>
      </c>
      <c r="BQ230" s="178" t="s">
        <v>275</v>
      </c>
      <c r="BR230" s="178" t="s">
        <v>274</v>
      </c>
      <c r="BS230" s="178" t="s">
        <v>88</v>
      </c>
      <c r="BT230" s="30">
        <v>44810</v>
      </c>
      <c r="BU230" s="178" t="s">
        <v>1815</v>
      </c>
      <c r="BV230" s="178" t="s">
        <v>279</v>
      </c>
      <c r="BW230" s="178" t="s">
        <v>494</v>
      </c>
      <c r="BX230" s="178" t="s">
        <v>88</v>
      </c>
      <c r="BY230" s="178" t="s">
        <v>204</v>
      </c>
      <c r="CA230" s="30">
        <v>45906</v>
      </c>
      <c r="CB230" s="178" t="s">
        <v>88</v>
      </c>
      <c r="CC230" s="178" t="s">
        <v>1823</v>
      </c>
      <c r="CD230" s="178" t="s">
        <v>88</v>
      </c>
      <c r="CE230" s="178" t="s">
        <v>88</v>
      </c>
      <c r="CF230" s="178" t="s">
        <v>552</v>
      </c>
      <c r="CI230" s="178" t="s">
        <v>88</v>
      </c>
      <c r="CJ230" s="178" t="s">
        <v>88</v>
      </c>
      <c r="CK230" s="178" t="s">
        <v>88</v>
      </c>
      <c r="CL230" s="178" t="s">
        <v>6</v>
      </c>
      <c r="CM230" s="178" t="s">
        <v>88</v>
      </c>
      <c r="CN230" s="178" t="s">
        <v>88</v>
      </c>
      <c r="CO230" s="178" t="s">
        <v>88</v>
      </c>
      <c r="CP230">
        <v>4</v>
      </c>
      <c r="CQ230" s="178" t="s">
        <v>1203</v>
      </c>
      <c r="CR230" s="30">
        <v>44810</v>
      </c>
      <c r="CS230" s="178" t="s">
        <v>1946</v>
      </c>
      <c r="CT230" s="178" t="s">
        <v>88</v>
      </c>
      <c r="CU230" s="178" t="s">
        <v>88</v>
      </c>
      <c r="CV230" s="178" t="s">
        <v>1819</v>
      </c>
      <c r="CW230" s="178" t="s">
        <v>88</v>
      </c>
      <c r="CX230" s="30"/>
      <c r="CY230" t="s">
        <v>2</v>
      </c>
      <c r="DB230" s="178" t="s">
        <v>88</v>
      </c>
      <c r="DC230" s="178" t="s">
        <v>88</v>
      </c>
      <c r="DD230">
        <v>4.2110000000000003</v>
      </c>
      <c r="DE230">
        <v>4.9359999999999999</v>
      </c>
      <c r="DF230" s="178" t="s">
        <v>88</v>
      </c>
      <c r="DG230" s="30">
        <v>44991</v>
      </c>
      <c r="DH230" s="178" t="s">
        <v>1822</v>
      </c>
      <c r="DI230" s="178" t="s">
        <v>113</v>
      </c>
      <c r="DJ230" s="178" t="s">
        <v>276</v>
      </c>
      <c r="DK230" s="178" t="s">
        <v>88</v>
      </c>
      <c r="DL230">
        <v>0.6</v>
      </c>
      <c r="DM230" s="178" t="s">
        <v>88</v>
      </c>
      <c r="DN230" s="178" t="s">
        <v>88</v>
      </c>
      <c r="DO230" s="178" t="s">
        <v>88</v>
      </c>
      <c r="DP230" s="178" t="s">
        <v>88</v>
      </c>
      <c r="DQ230" s="178" t="s">
        <v>1812</v>
      </c>
      <c r="DR230" s="178" t="s">
        <v>88</v>
      </c>
      <c r="DS230" s="178" t="s">
        <v>1827</v>
      </c>
      <c r="DT230" s="123">
        <v>45313.655878356483</v>
      </c>
    </row>
    <row r="231" spans="1:124">
      <c r="A231">
        <v>206</v>
      </c>
      <c r="B231" s="178" t="s">
        <v>4452</v>
      </c>
      <c r="C231" s="178" t="s">
        <v>88</v>
      </c>
      <c r="D231" t="s">
        <v>777</v>
      </c>
      <c r="E231" t="s">
        <v>777</v>
      </c>
      <c r="F231" s="178" t="s">
        <v>88</v>
      </c>
      <c r="G231" s="178" t="s">
        <v>778</v>
      </c>
      <c r="H231" s="178" t="s">
        <v>778</v>
      </c>
      <c r="I231" s="178" t="s">
        <v>777</v>
      </c>
      <c r="J231" s="30">
        <v>44804</v>
      </c>
      <c r="K231" s="178" t="s">
        <v>4451</v>
      </c>
      <c r="L231" s="178" t="s">
        <v>279</v>
      </c>
      <c r="M231" s="178" t="s">
        <v>81</v>
      </c>
      <c r="N231">
        <v>1.4</v>
      </c>
      <c r="O231" s="178" t="s">
        <v>4454</v>
      </c>
      <c r="P231" s="178" t="s">
        <v>279</v>
      </c>
      <c r="Q231" s="178" t="s">
        <v>284</v>
      </c>
      <c r="R231">
        <v>5.7</v>
      </c>
      <c r="S231" s="178" t="s">
        <v>129</v>
      </c>
      <c r="T231" s="178" t="s">
        <v>4455</v>
      </c>
      <c r="U231" s="178" t="s">
        <v>88</v>
      </c>
      <c r="V231" s="178" t="s">
        <v>4456</v>
      </c>
      <c r="X231" s="178" t="s">
        <v>282</v>
      </c>
      <c r="Y231" s="178" t="s">
        <v>712</v>
      </c>
      <c r="Z231" s="178" t="s">
        <v>562</v>
      </c>
      <c r="AA231" s="178" t="s">
        <v>280</v>
      </c>
      <c r="AB231" s="178" t="s">
        <v>4456</v>
      </c>
      <c r="AD231" s="178" t="s">
        <v>1782</v>
      </c>
      <c r="AE231" s="178" t="s">
        <v>88</v>
      </c>
      <c r="AK231" s="178" t="s">
        <v>4458</v>
      </c>
      <c r="AL231" s="178" t="s">
        <v>228</v>
      </c>
      <c r="AM231" s="178" t="s">
        <v>4459</v>
      </c>
      <c r="AN231" s="178" t="s">
        <v>88</v>
      </c>
      <c r="AO231" s="178" t="s">
        <v>279</v>
      </c>
      <c r="AP231" s="178" t="s">
        <v>108</v>
      </c>
      <c r="AQ231" s="178" t="s">
        <v>200</v>
      </c>
      <c r="AR231" t="s">
        <v>1821</v>
      </c>
      <c r="AS231" s="178" t="s">
        <v>1890</v>
      </c>
      <c r="AT231" s="178" t="s">
        <v>286</v>
      </c>
      <c r="AV231" s="178" t="s">
        <v>88</v>
      </c>
      <c r="AW231" s="178" t="s">
        <v>88</v>
      </c>
      <c r="AX231">
        <v>1.4</v>
      </c>
      <c r="AY231">
        <v>1000</v>
      </c>
      <c r="AZ231" s="178" t="s">
        <v>88</v>
      </c>
      <c r="BA231" s="178" t="s">
        <v>4456</v>
      </c>
      <c r="BB231" s="30"/>
      <c r="BC231" s="178" t="s">
        <v>88</v>
      </c>
      <c r="BD231">
        <v>5.7</v>
      </c>
      <c r="BE231" s="178" t="s">
        <v>88</v>
      </c>
      <c r="BF231" s="30">
        <v>100</v>
      </c>
      <c r="BG231" s="30">
        <v>44809</v>
      </c>
      <c r="BH231" s="178" t="s">
        <v>4456</v>
      </c>
      <c r="BI231" s="178" t="s">
        <v>6</v>
      </c>
      <c r="BJ231" s="30">
        <v>44809</v>
      </c>
      <c r="BK231" s="178" t="s">
        <v>88</v>
      </c>
      <c r="BL231" s="178" t="s">
        <v>4463</v>
      </c>
      <c r="BM231" s="178" t="s">
        <v>4464</v>
      </c>
      <c r="BN231" s="178" t="s">
        <v>277</v>
      </c>
      <c r="BO231" s="178" t="s">
        <v>277</v>
      </c>
      <c r="BP231" s="178" t="s">
        <v>6</v>
      </c>
      <c r="BQ231" s="178" t="s">
        <v>275</v>
      </c>
      <c r="BR231" s="178" t="s">
        <v>274</v>
      </c>
      <c r="BS231" s="178" t="s">
        <v>88</v>
      </c>
      <c r="BT231" s="30">
        <v>44809</v>
      </c>
      <c r="BU231" s="178" t="s">
        <v>4453</v>
      </c>
      <c r="BV231" s="178" t="s">
        <v>279</v>
      </c>
      <c r="BW231" s="178" t="s">
        <v>88</v>
      </c>
      <c r="BX231" s="178" t="s">
        <v>88</v>
      </c>
      <c r="BY231" s="178" t="s">
        <v>6647</v>
      </c>
      <c r="BZ231">
        <v>801</v>
      </c>
      <c r="CA231" s="30">
        <v>45905</v>
      </c>
      <c r="CB231" s="178" t="s">
        <v>88</v>
      </c>
      <c r="CC231" s="178" t="s">
        <v>4462</v>
      </c>
      <c r="CD231" s="178" t="s">
        <v>4453</v>
      </c>
      <c r="CE231" s="178" t="s">
        <v>88</v>
      </c>
      <c r="CF231" s="178" t="s">
        <v>562</v>
      </c>
      <c r="CG231">
        <v>1076</v>
      </c>
      <c r="CH231">
        <v>1121</v>
      </c>
      <c r="CI231" s="178" t="s">
        <v>6648</v>
      </c>
      <c r="CJ231" s="178" t="s">
        <v>88</v>
      </c>
      <c r="CK231" s="178" t="s">
        <v>88</v>
      </c>
      <c r="CL231" s="178" t="s">
        <v>127</v>
      </c>
      <c r="CM231" s="178" t="s">
        <v>4466</v>
      </c>
      <c r="CN231" s="178" t="s">
        <v>6</v>
      </c>
      <c r="CO231" s="178" t="s">
        <v>6</v>
      </c>
      <c r="CP231">
        <v>3</v>
      </c>
      <c r="CQ231" s="178" t="s">
        <v>1204</v>
      </c>
      <c r="CR231" s="30">
        <v>44809</v>
      </c>
      <c r="CS231" s="178" t="s">
        <v>88</v>
      </c>
      <c r="CT231" s="178" t="s">
        <v>158</v>
      </c>
      <c r="CU231" s="178" t="s">
        <v>6</v>
      </c>
      <c r="CV231" s="178" t="s">
        <v>4457</v>
      </c>
      <c r="CW231" s="178" t="s">
        <v>88</v>
      </c>
      <c r="CX231" s="30"/>
      <c r="CY231" t="s">
        <v>2</v>
      </c>
      <c r="DB231" s="178" t="s">
        <v>88</v>
      </c>
      <c r="DC231" s="178" t="s">
        <v>88</v>
      </c>
      <c r="DD231">
        <v>9.3719999999999999</v>
      </c>
      <c r="DE231">
        <v>10.984999999999999</v>
      </c>
      <c r="DF231" s="178" t="s">
        <v>88</v>
      </c>
      <c r="DG231" s="30">
        <v>44990</v>
      </c>
      <c r="DH231" s="178" t="s">
        <v>4461</v>
      </c>
      <c r="DI231" s="178" t="s">
        <v>113</v>
      </c>
      <c r="DJ231" s="178" t="s">
        <v>276</v>
      </c>
      <c r="DK231" s="178" t="s">
        <v>4460</v>
      </c>
      <c r="DL231">
        <v>1.4</v>
      </c>
      <c r="DM231" s="178" t="s">
        <v>88</v>
      </c>
      <c r="DN231" s="178" t="s">
        <v>88</v>
      </c>
      <c r="DO231" s="178" t="s">
        <v>88</v>
      </c>
      <c r="DP231" s="178" t="s">
        <v>88</v>
      </c>
      <c r="DQ231" s="178" t="s">
        <v>1723</v>
      </c>
      <c r="DR231" s="178" t="s">
        <v>88</v>
      </c>
      <c r="DS231" s="178" t="s">
        <v>4465</v>
      </c>
      <c r="DT231" s="123">
        <v>45313.655878356483</v>
      </c>
    </row>
    <row r="232" spans="1:124">
      <c r="A232">
        <v>205</v>
      </c>
      <c r="B232" s="178" t="s">
        <v>4468</v>
      </c>
      <c r="C232" s="178" t="s">
        <v>88</v>
      </c>
      <c r="D232" t="s">
        <v>777</v>
      </c>
      <c r="E232" t="s">
        <v>777</v>
      </c>
      <c r="F232" s="178" t="s">
        <v>88</v>
      </c>
      <c r="G232" s="178" t="s">
        <v>88</v>
      </c>
      <c r="H232" s="178" t="s">
        <v>88</v>
      </c>
      <c r="I232" s="178" t="s">
        <v>777</v>
      </c>
      <c r="J232" s="30">
        <v>44799</v>
      </c>
      <c r="K232" s="178" t="s">
        <v>4467</v>
      </c>
      <c r="L232" s="178" t="s">
        <v>279</v>
      </c>
      <c r="M232" s="178" t="s">
        <v>81</v>
      </c>
      <c r="N232">
        <v>0.92500000000000004</v>
      </c>
      <c r="O232" s="178" t="s">
        <v>4470</v>
      </c>
      <c r="P232" s="178" t="s">
        <v>279</v>
      </c>
      <c r="Q232" s="178" t="s">
        <v>284</v>
      </c>
      <c r="R232">
        <v>4.8</v>
      </c>
      <c r="S232" s="178" t="s">
        <v>129</v>
      </c>
      <c r="T232" s="178" t="s">
        <v>283</v>
      </c>
      <c r="U232" s="178" t="s">
        <v>2499</v>
      </c>
      <c r="V232" s="178" t="s">
        <v>1568</v>
      </c>
      <c r="W232">
        <v>0</v>
      </c>
      <c r="X232" s="178" t="s">
        <v>282</v>
      </c>
      <c r="Y232" s="178" t="s">
        <v>707</v>
      </c>
      <c r="Z232" s="178" t="s">
        <v>1801</v>
      </c>
      <c r="AA232" s="178" t="s">
        <v>280</v>
      </c>
      <c r="AB232" s="178" t="s">
        <v>1568</v>
      </c>
      <c r="AD232" s="178" t="s">
        <v>794</v>
      </c>
      <c r="AE232" s="178" t="s">
        <v>1683</v>
      </c>
      <c r="AF232">
        <v>0</v>
      </c>
      <c r="AK232" s="178" t="s">
        <v>4077</v>
      </c>
      <c r="AL232" s="178" t="s">
        <v>228</v>
      </c>
      <c r="AM232" s="178" t="s">
        <v>528</v>
      </c>
      <c r="AN232" s="178" t="s">
        <v>88</v>
      </c>
      <c r="AO232" s="178" t="s">
        <v>279</v>
      </c>
      <c r="AP232" s="178" t="s">
        <v>107</v>
      </c>
      <c r="AQ232" s="178" t="s">
        <v>199</v>
      </c>
      <c r="AR232" t="s">
        <v>4472</v>
      </c>
      <c r="AS232" s="178" t="s">
        <v>278</v>
      </c>
      <c r="AT232" s="178" t="s">
        <v>286</v>
      </c>
      <c r="AV232" s="178" t="s">
        <v>88</v>
      </c>
      <c r="AW232" s="178" t="s">
        <v>88</v>
      </c>
      <c r="AX232">
        <v>0.92500000000000004</v>
      </c>
      <c r="AY232">
        <v>1000</v>
      </c>
      <c r="AZ232" s="178" t="s">
        <v>88</v>
      </c>
      <c r="BA232" s="178" t="s">
        <v>1568</v>
      </c>
      <c r="BB232" s="30"/>
      <c r="BC232" s="178" t="s">
        <v>88</v>
      </c>
      <c r="BD232">
        <v>4.8</v>
      </c>
      <c r="BE232" s="178" t="s">
        <v>1568</v>
      </c>
      <c r="BF232" s="30">
        <v>100</v>
      </c>
      <c r="BG232" s="30">
        <v>44806</v>
      </c>
      <c r="BH232" s="178" t="s">
        <v>1568</v>
      </c>
      <c r="BI232" s="178" t="s">
        <v>6</v>
      </c>
      <c r="BJ232" s="30">
        <v>44806</v>
      </c>
      <c r="BK232" s="178" t="s">
        <v>1824</v>
      </c>
      <c r="BL232" s="178" t="s">
        <v>4476</v>
      </c>
      <c r="BM232" s="178" t="s">
        <v>4477</v>
      </c>
      <c r="BN232" s="178" t="s">
        <v>277</v>
      </c>
      <c r="BO232" s="178" t="s">
        <v>277</v>
      </c>
      <c r="BP232" s="178" t="s">
        <v>6</v>
      </c>
      <c r="BQ232" s="178" t="s">
        <v>275</v>
      </c>
      <c r="BR232" s="178" t="s">
        <v>274</v>
      </c>
      <c r="BS232" s="178" t="s">
        <v>88</v>
      </c>
      <c r="BT232" s="30">
        <v>44806</v>
      </c>
      <c r="BU232" s="178" t="s">
        <v>4469</v>
      </c>
      <c r="BV232" s="178" t="s">
        <v>279</v>
      </c>
      <c r="BW232" s="178" t="s">
        <v>494</v>
      </c>
      <c r="BX232" s="178" t="s">
        <v>88</v>
      </c>
      <c r="BY232" s="178" t="s">
        <v>204</v>
      </c>
      <c r="BZ232">
        <v>878</v>
      </c>
      <c r="CA232" s="30">
        <v>45902</v>
      </c>
      <c r="CB232" s="178" t="s">
        <v>88</v>
      </c>
      <c r="CC232" s="178" t="s">
        <v>4475</v>
      </c>
      <c r="CD232" s="178" t="s">
        <v>88</v>
      </c>
      <c r="CE232" s="178" t="s">
        <v>88</v>
      </c>
      <c r="CF232" s="178" t="s">
        <v>556</v>
      </c>
      <c r="CG232">
        <v>1075</v>
      </c>
      <c r="CH232">
        <v>1120</v>
      </c>
      <c r="CI232" s="178" t="s">
        <v>88</v>
      </c>
      <c r="CJ232" s="178" t="s">
        <v>88</v>
      </c>
      <c r="CK232" s="178" t="s">
        <v>88</v>
      </c>
      <c r="CL232" s="178" t="s">
        <v>6</v>
      </c>
      <c r="CM232" s="178" t="s">
        <v>4479</v>
      </c>
      <c r="CN232" s="178" t="s">
        <v>529</v>
      </c>
      <c r="CO232" s="178" t="s">
        <v>6</v>
      </c>
      <c r="CP232">
        <v>5</v>
      </c>
      <c r="CQ232" s="178" t="s">
        <v>1202</v>
      </c>
      <c r="CR232" s="30">
        <v>44806</v>
      </c>
      <c r="CS232" s="178" t="s">
        <v>1944</v>
      </c>
      <c r="CT232" s="178" t="s">
        <v>157</v>
      </c>
      <c r="CU232" s="178" t="s">
        <v>526</v>
      </c>
      <c r="CV232" s="178" t="s">
        <v>1265</v>
      </c>
      <c r="CW232" s="178" t="s">
        <v>4471</v>
      </c>
      <c r="CX232" s="30"/>
      <c r="CY232" t="s">
        <v>1</v>
      </c>
      <c r="DB232" s="178" t="s">
        <v>88</v>
      </c>
      <c r="DC232" s="178" t="s">
        <v>88</v>
      </c>
      <c r="DD232">
        <v>6.1920000000000002</v>
      </c>
      <c r="DE232">
        <v>7.258</v>
      </c>
      <c r="DF232" s="178" t="s">
        <v>88</v>
      </c>
      <c r="DG232" s="30"/>
      <c r="DH232" s="178" t="s">
        <v>4474</v>
      </c>
      <c r="DI232" s="178" t="s">
        <v>113</v>
      </c>
      <c r="DJ232" s="178" t="s">
        <v>276</v>
      </c>
      <c r="DK232" s="178" t="s">
        <v>4473</v>
      </c>
      <c r="DL232">
        <v>0.92500000000000004</v>
      </c>
      <c r="DM232" s="178" t="s">
        <v>88</v>
      </c>
      <c r="DN232" s="178" t="s">
        <v>88</v>
      </c>
      <c r="DO232" s="178" t="s">
        <v>88</v>
      </c>
      <c r="DP232" s="178" t="s">
        <v>88</v>
      </c>
      <c r="DQ232" s="178" t="s">
        <v>706</v>
      </c>
      <c r="DR232" s="178" t="s">
        <v>88</v>
      </c>
      <c r="DS232" s="178" t="s">
        <v>4478</v>
      </c>
      <c r="DT232" s="123">
        <v>45313.655878356483</v>
      </c>
    </row>
    <row r="233" spans="1:124">
      <c r="A233">
        <v>204</v>
      </c>
      <c r="B233" s="178" t="s">
        <v>4481</v>
      </c>
      <c r="C233" s="178" t="s">
        <v>88</v>
      </c>
      <c r="D233" t="s">
        <v>777</v>
      </c>
      <c r="E233" t="s">
        <v>777</v>
      </c>
      <c r="F233" s="178" t="s">
        <v>88</v>
      </c>
      <c r="G233" s="178" t="s">
        <v>88</v>
      </c>
      <c r="H233" s="178" t="s">
        <v>88</v>
      </c>
      <c r="I233" s="178" t="s">
        <v>777</v>
      </c>
      <c r="J233" s="30">
        <v>44798</v>
      </c>
      <c r="K233" s="178" t="s">
        <v>4480</v>
      </c>
      <c r="L233" s="178" t="s">
        <v>279</v>
      </c>
      <c r="M233" s="178" t="s">
        <v>102</v>
      </c>
      <c r="N233">
        <v>4</v>
      </c>
      <c r="O233" s="178" t="s">
        <v>4483</v>
      </c>
      <c r="P233" s="178" t="s">
        <v>279</v>
      </c>
      <c r="Q233" s="178" t="s">
        <v>284</v>
      </c>
      <c r="R233">
        <v>4.45</v>
      </c>
      <c r="S233" s="178" t="s">
        <v>129</v>
      </c>
      <c r="T233" s="178" t="s">
        <v>287</v>
      </c>
      <c r="U233" s="178" t="s">
        <v>88</v>
      </c>
      <c r="V233" s="178" t="s">
        <v>4484</v>
      </c>
      <c r="X233" s="178" t="s">
        <v>282</v>
      </c>
      <c r="Y233" s="178" t="s">
        <v>1337</v>
      </c>
      <c r="Z233" s="178" t="s">
        <v>4485</v>
      </c>
      <c r="AA233" s="178" t="s">
        <v>280</v>
      </c>
      <c r="AB233" s="178" t="s">
        <v>4484</v>
      </c>
      <c r="AD233" s="178" t="s">
        <v>500</v>
      </c>
      <c r="AE233" s="178" t="s">
        <v>88</v>
      </c>
      <c r="AK233" s="178" t="s">
        <v>4487</v>
      </c>
      <c r="AL233" s="178" t="s">
        <v>228</v>
      </c>
      <c r="AM233" s="178" t="s">
        <v>528</v>
      </c>
      <c r="AN233" s="178" t="s">
        <v>1751</v>
      </c>
      <c r="AO233" s="178" t="s">
        <v>279</v>
      </c>
      <c r="AP233" s="178" t="s">
        <v>109</v>
      </c>
      <c r="AQ233" s="178" t="s">
        <v>199</v>
      </c>
      <c r="AR233" t="s">
        <v>1909</v>
      </c>
      <c r="AS233" s="178" t="s">
        <v>278</v>
      </c>
      <c r="AT233" s="178" t="s">
        <v>286</v>
      </c>
      <c r="AV233" s="178" t="s">
        <v>88</v>
      </c>
      <c r="AW233" s="178" t="s">
        <v>88</v>
      </c>
      <c r="AX233">
        <v>0.59799999999999998</v>
      </c>
      <c r="AY233">
        <v>1000000</v>
      </c>
      <c r="AZ233" s="178" t="s">
        <v>88</v>
      </c>
      <c r="BA233" s="178" t="s">
        <v>4484</v>
      </c>
      <c r="BB233" s="30"/>
      <c r="BC233" s="178" t="s">
        <v>88</v>
      </c>
      <c r="BD233">
        <v>4.45</v>
      </c>
      <c r="BE233" s="178" t="s">
        <v>88</v>
      </c>
      <c r="BF233" s="30">
        <v>100</v>
      </c>
      <c r="BG233" s="30">
        <v>44803</v>
      </c>
      <c r="BH233" s="178" t="s">
        <v>4484</v>
      </c>
      <c r="BI233" s="178" t="s">
        <v>6</v>
      </c>
      <c r="BJ233" s="30">
        <v>44803</v>
      </c>
      <c r="BK233" s="178" t="s">
        <v>1824</v>
      </c>
      <c r="BL233" s="178" t="s">
        <v>4491</v>
      </c>
      <c r="BM233" s="178" t="s">
        <v>4492</v>
      </c>
      <c r="BN233" s="178" t="s">
        <v>277</v>
      </c>
      <c r="BO233" s="178" t="s">
        <v>277</v>
      </c>
      <c r="BP233" s="178" t="s">
        <v>6</v>
      </c>
      <c r="BQ233" s="178" t="s">
        <v>275</v>
      </c>
      <c r="BR233" s="178" t="s">
        <v>274</v>
      </c>
      <c r="BS233" s="178" t="s">
        <v>88</v>
      </c>
      <c r="BT233" s="30">
        <v>44803</v>
      </c>
      <c r="BU233" s="178" t="s">
        <v>4482</v>
      </c>
      <c r="BV233" s="178" t="s">
        <v>279</v>
      </c>
      <c r="BW233" s="178" t="s">
        <v>1496</v>
      </c>
      <c r="BX233" s="178" t="s">
        <v>88</v>
      </c>
      <c r="BY233" s="178" t="s">
        <v>193</v>
      </c>
      <c r="BZ233">
        <v>774</v>
      </c>
      <c r="CA233" s="30">
        <v>45899</v>
      </c>
      <c r="CB233" s="178" t="s">
        <v>88</v>
      </c>
      <c r="CC233" s="178" t="s">
        <v>4490</v>
      </c>
      <c r="CD233" s="178" t="s">
        <v>88</v>
      </c>
      <c r="CE233" s="178" t="s">
        <v>4482</v>
      </c>
      <c r="CF233" s="178" t="s">
        <v>552</v>
      </c>
      <c r="CG233">
        <v>1074</v>
      </c>
      <c r="CH233">
        <v>1119</v>
      </c>
      <c r="CI233" s="178" t="s">
        <v>88</v>
      </c>
      <c r="CJ233" s="178" t="s">
        <v>88</v>
      </c>
      <c r="CK233" s="178" t="s">
        <v>88</v>
      </c>
      <c r="CL233" s="178" t="s">
        <v>6</v>
      </c>
      <c r="CM233" s="178" t="s">
        <v>4494</v>
      </c>
      <c r="CN233" s="178" t="s">
        <v>528</v>
      </c>
      <c r="CO233" s="178" t="s">
        <v>6</v>
      </c>
      <c r="CP233">
        <v>3</v>
      </c>
      <c r="CQ233" s="178" t="s">
        <v>1204</v>
      </c>
      <c r="CR233" s="30">
        <v>44803</v>
      </c>
      <c r="CS233" s="178" t="s">
        <v>1472</v>
      </c>
      <c r="CT233" s="178" t="s">
        <v>157</v>
      </c>
      <c r="CU233" s="178" t="s">
        <v>526</v>
      </c>
      <c r="CV233" s="178" t="s">
        <v>1339</v>
      </c>
      <c r="CW233" s="178" t="s">
        <v>4486</v>
      </c>
      <c r="CX233" s="30"/>
      <c r="CY233" t="s">
        <v>1</v>
      </c>
      <c r="DB233" s="178" t="s">
        <v>88</v>
      </c>
      <c r="DC233" s="178" t="s">
        <v>88</v>
      </c>
      <c r="DD233">
        <v>4</v>
      </c>
      <c r="DE233">
        <v>4.6890000000000001</v>
      </c>
      <c r="DF233" s="178" t="s">
        <v>88</v>
      </c>
      <c r="DG233" s="30">
        <v>44985</v>
      </c>
      <c r="DH233" s="178" t="s">
        <v>4489</v>
      </c>
      <c r="DI233" s="178" t="s">
        <v>113</v>
      </c>
      <c r="DJ233" s="178" t="s">
        <v>276</v>
      </c>
      <c r="DK233" s="178" t="s">
        <v>4488</v>
      </c>
      <c r="DL233">
        <v>4</v>
      </c>
      <c r="DM233" s="178" t="s">
        <v>88</v>
      </c>
      <c r="DN233" s="178" t="s">
        <v>88</v>
      </c>
      <c r="DO233" s="178" t="s">
        <v>88</v>
      </c>
      <c r="DP233" s="178" t="s">
        <v>88</v>
      </c>
      <c r="DQ233" s="178" t="s">
        <v>1751</v>
      </c>
      <c r="DR233" s="178" t="s">
        <v>88</v>
      </c>
      <c r="DS233" s="178" t="s">
        <v>4493</v>
      </c>
      <c r="DT233" s="123">
        <v>45313.655878356483</v>
      </c>
    </row>
    <row r="234" spans="1:124">
      <c r="A234">
        <v>203</v>
      </c>
      <c r="B234" s="178" t="s">
        <v>4496</v>
      </c>
      <c r="C234" s="178" t="s">
        <v>88</v>
      </c>
      <c r="D234" t="s">
        <v>777</v>
      </c>
      <c r="E234" t="s">
        <v>777</v>
      </c>
      <c r="F234" s="178" t="s">
        <v>88</v>
      </c>
      <c r="G234" s="178" t="s">
        <v>778</v>
      </c>
      <c r="H234" s="178" t="s">
        <v>778</v>
      </c>
      <c r="I234" s="178" t="s">
        <v>777</v>
      </c>
      <c r="J234" s="30">
        <v>44798</v>
      </c>
      <c r="K234" s="178" t="s">
        <v>4495</v>
      </c>
      <c r="L234" s="178" t="s">
        <v>279</v>
      </c>
      <c r="M234" s="178" t="s">
        <v>106</v>
      </c>
      <c r="N234">
        <v>0.44500000000000001</v>
      </c>
      <c r="O234" s="178" t="s">
        <v>4498</v>
      </c>
      <c r="P234" s="178" t="s">
        <v>279</v>
      </c>
      <c r="Q234" s="178" t="s">
        <v>284</v>
      </c>
      <c r="R234">
        <v>3.45</v>
      </c>
      <c r="S234" s="178" t="s">
        <v>129</v>
      </c>
      <c r="T234" s="178" t="s">
        <v>283</v>
      </c>
      <c r="U234" s="178" t="s">
        <v>4357</v>
      </c>
      <c r="V234" s="178" t="s">
        <v>3358</v>
      </c>
      <c r="W234">
        <v>5</v>
      </c>
      <c r="X234" s="178" t="s">
        <v>282</v>
      </c>
      <c r="Y234" s="178" t="s">
        <v>707</v>
      </c>
      <c r="Z234" s="178" t="s">
        <v>1989</v>
      </c>
      <c r="AA234" s="178" t="s">
        <v>3798</v>
      </c>
      <c r="AB234" s="178" t="s">
        <v>3358</v>
      </c>
      <c r="AD234" s="178" t="s">
        <v>709</v>
      </c>
      <c r="AE234" s="178" t="s">
        <v>6649</v>
      </c>
      <c r="AF234">
        <v>5</v>
      </c>
      <c r="AK234" s="178" t="s">
        <v>4499</v>
      </c>
      <c r="AL234" s="178" t="s">
        <v>228</v>
      </c>
      <c r="AM234" s="178" t="s">
        <v>695</v>
      </c>
      <c r="AN234" s="178" t="s">
        <v>88</v>
      </c>
      <c r="AO234" s="178" t="s">
        <v>279</v>
      </c>
      <c r="AP234" s="178" t="s">
        <v>107</v>
      </c>
      <c r="AQ234" s="178" t="s">
        <v>199</v>
      </c>
      <c r="AR234" t="s">
        <v>1909</v>
      </c>
      <c r="AS234" s="178" t="s">
        <v>278</v>
      </c>
      <c r="AT234" s="178" t="s">
        <v>286</v>
      </c>
      <c r="AV234" s="178" t="s">
        <v>88</v>
      </c>
      <c r="AW234" s="178" t="s">
        <v>88</v>
      </c>
      <c r="AX234">
        <v>0.46700000000000003</v>
      </c>
      <c r="AY234">
        <v>1000</v>
      </c>
      <c r="AZ234" s="178" t="s">
        <v>88</v>
      </c>
      <c r="BA234" s="178" t="s">
        <v>3358</v>
      </c>
      <c r="BB234" s="30"/>
      <c r="BC234" s="178" t="s">
        <v>88</v>
      </c>
      <c r="BD234">
        <v>3.45</v>
      </c>
      <c r="BE234" s="178" t="s">
        <v>3358</v>
      </c>
      <c r="BF234" s="30">
        <v>100</v>
      </c>
      <c r="BG234" s="30">
        <v>44803</v>
      </c>
      <c r="BH234" s="178" t="s">
        <v>3358</v>
      </c>
      <c r="BI234" s="178" t="s">
        <v>6</v>
      </c>
      <c r="BJ234" s="30">
        <v>44803</v>
      </c>
      <c r="BK234" s="178" t="s">
        <v>1824</v>
      </c>
      <c r="BL234" s="178" t="s">
        <v>4503</v>
      </c>
      <c r="BM234" s="178" t="s">
        <v>4504</v>
      </c>
      <c r="BN234" s="178" t="s">
        <v>277</v>
      </c>
      <c r="BO234" s="178" t="s">
        <v>277</v>
      </c>
      <c r="BP234" s="178" t="s">
        <v>6</v>
      </c>
      <c r="BQ234" s="178" t="s">
        <v>275</v>
      </c>
      <c r="BR234" s="178" t="s">
        <v>274</v>
      </c>
      <c r="BS234" s="178" t="s">
        <v>88</v>
      </c>
      <c r="BT234" s="30">
        <v>44803</v>
      </c>
      <c r="BU234" s="178" t="s">
        <v>4497</v>
      </c>
      <c r="BV234" s="178" t="s">
        <v>279</v>
      </c>
      <c r="BW234" s="178" t="s">
        <v>1496</v>
      </c>
      <c r="BX234" s="178" t="s">
        <v>88</v>
      </c>
      <c r="BY234" s="178" t="s">
        <v>204</v>
      </c>
      <c r="BZ234">
        <v>816</v>
      </c>
      <c r="CA234" s="30">
        <v>45899</v>
      </c>
      <c r="CB234" s="178" t="s">
        <v>88</v>
      </c>
      <c r="CC234" s="178" t="s">
        <v>4502</v>
      </c>
      <c r="CD234" s="178" t="s">
        <v>88</v>
      </c>
      <c r="CE234" s="178" t="s">
        <v>88</v>
      </c>
      <c r="CF234" s="178" t="s">
        <v>558</v>
      </c>
      <c r="CG234">
        <v>1072</v>
      </c>
      <c r="CH234">
        <v>1117</v>
      </c>
      <c r="CI234" s="178" t="s">
        <v>88</v>
      </c>
      <c r="CJ234" s="178" t="s">
        <v>88</v>
      </c>
      <c r="CK234" s="178" t="s">
        <v>88</v>
      </c>
      <c r="CL234" s="178" t="s">
        <v>128</v>
      </c>
      <c r="CM234" s="178" t="s">
        <v>4506</v>
      </c>
      <c r="CN234" s="178" t="s">
        <v>529</v>
      </c>
      <c r="CO234" s="178" t="s">
        <v>6</v>
      </c>
      <c r="CP234">
        <v>3</v>
      </c>
      <c r="CQ234" s="178" t="s">
        <v>1204</v>
      </c>
      <c r="CR234" s="30">
        <v>44803</v>
      </c>
      <c r="CS234" s="178" t="s">
        <v>1476</v>
      </c>
      <c r="CT234" s="178" t="s">
        <v>157</v>
      </c>
      <c r="CU234" s="178" t="s">
        <v>526</v>
      </c>
      <c r="CV234" s="178" t="s">
        <v>1385</v>
      </c>
      <c r="CW234" s="178" t="s">
        <v>1660</v>
      </c>
      <c r="CX234" s="30"/>
      <c r="CY234" t="s">
        <v>1</v>
      </c>
      <c r="DB234" s="178" t="s">
        <v>88</v>
      </c>
      <c r="DC234" s="178" t="s">
        <v>88</v>
      </c>
      <c r="DD234">
        <v>3.1230000000000002</v>
      </c>
      <c r="DE234">
        <v>3.661</v>
      </c>
      <c r="DF234" s="178" t="s">
        <v>88</v>
      </c>
      <c r="DG234" s="30">
        <v>44985</v>
      </c>
      <c r="DH234" s="178" t="s">
        <v>4501</v>
      </c>
      <c r="DI234" s="178" t="s">
        <v>113</v>
      </c>
      <c r="DJ234" s="178" t="s">
        <v>276</v>
      </c>
      <c r="DK234" s="178" t="s">
        <v>4500</v>
      </c>
      <c r="DL234">
        <v>0.44500000000000001</v>
      </c>
      <c r="DM234" s="178" t="s">
        <v>88</v>
      </c>
      <c r="DN234" s="178" t="s">
        <v>88</v>
      </c>
      <c r="DO234" s="178" t="s">
        <v>88</v>
      </c>
      <c r="DP234" s="178" t="s">
        <v>88</v>
      </c>
      <c r="DQ234" s="178" t="s">
        <v>1723</v>
      </c>
      <c r="DR234" s="178" t="s">
        <v>88</v>
      </c>
      <c r="DS234" s="178" t="s">
        <v>4505</v>
      </c>
      <c r="DT234" s="123">
        <v>45313.655878356483</v>
      </c>
    </row>
    <row r="235" spans="1:124">
      <c r="A235">
        <v>202</v>
      </c>
      <c r="B235" s="178" t="s">
        <v>4508</v>
      </c>
      <c r="C235" s="178" t="s">
        <v>88</v>
      </c>
      <c r="D235" t="s">
        <v>777</v>
      </c>
      <c r="E235" t="s">
        <v>777</v>
      </c>
      <c r="F235" s="178" t="s">
        <v>88</v>
      </c>
      <c r="G235" s="178" t="s">
        <v>88</v>
      </c>
      <c r="H235" s="178" t="s">
        <v>88</v>
      </c>
      <c r="I235" s="178" t="s">
        <v>777</v>
      </c>
      <c r="J235" s="30">
        <v>44797</v>
      </c>
      <c r="K235" s="178" t="s">
        <v>4507</v>
      </c>
      <c r="L235" s="178" t="s">
        <v>279</v>
      </c>
      <c r="M235" s="178" t="s">
        <v>106</v>
      </c>
      <c r="N235">
        <v>0.62</v>
      </c>
      <c r="O235" s="178" t="s">
        <v>4509</v>
      </c>
      <c r="P235" s="178" t="s">
        <v>279</v>
      </c>
      <c r="Q235" s="178" t="s">
        <v>284</v>
      </c>
      <c r="R235">
        <v>3.05</v>
      </c>
      <c r="S235" s="178" t="s">
        <v>129</v>
      </c>
      <c r="T235" s="178" t="s">
        <v>283</v>
      </c>
      <c r="U235" s="178" t="s">
        <v>4510</v>
      </c>
      <c r="V235" s="178" t="s">
        <v>4511</v>
      </c>
      <c r="W235">
        <v>5</v>
      </c>
      <c r="X235" s="178" t="s">
        <v>282</v>
      </c>
      <c r="Y235" s="178" t="s">
        <v>707</v>
      </c>
      <c r="Z235" s="178" t="s">
        <v>2768</v>
      </c>
      <c r="AA235" s="178" t="s">
        <v>280</v>
      </c>
      <c r="AB235" s="178" t="s">
        <v>4511</v>
      </c>
      <c r="AD235" s="178" t="s">
        <v>709</v>
      </c>
      <c r="AE235" s="178" t="s">
        <v>6650</v>
      </c>
      <c r="AF235">
        <v>5</v>
      </c>
      <c r="AK235" s="178" t="s">
        <v>4512</v>
      </c>
      <c r="AL235" s="178" t="s">
        <v>228</v>
      </c>
      <c r="AM235" s="178" t="s">
        <v>695</v>
      </c>
      <c r="AN235" s="178" t="s">
        <v>88</v>
      </c>
      <c r="AO235" s="178" t="s">
        <v>279</v>
      </c>
      <c r="AP235" s="178" t="s">
        <v>107</v>
      </c>
      <c r="AQ235" s="178" t="s">
        <v>199</v>
      </c>
      <c r="AR235" t="s">
        <v>1909</v>
      </c>
      <c r="AS235" s="178" t="s">
        <v>278</v>
      </c>
      <c r="AT235" s="178" t="s">
        <v>286</v>
      </c>
      <c r="AV235" s="178" t="s">
        <v>88</v>
      </c>
      <c r="AW235" s="178" t="s">
        <v>88</v>
      </c>
      <c r="AX235">
        <v>0.65</v>
      </c>
      <c r="AY235">
        <v>1000</v>
      </c>
      <c r="AZ235" s="178" t="s">
        <v>88</v>
      </c>
      <c r="BA235" s="178" t="s">
        <v>4511</v>
      </c>
      <c r="BB235" s="30"/>
      <c r="BC235" s="178" t="s">
        <v>88</v>
      </c>
      <c r="BD235">
        <v>3.05</v>
      </c>
      <c r="BE235" s="178" t="s">
        <v>4511</v>
      </c>
      <c r="BF235" s="30">
        <v>100</v>
      </c>
      <c r="BG235" s="30">
        <v>44802</v>
      </c>
      <c r="BH235" s="178" t="s">
        <v>4511</v>
      </c>
      <c r="BI235" s="178" t="s">
        <v>6</v>
      </c>
      <c r="BJ235" s="30">
        <v>44802</v>
      </c>
      <c r="BK235" s="178" t="s">
        <v>88</v>
      </c>
      <c r="BL235" s="178" t="s">
        <v>4513</v>
      </c>
      <c r="BM235" s="178" t="s">
        <v>4514</v>
      </c>
      <c r="BN235" s="178" t="s">
        <v>277</v>
      </c>
      <c r="BO235" s="178" t="s">
        <v>277</v>
      </c>
      <c r="BP235" s="178" t="s">
        <v>6</v>
      </c>
      <c r="BQ235" s="178" t="s">
        <v>275</v>
      </c>
      <c r="BR235" s="178" t="s">
        <v>274</v>
      </c>
      <c r="BS235" s="178" t="s">
        <v>88</v>
      </c>
      <c r="BT235" s="30">
        <v>44802</v>
      </c>
      <c r="BU235" s="178" t="s">
        <v>3999</v>
      </c>
      <c r="BV235" s="178" t="s">
        <v>279</v>
      </c>
      <c r="BW235" s="178" t="s">
        <v>1496</v>
      </c>
      <c r="BX235" s="178" t="s">
        <v>88</v>
      </c>
      <c r="BY235" s="178" t="s">
        <v>204</v>
      </c>
      <c r="BZ235">
        <v>877</v>
      </c>
      <c r="CA235" s="30">
        <v>45898</v>
      </c>
      <c r="CB235" s="178" t="s">
        <v>88</v>
      </c>
      <c r="CC235" s="178" t="s">
        <v>4005</v>
      </c>
      <c r="CD235" s="178" t="s">
        <v>88</v>
      </c>
      <c r="CE235" s="178" t="s">
        <v>88</v>
      </c>
      <c r="CF235" s="178" t="s">
        <v>556</v>
      </c>
      <c r="CG235">
        <v>1070</v>
      </c>
      <c r="CH235">
        <v>1115</v>
      </c>
      <c r="CI235" s="178" t="s">
        <v>88</v>
      </c>
      <c r="CJ235" s="178" t="s">
        <v>88</v>
      </c>
      <c r="CK235" s="178" t="s">
        <v>88</v>
      </c>
      <c r="CL235" s="178" t="s">
        <v>6</v>
      </c>
      <c r="CM235" s="178" t="s">
        <v>4009</v>
      </c>
      <c r="CN235" s="178" t="s">
        <v>529</v>
      </c>
      <c r="CO235" s="178" t="s">
        <v>6</v>
      </c>
      <c r="CP235">
        <v>3</v>
      </c>
      <c r="CQ235" s="178" t="s">
        <v>1204</v>
      </c>
      <c r="CR235" s="30">
        <v>44802</v>
      </c>
      <c r="CS235" s="178" t="s">
        <v>1932</v>
      </c>
      <c r="CT235" s="178" t="s">
        <v>157</v>
      </c>
      <c r="CU235" s="178" t="s">
        <v>526</v>
      </c>
      <c r="CV235" s="178" t="s">
        <v>2178</v>
      </c>
      <c r="CW235" s="178" t="s">
        <v>3374</v>
      </c>
      <c r="CX235" s="30"/>
      <c r="CY235" t="s">
        <v>1</v>
      </c>
      <c r="DB235" s="178" t="s">
        <v>88</v>
      </c>
      <c r="DC235" s="178" t="s">
        <v>88</v>
      </c>
      <c r="DD235">
        <v>4.351</v>
      </c>
      <c r="DE235">
        <v>5.101</v>
      </c>
      <c r="DF235" s="178" t="s">
        <v>88</v>
      </c>
      <c r="DG235" s="30">
        <v>44985</v>
      </c>
      <c r="DH235" s="178" t="s">
        <v>4004</v>
      </c>
      <c r="DI235" s="178" t="s">
        <v>113</v>
      </c>
      <c r="DJ235" s="178" t="s">
        <v>276</v>
      </c>
      <c r="DK235" s="178" t="s">
        <v>3762</v>
      </c>
      <c r="DL235">
        <v>0.62</v>
      </c>
      <c r="DM235" s="178" t="s">
        <v>88</v>
      </c>
      <c r="DN235" s="178" t="s">
        <v>88</v>
      </c>
      <c r="DO235" s="178" t="s">
        <v>88</v>
      </c>
      <c r="DP235" s="178" t="s">
        <v>88</v>
      </c>
      <c r="DQ235" s="178" t="s">
        <v>706</v>
      </c>
      <c r="DR235" s="178" t="s">
        <v>88</v>
      </c>
      <c r="DS235" s="178" t="s">
        <v>4515</v>
      </c>
      <c r="DT235" s="123">
        <v>45313.655878356483</v>
      </c>
    </row>
    <row r="236" spans="1:124">
      <c r="A236">
        <v>201</v>
      </c>
      <c r="B236" s="178" t="s">
        <v>4517</v>
      </c>
      <c r="C236" s="178" t="s">
        <v>88</v>
      </c>
      <c r="D236" t="s">
        <v>777</v>
      </c>
      <c r="E236" t="s">
        <v>777</v>
      </c>
      <c r="F236" s="178" t="s">
        <v>88</v>
      </c>
      <c r="G236" s="178" t="s">
        <v>88</v>
      </c>
      <c r="H236" s="178" t="s">
        <v>88</v>
      </c>
      <c r="I236" s="178" t="s">
        <v>777</v>
      </c>
      <c r="J236" s="30">
        <v>44796</v>
      </c>
      <c r="K236" s="178" t="s">
        <v>4516</v>
      </c>
      <c r="L236" s="178" t="s">
        <v>279</v>
      </c>
      <c r="M236" s="178" t="s">
        <v>81</v>
      </c>
      <c r="N236">
        <v>2.4969999999999999</v>
      </c>
      <c r="O236" s="178" t="s">
        <v>4519</v>
      </c>
      <c r="P236" s="178" t="s">
        <v>1884</v>
      </c>
      <c r="Q236" s="178" t="s">
        <v>284</v>
      </c>
      <c r="R236">
        <v>5.2</v>
      </c>
      <c r="S236" s="178" t="s">
        <v>129</v>
      </c>
      <c r="T236" s="178" t="s">
        <v>283</v>
      </c>
      <c r="U236" s="178" t="s">
        <v>4520</v>
      </c>
      <c r="V236" s="178" t="s">
        <v>4521</v>
      </c>
      <c r="W236">
        <v>0</v>
      </c>
      <c r="X236" s="178" t="s">
        <v>282</v>
      </c>
      <c r="Y236" s="178" t="s">
        <v>707</v>
      </c>
      <c r="Z236" s="178" t="s">
        <v>4522</v>
      </c>
      <c r="AA236" s="178" t="s">
        <v>280</v>
      </c>
      <c r="AB236" s="178" t="s">
        <v>3812</v>
      </c>
      <c r="AC236">
        <v>-3.1399999999999997E-2</v>
      </c>
      <c r="AD236" s="178" t="s">
        <v>1869</v>
      </c>
      <c r="AE236" s="178" t="s">
        <v>6646</v>
      </c>
      <c r="AF236">
        <v>0</v>
      </c>
      <c r="AK236" s="178" t="s">
        <v>4524</v>
      </c>
      <c r="AL236" s="178" t="s">
        <v>228</v>
      </c>
      <c r="AM236" s="178" t="s">
        <v>3362</v>
      </c>
      <c r="AN236" s="178" t="s">
        <v>88</v>
      </c>
      <c r="AO236" s="178" t="s">
        <v>279</v>
      </c>
      <c r="AP236" s="178" t="s">
        <v>107</v>
      </c>
      <c r="AQ236" s="178" t="s">
        <v>200</v>
      </c>
      <c r="AR236" t="s">
        <v>4525</v>
      </c>
      <c r="AS236" s="178" t="s">
        <v>1890</v>
      </c>
      <c r="AT236" s="178" t="s">
        <v>286</v>
      </c>
      <c r="AV236" s="178" t="s">
        <v>88</v>
      </c>
      <c r="AW236" s="178" t="s">
        <v>88</v>
      </c>
      <c r="AX236">
        <v>2.4969999999999999</v>
      </c>
      <c r="AY236">
        <v>1000</v>
      </c>
      <c r="AZ236" s="178" t="s">
        <v>88</v>
      </c>
      <c r="BA236" s="178" t="s">
        <v>3812</v>
      </c>
      <c r="BB236" s="30"/>
      <c r="BC236" s="178" t="s">
        <v>88</v>
      </c>
      <c r="BD236">
        <v>5.2</v>
      </c>
      <c r="BE236" s="178" t="s">
        <v>3812</v>
      </c>
      <c r="BF236" s="30">
        <v>100</v>
      </c>
      <c r="BG236" s="30">
        <v>44799</v>
      </c>
      <c r="BH236" s="178" t="s">
        <v>4521</v>
      </c>
      <c r="BI236" s="178" t="s">
        <v>6</v>
      </c>
      <c r="BJ236" s="30">
        <v>44799</v>
      </c>
      <c r="BK236" s="178" t="s">
        <v>4529</v>
      </c>
      <c r="BL236" s="178" t="s">
        <v>4530</v>
      </c>
      <c r="BM236" s="178" t="s">
        <v>4531</v>
      </c>
      <c r="BN236" s="178" t="s">
        <v>277</v>
      </c>
      <c r="BO236" s="178" t="s">
        <v>277</v>
      </c>
      <c r="BP236" s="178" t="s">
        <v>6</v>
      </c>
      <c r="BQ236" s="178" t="s">
        <v>275</v>
      </c>
      <c r="BR236" s="178" t="s">
        <v>274</v>
      </c>
      <c r="BS236" s="178" t="s">
        <v>88</v>
      </c>
      <c r="BT236" s="30">
        <v>44799</v>
      </c>
      <c r="BU236" s="178" t="s">
        <v>4518</v>
      </c>
      <c r="BV236" s="178" t="s">
        <v>1883</v>
      </c>
      <c r="BW236" s="178" t="s">
        <v>786</v>
      </c>
      <c r="BX236" s="178" t="s">
        <v>88</v>
      </c>
      <c r="BY236" s="178" t="s">
        <v>204</v>
      </c>
      <c r="BZ236">
        <v>426</v>
      </c>
      <c r="CA236" s="30">
        <v>45895</v>
      </c>
      <c r="CB236" s="178" t="s">
        <v>88</v>
      </c>
      <c r="CC236" s="178" t="s">
        <v>4528</v>
      </c>
      <c r="CD236" s="178" t="s">
        <v>88</v>
      </c>
      <c r="CE236" s="178" t="s">
        <v>88</v>
      </c>
      <c r="CF236" s="178" t="s">
        <v>556</v>
      </c>
      <c r="CG236">
        <v>1069</v>
      </c>
      <c r="CH236">
        <v>1114</v>
      </c>
      <c r="CI236" s="178" t="s">
        <v>88</v>
      </c>
      <c r="CJ236" s="178" t="s">
        <v>88</v>
      </c>
      <c r="CK236" s="178" t="s">
        <v>88</v>
      </c>
      <c r="CL236" s="178" t="s">
        <v>6</v>
      </c>
      <c r="CM236" s="178" t="s">
        <v>4533</v>
      </c>
      <c r="CN236" s="178" t="s">
        <v>6</v>
      </c>
      <c r="CO236" s="178" t="s">
        <v>6</v>
      </c>
      <c r="CP236">
        <v>3</v>
      </c>
      <c r="CQ236" s="178" t="s">
        <v>1204</v>
      </c>
      <c r="CR236" s="30">
        <v>44799</v>
      </c>
      <c r="CS236" s="178" t="s">
        <v>6651</v>
      </c>
      <c r="CT236" s="178" t="s">
        <v>158</v>
      </c>
      <c r="CU236" s="178" t="s">
        <v>6</v>
      </c>
      <c r="CV236" s="178" t="s">
        <v>4523</v>
      </c>
      <c r="CW236" s="178" t="s">
        <v>88</v>
      </c>
      <c r="CX236" s="30"/>
      <c r="CY236" t="s">
        <v>2</v>
      </c>
      <c r="DB236" s="178" t="s">
        <v>88</v>
      </c>
      <c r="DC236" s="178" t="s">
        <v>88</v>
      </c>
      <c r="DD236">
        <v>16.715</v>
      </c>
      <c r="DE236">
        <v>19.591999999999999</v>
      </c>
      <c r="DF236" s="178" t="s">
        <v>88</v>
      </c>
      <c r="DG236" s="30">
        <v>44983</v>
      </c>
      <c r="DH236" s="178" t="s">
        <v>4527</v>
      </c>
      <c r="DI236" s="178" t="s">
        <v>113</v>
      </c>
      <c r="DJ236" s="178" t="s">
        <v>276</v>
      </c>
      <c r="DK236" s="178" t="s">
        <v>4526</v>
      </c>
      <c r="DL236">
        <v>2.4969999999999999</v>
      </c>
      <c r="DM236" s="178" t="s">
        <v>88</v>
      </c>
      <c r="DN236" s="178" t="s">
        <v>88</v>
      </c>
      <c r="DO236" s="178" t="s">
        <v>88</v>
      </c>
      <c r="DP236" s="178" t="s">
        <v>88</v>
      </c>
      <c r="DQ236" s="178" t="s">
        <v>706</v>
      </c>
      <c r="DR236" s="178" t="s">
        <v>88</v>
      </c>
      <c r="DS236" s="178" t="s">
        <v>4532</v>
      </c>
      <c r="DT236" s="123">
        <v>45313.655878356483</v>
      </c>
    </row>
    <row r="237" spans="1:124">
      <c r="A237">
        <v>200</v>
      </c>
      <c r="B237" s="178" t="s">
        <v>4535</v>
      </c>
      <c r="C237" s="178" t="s">
        <v>88</v>
      </c>
      <c r="D237" t="s">
        <v>777</v>
      </c>
      <c r="E237" t="s">
        <v>777</v>
      </c>
      <c r="F237" s="178" t="s">
        <v>88</v>
      </c>
      <c r="G237" s="178" t="s">
        <v>778</v>
      </c>
      <c r="H237" s="178" t="s">
        <v>778</v>
      </c>
      <c r="I237" s="178" t="s">
        <v>777</v>
      </c>
      <c r="J237" s="30">
        <v>44796</v>
      </c>
      <c r="K237" s="178" t="s">
        <v>4534</v>
      </c>
      <c r="L237" s="178" t="s">
        <v>279</v>
      </c>
      <c r="M237" s="178" t="s">
        <v>106</v>
      </c>
      <c r="N237">
        <v>0.4</v>
      </c>
      <c r="O237" s="178" t="s">
        <v>4536</v>
      </c>
      <c r="P237" s="178" t="s">
        <v>279</v>
      </c>
      <c r="Q237" s="178" t="s">
        <v>284</v>
      </c>
      <c r="R237">
        <v>3.3</v>
      </c>
      <c r="S237" s="178" t="s">
        <v>129</v>
      </c>
      <c r="T237" s="178" t="s">
        <v>283</v>
      </c>
      <c r="U237" s="178" t="s">
        <v>88</v>
      </c>
      <c r="V237" s="178" t="s">
        <v>4537</v>
      </c>
      <c r="X237" s="178" t="s">
        <v>282</v>
      </c>
      <c r="Y237" s="178" t="s">
        <v>707</v>
      </c>
      <c r="Z237" s="178" t="s">
        <v>4538</v>
      </c>
      <c r="AA237" s="178" t="s">
        <v>3798</v>
      </c>
      <c r="AB237" s="178" t="s">
        <v>4537</v>
      </c>
      <c r="AD237" s="178" t="s">
        <v>709</v>
      </c>
      <c r="AE237" s="178" t="s">
        <v>88</v>
      </c>
      <c r="AK237" s="178" t="s">
        <v>4028</v>
      </c>
      <c r="AL237" s="178" t="s">
        <v>228</v>
      </c>
      <c r="AM237" s="178" t="s">
        <v>695</v>
      </c>
      <c r="AN237" s="178" t="s">
        <v>88</v>
      </c>
      <c r="AO237" s="178" t="s">
        <v>279</v>
      </c>
      <c r="AP237" s="178" t="s">
        <v>107</v>
      </c>
      <c r="AQ237" s="178" t="s">
        <v>199</v>
      </c>
      <c r="AR237" t="s">
        <v>4525</v>
      </c>
      <c r="AS237" s="178" t="s">
        <v>278</v>
      </c>
      <c r="AT237" s="178" t="s">
        <v>286</v>
      </c>
      <c r="AV237" s="178" t="s">
        <v>88</v>
      </c>
      <c r="AW237" s="178" t="s">
        <v>88</v>
      </c>
      <c r="AX237">
        <v>0.41899999999999998</v>
      </c>
      <c r="AY237">
        <v>1000</v>
      </c>
      <c r="AZ237" s="178" t="s">
        <v>88</v>
      </c>
      <c r="BA237" s="178" t="s">
        <v>4537</v>
      </c>
      <c r="BB237" s="30"/>
      <c r="BC237" s="178" t="s">
        <v>88</v>
      </c>
      <c r="BD237">
        <v>3.3</v>
      </c>
      <c r="BE237" s="178" t="s">
        <v>88</v>
      </c>
      <c r="BF237" s="30">
        <v>100</v>
      </c>
      <c r="BG237" s="30">
        <v>44799</v>
      </c>
      <c r="BH237" s="178" t="s">
        <v>4537</v>
      </c>
      <c r="BI237" s="178" t="s">
        <v>6</v>
      </c>
      <c r="BJ237" s="30">
        <v>44799</v>
      </c>
      <c r="BK237" s="178" t="s">
        <v>1824</v>
      </c>
      <c r="BL237" s="178" t="s">
        <v>4540</v>
      </c>
      <c r="BM237" s="178" t="s">
        <v>4541</v>
      </c>
      <c r="BN237" s="178" t="s">
        <v>277</v>
      </c>
      <c r="BO237" s="178" t="s">
        <v>277</v>
      </c>
      <c r="BP237" s="178" t="s">
        <v>6</v>
      </c>
      <c r="BQ237" s="178" t="s">
        <v>275</v>
      </c>
      <c r="BR237" s="178" t="s">
        <v>274</v>
      </c>
      <c r="BS237" s="178" t="s">
        <v>88</v>
      </c>
      <c r="BT237" s="30">
        <v>44799</v>
      </c>
      <c r="BU237" s="178" t="s">
        <v>4497</v>
      </c>
      <c r="BV237" s="178" t="s">
        <v>279</v>
      </c>
      <c r="BW237" s="178" t="s">
        <v>1496</v>
      </c>
      <c r="BX237" s="178" t="s">
        <v>88</v>
      </c>
      <c r="BY237" s="178" t="s">
        <v>204</v>
      </c>
      <c r="BZ237">
        <v>816</v>
      </c>
      <c r="CA237" s="30">
        <v>45895</v>
      </c>
      <c r="CB237" s="178" t="s">
        <v>88</v>
      </c>
      <c r="CC237" s="178" t="s">
        <v>4502</v>
      </c>
      <c r="CD237" s="178" t="s">
        <v>88</v>
      </c>
      <c r="CE237" s="178" t="s">
        <v>88</v>
      </c>
      <c r="CF237" s="178" t="s">
        <v>555</v>
      </c>
      <c r="CG237">
        <v>1067</v>
      </c>
      <c r="CH237">
        <v>1112</v>
      </c>
      <c r="CI237" s="178" t="s">
        <v>88</v>
      </c>
      <c r="CJ237" s="178" t="s">
        <v>88</v>
      </c>
      <c r="CK237" s="178" t="s">
        <v>88</v>
      </c>
      <c r="CL237" s="178" t="s">
        <v>128</v>
      </c>
      <c r="CM237" s="178" t="s">
        <v>4506</v>
      </c>
      <c r="CN237" s="178" t="s">
        <v>529</v>
      </c>
      <c r="CO237" s="178" t="s">
        <v>6</v>
      </c>
      <c r="CP237">
        <v>3</v>
      </c>
      <c r="CQ237" s="178" t="s">
        <v>1204</v>
      </c>
      <c r="CR237" s="30">
        <v>44799</v>
      </c>
      <c r="CS237" s="178" t="s">
        <v>1476</v>
      </c>
      <c r="CT237" s="178" t="s">
        <v>157</v>
      </c>
      <c r="CU237" s="178" t="s">
        <v>526</v>
      </c>
      <c r="CV237" s="178" t="s">
        <v>1385</v>
      </c>
      <c r="CW237" s="178" t="s">
        <v>1660</v>
      </c>
      <c r="CX237" s="30"/>
      <c r="CY237" t="s">
        <v>1</v>
      </c>
      <c r="DB237" s="178" t="s">
        <v>88</v>
      </c>
      <c r="DC237" s="178" t="s">
        <v>88</v>
      </c>
      <c r="DD237">
        <v>2.8069999999999999</v>
      </c>
      <c r="DE237">
        <v>3.2909999999999999</v>
      </c>
      <c r="DF237" s="178" t="s">
        <v>88</v>
      </c>
      <c r="DG237" s="30">
        <v>44983</v>
      </c>
      <c r="DH237" s="178" t="s">
        <v>4501</v>
      </c>
      <c r="DI237" s="178" t="s">
        <v>113</v>
      </c>
      <c r="DJ237" s="178" t="s">
        <v>276</v>
      </c>
      <c r="DK237" s="178" t="s">
        <v>4539</v>
      </c>
      <c r="DL237">
        <v>0.4</v>
      </c>
      <c r="DM237" s="178" t="s">
        <v>88</v>
      </c>
      <c r="DN237" s="178" t="s">
        <v>88</v>
      </c>
      <c r="DO237" s="178" t="s">
        <v>88</v>
      </c>
      <c r="DP237" s="178" t="s">
        <v>88</v>
      </c>
      <c r="DQ237" s="178" t="s">
        <v>1723</v>
      </c>
      <c r="DR237" s="178" t="s">
        <v>88</v>
      </c>
      <c r="DS237" s="178" t="s">
        <v>4542</v>
      </c>
      <c r="DT237" s="123">
        <v>45313.655878356483</v>
      </c>
    </row>
    <row r="238" spans="1:124">
      <c r="A238">
        <v>199</v>
      </c>
      <c r="B238" s="178" t="s">
        <v>4544</v>
      </c>
      <c r="C238" s="178" t="s">
        <v>88</v>
      </c>
      <c r="D238" t="s">
        <v>777</v>
      </c>
      <c r="E238" t="s">
        <v>777</v>
      </c>
      <c r="F238" s="178" t="s">
        <v>88</v>
      </c>
      <c r="G238" s="178" t="s">
        <v>88</v>
      </c>
      <c r="H238" s="178" t="s">
        <v>88</v>
      </c>
      <c r="I238" s="178" t="s">
        <v>777</v>
      </c>
      <c r="J238" s="30">
        <v>44795</v>
      </c>
      <c r="K238" s="178" t="s">
        <v>4543</v>
      </c>
      <c r="L238" s="178" t="s">
        <v>279</v>
      </c>
      <c r="M238" s="178" t="s">
        <v>81</v>
      </c>
      <c r="N238">
        <v>0.93</v>
      </c>
      <c r="O238" s="178" t="s">
        <v>4546</v>
      </c>
      <c r="P238" s="178" t="s">
        <v>279</v>
      </c>
      <c r="Q238" s="178" t="s">
        <v>284</v>
      </c>
      <c r="R238">
        <v>5.3</v>
      </c>
      <c r="S238" s="178" t="s">
        <v>129</v>
      </c>
      <c r="T238" s="178" t="s">
        <v>283</v>
      </c>
      <c r="U238" s="178" t="s">
        <v>88</v>
      </c>
      <c r="V238" s="178" t="s">
        <v>4321</v>
      </c>
      <c r="X238" s="178" t="s">
        <v>282</v>
      </c>
      <c r="Y238" s="178" t="s">
        <v>707</v>
      </c>
      <c r="Z238" s="178" t="s">
        <v>567</v>
      </c>
      <c r="AA238" s="178" t="s">
        <v>280</v>
      </c>
      <c r="AB238" s="178" t="s">
        <v>4321</v>
      </c>
      <c r="AD238" s="178" t="s">
        <v>794</v>
      </c>
      <c r="AE238" s="178" t="s">
        <v>88</v>
      </c>
      <c r="AK238" s="178" t="s">
        <v>2570</v>
      </c>
      <c r="AL238" s="178" t="s">
        <v>228</v>
      </c>
      <c r="AM238" s="178" t="s">
        <v>695</v>
      </c>
      <c r="AN238" s="178" t="s">
        <v>88</v>
      </c>
      <c r="AO238" s="178" t="s">
        <v>279</v>
      </c>
      <c r="AP238" s="178" t="s">
        <v>107</v>
      </c>
      <c r="AQ238" s="178" t="s">
        <v>199</v>
      </c>
      <c r="AR238" t="s">
        <v>4525</v>
      </c>
      <c r="AS238" s="178" t="s">
        <v>278</v>
      </c>
      <c r="AT238" s="178" t="s">
        <v>286</v>
      </c>
      <c r="AV238" s="178" t="s">
        <v>88</v>
      </c>
      <c r="AW238" s="178" t="s">
        <v>88</v>
      </c>
      <c r="AX238">
        <v>0.93</v>
      </c>
      <c r="AY238">
        <v>1000</v>
      </c>
      <c r="AZ238" s="178" t="s">
        <v>88</v>
      </c>
      <c r="BA238" s="178" t="s">
        <v>4321</v>
      </c>
      <c r="BB238" s="30"/>
      <c r="BC238" s="178" t="s">
        <v>88</v>
      </c>
      <c r="BD238">
        <v>5.3</v>
      </c>
      <c r="BE238" s="178" t="s">
        <v>88</v>
      </c>
      <c r="BF238" s="30">
        <v>100</v>
      </c>
      <c r="BG238" s="30">
        <v>44798</v>
      </c>
      <c r="BH238" s="178" t="s">
        <v>4321</v>
      </c>
      <c r="BI238" s="178" t="s">
        <v>6</v>
      </c>
      <c r="BJ238" s="30">
        <v>44798</v>
      </c>
      <c r="BK238" s="178" t="s">
        <v>1824</v>
      </c>
      <c r="BL238" s="178" t="s">
        <v>4551</v>
      </c>
      <c r="BM238" s="178" t="s">
        <v>4552</v>
      </c>
      <c r="BN238" s="178" t="s">
        <v>277</v>
      </c>
      <c r="BO238" s="178" t="s">
        <v>277</v>
      </c>
      <c r="BP238" s="178" t="s">
        <v>6</v>
      </c>
      <c r="BQ238" s="178" t="s">
        <v>275</v>
      </c>
      <c r="BR238" s="178" t="s">
        <v>274</v>
      </c>
      <c r="BS238" s="178" t="s">
        <v>88</v>
      </c>
      <c r="BT238" s="30">
        <v>44798</v>
      </c>
      <c r="BU238" s="178" t="s">
        <v>4545</v>
      </c>
      <c r="BV238" s="178" t="s">
        <v>279</v>
      </c>
      <c r="BW238" s="178" t="s">
        <v>494</v>
      </c>
      <c r="BX238" s="178" t="s">
        <v>88</v>
      </c>
      <c r="BY238" s="178" t="s">
        <v>204</v>
      </c>
      <c r="BZ238">
        <v>838</v>
      </c>
      <c r="CA238" s="30">
        <v>45894</v>
      </c>
      <c r="CB238" s="178" t="s">
        <v>88</v>
      </c>
      <c r="CC238" s="178" t="s">
        <v>4550</v>
      </c>
      <c r="CD238" s="178" t="s">
        <v>88</v>
      </c>
      <c r="CE238" s="178" t="s">
        <v>88</v>
      </c>
      <c r="CF238" s="178" t="s">
        <v>567</v>
      </c>
      <c r="CG238">
        <v>1066</v>
      </c>
      <c r="CH238">
        <v>1111</v>
      </c>
      <c r="CI238" s="178" t="s">
        <v>88</v>
      </c>
      <c r="CJ238" s="178" t="s">
        <v>88</v>
      </c>
      <c r="CK238" s="178" t="s">
        <v>88</v>
      </c>
      <c r="CL238" s="178" t="s">
        <v>6</v>
      </c>
      <c r="CM238" s="178" t="s">
        <v>4554</v>
      </c>
      <c r="CN238" s="178" t="s">
        <v>529</v>
      </c>
      <c r="CO238" s="178" t="s">
        <v>6</v>
      </c>
      <c r="CP238">
        <v>3</v>
      </c>
      <c r="CQ238" s="178" t="s">
        <v>1204</v>
      </c>
      <c r="CR238" s="30">
        <v>44798</v>
      </c>
      <c r="CS238" s="178" t="s">
        <v>88</v>
      </c>
      <c r="CT238" s="178" t="s">
        <v>157</v>
      </c>
      <c r="CU238" s="178" t="s">
        <v>526</v>
      </c>
      <c r="CV238" s="178" t="s">
        <v>1265</v>
      </c>
      <c r="CW238" s="178" t="s">
        <v>4547</v>
      </c>
      <c r="CX238" s="30"/>
      <c r="CY238" t="s">
        <v>1</v>
      </c>
      <c r="DB238" s="178" t="s">
        <v>88</v>
      </c>
      <c r="DC238" s="178" t="s">
        <v>88</v>
      </c>
      <c r="DD238">
        <v>6.226</v>
      </c>
      <c r="DE238">
        <v>7.2969999999999997</v>
      </c>
      <c r="DF238" s="178" t="s">
        <v>88</v>
      </c>
      <c r="DG238" s="30"/>
      <c r="DH238" s="178" t="s">
        <v>4549</v>
      </c>
      <c r="DI238" s="178" t="s">
        <v>113</v>
      </c>
      <c r="DJ238" s="178" t="s">
        <v>276</v>
      </c>
      <c r="DK238" s="178" t="s">
        <v>4548</v>
      </c>
      <c r="DL238">
        <v>0.93</v>
      </c>
      <c r="DM238" s="178" t="s">
        <v>88</v>
      </c>
      <c r="DN238" s="178" t="s">
        <v>88</v>
      </c>
      <c r="DO238" s="178" t="s">
        <v>88</v>
      </c>
      <c r="DP238" s="178" t="s">
        <v>88</v>
      </c>
      <c r="DQ238" s="178" t="s">
        <v>782</v>
      </c>
      <c r="DR238" s="178" t="s">
        <v>88</v>
      </c>
      <c r="DS238" s="178" t="s">
        <v>4553</v>
      </c>
      <c r="DT238" s="123">
        <v>45313.655878356483</v>
      </c>
    </row>
    <row r="239" spans="1:124">
      <c r="A239">
        <v>198</v>
      </c>
      <c r="B239" s="178" t="s">
        <v>4556</v>
      </c>
      <c r="C239" s="178" t="s">
        <v>88</v>
      </c>
      <c r="D239" t="s">
        <v>777</v>
      </c>
      <c r="E239" t="s">
        <v>777</v>
      </c>
      <c r="F239" s="178" t="s">
        <v>88</v>
      </c>
      <c r="G239" s="178" t="s">
        <v>88</v>
      </c>
      <c r="H239" s="178" t="s">
        <v>88</v>
      </c>
      <c r="I239" s="178" t="s">
        <v>777</v>
      </c>
      <c r="J239" s="30">
        <v>44790</v>
      </c>
      <c r="K239" s="178" t="s">
        <v>4555</v>
      </c>
      <c r="L239" s="178" t="s">
        <v>279</v>
      </c>
      <c r="M239" s="178" t="s">
        <v>81</v>
      </c>
      <c r="N239">
        <v>0.96</v>
      </c>
      <c r="O239" s="178" t="s">
        <v>4557</v>
      </c>
      <c r="P239" s="178" t="s">
        <v>279</v>
      </c>
      <c r="Q239" s="178" t="s">
        <v>2292</v>
      </c>
      <c r="R239">
        <v>6</v>
      </c>
      <c r="S239" s="178" t="s">
        <v>1939</v>
      </c>
      <c r="T239" s="178" t="s">
        <v>283</v>
      </c>
      <c r="U239" s="178" t="s">
        <v>88</v>
      </c>
      <c r="V239" s="178" t="s">
        <v>4254</v>
      </c>
      <c r="X239" s="178" t="s">
        <v>282</v>
      </c>
      <c r="Y239" s="178" t="s">
        <v>707</v>
      </c>
      <c r="Z239" s="178" t="s">
        <v>577</v>
      </c>
      <c r="AA239" s="178" t="s">
        <v>280</v>
      </c>
      <c r="AB239" s="178" t="s">
        <v>785</v>
      </c>
      <c r="AD239" s="178" t="s">
        <v>1757</v>
      </c>
      <c r="AE239" s="178" t="s">
        <v>88</v>
      </c>
      <c r="AK239" s="178" t="s">
        <v>4558</v>
      </c>
      <c r="AL239" s="178" t="s">
        <v>228</v>
      </c>
      <c r="AM239" s="178" t="s">
        <v>1397</v>
      </c>
      <c r="AN239" s="178" t="s">
        <v>88</v>
      </c>
      <c r="AO239" s="178" t="s">
        <v>279</v>
      </c>
      <c r="AP239" s="178" t="s">
        <v>107</v>
      </c>
      <c r="AQ239" s="178" t="s">
        <v>199</v>
      </c>
      <c r="AR239" t="s">
        <v>4559</v>
      </c>
      <c r="AS239" s="178" t="s">
        <v>536</v>
      </c>
      <c r="AT239" s="178" t="s">
        <v>286</v>
      </c>
      <c r="AV239" s="178" t="s">
        <v>88</v>
      </c>
      <c r="AW239" s="178" t="s">
        <v>88</v>
      </c>
      <c r="AX239">
        <v>0.96</v>
      </c>
      <c r="AY239">
        <v>1000</v>
      </c>
      <c r="AZ239" s="178" t="s">
        <v>88</v>
      </c>
      <c r="BA239" s="178" t="s">
        <v>785</v>
      </c>
      <c r="BB239" s="30"/>
      <c r="BC239" s="178" t="s">
        <v>88</v>
      </c>
      <c r="BD239">
        <v>6</v>
      </c>
      <c r="BE239" s="178" t="s">
        <v>88</v>
      </c>
      <c r="BF239" s="30">
        <v>100</v>
      </c>
      <c r="BG239" s="30">
        <v>44797</v>
      </c>
      <c r="BH239" s="178" t="s">
        <v>4254</v>
      </c>
      <c r="BI239" s="178" t="s">
        <v>6</v>
      </c>
      <c r="BJ239" s="30">
        <v>44797</v>
      </c>
      <c r="BK239" s="178" t="s">
        <v>1824</v>
      </c>
      <c r="BL239" s="178" t="s">
        <v>4561</v>
      </c>
      <c r="BM239" s="178" t="s">
        <v>4562</v>
      </c>
      <c r="BN239" s="178" t="s">
        <v>277</v>
      </c>
      <c r="BO239" s="178" t="s">
        <v>277</v>
      </c>
      <c r="BP239" s="178" t="s">
        <v>6</v>
      </c>
      <c r="BQ239" s="178" t="s">
        <v>275</v>
      </c>
      <c r="BR239" s="178" t="s">
        <v>274</v>
      </c>
      <c r="BS239" s="178" t="s">
        <v>88</v>
      </c>
      <c r="BT239" s="30">
        <v>44797</v>
      </c>
      <c r="BU239" s="178" t="s">
        <v>3456</v>
      </c>
      <c r="BV239" s="178" t="s">
        <v>279</v>
      </c>
      <c r="BW239" s="178" t="s">
        <v>88</v>
      </c>
      <c r="BX239" s="178" t="s">
        <v>88</v>
      </c>
      <c r="BY239" s="178" t="s">
        <v>204</v>
      </c>
      <c r="BZ239">
        <v>876</v>
      </c>
      <c r="CA239" s="30">
        <v>45862</v>
      </c>
      <c r="CB239" s="178" t="s">
        <v>88</v>
      </c>
      <c r="CC239" s="178" t="s">
        <v>3462</v>
      </c>
      <c r="CD239" s="178" t="s">
        <v>88</v>
      </c>
      <c r="CE239" s="178" t="s">
        <v>88</v>
      </c>
      <c r="CF239" s="178" t="s">
        <v>577</v>
      </c>
      <c r="CG239">
        <v>1064</v>
      </c>
      <c r="CH239">
        <v>1109</v>
      </c>
      <c r="CI239" s="178" t="s">
        <v>88</v>
      </c>
      <c r="CJ239" s="178" t="s">
        <v>88</v>
      </c>
      <c r="CK239" s="178" t="s">
        <v>88</v>
      </c>
      <c r="CL239" s="178" t="s">
        <v>6</v>
      </c>
      <c r="CM239" s="178" t="s">
        <v>3467</v>
      </c>
      <c r="CN239" s="178" t="s">
        <v>529</v>
      </c>
      <c r="CO239" s="178" t="s">
        <v>6</v>
      </c>
      <c r="CP239">
        <v>5</v>
      </c>
      <c r="CQ239" s="178" t="s">
        <v>1202</v>
      </c>
      <c r="CR239" s="30">
        <v>44797</v>
      </c>
      <c r="CS239" s="178" t="s">
        <v>88</v>
      </c>
      <c r="CT239" s="178" t="s">
        <v>157</v>
      </c>
      <c r="CU239" s="178" t="s">
        <v>526</v>
      </c>
      <c r="CV239" s="178" t="s">
        <v>1758</v>
      </c>
      <c r="CW239" s="178" t="s">
        <v>3458</v>
      </c>
      <c r="CX239" s="30"/>
      <c r="CY239" t="s">
        <v>1</v>
      </c>
      <c r="DB239" s="178" t="s">
        <v>88</v>
      </c>
      <c r="DC239" s="178" t="s">
        <v>88</v>
      </c>
      <c r="DD239">
        <v>6.4260000000000002</v>
      </c>
      <c r="DE239">
        <v>7.532</v>
      </c>
      <c r="DF239" s="178" t="s">
        <v>88</v>
      </c>
      <c r="DG239" s="30">
        <v>44950</v>
      </c>
      <c r="DH239" s="178" t="s">
        <v>3461</v>
      </c>
      <c r="DI239" s="178" t="s">
        <v>113</v>
      </c>
      <c r="DJ239" s="178" t="s">
        <v>276</v>
      </c>
      <c r="DK239" s="178" t="s">
        <v>4560</v>
      </c>
      <c r="DL239">
        <v>0.96</v>
      </c>
      <c r="DM239" s="178" t="s">
        <v>88</v>
      </c>
      <c r="DN239" s="178" t="s">
        <v>88</v>
      </c>
      <c r="DO239" s="178" t="s">
        <v>88</v>
      </c>
      <c r="DP239" s="178" t="s">
        <v>88</v>
      </c>
      <c r="DQ239" s="178" t="s">
        <v>1468</v>
      </c>
      <c r="DR239" s="178" t="s">
        <v>88</v>
      </c>
      <c r="DS239" s="178" t="s">
        <v>4563</v>
      </c>
      <c r="DT239" s="123">
        <v>45313.655878356483</v>
      </c>
    </row>
    <row r="240" spans="1:124">
      <c r="A240">
        <v>197</v>
      </c>
      <c r="B240" s="178" t="s">
        <v>4565</v>
      </c>
      <c r="C240" s="178" t="s">
        <v>88</v>
      </c>
      <c r="D240" t="s">
        <v>777</v>
      </c>
      <c r="E240" t="s">
        <v>777</v>
      </c>
      <c r="F240" s="178" t="s">
        <v>88</v>
      </c>
      <c r="G240" s="178" t="s">
        <v>88</v>
      </c>
      <c r="H240" s="178" t="s">
        <v>88</v>
      </c>
      <c r="I240" s="178" t="s">
        <v>777</v>
      </c>
      <c r="J240" s="30">
        <v>44790</v>
      </c>
      <c r="K240" s="178" t="s">
        <v>4564</v>
      </c>
      <c r="L240" s="178" t="s">
        <v>279</v>
      </c>
      <c r="M240" s="178" t="s">
        <v>81</v>
      </c>
      <c r="N240">
        <v>0.745</v>
      </c>
      <c r="O240" s="178" t="s">
        <v>4566</v>
      </c>
      <c r="P240" s="178" t="s">
        <v>279</v>
      </c>
      <c r="Q240" s="178" t="s">
        <v>284</v>
      </c>
      <c r="R240">
        <v>5.0999999999999996</v>
      </c>
      <c r="S240" s="178" t="s">
        <v>129</v>
      </c>
      <c r="T240" s="178" t="s">
        <v>283</v>
      </c>
      <c r="U240" s="178" t="s">
        <v>4567</v>
      </c>
      <c r="V240" s="178" t="s">
        <v>88</v>
      </c>
      <c r="X240" s="178" t="s">
        <v>282</v>
      </c>
      <c r="Y240" s="178" t="s">
        <v>707</v>
      </c>
      <c r="Z240" s="178" t="s">
        <v>4568</v>
      </c>
      <c r="AA240" s="178" t="s">
        <v>280</v>
      </c>
      <c r="AB240" s="178" t="s">
        <v>713</v>
      </c>
      <c r="AD240" s="178" t="s">
        <v>1818</v>
      </c>
      <c r="AE240" s="178" t="s">
        <v>1674</v>
      </c>
      <c r="AK240" s="178" t="s">
        <v>4569</v>
      </c>
      <c r="AL240" s="178" t="s">
        <v>228</v>
      </c>
      <c r="AM240" s="178" t="s">
        <v>695</v>
      </c>
      <c r="AN240" s="178" t="s">
        <v>88</v>
      </c>
      <c r="AO240" s="178" t="s">
        <v>279</v>
      </c>
      <c r="AP240" s="178" t="s">
        <v>107</v>
      </c>
      <c r="AQ240" s="178" t="s">
        <v>199</v>
      </c>
      <c r="AR240" t="s">
        <v>4332</v>
      </c>
      <c r="AS240" s="178" t="s">
        <v>278</v>
      </c>
      <c r="AT240" s="178" t="s">
        <v>286</v>
      </c>
      <c r="AV240" s="178" t="s">
        <v>88</v>
      </c>
      <c r="AW240" s="178" t="s">
        <v>88</v>
      </c>
      <c r="AX240">
        <v>0.745</v>
      </c>
      <c r="AY240">
        <v>1000</v>
      </c>
      <c r="AZ240" s="178" t="s">
        <v>88</v>
      </c>
      <c r="BA240" s="178" t="s">
        <v>501</v>
      </c>
      <c r="BB240" s="30"/>
      <c r="BC240" s="178" t="s">
        <v>88</v>
      </c>
      <c r="BD240">
        <v>5.0999999999999996</v>
      </c>
      <c r="BE240" s="178" t="s">
        <v>501</v>
      </c>
      <c r="BF240" s="30">
        <v>100</v>
      </c>
      <c r="BG240" s="30">
        <v>44797</v>
      </c>
      <c r="BH240" s="178" t="s">
        <v>713</v>
      </c>
      <c r="BI240" s="178" t="s">
        <v>6</v>
      </c>
      <c r="BJ240" s="30">
        <v>44797</v>
      </c>
      <c r="BK240" s="178" t="s">
        <v>1824</v>
      </c>
      <c r="BL240" s="178" t="s">
        <v>4570</v>
      </c>
      <c r="BM240" s="178" t="s">
        <v>4571</v>
      </c>
      <c r="BN240" s="178" t="s">
        <v>277</v>
      </c>
      <c r="BO240" s="178" t="s">
        <v>277</v>
      </c>
      <c r="BP240" s="178" t="s">
        <v>6</v>
      </c>
      <c r="BQ240" s="178" t="s">
        <v>275</v>
      </c>
      <c r="BR240" s="178" t="s">
        <v>274</v>
      </c>
      <c r="BS240" s="178" t="s">
        <v>88</v>
      </c>
      <c r="BT240" s="30">
        <v>44797</v>
      </c>
      <c r="BU240" s="178" t="s">
        <v>3922</v>
      </c>
      <c r="BV240" s="178" t="s">
        <v>279</v>
      </c>
      <c r="BW240" s="178" t="s">
        <v>1496</v>
      </c>
      <c r="BX240" s="178" t="s">
        <v>88</v>
      </c>
      <c r="BY240" s="178" t="s">
        <v>204</v>
      </c>
      <c r="BZ240">
        <v>856</v>
      </c>
      <c r="CA240" s="30">
        <v>45893</v>
      </c>
      <c r="CB240" s="178" t="s">
        <v>88</v>
      </c>
      <c r="CC240" s="178" t="s">
        <v>3928</v>
      </c>
      <c r="CD240" s="178" t="s">
        <v>88</v>
      </c>
      <c r="CE240" s="178" t="s">
        <v>88</v>
      </c>
      <c r="CF240" s="178" t="s">
        <v>553</v>
      </c>
      <c r="CG240">
        <v>1063</v>
      </c>
      <c r="CH240">
        <v>1108</v>
      </c>
      <c r="CI240" s="178" t="s">
        <v>88</v>
      </c>
      <c r="CJ240" s="178" t="s">
        <v>88</v>
      </c>
      <c r="CK240" s="178" t="s">
        <v>88</v>
      </c>
      <c r="CL240" s="178" t="s">
        <v>6</v>
      </c>
      <c r="CM240" s="178" t="s">
        <v>3932</v>
      </c>
      <c r="CN240" s="178" t="s">
        <v>529</v>
      </c>
      <c r="CO240" s="178" t="s">
        <v>6</v>
      </c>
      <c r="CP240">
        <v>5</v>
      </c>
      <c r="CQ240" s="178" t="s">
        <v>1202</v>
      </c>
      <c r="CR240" s="30">
        <v>44797</v>
      </c>
      <c r="CS240" s="178" t="s">
        <v>1946</v>
      </c>
      <c r="CT240" s="178" t="s">
        <v>157</v>
      </c>
      <c r="CU240" s="178" t="s">
        <v>526</v>
      </c>
      <c r="CV240" s="178" t="s">
        <v>1819</v>
      </c>
      <c r="CW240" s="178" t="s">
        <v>3924</v>
      </c>
      <c r="CX240" s="30"/>
      <c r="CY240" t="s">
        <v>1</v>
      </c>
      <c r="DB240" s="178" t="s">
        <v>88</v>
      </c>
      <c r="DC240" s="178" t="s">
        <v>88</v>
      </c>
      <c r="DD240">
        <v>4.9870000000000001</v>
      </c>
      <c r="DE240">
        <v>5.8449999999999998</v>
      </c>
      <c r="DF240" s="178" t="s">
        <v>88</v>
      </c>
      <c r="DG240" s="30">
        <v>44981</v>
      </c>
      <c r="DH240" s="178" t="s">
        <v>3927</v>
      </c>
      <c r="DI240" s="178" t="s">
        <v>113</v>
      </c>
      <c r="DJ240" s="178" t="s">
        <v>276</v>
      </c>
      <c r="DK240" s="178" t="s">
        <v>2913</v>
      </c>
      <c r="DL240">
        <v>0.745</v>
      </c>
      <c r="DM240" s="178" t="s">
        <v>88</v>
      </c>
      <c r="DN240" s="178" t="s">
        <v>88</v>
      </c>
      <c r="DO240" s="178" t="s">
        <v>88</v>
      </c>
      <c r="DP240" s="178" t="s">
        <v>88</v>
      </c>
      <c r="DQ240" s="178" t="s">
        <v>706</v>
      </c>
      <c r="DR240" s="178" t="s">
        <v>88</v>
      </c>
      <c r="DS240" s="178" t="s">
        <v>4572</v>
      </c>
      <c r="DT240" s="123">
        <v>45313.655878356483</v>
      </c>
    </row>
    <row r="241" spans="1:124">
      <c r="A241">
        <v>196</v>
      </c>
      <c r="B241" s="178" t="s">
        <v>4574</v>
      </c>
      <c r="C241" s="178" t="s">
        <v>88</v>
      </c>
      <c r="D241" t="s">
        <v>777</v>
      </c>
      <c r="E241" t="s">
        <v>777</v>
      </c>
      <c r="F241" s="178" t="s">
        <v>88</v>
      </c>
      <c r="G241" s="178" t="s">
        <v>88</v>
      </c>
      <c r="H241" s="178" t="s">
        <v>88</v>
      </c>
      <c r="I241" s="178" t="s">
        <v>777</v>
      </c>
      <c r="J241" s="30">
        <v>44789</v>
      </c>
      <c r="K241" s="178" t="s">
        <v>4573</v>
      </c>
      <c r="L241" s="178" t="s">
        <v>279</v>
      </c>
      <c r="M241" s="178" t="s">
        <v>81</v>
      </c>
      <c r="N241">
        <v>0.41</v>
      </c>
      <c r="O241" s="178" t="s">
        <v>4576</v>
      </c>
      <c r="P241" s="178" t="s">
        <v>279</v>
      </c>
      <c r="Q241" s="178" t="s">
        <v>284</v>
      </c>
      <c r="R241">
        <v>5.5</v>
      </c>
      <c r="S241" s="178" t="s">
        <v>129</v>
      </c>
      <c r="T241" s="178" t="s">
        <v>283</v>
      </c>
      <c r="U241" s="178" t="s">
        <v>88</v>
      </c>
      <c r="V241" s="178" t="s">
        <v>3004</v>
      </c>
      <c r="X241" s="178" t="s">
        <v>282</v>
      </c>
      <c r="Y241" s="178" t="s">
        <v>707</v>
      </c>
      <c r="Z241" s="178" t="s">
        <v>4577</v>
      </c>
      <c r="AA241" s="178" t="s">
        <v>280</v>
      </c>
      <c r="AB241" s="178" t="s">
        <v>3004</v>
      </c>
      <c r="AD241" s="178" t="s">
        <v>2711</v>
      </c>
      <c r="AE241" s="178" t="s">
        <v>88</v>
      </c>
      <c r="AK241" s="178" t="s">
        <v>4579</v>
      </c>
      <c r="AL241" s="178" t="s">
        <v>228</v>
      </c>
      <c r="AM241" s="178" t="s">
        <v>695</v>
      </c>
      <c r="AN241" s="178" t="s">
        <v>88</v>
      </c>
      <c r="AO241" s="178" t="s">
        <v>279</v>
      </c>
      <c r="AP241" s="178" t="s">
        <v>107</v>
      </c>
      <c r="AQ241" s="178" t="s">
        <v>199</v>
      </c>
      <c r="AR241" t="s">
        <v>4580</v>
      </c>
      <c r="AS241" s="178" t="s">
        <v>278</v>
      </c>
      <c r="AT241" s="178" t="s">
        <v>286</v>
      </c>
      <c r="AV241" s="178" t="s">
        <v>88</v>
      </c>
      <c r="AW241" s="178" t="s">
        <v>88</v>
      </c>
      <c r="AX241">
        <v>0.41</v>
      </c>
      <c r="AY241">
        <v>1000</v>
      </c>
      <c r="AZ241" s="178" t="s">
        <v>88</v>
      </c>
      <c r="BA241" s="178" t="s">
        <v>3004</v>
      </c>
      <c r="BB241" s="30"/>
      <c r="BC241" s="178" t="s">
        <v>88</v>
      </c>
      <c r="BD241">
        <v>5.5</v>
      </c>
      <c r="BE241" s="178" t="s">
        <v>88</v>
      </c>
      <c r="BF241" s="30">
        <v>100</v>
      </c>
      <c r="BG241" s="30">
        <v>44792</v>
      </c>
      <c r="BH241" s="178" t="s">
        <v>3004</v>
      </c>
      <c r="BI241" s="178" t="s">
        <v>6</v>
      </c>
      <c r="BJ241" s="30">
        <v>44792</v>
      </c>
      <c r="BK241" s="178" t="s">
        <v>1824</v>
      </c>
      <c r="BL241" s="178" t="s">
        <v>4584</v>
      </c>
      <c r="BM241" s="178" t="s">
        <v>4585</v>
      </c>
      <c r="BN241" s="178" t="s">
        <v>277</v>
      </c>
      <c r="BO241" s="178" t="s">
        <v>277</v>
      </c>
      <c r="BP241" s="178" t="s">
        <v>6</v>
      </c>
      <c r="BQ241" s="178" t="s">
        <v>275</v>
      </c>
      <c r="BR241" s="178" t="s">
        <v>274</v>
      </c>
      <c r="BS241" s="178" t="s">
        <v>88</v>
      </c>
      <c r="BT241" s="30">
        <v>44792</v>
      </c>
      <c r="BU241" s="178" t="s">
        <v>4575</v>
      </c>
      <c r="BV241" s="178" t="s">
        <v>279</v>
      </c>
      <c r="BW241" s="178" t="s">
        <v>494</v>
      </c>
      <c r="BX241" s="178" t="s">
        <v>88</v>
      </c>
      <c r="BY241" s="178" t="s">
        <v>204</v>
      </c>
      <c r="BZ241">
        <v>427</v>
      </c>
      <c r="CA241" s="30">
        <v>45888</v>
      </c>
      <c r="CB241" s="178" t="s">
        <v>88</v>
      </c>
      <c r="CC241" s="178" t="s">
        <v>4583</v>
      </c>
      <c r="CD241" s="178" t="s">
        <v>88</v>
      </c>
      <c r="CE241" s="178" t="s">
        <v>88</v>
      </c>
      <c r="CF241" s="178" t="s">
        <v>552</v>
      </c>
      <c r="CG241">
        <v>1061</v>
      </c>
      <c r="CH241">
        <v>1106</v>
      </c>
      <c r="CI241" s="178" t="s">
        <v>88</v>
      </c>
      <c r="CJ241" s="178" t="s">
        <v>88</v>
      </c>
      <c r="CK241" s="178" t="s">
        <v>88</v>
      </c>
      <c r="CL241" s="178" t="s">
        <v>6</v>
      </c>
      <c r="CM241" s="178" t="s">
        <v>4587</v>
      </c>
      <c r="CN241" s="178" t="s">
        <v>531</v>
      </c>
      <c r="CO241" s="178" t="s">
        <v>6</v>
      </c>
      <c r="CP241">
        <v>3</v>
      </c>
      <c r="CQ241" s="178" t="s">
        <v>1204</v>
      </c>
      <c r="CR241" s="30">
        <v>44792</v>
      </c>
      <c r="CS241" s="178" t="s">
        <v>6652</v>
      </c>
      <c r="CT241" s="178" t="s">
        <v>157</v>
      </c>
      <c r="CU241" s="178" t="s">
        <v>523</v>
      </c>
      <c r="CV241" s="178" t="s">
        <v>2712</v>
      </c>
      <c r="CW241" s="178" t="s">
        <v>4578</v>
      </c>
      <c r="CX241" s="30"/>
      <c r="CY241" t="s">
        <v>1</v>
      </c>
      <c r="DB241" s="178" t="s">
        <v>88</v>
      </c>
      <c r="DC241" s="178" t="s">
        <v>88</v>
      </c>
      <c r="DD241">
        <v>2.7450000000000001</v>
      </c>
      <c r="DE241">
        <v>3.2170000000000001</v>
      </c>
      <c r="DF241" s="178" t="s">
        <v>88</v>
      </c>
      <c r="DG241" s="30">
        <v>44976</v>
      </c>
      <c r="DH241" s="178" t="s">
        <v>4582</v>
      </c>
      <c r="DI241" s="178" t="s">
        <v>113</v>
      </c>
      <c r="DJ241" s="178" t="s">
        <v>276</v>
      </c>
      <c r="DK241" s="178" t="s">
        <v>4581</v>
      </c>
      <c r="DL241">
        <v>0.41</v>
      </c>
      <c r="DM241" s="178" t="s">
        <v>88</v>
      </c>
      <c r="DN241" s="178" t="s">
        <v>88</v>
      </c>
      <c r="DO241" s="178" t="s">
        <v>88</v>
      </c>
      <c r="DP241" s="178" t="s">
        <v>88</v>
      </c>
      <c r="DQ241" s="178" t="s">
        <v>1668</v>
      </c>
      <c r="DR241" s="178" t="s">
        <v>88</v>
      </c>
      <c r="DS241" s="178" t="s">
        <v>4586</v>
      </c>
      <c r="DT241" s="123">
        <v>45313.655878356483</v>
      </c>
    </row>
    <row r="242" spans="1:124">
      <c r="A242">
        <v>195</v>
      </c>
      <c r="B242" s="178" t="s">
        <v>4589</v>
      </c>
      <c r="C242" s="178" t="s">
        <v>88</v>
      </c>
      <c r="D242" t="s">
        <v>777</v>
      </c>
      <c r="E242" t="s">
        <v>777</v>
      </c>
      <c r="F242" s="178" t="s">
        <v>88</v>
      </c>
      <c r="G242" s="178" t="s">
        <v>88</v>
      </c>
      <c r="H242" s="178" t="s">
        <v>88</v>
      </c>
      <c r="I242" s="178" t="s">
        <v>777</v>
      </c>
      <c r="J242" s="30">
        <v>44785</v>
      </c>
      <c r="K242" s="178" t="s">
        <v>4588</v>
      </c>
      <c r="L242" s="178" t="s">
        <v>279</v>
      </c>
      <c r="M242" s="178" t="s">
        <v>106</v>
      </c>
      <c r="N242">
        <v>0.46500000000000002</v>
      </c>
      <c r="O242" s="178" t="s">
        <v>4591</v>
      </c>
      <c r="P242" s="178" t="s">
        <v>279</v>
      </c>
      <c r="Q242" s="178" t="s">
        <v>284</v>
      </c>
      <c r="R242">
        <v>3.5</v>
      </c>
      <c r="S242" s="178" t="s">
        <v>129</v>
      </c>
      <c r="T242" s="178" t="s">
        <v>283</v>
      </c>
      <c r="U242" s="178" t="s">
        <v>88</v>
      </c>
      <c r="V242" s="178" t="s">
        <v>88</v>
      </c>
      <c r="X242" s="178" t="s">
        <v>282</v>
      </c>
      <c r="Y242" s="178" t="s">
        <v>707</v>
      </c>
      <c r="Z242" s="178" t="s">
        <v>4429</v>
      </c>
      <c r="AA242" s="178" t="s">
        <v>280</v>
      </c>
      <c r="AB242" s="178" t="s">
        <v>3172</v>
      </c>
      <c r="AD242" s="178" t="s">
        <v>709</v>
      </c>
      <c r="AE242" s="178" t="s">
        <v>88</v>
      </c>
      <c r="AK242" s="178" t="s">
        <v>4593</v>
      </c>
      <c r="AL242" s="178" t="s">
        <v>228</v>
      </c>
      <c r="AM242" s="178" t="s">
        <v>695</v>
      </c>
      <c r="AN242" s="178" t="s">
        <v>88</v>
      </c>
      <c r="AO242" s="178" t="s">
        <v>279</v>
      </c>
      <c r="AP242" s="178" t="s">
        <v>107</v>
      </c>
      <c r="AQ242" s="178" t="s">
        <v>199</v>
      </c>
      <c r="AR242" t="s">
        <v>4580</v>
      </c>
      <c r="AS242" s="178" t="s">
        <v>278</v>
      </c>
      <c r="AT242" s="178" t="s">
        <v>286</v>
      </c>
      <c r="AV242" s="178" t="s">
        <v>88</v>
      </c>
      <c r="AW242" s="178" t="s">
        <v>88</v>
      </c>
      <c r="AX242">
        <v>0.48799999999999999</v>
      </c>
      <c r="AY242">
        <v>1000</v>
      </c>
      <c r="AZ242" s="178" t="s">
        <v>88</v>
      </c>
      <c r="BA242" s="178" t="s">
        <v>88</v>
      </c>
      <c r="BB242" s="30"/>
      <c r="BC242" s="178" t="s">
        <v>88</v>
      </c>
      <c r="BD242">
        <v>3.5</v>
      </c>
      <c r="BE242" s="178" t="s">
        <v>88</v>
      </c>
      <c r="BF242" s="30">
        <v>100</v>
      </c>
      <c r="BG242" s="30">
        <v>44791</v>
      </c>
      <c r="BH242" s="178" t="s">
        <v>3172</v>
      </c>
      <c r="BI242" s="178" t="s">
        <v>6</v>
      </c>
      <c r="BJ242" s="30">
        <v>44791</v>
      </c>
      <c r="BK242" s="178" t="s">
        <v>1824</v>
      </c>
      <c r="BL242" s="178" t="s">
        <v>4596</v>
      </c>
      <c r="BM242" s="178" t="s">
        <v>4597</v>
      </c>
      <c r="BN242" s="178" t="s">
        <v>277</v>
      </c>
      <c r="BO242" s="178" t="s">
        <v>277</v>
      </c>
      <c r="BP242" s="178" t="s">
        <v>6</v>
      </c>
      <c r="BQ242" s="178" t="s">
        <v>275</v>
      </c>
      <c r="BR242" s="178" t="s">
        <v>274</v>
      </c>
      <c r="BS242" s="178" t="s">
        <v>88</v>
      </c>
      <c r="BT242" s="30">
        <v>44791</v>
      </c>
      <c r="BU242" s="178" t="s">
        <v>4590</v>
      </c>
      <c r="BV242" s="178" t="s">
        <v>279</v>
      </c>
      <c r="BW242" s="178" t="s">
        <v>88</v>
      </c>
      <c r="BX242" s="178" t="s">
        <v>88</v>
      </c>
      <c r="BY242" s="178" t="s">
        <v>204</v>
      </c>
      <c r="BZ242">
        <v>871</v>
      </c>
      <c r="CA242" s="30">
        <v>45887</v>
      </c>
      <c r="CB242" s="178" t="s">
        <v>88</v>
      </c>
      <c r="CC242" s="178" t="s">
        <v>4595</v>
      </c>
      <c r="CD242" s="178" t="s">
        <v>88</v>
      </c>
      <c r="CE242" s="178" t="s">
        <v>88</v>
      </c>
      <c r="CF242" s="178" t="s">
        <v>558</v>
      </c>
      <c r="CG242">
        <v>1060</v>
      </c>
      <c r="CH242">
        <v>1105</v>
      </c>
      <c r="CI242" s="178" t="s">
        <v>88</v>
      </c>
      <c r="CJ242" s="178" t="s">
        <v>88</v>
      </c>
      <c r="CK242" s="178" t="s">
        <v>88</v>
      </c>
      <c r="CL242" s="178" t="s">
        <v>6</v>
      </c>
      <c r="CM242" s="178" t="s">
        <v>4599</v>
      </c>
      <c r="CN242" s="178" t="s">
        <v>529</v>
      </c>
      <c r="CO242" s="178" t="s">
        <v>6</v>
      </c>
      <c r="CP242">
        <v>4</v>
      </c>
      <c r="CQ242" s="178" t="s">
        <v>1203</v>
      </c>
      <c r="CR242" s="30">
        <v>44791</v>
      </c>
      <c r="CS242" s="178" t="s">
        <v>1471</v>
      </c>
      <c r="CT242" s="178" t="s">
        <v>157</v>
      </c>
      <c r="CU242" s="178" t="s">
        <v>526</v>
      </c>
      <c r="CV242" s="178" t="s">
        <v>1124</v>
      </c>
      <c r="CW242" s="178" t="s">
        <v>4592</v>
      </c>
      <c r="CX242" s="30"/>
      <c r="CY242" t="s">
        <v>1</v>
      </c>
      <c r="DB242" s="178" t="s">
        <v>88</v>
      </c>
      <c r="DC242" s="178" t="s">
        <v>88</v>
      </c>
      <c r="DD242">
        <v>3.2629999999999999</v>
      </c>
      <c r="DE242">
        <v>3.8260000000000001</v>
      </c>
      <c r="DF242" s="178" t="s">
        <v>88</v>
      </c>
      <c r="DG242" s="30">
        <v>44975</v>
      </c>
      <c r="DH242" s="178" t="s">
        <v>4594</v>
      </c>
      <c r="DI242" s="178" t="s">
        <v>113</v>
      </c>
      <c r="DJ242" s="178" t="s">
        <v>276</v>
      </c>
      <c r="DK242" s="178" t="s">
        <v>2913</v>
      </c>
      <c r="DL242">
        <v>0.46500000000000002</v>
      </c>
      <c r="DM242" s="178" t="s">
        <v>88</v>
      </c>
      <c r="DN242" s="178" t="s">
        <v>88</v>
      </c>
      <c r="DO242" s="178" t="s">
        <v>88</v>
      </c>
      <c r="DP242" s="178" t="s">
        <v>88</v>
      </c>
      <c r="DQ242" s="178" t="s">
        <v>1467</v>
      </c>
      <c r="DR242" s="178" t="s">
        <v>88</v>
      </c>
      <c r="DS242" s="178" t="s">
        <v>4598</v>
      </c>
      <c r="DT242" s="123">
        <v>45313.655878356483</v>
      </c>
    </row>
    <row r="243" spans="1:124">
      <c r="A243">
        <v>194</v>
      </c>
      <c r="B243" s="178" t="s">
        <v>4601</v>
      </c>
      <c r="C243" s="178" t="s">
        <v>88</v>
      </c>
      <c r="D243" t="s">
        <v>777</v>
      </c>
      <c r="E243" t="s">
        <v>777</v>
      </c>
      <c r="F243" s="178" t="s">
        <v>88</v>
      </c>
      <c r="G243" s="178" t="s">
        <v>88</v>
      </c>
      <c r="H243" s="178" t="s">
        <v>88</v>
      </c>
      <c r="I243" s="178" t="s">
        <v>777</v>
      </c>
      <c r="J243" s="30">
        <v>44785</v>
      </c>
      <c r="K243" s="178" t="s">
        <v>4600</v>
      </c>
      <c r="L243" s="178" t="s">
        <v>279</v>
      </c>
      <c r="M243" s="178" t="s">
        <v>81</v>
      </c>
      <c r="N243">
        <v>0.5</v>
      </c>
      <c r="O243" s="178" t="s">
        <v>4603</v>
      </c>
      <c r="P243" s="178" t="s">
        <v>279</v>
      </c>
      <c r="Q243" s="178" t="s">
        <v>284</v>
      </c>
      <c r="R243">
        <v>5.5</v>
      </c>
      <c r="S243" s="178" t="s">
        <v>129</v>
      </c>
      <c r="T243" s="178" t="s">
        <v>283</v>
      </c>
      <c r="U243" s="178" t="s">
        <v>88</v>
      </c>
      <c r="V243" s="178" t="s">
        <v>4604</v>
      </c>
      <c r="X243" s="178" t="s">
        <v>282</v>
      </c>
      <c r="Y243" s="178" t="s">
        <v>707</v>
      </c>
      <c r="Z243" s="178" t="s">
        <v>567</v>
      </c>
      <c r="AA243" s="178" t="s">
        <v>280</v>
      </c>
      <c r="AB243" s="178" t="s">
        <v>3004</v>
      </c>
      <c r="AD243" s="178" t="s">
        <v>1905</v>
      </c>
      <c r="AE243" s="178" t="s">
        <v>88</v>
      </c>
      <c r="AK243" s="178" t="s">
        <v>4606</v>
      </c>
      <c r="AL243" s="178" t="s">
        <v>228</v>
      </c>
      <c r="AM243" s="178" t="s">
        <v>695</v>
      </c>
      <c r="AN243" s="178" t="s">
        <v>88</v>
      </c>
      <c r="AO243" s="178" t="s">
        <v>279</v>
      </c>
      <c r="AP243" s="178" t="s">
        <v>107</v>
      </c>
      <c r="AQ243" s="178" t="s">
        <v>199</v>
      </c>
      <c r="AR243" t="s">
        <v>4580</v>
      </c>
      <c r="AS243" s="178" t="s">
        <v>278</v>
      </c>
      <c r="AT243" s="178" t="s">
        <v>286</v>
      </c>
      <c r="AV243" s="178" t="s">
        <v>88</v>
      </c>
      <c r="AW243" s="178" t="s">
        <v>88</v>
      </c>
      <c r="AX243">
        <v>0.5</v>
      </c>
      <c r="AY243">
        <v>1000</v>
      </c>
      <c r="AZ243" s="178" t="s">
        <v>88</v>
      </c>
      <c r="BA243" s="178" t="s">
        <v>3004</v>
      </c>
      <c r="BB243" s="30"/>
      <c r="BC243" s="178" t="s">
        <v>88</v>
      </c>
      <c r="BD243">
        <v>5.5</v>
      </c>
      <c r="BE243" s="178" t="s">
        <v>88</v>
      </c>
      <c r="BF243" s="30">
        <v>100</v>
      </c>
      <c r="BG243" s="30">
        <v>44791</v>
      </c>
      <c r="BH243" s="178" t="s">
        <v>4604</v>
      </c>
      <c r="BI243" s="178" t="s">
        <v>6</v>
      </c>
      <c r="BJ243" s="30">
        <v>44791</v>
      </c>
      <c r="BK243" s="178" t="s">
        <v>1824</v>
      </c>
      <c r="BL243" s="178" t="s">
        <v>4610</v>
      </c>
      <c r="BM243" s="178" t="s">
        <v>4611</v>
      </c>
      <c r="BN243" s="178" t="s">
        <v>277</v>
      </c>
      <c r="BO243" s="178" t="s">
        <v>277</v>
      </c>
      <c r="BP243" s="178" t="s">
        <v>6</v>
      </c>
      <c r="BQ243" s="178" t="s">
        <v>275</v>
      </c>
      <c r="BR243" s="178" t="s">
        <v>274</v>
      </c>
      <c r="BS243" s="178" t="s">
        <v>88</v>
      </c>
      <c r="BT243" s="30">
        <v>44791</v>
      </c>
      <c r="BU243" s="178" t="s">
        <v>4602</v>
      </c>
      <c r="BV243" s="178" t="s">
        <v>279</v>
      </c>
      <c r="BW243" s="178" t="s">
        <v>88</v>
      </c>
      <c r="BX243" s="178" t="s">
        <v>88</v>
      </c>
      <c r="BY243" s="178" t="s">
        <v>204</v>
      </c>
      <c r="BZ243">
        <v>875</v>
      </c>
      <c r="CA243" s="30">
        <v>45887</v>
      </c>
      <c r="CB243" s="178" t="s">
        <v>88</v>
      </c>
      <c r="CC243" s="178" t="s">
        <v>4609</v>
      </c>
      <c r="CD243" s="178" t="s">
        <v>88</v>
      </c>
      <c r="CE243" s="178" t="s">
        <v>88</v>
      </c>
      <c r="CF243" s="178" t="s">
        <v>567</v>
      </c>
      <c r="CG243">
        <v>1059</v>
      </c>
      <c r="CH243">
        <v>1104</v>
      </c>
      <c r="CI243" s="178" t="s">
        <v>88</v>
      </c>
      <c r="CJ243" s="178" t="s">
        <v>88</v>
      </c>
      <c r="CK243" s="178" t="s">
        <v>88</v>
      </c>
      <c r="CL243" s="178" t="s">
        <v>6</v>
      </c>
      <c r="CM243" s="178" t="s">
        <v>4613</v>
      </c>
      <c r="CN243" s="178" t="s">
        <v>528</v>
      </c>
      <c r="CO243" s="178" t="s">
        <v>6</v>
      </c>
      <c r="CP243">
        <v>4</v>
      </c>
      <c r="CQ243" s="178" t="s">
        <v>1203</v>
      </c>
      <c r="CR243" s="30">
        <v>44791</v>
      </c>
      <c r="CS243" s="178" t="s">
        <v>88</v>
      </c>
      <c r="CT243" s="178" t="s">
        <v>157</v>
      </c>
      <c r="CU243" s="178" t="s">
        <v>526</v>
      </c>
      <c r="CV243" s="178" t="s">
        <v>2856</v>
      </c>
      <c r="CW243" s="178" t="s">
        <v>4605</v>
      </c>
      <c r="CX243" s="30"/>
      <c r="CY243" t="s">
        <v>1</v>
      </c>
      <c r="DB243" s="178" t="s">
        <v>88</v>
      </c>
      <c r="DC243" s="178" t="s">
        <v>88</v>
      </c>
      <c r="DD243">
        <v>3.347</v>
      </c>
      <c r="DE243">
        <v>3.923</v>
      </c>
      <c r="DF243" s="178" t="s">
        <v>88</v>
      </c>
      <c r="DG243" s="30"/>
      <c r="DH243" s="178" t="s">
        <v>4608</v>
      </c>
      <c r="DI243" s="178" t="s">
        <v>113</v>
      </c>
      <c r="DJ243" s="178" t="s">
        <v>276</v>
      </c>
      <c r="DK243" s="178" t="s">
        <v>4607</v>
      </c>
      <c r="DL243">
        <v>0.5</v>
      </c>
      <c r="DM243" s="178" t="s">
        <v>88</v>
      </c>
      <c r="DN243" s="178" t="s">
        <v>88</v>
      </c>
      <c r="DO243" s="178" t="s">
        <v>88</v>
      </c>
      <c r="DP243" s="178" t="s">
        <v>88</v>
      </c>
      <c r="DQ243" s="178" t="s">
        <v>1468</v>
      </c>
      <c r="DR243" s="178" t="s">
        <v>88</v>
      </c>
      <c r="DS243" s="178" t="s">
        <v>4612</v>
      </c>
      <c r="DT243" s="123">
        <v>45313.655878356483</v>
      </c>
    </row>
    <row r="244" spans="1:124">
      <c r="A244">
        <v>193</v>
      </c>
      <c r="B244" s="178" t="s">
        <v>4615</v>
      </c>
      <c r="C244" s="178" t="s">
        <v>88</v>
      </c>
      <c r="D244" t="s">
        <v>777</v>
      </c>
      <c r="E244" t="s">
        <v>777</v>
      </c>
      <c r="F244" s="178" t="s">
        <v>88</v>
      </c>
      <c r="G244" s="178" t="s">
        <v>88</v>
      </c>
      <c r="H244" s="178" t="s">
        <v>88</v>
      </c>
      <c r="I244" s="178" t="s">
        <v>777</v>
      </c>
      <c r="J244" s="30">
        <v>44784</v>
      </c>
      <c r="K244" s="178" t="s">
        <v>4614</v>
      </c>
      <c r="L244" s="178" t="s">
        <v>279</v>
      </c>
      <c r="M244" s="178" t="s">
        <v>81</v>
      </c>
      <c r="N244">
        <v>0.28199999999999997</v>
      </c>
      <c r="O244" s="178" t="s">
        <v>4617</v>
      </c>
      <c r="P244" s="178" t="s">
        <v>279</v>
      </c>
      <c r="Q244" s="178" t="s">
        <v>284</v>
      </c>
      <c r="R244">
        <v>4.8</v>
      </c>
      <c r="S244" s="178" t="s">
        <v>129</v>
      </c>
      <c r="T244" s="178" t="s">
        <v>283</v>
      </c>
      <c r="U244" s="178" t="s">
        <v>88</v>
      </c>
      <c r="V244" s="178" t="s">
        <v>88</v>
      </c>
      <c r="X244" s="178" t="s">
        <v>282</v>
      </c>
      <c r="Y244" s="178" t="s">
        <v>707</v>
      </c>
      <c r="Z244" s="178" t="s">
        <v>547</v>
      </c>
      <c r="AA244" s="178" t="s">
        <v>280</v>
      </c>
      <c r="AB244" s="178" t="s">
        <v>1568</v>
      </c>
      <c r="AD244" s="178" t="s">
        <v>500</v>
      </c>
      <c r="AE244" s="178" t="s">
        <v>88</v>
      </c>
      <c r="AK244" s="178" t="s">
        <v>4619</v>
      </c>
      <c r="AL244" s="178" t="s">
        <v>228</v>
      </c>
      <c r="AM244" s="178" t="s">
        <v>695</v>
      </c>
      <c r="AN244" s="178" t="s">
        <v>88</v>
      </c>
      <c r="AO244" s="178" t="s">
        <v>279</v>
      </c>
      <c r="AP244" s="178" t="s">
        <v>107</v>
      </c>
      <c r="AQ244" s="178" t="s">
        <v>199</v>
      </c>
      <c r="AR244" t="s">
        <v>4393</v>
      </c>
      <c r="AS244" s="178" t="s">
        <v>278</v>
      </c>
      <c r="AT244" s="178" t="s">
        <v>286</v>
      </c>
      <c r="AV244" s="178" t="s">
        <v>88</v>
      </c>
      <c r="AW244" s="178" t="s">
        <v>88</v>
      </c>
      <c r="AX244">
        <v>0.28199999999999997</v>
      </c>
      <c r="AY244">
        <v>1000</v>
      </c>
      <c r="AZ244" s="178" t="s">
        <v>88</v>
      </c>
      <c r="BA244" s="178" t="s">
        <v>88</v>
      </c>
      <c r="BB244" s="30"/>
      <c r="BC244" s="178" t="s">
        <v>88</v>
      </c>
      <c r="BD244">
        <v>4.8</v>
      </c>
      <c r="BE244" s="178" t="s">
        <v>88</v>
      </c>
      <c r="BF244" s="30">
        <v>100</v>
      </c>
      <c r="BG244" s="30">
        <v>44789</v>
      </c>
      <c r="BH244" s="178" t="s">
        <v>1568</v>
      </c>
      <c r="BI244" s="178" t="s">
        <v>6</v>
      </c>
      <c r="BJ244" s="30">
        <v>44789</v>
      </c>
      <c r="BK244" s="178" t="s">
        <v>1824</v>
      </c>
      <c r="BL244" s="178" t="s">
        <v>4623</v>
      </c>
      <c r="BM244" s="178" t="s">
        <v>4624</v>
      </c>
      <c r="BN244" s="178" t="s">
        <v>277</v>
      </c>
      <c r="BO244" s="178" t="s">
        <v>277</v>
      </c>
      <c r="BP244" s="178" t="s">
        <v>6</v>
      </c>
      <c r="BQ244" s="178" t="s">
        <v>275</v>
      </c>
      <c r="BR244" s="178" t="s">
        <v>274</v>
      </c>
      <c r="BS244" s="178" t="s">
        <v>88</v>
      </c>
      <c r="BT244" s="30">
        <v>44789</v>
      </c>
      <c r="BU244" s="178" t="s">
        <v>4616</v>
      </c>
      <c r="BV244" s="178" t="s">
        <v>279</v>
      </c>
      <c r="BW244" s="178" t="s">
        <v>1496</v>
      </c>
      <c r="BX244" s="178" t="s">
        <v>88</v>
      </c>
      <c r="BY244" s="178" t="s">
        <v>204</v>
      </c>
      <c r="BZ244">
        <v>874</v>
      </c>
      <c r="CA244" s="30">
        <v>45885</v>
      </c>
      <c r="CB244" s="178" t="s">
        <v>88</v>
      </c>
      <c r="CC244" s="178" t="s">
        <v>4622</v>
      </c>
      <c r="CD244" s="178" t="s">
        <v>88</v>
      </c>
      <c r="CE244" s="178" t="s">
        <v>88</v>
      </c>
      <c r="CF244" s="178" t="s">
        <v>547</v>
      </c>
      <c r="CG244">
        <v>1058</v>
      </c>
      <c r="CH244">
        <v>1103</v>
      </c>
      <c r="CI244" s="178" t="s">
        <v>88</v>
      </c>
      <c r="CJ244" s="178" t="s">
        <v>88</v>
      </c>
      <c r="CK244" s="178" t="s">
        <v>88</v>
      </c>
      <c r="CL244" s="178" t="s">
        <v>6</v>
      </c>
      <c r="CM244" s="178" t="s">
        <v>4626</v>
      </c>
      <c r="CN244" s="178" t="s">
        <v>529</v>
      </c>
      <c r="CO244" s="178" t="s">
        <v>6</v>
      </c>
      <c r="CP244">
        <v>3</v>
      </c>
      <c r="CQ244" s="178" t="s">
        <v>1204</v>
      </c>
      <c r="CR244" s="30">
        <v>44789</v>
      </c>
      <c r="CS244" s="178" t="s">
        <v>88</v>
      </c>
      <c r="CT244" s="178" t="s">
        <v>157</v>
      </c>
      <c r="CU244" s="178" t="s">
        <v>526</v>
      </c>
      <c r="CV244" s="178" t="s">
        <v>2321</v>
      </c>
      <c r="CW244" s="178" t="s">
        <v>4618</v>
      </c>
      <c r="CX244" s="30"/>
      <c r="CY244" t="s">
        <v>1</v>
      </c>
      <c r="DB244" s="178" t="s">
        <v>88</v>
      </c>
      <c r="DC244" s="178" t="s">
        <v>88</v>
      </c>
      <c r="DD244">
        <v>1.8879999999999999</v>
      </c>
      <c r="DE244">
        <v>2.2130000000000001</v>
      </c>
      <c r="DF244" s="178" t="s">
        <v>88</v>
      </c>
      <c r="DG244" s="30">
        <v>44973</v>
      </c>
      <c r="DH244" s="178" t="s">
        <v>4621</v>
      </c>
      <c r="DI244" s="178" t="s">
        <v>113</v>
      </c>
      <c r="DJ244" s="178" t="s">
        <v>276</v>
      </c>
      <c r="DK244" s="178" t="s">
        <v>4620</v>
      </c>
      <c r="DL244">
        <v>0.28199999999999997</v>
      </c>
      <c r="DM244" s="178" t="s">
        <v>88</v>
      </c>
      <c r="DN244" s="178" t="s">
        <v>88</v>
      </c>
      <c r="DO244" s="178" t="s">
        <v>88</v>
      </c>
      <c r="DP244" s="178" t="s">
        <v>88</v>
      </c>
      <c r="DQ244" s="178" t="s">
        <v>1467</v>
      </c>
      <c r="DR244" s="178" t="s">
        <v>88</v>
      </c>
      <c r="DS244" s="178" t="s">
        <v>4625</v>
      </c>
      <c r="DT244" s="123">
        <v>45313.655878356483</v>
      </c>
    </row>
    <row r="245" spans="1:124">
      <c r="A245">
        <v>192</v>
      </c>
      <c r="B245" s="178" t="s">
        <v>4628</v>
      </c>
      <c r="C245" s="178" t="s">
        <v>88</v>
      </c>
      <c r="D245" t="s">
        <v>777</v>
      </c>
      <c r="E245" t="s">
        <v>777</v>
      </c>
      <c r="F245" s="178" t="s">
        <v>88</v>
      </c>
      <c r="G245" s="178" t="s">
        <v>88</v>
      </c>
      <c r="H245" s="178" t="s">
        <v>88</v>
      </c>
      <c r="I245" s="178" t="s">
        <v>777</v>
      </c>
      <c r="J245" s="30">
        <v>44784</v>
      </c>
      <c r="K245" s="178" t="s">
        <v>4627</v>
      </c>
      <c r="L245" s="178" t="s">
        <v>279</v>
      </c>
      <c r="M245" s="178" t="s">
        <v>81</v>
      </c>
      <c r="N245">
        <v>1</v>
      </c>
      <c r="O245" s="178" t="s">
        <v>4630</v>
      </c>
      <c r="P245" s="178" t="s">
        <v>279</v>
      </c>
      <c r="Q245" s="178" t="s">
        <v>284</v>
      </c>
      <c r="R245">
        <v>5.5</v>
      </c>
      <c r="S245" s="178" t="s">
        <v>129</v>
      </c>
      <c r="T245" s="178" t="s">
        <v>283</v>
      </c>
      <c r="U245" s="178" t="s">
        <v>88</v>
      </c>
      <c r="V245" s="178" t="s">
        <v>3004</v>
      </c>
      <c r="X245" s="178" t="s">
        <v>282</v>
      </c>
      <c r="Y245" s="178" t="s">
        <v>707</v>
      </c>
      <c r="Z245" s="178" t="s">
        <v>567</v>
      </c>
      <c r="AA245" s="178" t="s">
        <v>280</v>
      </c>
      <c r="AB245" s="178" t="s">
        <v>3004</v>
      </c>
      <c r="AD245" s="178" t="s">
        <v>1905</v>
      </c>
      <c r="AE245" s="178" t="s">
        <v>88</v>
      </c>
      <c r="AK245" s="178" t="s">
        <v>4632</v>
      </c>
      <c r="AL245" s="178" t="s">
        <v>228</v>
      </c>
      <c r="AM245" s="178" t="s">
        <v>695</v>
      </c>
      <c r="AN245" s="178" t="s">
        <v>88</v>
      </c>
      <c r="AO245" s="178" t="s">
        <v>279</v>
      </c>
      <c r="AP245" s="178" t="s">
        <v>107</v>
      </c>
      <c r="AQ245" s="178" t="s">
        <v>199</v>
      </c>
      <c r="AR245" t="s">
        <v>4393</v>
      </c>
      <c r="AS245" s="178" t="s">
        <v>278</v>
      </c>
      <c r="AT245" s="178" t="s">
        <v>285</v>
      </c>
      <c r="AV245" s="178" t="s">
        <v>88</v>
      </c>
      <c r="AW245" s="178" t="s">
        <v>88</v>
      </c>
      <c r="AX245">
        <v>1</v>
      </c>
      <c r="AY245">
        <v>1000</v>
      </c>
      <c r="AZ245" s="178" t="s">
        <v>88</v>
      </c>
      <c r="BA245" s="178" t="s">
        <v>3004</v>
      </c>
      <c r="BB245" s="30"/>
      <c r="BC245" s="178" t="s">
        <v>88</v>
      </c>
      <c r="BD245">
        <v>5.5</v>
      </c>
      <c r="BE245" s="178" t="s">
        <v>88</v>
      </c>
      <c r="BF245" s="30">
        <v>100</v>
      </c>
      <c r="BG245" s="30">
        <v>44789</v>
      </c>
      <c r="BH245" s="178" t="s">
        <v>3004</v>
      </c>
      <c r="BI245" s="178" t="s">
        <v>6</v>
      </c>
      <c r="BJ245" s="30">
        <v>44789</v>
      </c>
      <c r="BK245" s="178" t="s">
        <v>1824</v>
      </c>
      <c r="BL245" s="178" t="s">
        <v>4636</v>
      </c>
      <c r="BM245" s="178" t="s">
        <v>4637</v>
      </c>
      <c r="BN245" s="178" t="s">
        <v>277</v>
      </c>
      <c r="BO245" s="178" t="s">
        <v>277</v>
      </c>
      <c r="BP245" s="178" t="s">
        <v>6</v>
      </c>
      <c r="BQ245" s="178" t="s">
        <v>275</v>
      </c>
      <c r="BR245" s="178" t="s">
        <v>274</v>
      </c>
      <c r="BS245" s="178" t="s">
        <v>88</v>
      </c>
      <c r="BT245" s="30">
        <v>44789</v>
      </c>
      <c r="BU245" s="178" t="s">
        <v>4629</v>
      </c>
      <c r="BV245" s="178" t="s">
        <v>279</v>
      </c>
      <c r="BW245" s="178" t="s">
        <v>494</v>
      </c>
      <c r="BX245" s="178" t="s">
        <v>88</v>
      </c>
      <c r="BY245" s="178" t="s">
        <v>204</v>
      </c>
      <c r="BZ245">
        <v>581</v>
      </c>
      <c r="CA245" s="30">
        <v>45885</v>
      </c>
      <c r="CB245" s="178" t="s">
        <v>88</v>
      </c>
      <c r="CC245" s="178" t="s">
        <v>4635</v>
      </c>
      <c r="CD245" s="178" t="s">
        <v>88</v>
      </c>
      <c r="CE245" s="178" t="s">
        <v>88</v>
      </c>
      <c r="CF245" s="178" t="s">
        <v>567</v>
      </c>
      <c r="CG245">
        <v>1054</v>
      </c>
      <c r="CH245">
        <v>1099</v>
      </c>
      <c r="CI245" s="178" t="s">
        <v>88</v>
      </c>
      <c r="CJ245" s="178" t="s">
        <v>88</v>
      </c>
      <c r="CK245" s="178" t="s">
        <v>88</v>
      </c>
      <c r="CL245" s="178" t="s">
        <v>6</v>
      </c>
      <c r="CM245" s="178" t="s">
        <v>4639</v>
      </c>
      <c r="CN245" s="178" t="s">
        <v>529</v>
      </c>
      <c r="CO245" s="178" t="s">
        <v>6</v>
      </c>
      <c r="CP245">
        <v>3</v>
      </c>
      <c r="CQ245" s="178" t="s">
        <v>1204</v>
      </c>
      <c r="CR245" s="30">
        <v>44789</v>
      </c>
      <c r="CS245" s="178" t="s">
        <v>88</v>
      </c>
      <c r="CT245" s="178" t="s">
        <v>157</v>
      </c>
      <c r="CU245" s="178" t="s">
        <v>524</v>
      </c>
      <c r="CV245" s="178" t="s">
        <v>4631</v>
      </c>
      <c r="CW245" s="178" t="s">
        <v>88</v>
      </c>
      <c r="CX245" s="30"/>
      <c r="CY245" t="s">
        <v>1</v>
      </c>
      <c r="DB245" s="178" t="s">
        <v>88</v>
      </c>
      <c r="DC245" s="178" t="s">
        <v>88</v>
      </c>
      <c r="DD245">
        <v>6.694</v>
      </c>
      <c r="DE245">
        <v>7.8460000000000001</v>
      </c>
      <c r="DF245" s="178" t="s">
        <v>88</v>
      </c>
      <c r="DG245" s="30">
        <v>44973</v>
      </c>
      <c r="DH245" s="178" t="s">
        <v>4634</v>
      </c>
      <c r="DI245" s="178" t="s">
        <v>113</v>
      </c>
      <c r="DJ245" s="178" t="s">
        <v>276</v>
      </c>
      <c r="DK245" s="178" t="s">
        <v>4633</v>
      </c>
      <c r="DL245">
        <v>1</v>
      </c>
      <c r="DM245" s="178" t="s">
        <v>88</v>
      </c>
      <c r="DN245" s="178" t="s">
        <v>88</v>
      </c>
      <c r="DO245" s="178" t="s">
        <v>88</v>
      </c>
      <c r="DP245" s="178" t="s">
        <v>88</v>
      </c>
      <c r="DQ245" s="178" t="s">
        <v>1467</v>
      </c>
      <c r="DR245" s="178" t="s">
        <v>88</v>
      </c>
      <c r="DS245" s="178" t="s">
        <v>4638</v>
      </c>
      <c r="DT245" s="123">
        <v>45313.655878356483</v>
      </c>
    </row>
    <row r="246" spans="1:124">
      <c r="A246">
        <v>191</v>
      </c>
      <c r="B246" s="178" t="s">
        <v>4641</v>
      </c>
      <c r="C246" s="178" t="s">
        <v>88</v>
      </c>
      <c r="D246" t="s">
        <v>777</v>
      </c>
      <c r="E246" t="s">
        <v>777</v>
      </c>
      <c r="F246" s="178" t="s">
        <v>88</v>
      </c>
      <c r="G246" s="178" t="s">
        <v>88</v>
      </c>
      <c r="H246" s="178" t="s">
        <v>88</v>
      </c>
      <c r="I246" s="178" t="s">
        <v>778</v>
      </c>
      <c r="J246" s="30">
        <v>44783</v>
      </c>
      <c r="K246" s="178" t="s">
        <v>4640</v>
      </c>
      <c r="L246" s="178" t="s">
        <v>279</v>
      </c>
      <c r="M246" s="178" t="s">
        <v>106</v>
      </c>
      <c r="N246">
        <v>1.6</v>
      </c>
      <c r="O246" s="178" t="s">
        <v>4643</v>
      </c>
      <c r="P246" s="178" t="s">
        <v>279</v>
      </c>
      <c r="Q246" s="178" t="s">
        <v>284</v>
      </c>
      <c r="R246">
        <v>2.95</v>
      </c>
      <c r="S246" s="178" t="s">
        <v>129</v>
      </c>
      <c r="T246" s="178" t="s">
        <v>283</v>
      </c>
      <c r="U246" s="178" t="s">
        <v>4644</v>
      </c>
      <c r="V246" s="178" t="s">
        <v>4645</v>
      </c>
      <c r="W246">
        <v>5</v>
      </c>
      <c r="X246" s="178" t="s">
        <v>282</v>
      </c>
      <c r="Y246" s="178" t="s">
        <v>707</v>
      </c>
      <c r="Z246" s="178" t="s">
        <v>4646</v>
      </c>
      <c r="AA246" s="178" t="s">
        <v>280</v>
      </c>
      <c r="AB246" s="178" t="s">
        <v>4645</v>
      </c>
      <c r="AD246" s="178" t="s">
        <v>709</v>
      </c>
      <c r="AE246" s="178" t="s">
        <v>1141</v>
      </c>
      <c r="AF246">
        <v>5</v>
      </c>
      <c r="AK246" s="178" t="s">
        <v>4648</v>
      </c>
      <c r="AL246" s="178" t="s">
        <v>228</v>
      </c>
      <c r="AM246" s="178" t="s">
        <v>528</v>
      </c>
      <c r="AN246" s="178" t="s">
        <v>88</v>
      </c>
      <c r="AO246" s="178" t="s">
        <v>279</v>
      </c>
      <c r="AP246" s="178" t="s">
        <v>107</v>
      </c>
      <c r="AQ246" s="178" t="s">
        <v>88</v>
      </c>
      <c r="AR246" t="s">
        <v>4393</v>
      </c>
      <c r="AS246" s="178" t="s">
        <v>278</v>
      </c>
      <c r="AT246" s="178" t="s">
        <v>286</v>
      </c>
      <c r="AV246" s="178" t="s">
        <v>88</v>
      </c>
      <c r="AW246" s="178" t="s">
        <v>88</v>
      </c>
      <c r="AX246">
        <v>1.677</v>
      </c>
      <c r="AY246">
        <v>1000</v>
      </c>
      <c r="AZ246" s="178" t="s">
        <v>88</v>
      </c>
      <c r="BA246" s="178" t="s">
        <v>4645</v>
      </c>
      <c r="BB246" s="30"/>
      <c r="BC246" s="178" t="s">
        <v>88</v>
      </c>
      <c r="BD246">
        <v>2.95</v>
      </c>
      <c r="BE246" s="178" t="s">
        <v>4645</v>
      </c>
      <c r="BF246" s="30">
        <v>100</v>
      </c>
      <c r="BG246" s="30">
        <v>44790</v>
      </c>
      <c r="BH246" s="178" t="s">
        <v>4645</v>
      </c>
      <c r="BI246" s="178" t="s">
        <v>6</v>
      </c>
      <c r="BJ246" s="30">
        <v>44790</v>
      </c>
      <c r="BK246" s="178" t="s">
        <v>1824</v>
      </c>
      <c r="BL246" s="178" t="s">
        <v>4652</v>
      </c>
      <c r="BM246" s="178" t="s">
        <v>4653</v>
      </c>
      <c r="BN246" s="178" t="s">
        <v>277</v>
      </c>
      <c r="BO246" s="178" t="s">
        <v>277</v>
      </c>
      <c r="BP246" s="178" t="s">
        <v>6</v>
      </c>
      <c r="BQ246" s="178" t="s">
        <v>275</v>
      </c>
      <c r="BR246" s="178" t="s">
        <v>274</v>
      </c>
      <c r="BS246" s="178" t="s">
        <v>88</v>
      </c>
      <c r="BT246" s="30">
        <v>44790</v>
      </c>
      <c r="BU246" s="178" t="s">
        <v>4642</v>
      </c>
      <c r="BV246" s="178" t="s">
        <v>279</v>
      </c>
      <c r="BW246" s="178" t="s">
        <v>494</v>
      </c>
      <c r="BX246" s="178" t="s">
        <v>88</v>
      </c>
      <c r="BY246" s="178" t="s">
        <v>204</v>
      </c>
      <c r="CA246" s="30">
        <v>45886</v>
      </c>
      <c r="CB246" s="178" t="s">
        <v>88</v>
      </c>
      <c r="CC246" s="178" t="s">
        <v>4651</v>
      </c>
      <c r="CD246" s="178" t="s">
        <v>88</v>
      </c>
      <c r="CE246" s="178" t="s">
        <v>88</v>
      </c>
      <c r="CF246" s="178" t="s">
        <v>557</v>
      </c>
      <c r="CG246">
        <v>1052</v>
      </c>
      <c r="CH246">
        <v>1097</v>
      </c>
      <c r="CI246" s="178" t="s">
        <v>88</v>
      </c>
      <c r="CJ246" s="178" t="s">
        <v>88</v>
      </c>
      <c r="CK246" s="178" t="s">
        <v>88</v>
      </c>
      <c r="CL246" s="178" t="s">
        <v>6</v>
      </c>
      <c r="CM246" s="178" t="s">
        <v>88</v>
      </c>
      <c r="CN246" s="178" t="s">
        <v>88</v>
      </c>
      <c r="CO246" s="178" t="s">
        <v>88</v>
      </c>
      <c r="CP246">
        <v>5</v>
      </c>
      <c r="CQ246" s="178" t="s">
        <v>1202</v>
      </c>
      <c r="CR246" s="30">
        <v>44790</v>
      </c>
      <c r="CS246" s="178" t="s">
        <v>6615</v>
      </c>
      <c r="CT246" s="178" t="s">
        <v>88</v>
      </c>
      <c r="CU246" s="178" t="s">
        <v>88</v>
      </c>
      <c r="CV246" s="178" t="s">
        <v>2769</v>
      </c>
      <c r="CW246" s="178" t="s">
        <v>4647</v>
      </c>
      <c r="CX246" s="30"/>
      <c r="CY246" t="s">
        <v>1</v>
      </c>
      <c r="DB246" s="178" t="s">
        <v>88</v>
      </c>
      <c r="DC246" s="178" t="s">
        <v>88</v>
      </c>
      <c r="DD246">
        <v>11.228999999999999</v>
      </c>
      <c r="DE246">
        <v>13.164</v>
      </c>
      <c r="DF246" s="178" t="s">
        <v>88</v>
      </c>
      <c r="DG246" s="30">
        <v>44974</v>
      </c>
      <c r="DH246" s="178" t="s">
        <v>4650</v>
      </c>
      <c r="DI246" s="178" t="s">
        <v>113</v>
      </c>
      <c r="DJ246" s="178" t="s">
        <v>276</v>
      </c>
      <c r="DK246" s="178" t="s">
        <v>4649</v>
      </c>
      <c r="DL246">
        <v>1.6</v>
      </c>
      <c r="DM246" s="178" t="s">
        <v>88</v>
      </c>
      <c r="DN246" s="178" t="s">
        <v>88</v>
      </c>
      <c r="DO246" s="178" t="s">
        <v>88</v>
      </c>
      <c r="DP246" s="178" t="s">
        <v>88</v>
      </c>
      <c r="DQ246" s="178" t="s">
        <v>706</v>
      </c>
      <c r="DR246" s="178" t="s">
        <v>88</v>
      </c>
      <c r="DS246" s="178" t="s">
        <v>4654</v>
      </c>
      <c r="DT246" s="123">
        <v>45313.655878356483</v>
      </c>
    </row>
    <row r="247" spans="1:124">
      <c r="A247">
        <v>190</v>
      </c>
      <c r="B247" s="178" t="s">
        <v>4656</v>
      </c>
      <c r="C247" s="178" t="s">
        <v>88</v>
      </c>
      <c r="D247" t="s">
        <v>777</v>
      </c>
      <c r="E247" t="s">
        <v>777</v>
      </c>
      <c r="F247" s="178" t="s">
        <v>88</v>
      </c>
      <c r="G247" s="178" t="s">
        <v>88</v>
      </c>
      <c r="H247" s="178" t="s">
        <v>88</v>
      </c>
      <c r="I247" s="178" t="s">
        <v>777</v>
      </c>
      <c r="J247" s="30">
        <v>44782</v>
      </c>
      <c r="K247" s="178" t="s">
        <v>4655</v>
      </c>
      <c r="L247" s="178" t="s">
        <v>279</v>
      </c>
      <c r="M247" s="178" t="s">
        <v>106</v>
      </c>
      <c r="N247">
        <v>1.47</v>
      </c>
      <c r="O247" s="178" t="s">
        <v>4658</v>
      </c>
      <c r="P247" s="178" t="s">
        <v>279</v>
      </c>
      <c r="Q247" s="178" t="s">
        <v>284</v>
      </c>
      <c r="R247">
        <v>3.2</v>
      </c>
      <c r="S247" s="178" t="s">
        <v>129</v>
      </c>
      <c r="T247" s="178" t="s">
        <v>283</v>
      </c>
      <c r="U247" s="178" t="s">
        <v>88</v>
      </c>
      <c r="V247" s="178" t="s">
        <v>4659</v>
      </c>
      <c r="X247" s="178" t="s">
        <v>282</v>
      </c>
      <c r="Y247" s="178" t="s">
        <v>707</v>
      </c>
      <c r="Z247" s="178" t="s">
        <v>562</v>
      </c>
      <c r="AA247" s="178" t="s">
        <v>280</v>
      </c>
      <c r="AB247" s="178" t="s">
        <v>4659</v>
      </c>
      <c r="AD247" s="178" t="s">
        <v>796</v>
      </c>
      <c r="AE247" s="178" t="s">
        <v>88</v>
      </c>
      <c r="AK247" s="178" t="s">
        <v>4662</v>
      </c>
      <c r="AL247" s="178" t="s">
        <v>228</v>
      </c>
      <c r="AM247" s="178" t="s">
        <v>695</v>
      </c>
      <c r="AN247" s="178" t="s">
        <v>88</v>
      </c>
      <c r="AO247" s="178" t="s">
        <v>279</v>
      </c>
      <c r="AP247" s="178" t="s">
        <v>107</v>
      </c>
      <c r="AQ247" s="178" t="s">
        <v>199</v>
      </c>
      <c r="AR247" t="s">
        <v>4663</v>
      </c>
      <c r="AS247" s="178" t="s">
        <v>278</v>
      </c>
      <c r="AT247" s="178" t="s">
        <v>286</v>
      </c>
      <c r="AV247" s="178" t="s">
        <v>88</v>
      </c>
      <c r="AW247" s="178" t="s">
        <v>88</v>
      </c>
      <c r="AX247">
        <v>1.5409999999999999</v>
      </c>
      <c r="AY247">
        <v>1000</v>
      </c>
      <c r="AZ247" s="178" t="s">
        <v>88</v>
      </c>
      <c r="BA247" s="178" t="s">
        <v>4659</v>
      </c>
      <c r="BB247" s="30"/>
      <c r="BC247" s="178" t="s">
        <v>88</v>
      </c>
      <c r="BD247">
        <v>3.2</v>
      </c>
      <c r="BE247" s="178" t="s">
        <v>88</v>
      </c>
      <c r="BF247" s="30">
        <v>100</v>
      </c>
      <c r="BG247" s="30">
        <v>44785</v>
      </c>
      <c r="BH247" s="178" t="s">
        <v>4659</v>
      </c>
      <c r="BI247" s="178" t="s">
        <v>6</v>
      </c>
      <c r="BJ247" s="30">
        <v>44785</v>
      </c>
      <c r="BK247" s="178" t="s">
        <v>88</v>
      </c>
      <c r="BL247" s="178" t="s">
        <v>4667</v>
      </c>
      <c r="BM247" s="178" t="s">
        <v>4668</v>
      </c>
      <c r="BN247" s="178" t="s">
        <v>277</v>
      </c>
      <c r="BO247" s="178" t="s">
        <v>277</v>
      </c>
      <c r="BP247" s="178" t="s">
        <v>6</v>
      </c>
      <c r="BQ247" s="178" t="s">
        <v>275</v>
      </c>
      <c r="BR247" s="178" t="s">
        <v>274</v>
      </c>
      <c r="BS247" s="178" t="s">
        <v>88</v>
      </c>
      <c r="BT247" s="30">
        <v>44785</v>
      </c>
      <c r="BU247" s="178" t="s">
        <v>4657</v>
      </c>
      <c r="BV247" s="178" t="s">
        <v>279</v>
      </c>
      <c r="BW247" s="178" t="s">
        <v>88</v>
      </c>
      <c r="BX247" s="178" t="s">
        <v>88</v>
      </c>
      <c r="BY247" s="178" t="s">
        <v>204</v>
      </c>
      <c r="BZ247">
        <v>872</v>
      </c>
      <c r="CA247" s="30">
        <v>45881</v>
      </c>
      <c r="CB247" s="178" t="s">
        <v>88</v>
      </c>
      <c r="CC247" s="178" t="s">
        <v>4666</v>
      </c>
      <c r="CD247" s="178" t="s">
        <v>88</v>
      </c>
      <c r="CE247" s="178" t="s">
        <v>88</v>
      </c>
      <c r="CF247" s="178" t="s">
        <v>562</v>
      </c>
      <c r="CG247">
        <v>1050</v>
      </c>
      <c r="CH247">
        <v>1095</v>
      </c>
      <c r="CI247" s="178" t="s">
        <v>88</v>
      </c>
      <c r="CJ247" s="178" t="s">
        <v>88</v>
      </c>
      <c r="CK247" s="178" t="s">
        <v>88</v>
      </c>
      <c r="CL247" s="178" t="s">
        <v>6</v>
      </c>
      <c r="CM247" s="178" t="s">
        <v>4670</v>
      </c>
      <c r="CN247" s="178" t="s">
        <v>529</v>
      </c>
      <c r="CO247" s="178" t="s">
        <v>6</v>
      </c>
      <c r="CP247">
        <v>3</v>
      </c>
      <c r="CQ247" s="178" t="s">
        <v>1204</v>
      </c>
      <c r="CR247" s="30">
        <v>44785</v>
      </c>
      <c r="CS247" s="178" t="s">
        <v>88</v>
      </c>
      <c r="CT247" s="178" t="s">
        <v>157</v>
      </c>
      <c r="CU247" s="178" t="s">
        <v>526</v>
      </c>
      <c r="CV247" s="178" t="s">
        <v>4660</v>
      </c>
      <c r="CW247" s="178" t="s">
        <v>4661</v>
      </c>
      <c r="CX247" s="30"/>
      <c r="CY247" t="s">
        <v>1</v>
      </c>
      <c r="DB247" s="178" t="s">
        <v>88</v>
      </c>
      <c r="DC247" s="178" t="s">
        <v>88</v>
      </c>
      <c r="DD247">
        <v>10.317</v>
      </c>
      <c r="DE247">
        <v>12.093999999999999</v>
      </c>
      <c r="DF247" s="178" t="s">
        <v>88</v>
      </c>
      <c r="DG247" s="30">
        <v>44969</v>
      </c>
      <c r="DH247" s="178" t="s">
        <v>4665</v>
      </c>
      <c r="DI247" s="178" t="s">
        <v>113</v>
      </c>
      <c r="DJ247" s="178" t="s">
        <v>276</v>
      </c>
      <c r="DK247" s="178" t="s">
        <v>4664</v>
      </c>
      <c r="DL247">
        <v>1.47</v>
      </c>
      <c r="DM247" s="178" t="s">
        <v>88</v>
      </c>
      <c r="DN247" s="178" t="s">
        <v>88</v>
      </c>
      <c r="DO247" s="178" t="s">
        <v>88</v>
      </c>
      <c r="DP247" s="178" t="s">
        <v>88</v>
      </c>
      <c r="DQ247" s="178" t="s">
        <v>1467</v>
      </c>
      <c r="DR247" s="178" t="s">
        <v>88</v>
      </c>
      <c r="DS247" s="178" t="s">
        <v>4669</v>
      </c>
      <c r="DT247" s="123">
        <v>45313.655878356483</v>
      </c>
    </row>
    <row r="248" spans="1:124">
      <c r="A248">
        <v>189</v>
      </c>
      <c r="B248" s="178" t="s">
        <v>4672</v>
      </c>
      <c r="C248" s="178" t="s">
        <v>88</v>
      </c>
      <c r="D248" t="s">
        <v>777</v>
      </c>
      <c r="E248" t="s">
        <v>777</v>
      </c>
      <c r="F248" s="178" t="s">
        <v>88</v>
      </c>
      <c r="G248" s="178" t="s">
        <v>88</v>
      </c>
      <c r="H248" s="178" t="s">
        <v>88</v>
      </c>
      <c r="I248" s="178" t="s">
        <v>777</v>
      </c>
      <c r="J248" s="30">
        <v>44777</v>
      </c>
      <c r="K248" s="178" t="s">
        <v>4671</v>
      </c>
      <c r="L248" s="178" t="s">
        <v>279</v>
      </c>
      <c r="M248" s="178" t="s">
        <v>81</v>
      </c>
      <c r="N248">
        <v>2</v>
      </c>
      <c r="O248" s="178" t="s">
        <v>4673</v>
      </c>
      <c r="P248" s="178" t="s">
        <v>279</v>
      </c>
      <c r="Q248" s="178" t="s">
        <v>284</v>
      </c>
      <c r="R248">
        <v>5.3</v>
      </c>
      <c r="S248" s="178" t="s">
        <v>129</v>
      </c>
      <c r="T248" s="178" t="s">
        <v>283</v>
      </c>
      <c r="U248" s="178" t="s">
        <v>88</v>
      </c>
      <c r="V248" s="178" t="s">
        <v>4321</v>
      </c>
      <c r="X248" s="178" t="s">
        <v>282</v>
      </c>
      <c r="Y248" s="178" t="s">
        <v>707</v>
      </c>
      <c r="Z248" s="178" t="s">
        <v>567</v>
      </c>
      <c r="AA248" s="178" t="s">
        <v>280</v>
      </c>
      <c r="AB248" s="178" t="s">
        <v>4321</v>
      </c>
      <c r="AD248" s="178" t="s">
        <v>1905</v>
      </c>
      <c r="AE248" s="178" t="s">
        <v>88</v>
      </c>
      <c r="AK248" s="178" t="s">
        <v>4674</v>
      </c>
      <c r="AL248" s="178" t="s">
        <v>228</v>
      </c>
      <c r="AM248" s="178" t="s">
        <v>2735</v>
      </c>
      <c r="AN248" s="178" t="s">
        <v>88</v>
      </c>
      <c r="AO248" s="178" t="s">
        <v>279</v>
      </c>
      <c r="AP248" s="178" t="s">
        <v>107</v>
      </c>
      <c r="AQ248" s="178" t="s">
        <v>199</v>
      </c>
      <c r="AR248" t="s">
        <v>4663</v>
      </c>
      <c r="AS248" s="178" t="s">
        <v>278</v>
      </c>
      <c r="AT248" s="178" t="s">
        <v>286</v>
      </c>
      <c r="AV248" s="178" t="s">
        <v>88</v>
      </c>
      <c r="AW248" s="178" t="s">
        <v>88</v>
      </c>
      <c r="AX248">
        <v>2</v>
      </c>
      <c r="AY248">
        <v>1000</v>
      </c>
      <c r="AZ248" s="178" t="s">
        <v>88</v>
      </c>
      <c r="BA248" s="178" t="s">
        <v>4321</v>
      </c>
      <c r="BB248" s="30"/>
      <c r="BC248" s="178" t="s">
        <v>88</v>
      </c>
      <c r="BD248">
        <v>5.3</v>
      </c>
      <c r="BE248" s="178" t="s">
        <v>88</v>
      </c>
      <c r="BF248" s="30">
        <v>100</v>
      </c>
      <c r="BG248" s="30">
        <v>44784</v>
      </c>
      <c r="BH248" s="178" t="s">
        <v>4321</v>
      </c>
      <c r="BI248" s="178" t="s">
        <v>6</v>
      </c>
      <c r="BJ248" s="30">
        <v>44784</v>
      </c>
      <c r="BK248" s="178" t="s">
        <v>708</v>
      </c>
      <c r="BL248" s="178" t="s">
        <v>4675</v>
      </c>
      <c r="BM248" s="178" t="s">
        <v>4676</v>
      </c>
      <c r="BN248" s="178" t="s">
        <v>277</v>
      </c>
      <c r="BO248" s="178" t="s">
        <v>277</v>
      </c>
      <c r="BP248" s="178" t="s">
        <v>6</v>
      </c>
      <c r="BQ248" s="178" t="s">
        <v>275</v>
      </c>
      <c r="BR248" s="178" t="s">
        <v>274</v>
      </c>
      <c r="BS248" s="178" t="s">
        <v>88</v>
      </c>
      <c r="BT248" s="30">
        <v>44784</v>
      </c>
      <c r="BU248" s="178" t="s">
        <v>4136</v>
      </c>
      <c r="BV248" s="178" t="s">
        <v>279</v>
      </c>
      <c r="BW248" s="178" t="s">
        <v>1496</v>
      </c>
      <c r="BX248" s="178" t="s">
        <v>88</v>
      </c>
      <c r="BY248" s="178" t="s">
        <v>204</v>
      </c>
      <c r="BZ248">
        <v>610</v>
      </c>
      <c r="CA248" s="30">
        <v>45880</v>
      </c>
      <c r="CB248" s="178" t="s">
        <v>88</v>
      </c>
      <c r="CC248" s="178" t="s">
        <v>4142</v>
      </c>
      <c r="CD248" s="178" t="s">
        <v>88</v>
      </c>
      <c r="CE248" s="178" t="s">
        <v>88</v>
      </c>
      <c r="CF248" s="178" t="s">
        <v>567</v>
      </c>
      <c r="CG248">
        <v>1046</v>
      </c>
      <c r="CH248">
        <v>1091</v>
      </c>
      <c r="CI248" s="178" t="s">
        <v>88</v>
      </c>
      <c r="CJ248" s="178" t="s">
        <v>88</v>
      </c>
      <c r="CK248" s="178" t="s">
        <v>88</v>
      </c>
      <c r="CL248" s="178" t="s">
        <v>6</v>
      </c>
      <c r="CM248" s="178" t="s">
        <v>4145</v>
      </c>
      <c r="CN248" s="178" t="s">
        <v>531</v>
      </c>
      <c r="CO248" s="178" t="s">
        <v>6</v>
      </c>
      <c r="CP248">
        <v>5</v>
      </c>
      <c r="CQ248" s="178" t="s">
        <v>1202</v>
      </c>
      <c r="CR248" s="30">
        <v>44784</v>
      </c>
      <c r="CS248" s="178" t="s">
        <v>88</v>
      </c>
      <c r="CT248" s="178" t="s">
        <v>157</v>
      </c>
      <c r="CU248" s="178" t="s">
        <v>525</v>
      </c>
      <c r="CV248" s="178" t="s">
        <v>4139</v>
      </c>
      <c r="CW248" s="178" t="s">
        <v>4140</v>
      </c>
      <c r="CX248" s="30"/>
      <c r="CY248" t="s">
        <v>1</v>
      </c>
      <c r="DB248" s="178" t="s">
        <v>88</v>
      </c>
      <c r="DC248" s="178" t="s">
        <v>88</v>
      </c>
      <c r="DD248">
        <v>13.388</v>
      </c>
      <c r="DE248">
        <v>15.693</v>
      </c>
      <c r="DF248" s="178" t="s">
        <v>88</v>
      </c>
      <c r="DG248" s="30">
        <v>44968</v>
      </c>
      <c r="DH248" s="178" t="s">
        <v>4141</v>
      </c>
      <c r="DI248" s="178" t="s">
        <v>113</v>
      </c>
      <c r="DJ248" s="178" t="s">
        <v>276</v>
      </c>
      <c r="DK248" s="178" t="s">
        <v>2529</v>
      </c>
      <c r="DL248">
        <v>2</v>
      </c>
      <c r="DM248" s="178" t="s">
        <v>88</v>
      </c>
      <c r="DN248" s="178" t="s">
        <v>88</v>
      </c>
      <c r="DO248" s="178" t="s">
        <v>88</v>
      </c>
      <c r="DP248" s="178" t="s">
        <v>88</v>
      </c>
      <c r="DQ248" s="178" t="s">
        <v>1467</v>
      </c>
      <c r="DR248" s="178" t="s">
        <v>88</v>
      </c>
      <c r="DS248" s="178" t="s">
        <v>4677</v>
      </c>
      <c r="DT248" s="123">
        <v>45313.655878356483</v>
      </c>
    </row>
    <row r="249" spans="1:124">
      <c r="A249">
        <v>188</v>
      </c>
      <c r="B249" s="178" t="s">
        <v>4679</v>
      </c>
      <c r="C249" s="178" t="s">
        <v>88</v>
      </c>
      <c r="D249" t="s">
        <v>777</v>
      </c>
      <c r="E249" t="s">
        <v>777</v>
      </c>
      <c r="F249" s="178" t="s">
        <v>88</v>
      </c>
      <c r="G249" s="178" t="s">
        <v>88</v>
      </c>
      <c r="H249" s="178" t="s">
        <v>88</v>
      </c>
      <c r="I249" s="178" t="s">
        <v>777</v>
      </c>
      <c r="J249" s="30">
        <v>44771</v>
      </c>
      <c r="K249" s="178" t="s">
        <v>4678</v>
      </c>
      <c r="L249" s="178" t="s">
        <v>279</v>
      </c>
      <c r="M249" s="178" t="s">
        <v>106</v>
      </c>
      <c r="N249">
        <v>1.35</v>
      </c>
      <c r="O249" s="178" t="s">
        <v>4680</v>
      </c>
      <c r="P249" s="178" t="s">
        <v>279</v>
      </c>
      <c r="Q249" s="178" t="s">
        <v>284</v>
      </c>
      <c r="R249">
        <v>2.9</v>
      </c>
      <c r="S249" s="178" t="s">
        <v>129</v>
      </c>
      <c r="T249" s="178" t="s">
        <v>283</v>
      </c>
      <c r="U249" s="178" t="s">
        <v>88</v>
      </c>
      <c r="V249" s="178" t="s">
        <v>88</v>
      </c>
      <c r="X249" s="178" t="s">
        <v>282</v>
      </c>
      <c r="Y249" s="178" t="s">
        <v>707</v>
      </c>
      <c r="Z249" s="178" t="s">
        <v>1326</v>
      </c>
      <c r="AA249" s="178" t="s">
        <v>280</v>
      </c>
      <c r="AB249" s="178" t="s">
        <v>4683</v>
      </c>
      <c r="AD249" s="178" t="s">
        <v>709</v>
      </c>
      <c r="AE249" s="178" t="s">
        <v>88</v>
      </c>
      <c r="AK249" s="178" t="s">
        <v>4681</v>
      </c>
      <c r="AL249" s="178" t="s">
        <v>228</v>
      </c>
      <c r="AM249" s="178" t="s">
        <v>695</v>
      </c>
      <c r="AN249" s="178" t="s">
        <v>88</v>
      </c>
      <c r="AO249" s="178" t="s">
        <v>279</v>
      </c>
      <c r="AP249" s="178" t="s">
        <v>107</v>
      </c>
      <c r="AQ249" s="178" t="s">
        <v>199</v>
      </c>
      <c r="AR249" t="s">
        <v>4682</v>
      </c>
      <c r="AS249" s="178" t="s">
        <v>278</v>
      </c>
      <c r="AT249" s="178" t="s">
        <v>286</v>
      </c>
      <c r="AV249" s="178" t="s">
        <v>88</v>
      </c>
      <c r="AW249" s="178" t="s">
        <v>88</v>
      </c>
      <c r="AX249">
        <v>1.415</v>
      </c>
      <c r="AY249">
        <v>1000</v>
      </c>
      <c r="AZ249" s="178" t="s">
        <v>88</v>
      </c>
      <c r="BA249" s="178" t="s">
        <v>88</v>
      </c>
      <c r="BB249" s="30"/>
      <c r="BC249" s="178" t="s">
        <v>88</v>
      </c>
      <c r="BD249">
        <v>2.9</v>
      </c>
      <c r="BE249" s="178" t="s">
        <v>88</v>
      </c>
      <c r="BF249" s="30">
        <v>100</v>
      </c>
      <c r="BG249" s="30">
        <v>44777</v>
      </c>
      <c r="BH249" s="178" t="s">
        <v>4683</v>
      </c>
      <c r="BI249" s="178" t="s">
        <v>6</v>
      </c>
      <c r="BJ249" s="30">
        <v>44777</v>
      </c>
      <c r="BK249" s="178" t="s">
        <v>1824</v>
      </c>
      <c r="BL249" s="178" t="s">
        <v>4684</v>
      </c>
      <c r="BM249" s="178" t="s">
        <v>4685</v>
      </c>
      <c r="BN249" s="178" t="s">
        <v>277</v>
      </c>
      <c r="BO249" s="178" t="s">
        <v>277</v>
      </c>
      <c r="BP249" s="178" t="s">
        <v>6</v>
      </c>
      <c r="BQ249" s="178" t="s">
        <v>275</v>
      </c>
      <c r="BR249" s="178" t="s">
        <v>274</v>
      </c>
      <c r="BS249" s="178" t="s">
        <v>88</v>
      </c>
      <c r="BT249" s="30">
        <v>44777</v>
      </c>
      <c r="BU249" s="178" t="s">
        <v>4590</v>
      </c>
      <c r="BV249" s="178" t="s">
        <v>279</v>
      </c>
      <c r="BW249" s="178" t="s">
        <v>88</v>
      </c>
      <c r="BX249" s="178" t="s">
        <v>88</v>
      </c>
      <c r="BY249" s="178" t="s">
        <v>204</v>
      </c>
      <c r="BZ249">
        <v>871</v>
      </c>
      <c r="CA249" s="30">
        <v>45873</v>
      </c>
      <c r="CB249" s="178" t="s">
        <v>88</v>
      </c>
      <c r="CC249" s="178" t="s">
        <v>4595</v>
      </c>
      <c r="CD249" s="178" t="s">
        <v>88</v>
      </c>
      <c r="CE249" s="178" t="s">
        <v>88</v>
      </c>
      <c r="CF249" s="178" t="s">
        <v>555</v>
      </c>
      <c r="CG249">
        <v>1040</v>
      </c>
      <c r="CH249">
        <v>1083</v>
      </c>
      <c r="CI249" s="178" t="s">
        <v>88</v>
      </c>
      <c r="CJ249" s="178" t="s">
        <v>88</v>
      </c>
      <c r="CK249" s="178" t="s">
        <v>88</v>
      </c>
      <c r="CL249" s="178" t="s">
        <v>6</v>
      </c>
      <c r="CM249" s="178" t="s">
        <v>4599</v>
      </c>
      <c r="CN249" s="178" t="s">
        <v>529</v>
      </c>
      <c r="CO249" s="178" t="s">
        <v>6</v>
      </c>
      <c r="CP249">
        <v>4</v>
      </c>
      <c r="CQ249" s="178" t="s">
        <v>1203</v>
      </c>
      <c r="CR249" s="30">
        <v>44777</v>
      </c>
      <c r="CS249" s="178" t="s">
        <v>1471</v>
      </c>
      <c r="CT249" s="178" t="s">
        <v>157</v>
      </c>
      <c r="CU249" s="178" t="s">
        <v>526</v>
      </c>
      <c r="CV249" s="178" t="s">
        <v>1124</v>
      </c>
      <c r="CW249" s="178" t="s">
        <v>4592</v>
      </c>
      <c r="CX249" s="30"/>
      <c r="CY249" t="s">
        <v>1</v>
      </c>
      <c r="DB249" s="178" t="s">
        <v>88</v>
      </c>
      <c r="DC249" s="178" t="s">
        <v>88</v>
      </c>
      <c r="DD249">
        <v>9.4740000000000002</v>
      </c>
      <c r="DE249">
        <v>11.106999999999999</v>
      </c>
      <c r="DF249" s="178" t="s">
        <v>88</v>
      </c>
      <c r="DG249" s="30">
        <v>44961</v>
      </c>
      <c r="DH249" s="178" t="s">
        <v>4594</v>
      </c>
      <c r="DI249" s="178" t="s">
        <v>113</v>
      </c>
      <c r="DJ249" s="178" t="s">
        <v>276</v>
      </c>
      <c r="DK249" s="178" t="s">
        <v>2913</v>
      </c>
      <c r="DL249">
        <v>1.35</v>
      </c>
      <c r="DM249" s="178" t="s">
        <v>88</v>
      </c>
      <c r="DN249" s="178" t="s">
        <v>88</v>
      </c>
      <c r="DO249" s="178" t="s">
        <v>88</v>
      </c>
      <c r="DP249" s="178" t="s">
        <v>88</v>
      </c>
      <c r="DQ249" s="178" t="s">
        <v>1467</v>
      </c>
      <c r="DR249" s="178" t="s">
        <v>88</v>
      </c>
      <c r="DS249" s="178" t="s">
        <v>4686</v>
      </c>
      <c r="DT249" s="123">
        <v>45313.655878356483</v>
      </c>
    </row>
    <row r="250" spans="1:124">
      <c r="A250">
        <v>187</v>
      </c>
      <c r="B250" s="178" t="s">
        <v>4702</v>
      </c>
      <c r="C250" s="178" t="s">
        <v>88</v>
      </c>
      <c r="D250" t="s">
        <v>777</v>
      </c>
      <c r="E250" t="s">
        <v>777</v>
      </c>
      <c r="F250" s="178" t="s">
        <v>88</v>
      </c>
      <c r="G250" s="178" t="s">
        <v>88</v>
      </c>
      <c r="H250" s="178" t="s">
        <v>88</v>
      </c>
      <c r="I250" s="178" t="s">
        <v>777</v>
      </c>
      <c r="J250" s="30">
        <v>44768</v>
      </c>
      <c r="K250" s="178" t="s">
        <v>4701</v>
      </c>
      <c r="L250" s="178" t="s">
        <v>279</v>
      </c>
      <c r="M250" s="178" t="s">
        <v>106</v>
      </c>
      <c r="N250">
        <v>0.3</v>
      </c>
      <c r="O250" s="178" t="s">
        <v>4704</v>
      </c>
      <c r="P250" s="178" t="s">
        <v>279</v>
      </c>
      <c r="Q250" s="178" t="s">
        <v>2292</v>
      </c>
      <c r="R250">
        <v>3.5</v>
      </c>
      <c r="S250" s="178" t="s">
        <v>1939</v>
      </c>
      <c r="T250" s="178" t="s">
        <v>283</v>
      </c>
      <c r="U250" s="178" t="s">
        <v>88</v>
      </c>
      <c r="V250" s="178" t="s">
        <v>3172</v>
      </c>
      <c r="X250" s="178" t="s">
        <v>282</v>
      </c>
      <c r="Y250" s="178" t="s">
        <v>707</v>
      </c>
      <c r="Z250" s="178" t="s">
        <v>4705</v>
      </c>
      <c r="AA250" s="178" t="s">
        <v>280</v>
      </c>
      <c r="AB250" s="178" t="s">
        <v>3172</v>
      </c>
      <c r="AD250" s="178" t="s">
        <v>709</v>
      </c>
      <c r="AE250" s="178" t="s">
        <v>88</v>
      </c>
      <c r="AK250" s="178" t="s">
        <v>4707</v>
      </c>
      <c r="AL250" s="178" t="s">
        <v>228</v>
      </c>
      <c r="AM250" s="178" t="s">
        <v>1341</v>
      </c>
      <c r="AN250" s="178" t="s">
        <v>88</v>
      </c>
      <c r="AO250" s="178" t="s">
        <v>279</v>
      </c>
      <c r="AP250" s="178" t="s">
        <v>107</v>
      </c>
      <c r="AQ250" s="178" t="s">
        <v>199</v>
      </c>
      <c r="AR250" t="s">
        <v>4694</v>
      </c>
      <c r="AS250" s="178" t="s">
        <v>278</v>
      </c>
      <c r="AT250" s="178" t="s">
        <v>286</v>
      </c>
      <c r="AV250" s="178" t="s">
        <v>88</v>
      </c>
      <c r="AW250" s="178" t="s">
        <v>88</v>
      </c>
      <c r="AX250">
        <v>0.315</v>
      </c>
      <c r="AY250">
        <v>1000</v>
      </c>
      <c r="AZ250" s="178" t="s">
        <v>88</v>
      </c>
      <c r="BA250" s="178" t="s">
        <v>3172</v>
      </c>
      <c r="BB250" s="30"/>
      <c r="BC250" s="178" t="s">
        <v>88</v>
      </c>
      <c r="BD250">
        <v>3.5</v>
      </c>
      <c r="BE250" s="178" t="s">
        <v>88</v>
      </c>
      <c r="BF250" s="30">
        <v>100</v>
      </c>
      <c r="BG250" s="30">
        <v>44775</v>
      </c>
      <c r="BH250" s="178" t="s">
        <v>3172</v>
      </c>
      <c r="BI250" s="178" t="s">
        <v>6</v>
      </c>
      <c r="BJ250" s="30">
        <v>44775</v>
      </c>
      <c r="BK250" s="178" t="s">
        <v>1824</v>
      </c>
      <c r="BL250" s="178" t="s">
        <v>4711</v>
      </c>
      <c r="BM250" s="178" t="s">
        <v>4712</v>
      </c>
      <c r="BN250" s="178" t="s">
        <v>277</v>
      </c>
      <c r="BO250" s="178" t="s">
        <v>277</v>
      </c>
      <c r="BP250" s="178" t="s">
        <v>6</v>
      </c>
      <c r="BQ250" s="178" t="s">
        <v>275</v>
      </c>
      <c r="BR250" s="178" t="s">
        <v>274</v>
      </c>
      <c r="BS250" s="178" t="s">
        <v>88</v>
      </c>
      <c r="BT250" s="30">
        <v>44775</v>
      </c>
      <c r="BU250" s="178" t="s">
        <v>4703</v>
      </c>
      <c r="BV250" s="178" t="s">
        <v>279</v>
      </c>
      <c r="BW250" s="178" t="s">
        <v>88</v>
      </c>
      <c r="BX250" s="178" t="s">
        <v>88</v>
      </c>
      <c r="BY250" s="178" t="s">
        <v>204</v>
      </c>
      <c r="BZ250">
        <v>834</v>
      </c>
      <c r="CA250" s="30">
        <v>45840</v>
      </c>
      <c r="CB250" s="178" t="s">
        <v>88</v>
      </c>
      <c r="CC250" s="178" t="s">
        <v>4710</v>
      </c>
      <c r="CD250" s="178" t="s">
        <v>88</v>
      </c>
      <c r="CE250" s="178" t="s">
        <v>88</v>
      </c>
      <c r="CF250" s="178" t="s">
        <v>552</v>
      </c>
      <c r="CG250">
        <v>1034</v>
      </c>
      <c r="CH250">
        <v>1077</v>
      </c>
      <c r="CI250" s="178" t="s">
        <v>88</v>
      </c>
      <c r="CJ250" s="178" t="s">
        <v>88</v>
      </c>
      <c r="CK250" s="178" t="s">
        <v>88</v>
      </c>
      <c r="CL250" s="178" t="s">
        <v>6</v>
      </c>
      <c r="CM250" s="178" t="s">
        <v>4714</v>
      </c>
      <c r="CN250" s="178" t="s">
        <v>6</v>
      </c>
      <c r="CO250" s="178" t="s">
        <v>6</v>
      </c>
      <c r="CP250">
        <v>5</v>
      </c>
      <c r="CQ250" s="178" t="s">
        <v>1202</v>
      </c>
      <c r="CR250" s="30">
        <v>44775</v>
      </c>
      <c r="CS250" s="178" t="s">
        <v>6653</v>
      </c>
      <c r="CT250" s="178" t="s">
        <v>157</v>
      </c>
      <c r="CU250" s="178" t="s">
        <v>526</v>
      </c>
      <c r="CV250" s="178" t="s">
        <v>783</v>
      </c>
      <c r="CW250" s="178" t="s">
        <v>4706</v>
      </c>
      <c r="CX250" s="30"/>
      <c r="CY250" t="s">
        <v>1</v>
      </c>
      <c r="DB250" s="178" t="s">
        <v>88</v>
      </c>
      <c r="DC250" s="178" t="s">
        <v>88</v>
      </c>
      <c r="DD250">
        <v>2.105</v>
      </c>
      <c r="DE250">
        <v>2.468</v>
      </c>
      <c r="DF250" s="178" t="s">
        <v>88</v>
      </c>
      <c r="DG250" s="30">
        <v>44959</v>
      </c>
      <c r="DH250" s="178" t="s">
        <v>4709</v>
      </c>
      <c r="DI250" s="178" t="s">
        <v>113</v>
      </c>
      <c r="DJ250" s="178" t="s">
        <v>276</v>
      </c>
      <c r="DK250" s="178" t="s">
        <v>4708</v>
      </c>
      <c r="DL250">
        <v>0.3</v>
      </c>
      <c r="DM250" s="178" t="s">
        <v>88</v>
      </c>
      <c r="DN250" s="178" t="s">
        <v>88</v>
      </c>
      <c r="DO250" s="178" t="s">
        <v>88</v>
      </c>
      <c r="DP250" s="178" t="s">
        <v>88</v>
      </c>
      <c r="DQ250" s="178" t="s">
        <v>1467</v>
      </c>
      <c r="DR250" s="178" t="s">
        <v>88</v>
      </c>
      <c r="DS250" s="178" t="s">
        <v>4713</v>
      </c>
      <c r="DT250" s="123">
        <v>45313.655878356483</v>
      </c>
    </row>
    <row r="251" spans="1:124">
      <c r="A251">
        <v>186</v>
      </c>
      <c r="B251" s="178" t="s">
        <v>4688</v>
      </c>
      <c r="C251" s="178" t="s">
        <v>88</v>
      </c>
      <c r="D251" t="s">
        <v>777</v>
      </c>
      <c r="E251" t="s">
        <v>777</v>
      </c>
      <c r="F251" s="178" t="s">
        <v>88</v>
      </c>
      <c r="G251" s="178" t="s">
        <v>88</v>
      </c>
      <c r="H251" s="178" t="s">
        <v>88</v>
      </c>
      <c r="I251" s="178" t="s">
        <v>777</v>
      </c>
      <c r="J251" s="30">
        <v>44768</v>
      </c>
      <c r="K251" s="178" t="s">
        <v>4687</v>
      </c>
      <c r="L251" s="178" t="s">
        <v>279</v>
      </c>
      <c r="M251" s="178" t="s">
        <v>81</v>
      </c>
      <c r="N251">
        <v>0.71</v>
      </c>
      <c r="O251" s="178" t="s">
        <v>4690</v>
      </c>
      <c r="P251" s="178" t="s">
        <v>279</v>
      </c>
      <c r="Q251" s="178" t="s">
        <v>2292</v>
      </c>
      <c r="R251">
        <v>4.5</v>
      </c>
      <c r="S251" s="178" t="s">
        <v>1939</v>
      </c>
      <c r="T251" s="178" t="s">
        <v>283</v>
      </c>
      <c r="U251" s="178" t="s">
        <v>88</v>
      </c>
      <c r="V251" s="178" t="s">
        <v>751</v>
      </c>
      <c r="X251" s="178" t="s">
        <v>282</v>
      </c>
      <c r="Y251" s="178" t="s">
        <v>707</v>
      </c>
      <c r="Z251" s="178" t="s">
        <v>4691</v>
      </c>
      <c r="AA251" s="178" t="s">
        <v>280</v>
      </c>
      <c r="AB251" s="178" t="s">
        <v>752</v>
      </c>
      <c r="AD251" s="178" t="s">
        <v>1818</v>
      </c>
      <c r="AE251" s="178" t="s">
        <v>88</v>
      </c>
      <c r="AK251" s="178" t="s">
        <v>4693</v>
      </c>
      <c r="AL251" s="178" t="s">
        <v>228</v>
      </c>
      <c r="AM251" s="178" t="s">
        <v>695</v>
      </c>
      <c r="AN251" s="178" t="s">
        <v>88</v>
      </c>
      <c r="AO251" s="178" t="s">
        <v>279</v>
      </c>
      <c r="AP251" s="178" t="s">
        <v>107</v>
      </c>
      <c r="AQ251" s="178" t="s">
        <v>199</v>
      </c>
      <c r="AR251" t="s">
        <v>4694</v>
      </c>
      <c r="AS251" s="178" t="s">
        <v>278</v>
      </c>
      <c r="AT251" s="178" t="s">
        <v>286</v>
      </c>
      <c r="AV251" s="178" t="s">
        <v>88</v>
      </c>
      <c r="AW251" s="178" t="s">
        <v>88</v>
      </c>
      <c r="AX251">
        <v>0.71</v>
      </c>
      <c r="AY251">
        <v>1000</v>
      </c>
      <c r="AZ251" s="178" t="s">
        <v>88</v>
      </c>
      <c r="BA251" s="178" t="s">
        <v>752</v>
      </c>
      <c r="BB251" s="30"/>
      <c r="BC251" s="178" t="s">
        <v>88</v>
      </c>
      <c r="BD251">
        <v>4.5</v>
      </c>
      <c r="BE251" s="178" t="s">
        <v>88</v>
      </c>
      <c r="BF251" s="30">
        <v>100</v>
      </c>
      <c r="BG251" s="30">
        <v>44774</v>
      </c>
      <c r="BH251" s="178" t="s">
        <v>751</v>
      </c>
      <c r="BI251" s="178" t="s">
        <v>6</v>
      </c>
      <c r="BJ251" s="30">
        <v>44774</v>
      </c>
      <c r="BK251" s="178" t="s">
        <v>1824</v>
      </c>
      <c r="BL251" s="178" t="s">
        <v>4697</v>
      </c>
      <c r="BM251" s="178" t="s">
        <v>4698</v>
      </c>
      <c r="BN251" s="178" t="s">
        <v>277</v>
      </c>
      <c r="BO251" s="178" t="s">
        <v>277</v>
      </c>
      <c r="BP251" s="178" t="s">
        <v>6</v>
      </c>
      <c r="BQ251" s="178" t="s">
        <v>275</v>
      </c>
      <c r="BR251" s="178" t="s">
        <v>274</v>
      </c>
      <c r="BS251" s="178" t="s">
        <v>88</v>
      </c>
      <c r="BT251" s="30">
        <v>44774</v>
      </c>
      <c r="BU251" s="178" t="s">
        <v>4689</v>
      </c>
      <c r="BV251" s="178" t="s">
        <v>279</v>
      </c>
      <c r="BW251" s="178" t="s">
        <v>1496</v>
      </c>
      <c r="BX251" s="178" t="s">
        <v>88</v>
      </c>
      <c r="BY251" s="178" t="s">
        <v>204</v>
      </c>
      <c r="BZ251">
        <v>502</v>
      </c>
      <c r="CA251" s="30">
        <v>45839</v>
      </c>
      <c r="CB251" s="178" t="s">
        <v>88</v>
      </c>
      <c r="CC251" s="178" t="s">
        <v>4696</v>
      </c>
      <c r="CD251" s="178" t="s">
        <v>88</v>
      </c>
      <c r="CE251" s="178" t="s">
        <v>88</v>
      </c>
      <c r="CF251" s="178" t="s">
        <v>551</v>
      </c>
      <c r="CG251">
        <v>1035</v>
      </c>
      <c r="CH251">
        <v>1078</v>
      </c>
      <c r="CI251" s="178" t="s">
        <v>88</v>
      </c>
      <c r="CJ251" s="178" t="s">
        <v>88</v>
      </c>
      <c r="CK251" s="178" t="s">
        <v>88</v>
      </c>
      <c r="CL251" s="178" t="s">
        <v>6</v>
      </c>
      <c r="CM251" s="178" t="s">
        <v>4700</v>
      </c>
      <c r="CN251" s="178" t="s">
        <v>531</v>
      </c>
      <c r="CO251" s="178" t="s">
        <v>6</v>
      </c>
      <c r="CP251">
        <v>4</v>
      </c>
      <c r="CQ251" s="178" t="s">
        <v>1203</v>
      </c>
      <c r="CR251" s="30">
        <v>44774</v>
      </c>
      <c r="CS251" s="178" t="s">
        <v>1946</v>
      </c>
      <c r="CT251" s="178" t="s">
        <v>157</v>
      </c>
      <c r="CU251" s="178" t="s">
        <v>525</v>
      </c>
      <c r="CV251" s="178" t="s">
        <v>1819</v>
      </c>
      <c r="CW251" s="178" t="s">
        <v>4692</v>
      </c>
      <c r="CX251" s="30"/>
      <c r="CY251" t="s">
        <v>1</v>
      </c>
      <c r="DB251" s="178" t="s">
        <v>88</v>
      </c>
      <c r="DC251" s="178" t="s">
        <v>88</v>
      </c>
      <c r="DD251">
        <v>4.7530000000000001</v>
      </c>
      <c r="DE251">
        <v>5.5709999999999997</v>
      </c>
      <c r="DF251" s="178" t="s">
        <v>88</v>
      </c>
      <c r="DG251" s="30">
        <v>44958</v>
      </c>
      <c r="DH251" s="178" t="s">
        <v>4695</v>
      </c>
      <c r="DI251" s="178" t="s">
        <v>113</v>
      </c>
      <c r="DJ251" s="178" t="s">
        <v>276</v>
      </c>
      <c r="DK251" s="178" t="s">
        <v>2913</v>
      </c>
      <c r="DL251">
        <v>0.71</v>
      </c>
      <c r="DM251" s="178" t="s">
        <v>88</v>
      </c>
      <c r="DN251" s="178" t="s">
        <v>88</v>
      </c>
      <c r="DO251" s="178" t="s">
        <v>88</v>
      </c>
      <c r="DP251" s="178" t="s">
        <v>88</v>
      </c>
      <c r="DQ251" s="178" t="s">
        <v>1468</v>
      </c>
      <c r="DR251" s="178" t="s">
        <v>88</v>
      </c>
      <c r="DS251" s="178" t="s">
        <v>4699</v>
      </c>
      <c r="DT251" s="123">
        <v>45313.655878356483</v>
      </c>
    </row>
    <row r="252" spans="1:124">
      <c r="A252">
        <v>185</v>
      </c>
      <c r="B252" s="178" t="s">
        <v>4731</v>
      </c>
      <c r="C252" s="178" t="s">
        <v>88</v>
      </c>
      <c r="D252" t="s">
        <v>777</v>
      </c>
      <c r="E252" t="s">
        <v>777</v>
      </c>
      <c r="F252" s="178" t="s">
        <v>88</v>
      </c>
      <c r="G252" s="178" t="s">
        <v>88</v>
      </c>
      <c r="H252" s="178" t="s">
        <v>88</v>
      </c>
      <c r="I252" s="178" t="s">
        <v>777</v>
      </c>
      <c r="J252" s="30">
        <v>44764</v>
      </c>
      <c r="K252" s="178" t="s">
        <v>4730</v>
      </c>
      <c r="L252" s="178" t="s">
        <v>279</v>
      </c>
      <c r="M252" s="178" t="s">
        <v>81</v>
      </c>
      <c r="N252">
        <v>0.56999999999999995</v>
      </c>
      <c r="O252" s="178" t="s">
        <v>4732</v>
      </c>
      <c r="P252" s="178" t="s">
        <v>279</v>
      </c>
      <c r="Q252" s="178" t="s">
        <v>284</v>
      </c>
      <c r="R252">
        <v>5.5</v>
      </c>
      <c r="S252" s="178" t="s">
        <v>129</v>
      </c>
      <c r="T252" s="178" t="s">
        <v>4719</v>
      </c>
      <c r="U252" s="178" t="s">
        <v>88</v>
      </c>
      <c r="V252" s="178" t="s">
        <v>4604</v>
      </c>
      <c r="X252" s="178" t="s">
        <v>282</v>
      </c>
      <c r="Y252" s="178" t="s">
        <v>712</v>
      </c>
      <c r="Z252" s="178" t="s">
        <v>565</v>
      </c>
      <c r="AA252" s="178" t="s">
        <v>280</v>
      </c>
      <c r="AB252" s="178" t="s">
        <v>3004</v>
      </c>
      <c r="AD252" s="178" t="s">
        <v>500</v>
      </c>
      <c r="AE252" s="178" t="s">
        <v>88</v>
      </c>
      <c r="AK252" s="178" t="s">
        <v>4430</v>
      </c>
      <c r="AL252" s="178" t="s">
        <v>228</v>
      </c>
      <c r="AM252" s="178" t="s">
        <v>695</v>
      </c>
      <c r="AN252" s="178" t="s">
        <v>88</v>
      </c>
      <c r="AO252" s="178" t="s">
        <v>279</v>
      </c>
      <c r="AP252" s="178" t="s">
        <v>108</v>
      </c>
      <c r="AQ252" s="178" t="s">
        <v>199</v>
      </c>
      <c r="AR252" t="s">
        <v>4723</v>
      </c>
      <c r="AS252" s="178" t="s">
        <v>278</v>
      </c>
      <c r="AT252" s="178" t="s">
        <v>286</v>
      </c>
      <c r="AV252" s="178" t="s">
        <v>88</v>
      </c>
      <c r="AW252" s="178" t="s">
        <v>88</v>
      </c>
      <c r="AX252">
        <v>0.56999999999999995</v>
      </c>
      <c r="AY252">
        <v>1000</v>
      </c>
      <c r="AZ252" s="178" t="s">
        <v>88</v>
      </c>
      <c r="BA252" s="178" t="s">
        <v>3004</v>
      </c>
      <c r="BB252" s="30"/>
      <c r="BC252" s="178" t="s">
        <v>88</v>
      </c>
      <c r="BD252">
        <v>5.5</v>
      </c>
      <c r="BE252" s="178" t="s">
        <v>88</v>
      </c>
      <c r="BF252" s="30">
        <v>100</v>
      </c>
      <c r="BG252" s="30">
        <v>44769</v>
      </c>
      <c r="BH252" s="178" t="s">
        <v>4604</v>
      </c>
      <c r="BI252" s="178" t="s">
        <v>6</v>
      </c>
      <c r="BJ252" s="30">
        <v>44769</v>
      </c>
      <c r="BK252" s="178" t="s">
        <v>1824</v>
      </c>
      <c r="BL252" s="178" t="s">
        <v>4733</v>
      </c>
      <c r="BM252" s="178" t="s">
        <v>4734</v>
      </c>
      <c r="BN252" s="178" t="s">
        <v>277</v>
      </c>
      <c r="BO252" s="178" t="s">
        <v>277</v>
      </c>
      <c r="BP252" s="178" t="s">
        <v>6</v>
      </c>
      <c r="BQ252" s="178" t="s">
        <v>275</v>
      </c>
      <c r="BR252" s="178" t="s">
        <v>274</v>
      </c>
      <c r="BS252" s="178" t="s">
        <v>88</v>
      </c>
      <c r="BT252" s="30">
        <v>44769</v>
      </c>
      <c r="BU252" s="178" t="s">
        <v>4717</v>
      </c>
      <c r="BV252" s="178" t="s">
        <v>279</v>
      </c>
      <c r="BW252" s="178" t="s">
        <v>4722</v>
      </c>
      <c r="BX252" s="178" t="s">
        <v>88</v>
      </c>
      <c r="BY252" s="178" t="s">
        <v>1210</v>
      </c>
      <c r="BZ252">
        <v>868</v>
      </c>
      <c r="CA252" s="30">
        <v>45865</v>
      </c>
      <c r="CB252" s="178" t="s">
        <v>88</v>
      </c>
      <c r="CC252" s="178" t="s">
        <v>4725</v>
      </c>
      <c r="CD252" s="178" t="s">
        <v>4717</v>
      </c>
      <c r="CE252" s="178" t="s">
        <v>88</v>
      </c>
      <c r="CF252" s="178" t="s">
        <v>565</v>
      </c>
      <c r="CG252">
        <v>1028</v>
      </c>
      <c r="CH252">
        <v>1071</v>
      </c>
      <c r="CI252" s="178" t="s">
        <v>88</v>
      </c>
      <c r="CJ252" s="178" t="s">
        <v>88</v>
      </c>
      <c r="CK252" s="178" t="s">
        <v>88</v>
      </c>
      <c r="CL252" s="178" t="s">
        <v>6</v>
      </c>
      <c r="CM252" s="178" t="s">
        <v>4729</v>
      </c>
      <c r="CN252" s="178" t="s">
        <v>6</v>
      </c>
      <c r="CO252" s="178" t="s">
        <v>6</v>
      </c>
      <c r="CP252">
        <v>3</v>
      </c>
      <c r="CQ252" s="178" t="s">
        <v>1204</v>
      </c>
      <c r="CR252" s="30">
        <v>44769</v>
      </c>
      <c r="CS252" s="178" t="s">
        <v>88</v>
      </c>
      <c r="CT252" s="178" t="s">
        <v>157</v>
      </c>
      <c r="CU252" s="178" t="s">
        <v>501</v>
      </c>
      <c r="CV252" s="178" t="s">
        <v>4721</v>
      </c>
      <c r="CW252" s="178" t="s">
        <v>88</v>
      </c>
      <c r="CX252" s="30"/>
      <c r="CY252" t="s">
        <v>2</v>
      </c>
      <c r="DB252" s="178" t="s">
        <v>88</v>
      </c>
      <c r="DC252" s="178" t="s">
        <v>88</v>
      </c>
      <c r="DD252">
        <v>3.8159999999999998</v>
      </c>
      <c r="DE252">
        <v>4.4720000000000004</v>
      </c>
      <c r="DF252" s="178" t="s">
        <v>88</v>
      </c>
      <c r="DG252" s="30">
        <v>44953</v>
      </c>
      <c r="DH252" s="178" t="s">
        <v>4724</v>
      </c>
      <c r="DI252" s="178" t="s">
        <v>113</v>
      </c>
      <c r="DJ252" s="178" t="s">
        <v>276</v>
      </c>
      <c r="DK252" s="178" t="s">
        <v>3560</v>
      </c>
      <c r="DL252">
        <v>0.56999999999999995</v>
      </c>
      <c r="DM252" s="178" t="s">
        <v>88</v>
      </c>
      <c r="DN252" s="178" t="s">
        <v>88</v>
      </c>
      <c r="DO252" s="178" t="s">
        <v>88</v>
      </c>
      <c r="DP252" s="178" t="s">
        <v>88</v>
      </c>
      <c r="DQ252" s="178" t="s">
        <v>1468</v>
      </c>
      <c r="DR252" s="178" t="s">
        <v>88</v>
      </c>
      <c r="DS252" s="178" t="s">
        <v>4735</v>
      </c>
      <c r="DT252" s="123">
        <v>45313.655878356483</v>
      </c>
    </row>
    <row r="253" spans="1:124">
      <c r="A253">
        <v>184</v>
      </c>
      <c r="B253" s="178" t="s">
        <v>4716</v>
      </c>
      <c r="C253" s="178" t="s">
        <v>88</v>
      </c>
      <c r="D253" t="s">
        <v>777</v>
      </c>
      <c r="E253" t="s">
        <v>777</v>
      </c>
      <c r="F253" s="178" t="s">
        <v>88</v>
      </c>
      <c r="G253" s="178" t="s">
        <v>88</v>
      </c>
      <c r="H253" s="178" t="s">
        <v>88</v>
      </c>
      <c r="I253" s="178" t="s">
        <v>777</v>
      </c>
      <c r="J253" s="30">
        <v>44764</v>
      </c>
      <c r="K253" s="178" t="s">
        <v>4715</v>
      </c>
      <c r="L253" s="178" t="s">
        <v>279</v>
      </c>
      <c r="M253" s="178" t="s">
        <v>81</v>
      </c>
      <c r="N253">
        <v>0.63</v>
      </c>
      <c r="O253" s="178" t="s">
        <v>4718</v>
      </c>
      <c r="P253" s="178" t="s">
        <v>279</v>
      </c>
      <c r="Q253" s="178" t="s">
        <v>284</v>
      </c>
      <c r="R253">
        <v>5.3</v>
      </c>
      <c r="S253" s="178" t="s">
        <v>129</v>
      </c>
      <c r="T253" s="178" t="s">
        <v>4719</v>
      </c>
      <c r="U253" s="178" t="s">
        <v>88</v>
      </c>
      <c r="V253" s="178" t="s">
        <v>4415</v>
      </c>
      <c r="X253" s="178" t="s">
        <v>282</v>
      </c>
      <c r="Y253" s="178" t="s">
        <v>712</v>
      </c>
      <c r="Z253" s="178" t="s">
        <v>4720</v>
      </c>
      <c r="AA253" s="178" t="s">
        <v>280</v>
      </c>
      <c r="AB253" s="178" t="s">
        <v>4321</v>
      </c>
      <c r="AD253" s="178" t="s">
        <v>500</v>
      </c>
      <c r="AE253" s="178" t="s">
        <v>88</v>
      </c>
      <c r="AK253" s="178" t="s">
        <v>4430</v>
      </c>
      <c r="AL253" s="178" t="s">
        <v>228</v>
      </c>
      <c r="AM253" s="178" t="s">
        <v>695</v>
      </c>
      <c r="AN253" s="178" t="s">
        <v>88</v>
      </c>
      <c r="AO253" s="178" t="s">
        <v>279</v>
      </c>
      <c r="AP253" s="178" t="s">
        <v>108</v>
      </c>
      <c r="AQ253" s="178" t="s">
        <v>199</v>
      </c>
      <c r="AR253" t="s">
        <v>4723</v>
      </c>
      <c r="AS253" s="178" t="s">
        <v>278</v>
      </c>
      <c r="AT253" s="178" t="s">
        <v>286</v>
      </c>
      <c r="AV253" s="178" t="s">
        <v>88</v>
      </c>
      <c r="AW253" s="178" t="s">
        <v>88</v>
      </c>
      <c r="AX253">
        <v>0.63</v>
      </c>
      <c r="AY253">
        <v>1000</v>
      </c>
      <c r="AZ253" s="178" t="s">
        <v>88</v>
      </c>
      <c r="BA253" s="178" t="s">
        <v>4321</v>
      </c>
      <c r="BB253" s="30"/>
      <c r="BC253" s="178" t="s">
        <v>88</v>
      </c>
      <c r="BD253">
        <v>5.3</v>
      </c>
      <c r="BE253" s="178" t="s">
        <v>88</v>
      </c>
      <c r="BF253" s="30">
        <v>100</v>
      </c>
      <c r="BG253" s="30">
        <v>44769</v>
      </c>
      <c r="BH253" s="178" t="s">
        <v>4415</v>
      </c>
      <c r="BI253" s="178" t="s">
        <v>6</v>
      </c>
      <c r="BJ253" s="30">
        <v>44769</v>
      </c>
      <c r="BK253" s="178" t="s">
        <v>1824</v>
      </c>
      <c r="BL253" s="178" t="s">
        <v>4726</v>
      </c>
      <c r="BM253" s="178" t="s">
        <v>4727</v>
      </c>
      <c r="BN253" s="178" t="s">
        <v>277</v>
      </c>
      <c r="BO253" s="178" t="s">
        <v>277</v>
      </c>
      <c r="BP253" s="178" t="s">
        <v>6</v>
      </c>
      <c r="BQ253" s="178" t="s">
        <v>275</v>
      </c>
      <c r="BR253" s="178" t="s">
        <v>274</v>
      </c>
      <c r="BS253" s="178" t="s">
        <v>88</v>
      </c>
      <c r="BT253" s="30">
        <v>44769</v>
      </c>
      <c r="BU253" s="178" t="s">
        <v>4717</v>
      </c>
      <c r="BV253" s="178" t="s">
        <v>279</v>
      </c>
      <c r="BW253" s="178" t="s">
        <v>4722</v>
      </c>
      <c r="BX253" s="178" t="s">
        <v>88</v>
      </c>
      <c r="BY253" s="178" t="s">
        <v>1210</v>
      </c>
      <c r="BZ253">
        <v>868</v>
      </c>
      <c r="CA253" s="30">
        <v>45865</v>
      </c>
      <c r="CB253" s="178" t="s">
        <v>88</v>
      </c>
      <c r="CC253" s="178" t="s">
        <v>4725</v>
      </c>
      <c r="CD253" s="178" t="s">
        <v>4717</v>
      </c>
      <c r="CE253" s="178" t="s">
        <v>88</v>
      </c>
      <c r="CF253" s="178" t="s">
        <v>564</v>
      </c>
      <c r="CG253">
        <v>1027</v>
      </c>
      <c r="CH253">
        <v>1070</v>
      </c>
      <c r="CI253" s="178" t="s">
        <v>88</v>
      </c>
      <c r="CJ253" s="178" t="s">
        <v>88</v>
      </c>
      <c r="CK253" s="178" t="s">
        <v>88</v>
      </c>
      <c r="CL253" s="178" t="s">
        <v>6</v>
      </c>
      <c r="CM253" s="178" t="s">
        <v>4729</v>
      </c>
      <c r="CN253" s="178" t="s">
        <v>6</v>
      </c>
      <c r="CO253" s="178" t="s">
        <v>6</v>
      </c>
      <c r="CP253">
        <v>3</v>
      </c>
      <c r="CQ253" s="178" t="s">
        <v>1204</v>
      </c>
      <c r="CR253" s="30">
        <v>44769</v>
      </c>
      <c r="CS253" s="178" t="s">
        <v>6654</v>
      </c>
      <c r="CT253" s="178" t="s">
        <v>157</v>
      </c>
      <c r="CU253" s="178" t="s">
        <v>501</v>
      </c>
      <c r="CV253" s="178" t="s">
        <v>4721</v>
      </c>
      <c r="CW253" s="178" t="s">
        <v>88</v>
      </c>
      <c r="CX253" s="30"/>
      <c r="CY253" t="s">
        <v>2</v>
      </c>
      <c r="DB253" s="178" t="s">
        <v>88</v>
      </c>
      <c r="DC253" s="178" t="s">
        <v>88</v>
      </c>
      <c r="DD253">
        <v>4.2169999999999996</v>
      </c>
      <c r="DE253">
        <v>4.9429999999999996</v>
      </c>
      <c r="DF253" s="178" t="s">
        <v>88</v>
      </c>
      <c r="DG253" s="30">
        <v>44953</v>
      </c>
      <c r="DH253" s="178" t="s">
        <v>4724</v>
      </c>
      <c r="DI253" s="178" t="s">
        <v>113</v>
      </c>
      <c r="DJ253" s="178" t="s">
        <v>276</v>
      </c>
      <c r="DK253" s="178" t="s">
        <v>3560</v>
      </c>
      <c r="DL253">
        <v>0.63</v>
      </c>
      <c r="DM253" s="178" t="s">
        <v>88</v>
      </c>
      <c r="DN253" s="178" t="s">
        <v>88</v>
      </c>
      <c r="DO253" s="178" t="s">
        <v>88</v>
      </c>
      <c r="DP253" s="178" t="s">
        <v>88</v>
      </c>
      <c r="DQ253" s="178" t="s">
        <v>1468</v>
      </c>
      <c r="DR253" s="178" t="s">
        <v>88</v>
      </c>
      <c r="DS253" s="178" t="s">
        <v>4728</v>
      </c>
      <c r="DT253" s="123">
        <v>45313.655878356483</v>
      </c>
    </row>
    <row r="254" spans="1:124">
      <c r="A254">
        <v>183</v>
      </c>
      <c r="B254" s="178" t="s">
        <v>4737</v>
      </c>
      <c r="C254" s="178" t="s">
        <v>88</v>
      </c>
      <c r="D254" t="s">
        <v>777</v>
      </c>
      <c r="E254" t="s">
        <v>777</v>
      </c>
      <c r="F254" s="178" t="s">
        <v>88</v>
      </c>
      <c r="G254" s="178" t="s">
        <v>88</v>
      </c>
      <c r="H254" s="178" t="s">
        <v>88</v>
      </c>
      <c r="I254" s="178" t="s">
        <v>777</v>
      </c>
      <c r="J254" s="30">
        <v>44764</v>
      </c>
      <c r="K254" s="178" t="s">
        <v>4736</v>
      </c>
      <c r="L254" s="178" t="s">
        <v>1864</v>
      </c>
      <c r="M254" s="178" t="s">
        <v>81</v>
      </c>
      <c r="N254">
        <v>1</v>
      </c>
      <c r="O254" s="178" t="s">
        <v>4739</v>
      </c>
      <c r="P254" s="178" t="s">
        <v>279</v>
      </c>
      <c r="Q254" s="178" t="s">
        <v>284</v>
      </c>
      <c r="R254">
        <v>4.3</v>
      </c>
      <c r="S254" s="178" t="s">
        <v>129</v>
      </c>
      <c r="T254" s="178" t="s">
        <v>1537</v>
      </c>
      <c r="U254" s="178" t="s">
        <v>4740</v>
      </c>
      <c r="V254" s="178" t="s">
        <v>3849</v>
      </c>
      <c r="W254">
        <v>20</v>
      </c>
      <c r="X254" s="178" t="s">
        <v>282</v>
      </c>
      <c r="Y254" s="178" t="s">
        <v>712</v>
      </c>
      <c r="Z254" s="178" t="s">
        <v>4741</v>
      </c>
      <c r="AA254" s="178" t="s">
        <v>280</v>
      </c>
      <c r="AB254" s="178" t="s">
        <v>3896</v>
      </c>
      <c r="AD254" s="178" t="s">
        <v>698</v>
      </c>
      <c r="AE254" s="178" t="s">
        <v>1140</v>
      </c>
      <c r="AF254">
        <v>20</v>
      </c>
      <c r="AK254" s="178" t="s">
        <v>4742</v>
      </c>
      <c r="AL254" s="178" t="s">
        <v>228</v>
      </c>
      <c r="AM254" s="178" t="s">
        <v>806</v>
      </c>
      <c r="AN254" s="178" t="s">
        <v>226</v>
      </c>
      <c r="AO254" s="178" t="s">
        <v>1864</v>
      </c>
      <c r="AP254" s="178" t="s">
        <v>108</v>
      </c>
      <c r="AQ254" s="178" t="s">
        <v>201</v>
      </c>
      <c r="AR254" t="s">
        <v>4723</v>
      </c>
      <c r="AS254" s="178" t="s">
        <v>703</v>
      </c>
      <c r="AT254" s="178" t="s">
        <v>286</v>
      </c>
      <c r="AV254" s="178" t="s">
        <v>88</v>
      </c>
      <c r="AW254" s="178" t="s">
        <v>88</v>
      </c>
      <c r="AX254">
        <v>1</v>
      </c>
      <c r="AY254">
        <v>1000</v>
      </c>
      <c r="AZ254" s="178" t="s">
        <v>88</v>
      </c>
      <c r="BA254" s="178" t="s">
        <v>3896</v>
      </c>
      <c r="BB254" s="30"/>
      <c r="BC254" s="178" t="s">
        <v>88</v>
      </c>
      <c r="BD254">
        <v>4.3</v>
      </c>
      <c r="BE254" s="178" t="s">
        <v>3896</v>
      </c>
      <c r="BF254" s="30">
        <v>100</v>
      </c>
      <c r="BG254" s="30">
        <v>44771</v>
      </c>
      <c r="BH254" s="178" t="s">
        <v>3849</v>
      </c>
      <c r="BI254" s="178" t="s">
        <v>6</v>
      </c>
      <c r="BJ254" s="30">
        <v>44771</v>
      </c>
      <c r="BK254" s="178" t="s">
        <v>1824</v>
      </c>
      <c r="BL254" s="178" t="s">
        <v>4746</v>
      </c>
      <c r="BM254" s="178" t="s">
        <v>4747</v>
      </c>
      <c r="BN254" s="178" t="s">
        <v>277</v>
      </c>
      <c r="BO254" s="178" t="s">
        <v>277</v>
      </c>
      <c r="BP254" s="178" t="s">
        <v>6</v>
      </c>
      <c r="BQ254" s="178" t="s">
        <v>275</v>
      </c>
      <c r="BR254" s="178" t="s">
        <v>274</v>
      </c>
      <c r="BS254" s="178" t="s">
        <v>88</v>
      </c>
      <c r="BT254" s="30">
        <v>44771</v>
      </c>
      <c r="BU254" s="178" t="s">
        <v>4738</v>
      </c>
      <c r="BV254" s="178" t="s">
        <v>279</v>
      </c>
      <c r="BW254" s="178" t="s">
        <v>786</v>
      </c>
      <c r="BX254" s="178" t="s">
        <v>88</v>
      </c>
      <c r="BY254" s="178" t="s">
        <v>218</v>
      </c>
      <c r="BZ254">
        <v>484</v>
      </c>
      <c r="CA254" s="30">
        <v>45867</v>
      </c>
      <c r="CB254" s="178" t="s">
        <v>88</v>
      </c>
      <c r="CC254" s="178" t="s">
        <v>4745</v>
      </c>
      <c r="CD254" s="178" t="s">
        <v>4738</v>
      </c>
      <c r="CE254" s="178" t="s">
        <v>88</v>
      </c>
      <c r="CF254" s="178" t="s">
        <v>589</v>
      </c>
      <c r="CG254">
        <v>1026</v>
      </c>
      <c r="CH254">
        <v>1068</v>
      </c>
      <c r="CI254" s="178" t="s">
        <v>464</v>
      </c>
      <c r="CJ254" s="178" t="s">
        <v>88</v>
      </c>
      <c r="CK254" s="178" t="s">
        <v>88</v>
      </c>
      <c r="CL254" s="178" t="s">
        <v>6</v>
      </c>
      <c r="CM254" s="178" t="s">
        <v>4749</v>
      </c>
      <c r="CN254" s="178" t="s">
        <v>6</v>
      </c>
      <c r="CO254" s="178" t="s">
        <v>6</v>
      </c>
      <c r="CP254">
        <v>5</v>
      </c>
      <c r="CQ254" s="178" t="s">
        <v>1202</v>
      </c>
      <c r="CR254" s="30">
        <v>44771</v>
      </c>
      <c r="CS254" s="178" t="s">
        <v>6655</v>
      </c>
      <c r="CT254" s="178" t="s">
        <v>158</v>
      </c>
      <c r="CU254" s="178" t="s">
        <v>6</v>
      </c>
      <c r="CV254" s="178" t="s">
        <v>1348</v>
      </c>
      <c r="CW254" s="178" t="s">
        <v>88</v>
      </c>
      <c r="CX254" s="30"/>
      <c r="CY254" t="s">
        <v>3</v>
      </c>
      <c r="DB254" s="178" t="s">
        <v>88</v>
      </c>
      <c r="DC254" s="178" t="s">
        <v>88</v>
      </c>
      <c r="DD254">
        <v>6.694</v>
      </c>
      <c r="DE254">
        <v>7.8460000000000001</v>
      </c>
      <c r="DF254" s="178" t="s">
        <v>88</v>
      </c>
      <c r="DG254" s="30">
        <v>44955</v>
      </c>
      <c r="DH254" s="178" t="s">
        <v>4744</v>
      </c>
      <c r="DI254" s="178" t="s">
        <v>113</v>
      </c>
      <c r="DJ254" s="178" t="s">
        <v>276</v>
      </c>
      <c r="DK254" s="178" t="s">
        <v>4743</v>
      </c>
      <c r="DL254">
        <v>1</v>
      </c>
      <c r="DM254" s="178" t="s">
        <v>88</v>
      </c>
      <c r="DN254" s="178" t="s">
        <v>88</v>
      </c>
      <c r="DO254" s="178" t="s">
        <v>88</v>
      </c>
      <c r="DP254" s="178" t="s">
        <v>88</v>
      </c>
      <c r="DQ254" s="178" t="s">
        <v>226</v>
      </c>
      <c r="DR254" s="178" t="s">
        <v>88</v>
      </c>
      <c r="DS254" s="178" t="s">
        <v>4748</v>
      </c>
      <c r="DT254" s="123">
        <v>45313.655878356483</v>
      </c>
    </row>
    <row r="255" spans="1:124">
      <c r="A255">
        <v>182</v>
      </c>
      <c r="B255" s="178" t="s">
        <v>4751</v>
      </c>
      <c r="C255" s="178" t="s">
        <v>88</v>
      </c>
      <c r="D255" t="s">
        <v>777</v>
      </c>
      <c r="E255" t="s">
        <v>777</v>
      </c>
      <c r="F255" s="178" t="s">
        <v>88</v>
      </c>
      <c r="G255" s="178" t="s">
        <v>88</v>
      </c>
      <c r="H255" s="178" t="s">
        <v>88</v>
      </c>
      <c r="I255" s="178" t="s">
        <v>777</v>
      </c>
      <c r="J255" s="30">
        <v>44763</v>
      </c>
      <c r="K255" s="178" t="s">
        <v>4750</v>
      </c>
      <c r="L255" s="178" t="s">
        <v>279</v>
      </c>
      <c r="M255" s="178" t="s">
        <v>106</v>
      </c>
      <c r="N255">
        <v>0.72</v>
      </c>
      <c r="O255" s="178" t="s">
        <v>4753</v>
      </c>
      <c r="P255" s="178" t="s">
        <v>279</v>
      </c>
      <c r="Q255" s="178" t="s">
        <v>284</v>
      </c>
      <c r="R255">
        <v>2.6</v>
      </c>
      <c r="S255" s="178" t="s">
        <v>129</v>
      </c>
      <c r="T255" s="178" t="s">
        <v>283</v>
      </c>
      <c r="U255" s="178" t="s">
        <v>88</v>
      </c>
      <c r="V255" s="178" t="s">
        <v>88</v>
      </c>
      <c r="X255" s="178" t="s">
        <v>282</v>
      </c>
      <c r="Y255" s="178" t="s">
        <v>712</v>
      </c>
      <c r="Z255" s="178" t="s">
        <v>2153</v>
      </c>
      <c r="AA255" s="178" t="s">
        <v>280</v>
      </c>
      <c r="AB255" s="178" t="s">
        <v>1134</v>
      </c>
      <c r="AD255" s="178" t="s">
        <v>1848</v>
      </c>
      <c r="AE255" s="178" t="s">
        <v>88</v>
      </c>
      <c r="AK255" s="178" t="s">
        <v>4756</v>
      </c>
      <c r="AL255" s="178" t="s">
        <v>228</v>
      </c>
      <c r="AM255" s="178" t="s">
        <v>806</v>
      </c>
      <c r="AN255" s="178" t="s">
        <v>88</v>
      </c>
      <c r="AO255" s="178" t="s">
        <v>279</v>
      </c>
      <c r="AP255" s="178" t="s">
        <v>108</v>
      </c>
      <c r="AQ255" s="178" t="s">
        <v>199</v>
      </c>
      <c r="AR255" t="s">
        <v>4757</v>
      </c>
      <c r="AS255" s="178" t="s">
        <v>278</v>
      </c>
      <c r="AT255" s="178" t="s">
        <v>286</v>
      </c>
      <c r="AV255" s="178" t="s">
        <v>88</v>
      </c>
      <c r="AW255" s="178" t="s">
        <v>88</v>
      </c>
      <c r="AX255">
        <v>0.755</v>
      </c>
      <c r="AY255">
        <v>1000</v>
      </c>
      <c r="AZ255" s="178" t="s">
        <v>88</v>
      </c>
      <c r="BA255" s="178" t="s">
        <v>88</v>
      </c>
      <c r="BB255" s="30"/>
      <c r="BC255" s="178" t="s">
        <v>88</v>
      </c>
      <c r="BD255">
        <v>2.6</v>
      </c>
      <c r="BE255" s="178" t="s">
        <v>88</v>
      </c>
      <c r="BF255" s="30">
        <v>100</v>
      </c>
      <c r="BG255" s="30">
        <v>44774</v>
      </c>
      <c r="BH255" s="178" t="s">
        <v>88</v>
      </c>
      <c r="BI255" s="178" t="s">
        <v>6</v>
      </c>
      <c r="BJ255" s="30">
        <v>44774</v>
      </c>
      <c r="BK255" s="178" t="s">
        <v>88</v>
      </c>
      <c r="BL255" s="178" t="s">
        <v>4760</v>
      </c>
      <c r="BM255" s="178" t="s">
        <v>4761</v>
      </c>
      <c r="BN255" s="178" t="s">
        <v>277</v>
      </c>
      <c r="BO255" s="178" t="s">
        <v>277</v>
      </c>
      <c r="BP255" s="178" t="s">
        <v>6</v>
      </c>
      <c r="BQ255" s="178" t="s">
        <v>275</v>
      </c>
      <c r="BR255" s="178" t="s">
        <v>274</v>
      </c>
      <c r="BS255" s="178" t="s">
        <v>88</v>
      </c>
      <c r="BT255" s="30">
        <v>44774</v>
      </c>
      <c r="BU255" s="178" t="s">
        <v>4752</v>
      </c>
      <c r="BV255" s="178" t="s">
        <v>279</v>
      </c>
      <c r="BW255" s="178" t="s">
        <v>1496</v>
      </c>
      <c r="BX255" s="178" t="s">
        <v>88</v>
      </c>
      <c r="BY255" s="178" t="s">
        <v>204</v>
      </c>
      <c r="BZ255">
        <v>836</v>
      </c>
      <c r="CA255" s="30">
        <v>45870</v>
      </c>
      <c r="CB255" s="178" t="s">
        <v>88</v>
      </c>
      <c r="CC255" s="178" t="s">
        <v>4759</v>
      </c>
      <c r="CD255" s="178" t="s">
        <v>4752</v>
      </c>
      <c r="CE255" s="178" t="s">
        <v>88</v>
      </c>
      <c r="CF255" s="178" t="s">
        <v>555</v>
      </c>
      <c r="CG255">
        <v>1024</v>
      </c>
      <c r="CH255">
        <v>1067</v>
      </c>
      <c r="CI255" s="178" t="s">
        <v>88</v>
      </c>
      <c r="CJ255" s="178" t="s">
        <v>88</v>
      </c>
      <c r="CK255" s="178" t="s">
        <v>88</v>
      </c>
      <c r="CL255" s="178" t="s">
        <v>6</v>
      </c>
      <c r="CM255" s="178" t="s">
        <v>4763</v>
      </c>
      <c r="CN255" s="178" t="s">
        <v>529</v>
      </c>
      <c r="CO255" s="178" t="s">
        <v>6</v>
      </c>
      <c r="CP255">
        <v>7</v>
      </c>
      <c r="CQ255" s="178" t="s">
        <v>6582</v>
      </c>
      <c r="CR255" s="30">
        <v>44774</v>
      </c>
      <c r="CS255" s="178" t="s">
        <v>1949</v>
      </c>
      <c r="CT255" s="178" t="s">
        <v>157</v>
      </c>
      <c r="CU255" s="178" t="s">
        <v>526</v>
      </c>
      <c r="CV255" s="178" t="s">
        <v>4754</v>
      </c>
      <c r="CW255" s="178" t="s">
        <v>4755</v>
      </c>
      <c r="CX255" s="30"/>
      <c r="CY255" t="s">
        <v>1</v>
      </c>
      <c r="DB255" s="178" t="s">
        <v>88</v>
      </c>
      <c r="DC255" s="178" t="s">
        <v>88</v>
      </c>
      <c r="DD255">
        <v>5.0529999999999999</v>
      </c>
      <c r="DE255">
        <v>5.9240000000000004</v>
      </c>
      <c r="DF255" s="178" t="s">
        <v>88</v>
      </c>
      <c r="DG255" s="30">
        <v>44958</v>
      </c>
      <c r="DH255" s="178" t="s">
        <v>4758</v>
      </c>
      <c r="DI255" s="178" t="s">
        <v>113</v>
      </c>
      <c r="DJ255" s="178" t="s">
        <v>276</v>
      </c>
      <c r="DK255" s="178" t="s">
        <v>88</v>
      </c>
      <c r="DL255">
        <v>0.72</v>
      </c>
      <c r="DM255" s="178" t="s">
        <v>88</v>
      </c>
      <c r="DN255" s="178" t="s">
        <v>88</v>
      </c>
      <c r="DO255" s="178" t="s">
        <v>88</v>
      </c>
      <c r="DP255" s="178" t="s">
        <v>88</v>
      </c>
      <c r="DQ255" s="178" t="s">
        <v>1668</v>
      </c>
      <c r="DR255" s="178" t="s">
        <v>88</v>
      </c>
      <c r="DS255" s="178" t="s">
        <v>4762</v>
      </c>
      <c r="DT255" s="123">
        <v>45313.655878356483</v>
      </c>
    </row>
    <row r="256" spans="1:124">
      <c r="A256">
        <v>181</v>
      </c>
      <c r="B256" s="178" t="s">
        <v>4765</v>
      </c>
      <c r="C256" s="178" t="s">
        <v>88</v>
      </c>
      <c r="D256" t="s">
        <v>777</v>
      </c>
      <c r="E256" t="s">
        <v>777</v>
      </c>
      <c r="F256" s="178" t="s">
        <v>88</v>
      </c>
      <c r="G256" s="178" t="s">
        <v>88</v>
      </c>
      <c r="H256" s="178" t="s">
        <v>88</v>
      </c>
      <c r="I256" s="178" t="s">
        <v>777</v>
      </c>
      <c r="J256" s="30">
        <v>44761</v>
      </c>
      <c r="K256" s="178" t="s">
        <v>4764</v>
      </c>
      <c r="L256" s="178" t="s">
        <v>279</v>
      </c>
      <c r="M256" s="178" t="s">
        <v>106</v>
      </c>
      <c r="N256">
        <v>0.27</v>
      </c>
      <c r="O256" s="178" t="s">
        <v>4767</v>
      </c>
      <c r="P256" s="178" t="s">
        <v>279</v>
      </c>
      <c r="Q256" s="178" t="s">
        <v>2207</v>
      </c>
      <c r="R256">
        <v>2.5</v>
      </c>
      <c r="S256" s="178" t="s">
        <v>1939</v>
      </c>
      <c r="T256" s="178" t="s">
        <v>105</v>
      </c>
      <c r="U256" s="178" t="s">
        <v>88</v>
      </c>
      <c r="V256" s="178" t="s">
        <v>88</v>
      </c>
      <c r="X256" s="178" t="s">
        <v>282</v>
      </c>
      <c r="Y256" s="178" t="s">
        <v>707</v>
      </c>
      <c r="Z256" s="178" t="s">
        <v>1998</v>
      </c>
      <c r="AA256" s="178" t="s">
        <v>280</v>
      </c>
      <c r="AB256" s="178" t="s">
        <v>5559</v>
      </c>
      <c r="AD256" s="178" t="s">
        <v>2368</v>
      </c>
      <c r="AE256" s="178" t="s">
        <v>88</v>
      </c>
      <c r="AK256" s="178" t="s">
        <v>4769</v>
      </c>
      <c r="AL256" s="178" t="s">
        <v>228</v>
      </c>
      <c r="AM256" s="178" t="s">
        <v>695</v>
      </c>
      <c r="AN256" s="178" t="s">
        <v>88</v>
      </c>
      <c r="AO256" s="178" t="s">
        <v>279</v>
      </c>
      <c r="AP256" s="178" t="s">
        <v>107</v>
      </c>
      <c r="AQ256" s="178" t="s">
        <v>199</v>
      </c>
      <c r="AR256" t="s">
        <v>4770</v>
      </c>
      <c r="AS256" s="178" t="s">
        <v>278</v>
      </c>
      <c r="AT256" s="178" t="s">
        <v>286</v>
      </c>
      <c r="AV256" s="178" t="s">
        <v>88</v>
      </c>
      <c r="AW256" s="178" t="s">
        <v>88</v>
      </c>
      <c r="AX256">
        <v>0.28299999999999997</v>
      </c>
      <c r="AY256">
        <v>1000</v>
      </c>
      <c r="AZ256" s="178" t="s">
        <v>88</v>
      </c>
      <c r="BA256" s="178" t="s">
        <v>88</v>
      </c>
      <c r="BB256" s="30"/>
      <c r="BC256" s="178" t="s">
        <v>88</v>
      </c>
      <c r="BD256">
        <v>2.5</v>
      </c>
      <c r="BE256" s="178" t="s">
        <v>88</v>
      </c>
      <c r="BF256" s="30">
        <v>100</v>
      </c>
      <c r="BG256" s="30">
        <v>44769</v>
      </c>
      <c r="BH256" s="178" t="s">
        <v>88</v>
      </c>
      <c r="BI256" s="178" t="s">
        <v>6</v>
      </c>
      <c r="BJ256" s="30">
        <v>44769</v>
      </c>
      <c r="BK256" s="178" t="s">
        <v>88</v>
      </c>
      <c r="BL256" s="178" t="s">
        <v>88</v>
      </c>
      <c r="BM256" s="178" t="s">
        <v>4773</v>
      </c>
      <c r="BN256" s="178" t="s">
        <v>277</v>
      </c>
      <c r="BO256" s="178" t="s">
        <v>277</v>
      </c>
      <c r="BP256" s="178" t="s">
        <v>6</v>
      </c>
      <c r="BQ256" s="178" t="s">
        <v>275</v>
      </c>
      <c r="BR256" s="178" t="s">
        <v>274</v>
      </c>
      <c r="BS256" s="178" t="s">
        <v>88</v>
      </c>
      <c r="BT256" s="30">
        <v>44769</v>
      </c>
      <c r="BU256" s="178" t="s">
        <v>4766</v>
      </c>
      <c r="BV256" s="178" t="s">
        <v>279</v>
      </c>
      <c r="BW256" s="178" t="s">
        <v>1496</v>
      </c>
      <c r="BX256" s="178" t="s">
        <v>88</v>
      </c>
      <c r="BY256" s="178" t="s">
        <v>105</v>
      </c>
      <c r="BZ256">
        <v>866</v>
      </c>
      <c r="CA256" s="30">
        <v>45835</v>
      </c>
      <c r="CB256" s="178" t="s">
        <v>88</v>
      </c>
      <c r="CC256" s="178" t="s">
        <v>4772</v>
      </c>
      <c r="CD256" s="178" t="s">
        <v>88</v>
      </c>
      <c r="CE256" s="178" t="s">
        <v>88</v>
      </c>
      <c r="CF256" s="178" t="s">
        <v>547</v>
      </c>
      <c r="CG256">
        <v>1015</v>
      </c>
      <c r="CH256">
        <v>1058</v>
      </c>
      <c r="CI256" s="178" t="s">
        <v>88</v>
      </c>
      <c r="CJ256" s="178" t="s">
        <v>88</v>
      </c>
      <c r="CK256" s="178" t="s">
        <v>88</v>
      </c>
      <c r="CL256" s="178" t="s">
        <v>6</v>
      </c>
      <c r="CM256" s="178" t="s">
        <v>4775</v>
      </c>
      <c r="CN256" s="178" t="s">
        <v>529</v>
      </c>
      <c r="CO256" s="178" t="s">
        <v>6</v>
      </c>
      <c r="CP256">
        <v>6</v>
      </c>
      <c r="CQ256" s="178" t="s">
        <v>1682</v>
      </c>
      <c r="CR256" s="30">
        <v>44769</v>
      </c>
      <c r="CS256" s="178" t="s">
        <v>6569</v>
      </c>
      <c r="CT256" s="178" t="s">
        <v>157</v>
      </c>
      <c r="CU256" s="178" t="s">
        <v>526</v>
      </c>
      <c r="CV256" s="178" t="s">
        <v>4768</v>
      </c>
      <c r="CW256" s="178" t="s">
        <v>88</v>
      </c>
      <c r="CX256" s="30"/>
      <c r="CY256" t="s">
        <v>1</v>
      </c>
      <c r="DB256" s="178" t="s">
        <v>88</v>
      </c>
      <c r="DC256" s="178" t="s">
        <v>88</v>
      </c>
      <c r="DD256">
        <v>1.895</v>
      </c>
      <c r="DE256">
        <v>2.2210000000000001</v>
      </c>
      <c r="DF256" s="178" t="s">
        <v>88</v>
      </c>
      <c r="DG256" s="30">
        <v>44953</v>
      </c>
      <c r="DH256" s="178" t="s">
        <v>4771</v>
      </c>
      <c r="DI256" s="178" t="s">
        <v>113</v>
      </c>
      <c r="DJ256" s="178" t="s">
        <v>276</v>
      </c>
      <c r="DK256" s="178" t="s">
        <v>88</v>
      </c>
      <c r="DL256">
        <v>0.27</v>
      </c>
      <c r="DM256" s="178" t="s">
        <v>88</v>
      </c>
      <c r="DN256" s="178" t="s">
        <v>88</v>
      </c>
      <c r="DO256" s="178" t="s">
        <v>88</v>
      </c>
      <c r="DP256" s="178" t="s">
        <v>88</v>
      </c>
      <c r="DQ256" s="178" t="s">
        <v>1467</v>
      </c>
      <c r="DR256" s="178" t="s">
        <v>88</v>
      </c>
      <c r="DS256" s="178" t="s">
        <v>4774</v>
      </c>
      <c r="DT256" s="123">
        <v>45313.655878356483</v>
      </c>
    </row>
    <row r="257" spans="1:124">
      <c r="A257">
        <v>180</v>
      </c>
      <c r="B257" s="178" t="s">
        <v>4777</v>
      </c>
      <c r="C257" s="178" t="s">
        <v>88</v>
      </c>
      <c r="D257" t="s">
        <v>777</v>
      </c>
      <c r="E257" t="s">
        <v>777</v>
      </c>
      <c r="F257" s="178" t="s">
        <v>88</v>
      </c>
      <c r="G257" s="178" t="s">
        <v>88</v>
      </c>
      <c r="H257" s="178" t="s">
        <v>88</v>
      </c>
      <c r="I257" s="178" t="s">
        <v>777</v>
      </c>
      <c r="J257" s="30">
        <v>44760</v>
      </c>
      <c r="K257" s="178" t="s">
        <v>4776</v>
      </c>
      <c r="L257" s="178" t="s">
        <v>279</v>
      </c>
      <c r="M257" s="178" t="s">
        <v>81</v>
      </c>
      <c r="N257">
        <v>0.6</v>
      </c>
      <c r="O257" s="178" t="s">
        <v>4779</v>
      </c>
      <c r="P257" s="178" t="s">
        <v>279</v>
      </c>
      <c r="Q257" s="178" t="s">
        <v>284</v>
      </c>
      <c r="R257">
        <v>5</v>
      </c>
      <c r="S257" s="178" t="s">
        <v>129</v>
      </c>
      <c r="T257" s="178" t="s">
        <v>283</v>
      </c>
      <c r="U257" s="178" t="s">
        <v>88</v>
      </c>
      <c r="V257" s="178" t="s">
        <v>2746</v>
      </c>
      <c r="X257" s="178" t="s">
        <v>282</v>
      </c>
      <c r="Y257" s="178" t="s">
        <v>707</v>
      </c>
      <c r="Z257" s="178" t="s">
        <v>4780</v>
      </c>
      <c r="AA257" s="178" t="s">
        <v>280</v>
      </c>
      <c r="AB257" s="178" t="s">
        <v>3778</v>
      </c>
      <c r="AD257" s="178" t="s">
        <v>794</v>
      </c>
      <c r="AE257" s="178" t="s">
        <v>88</v>
      </c>
      <c r="AK257" s="178" t="s">
        <v>4781</v>
      </c>
      <c r="AL257" s="178" t="s">
        <v>228</v>
      </c>
      <c r="AM257" s="178" t="s">
        <v>3654</v>
      </c>
      <c r="AN257" s="178" t="s">
        <v>88</v>
      </c>
      <c r="AO257" s="178" t="s">
        <v>279</v>
      </c>
      <c r="AP257" s="178" t="s">
        <v>107</v>
      </c>
      <c r="AQ257" s="178" t="s">
        <v>199</v>
      </c>
      <c r="AR257" t="s">
        <v>4782</v>
      </c>
      <c r="AS257" s="178" t="s">
        <v>278</v>
      </c>
      <c r="AT257" s="178" t="s">
        <v>286</v>
      </c>
      <c r="AV257" s="178" t="s">
        <v>88</v>
      </c>
      <c r="AW257" s="178" t="s">
        <v>88</v>
      </c>
      <c r="AX257">
        <v>0.6</v>
      </c>
      <c r="AY257">
        <v>1000</v>
      </c>
      <c r="AZ257" s="178" t="s">
        <v>88</v>
      </c>
      <c r="BA257" s="178" t="s">
        <v>3778</v>
      </c>
      <c r="BB257" s="30"/>
      <c r="BC257" s="178" t="s">
        <v>88</v>
      </c>
      <c r="BD257">
        <v>5</v>
      </c>
      <c r="BE257" s="178" t="s">
        <v>88</v>
      </c>
      <c r="BF257" s="30">
        <v>100</v>
      </c>
      <c r="BG257" s="30">
        <v>44763</v>
      </c>
      <c r="BH257" s="178" t="s">
        <v>88</v>
      </c>
      <c r="BI257" s="178" t="s">
        <v>6</v>
      </c>
      <c r="BJ257" s="30">
        <v>44763</v>
      </c>
      <c r="BK257" s="178" t="s">
        <v>1824</v>
      </c>
      <c r="BL257" s="178" t="s">
        <v>4785</v>
      </c>
      <c r="BM257" s="178" t="s">
        <v>4786</v>
      </c>
      <c r="BN257" s="178" t="s">
        <v>277</v>
      </c>
      <c r="BO257" s="178" t="s">
        <v>277</v>
      </c>
      <c r="BP257" s="178" t="s">
        <v>6</v>
      </c>
      <c r="BQ257" s="178" t="s">
        <v>275</v>
      </c>
      <c r="BR257" s="178" t="s">
        <v>274</v>
      </c>
      <c r="BS257" s="178" t="s">
        <v>88</v>
      </c>
      <c r="BT257" s="30">
        <v>44763</v>
      </c>
      <c r="BU257" s="178" t="s">
        <v>4778</v>
      </c>
      <c r="BV257" s="178" t="s">
        <v>279</v>
      </c>
      <c r="BW257" s="178" t="s">
        <v>88</v>
      </c>
      <c r="BX257" s="178" t="s">
        <v>88</v>
      </c>
      <c r="BY257" s="178" t="s">
        <v>204</v>
      </c>
      <c r="BZ257">
        <v>865</v>
      </c>
      <c r="CA257" s="30">
        <v>45859</v>
      </c>
      <c r="CB257" s="178" t="s">
        <v>88</v>
      </c>
      <c r="CC257" s="178" t="s">
        <v>4784</v>
      </c>
      <c r="CD257" s="178" t="s">
        <v>88</v>
      </c>
      <c r="CE257" s="178" t="s">
        <v>88</v>
      </c>
      <c r="CF257" s="178" t="s">
        <v>567</v>
      </c>
      <c r="CG257">
        <v>1013</v>
      </c>
      <c r="CH257">
        <v>1055</v>
      </c>
      <c r="CI257" s="178" t="s">
        <v>88</v>
      </c>
      <c r="CJ257" s="178" t="s">
        <v>88</v>
      </c>
      <c r="CK257" s="178" t="s">
        <v>88</v>
      </c>
      <c r="CL257" s="178" t="s">
        <v>6</v>
      </c>
      <c r="CM257" s="178" t="s">
        <v>4788</v>
      </c>
      <c r="CN257" s="178" t="s">
        <v>6</v>
      </c>
      <c r="CO257" s="178" t="s">
        <v>6</v>
      </c>
      <c r="CP257">
        <v>3</v>
      </c>
      <c r="CQ257" s="178" t="s">
        <v>1204</v>
      </c>
      <c r="CR257" s="30">
        <v>44763</v>
      </c>
      <c r="CS257" s="178" t="s">
        <v>1944</v>
      </c>
      <c r="CT257" s="178" t="s">
        <v>157</v>
      </c>
      <c r="CU257" s="178" t="s">
        <v>501</v>
      </c>
      <c r="CV257" s="178" t="s">
        <v>1265</v>
      </c>
      <c r="CW257" s="178" t="s">
        <v>88</v>
      </c>
      <c r="CX257" s="30"/>
      <c r="CY257" t="s">
        <v>2</v>
      </c>
      <c r="DB257" s="178" t="s">
        <v>88</v>
      </c>
      <c r="DC257" s="178" t="s">
        <v>88</v>
      </c>
      <c r="DD257">
        <v>4.016</v>
      </c>
      <c r="DE257">
        <v>4.7080000000000002</v>
      </c>
      <c r="DF257" s="178" t="s">
        <v>88</v>
      </c>
      <c r="DG257" s="30">
        <v>44947</v>
      </c>
      <c r="DH257" s="178" t="s">
        <v>4783</v>
      </c>
      <c r="DI257" s="178" t="s">
        <v>113</v>
      </c>
      <c r="DJ257" s="178" t="s">
        <v>276</v>
      </c>
      <c r="DK257" s="178" t="s">
        <v>88</v>
      </c>
      <c r="DL257">
        <v>0.6</v>
      </c>
      <c r="DM257" s="178" t="s">
        <v>88</v>
      </c>
      <c r="DN257" s="178" t="s">
        <v>88</v>
      </c>
      <c r="DO257" s="178" t="s">
        <v>88</v>
      </c>
      <c r="DP257" s="178" t="s">
        <v>88</v>
      </c>
      <c r="DQ257" s="178" t="s">
        <v>782</v>
      </c>
      <c r="DR257" s="178" t="s">
        <v>88</v>
      </c>
      <c r="DS257" s="178" t="s">
        <v>4787</v>
      </c>
      <c r="DT257" s="123">
        <v>45313.655878356483</v>
      </c>
    </row>
    <row r="258" spans="1:124">
      <c r="A258">
        <v>179</v>
      </c>
      <c r="B258" s="178" t="s">
        <v>4790</v>
      </c>
      <c r="C258" s="178" t="s">
        <v>88</v>
      </c>
      <c r="D258" t="s">
        <v>777</v>
      </c>
      <c r="E258" t="s">
        <v>777</v>
      </c>
      <c r="F258" s="178" t="s">
        <v>88</v>
      </c>
      <c r="G258" s="178" t="s">
        <v>778</v>
      </c>
      <c r="H258" s="178" t="s">
        <v>778</v>
      </c>
      <c r="I258" s="178" t="s">
        <v>777</v>
      </c>
      <c r="J258" s="30">
        <v>44756</v>
      </c>
      <c r="K258" s="178" t="s">
        <v>4789</v>
      </c>
      <c r="L258" s="178" t="s">
        <v>279</v>
      </c>
      <c r="M258" s="178" t="s">
        <v>81</v>
      </c>
      <c r="N258">
        <v>0.3</v>
      </c>
      <c r="O258" s="178" t="s">
        <v>4792</v>
      </c>
      <c r="P258" s="178" t="s">
        <v>279</v>
      </c>
      <c r="Q258" s="178" t="s">
        <v>284</v>
      </c>
      <c r="R258">
        <v>5</v>
      </c>
      <c r="S258" s="178" t="s">
        <v>129</v>
      </c>
      <c r="T258" s="178" t="s">
        <v>283</v>
      </c>
      <c r="U258" s="178" t="s">
        <v>88</v>
      </c>
      <c r="V258" s="178" t="s">
        <v>3778</v>
      </c>
      <c r="X258" s="178" t="s">
        <v>282</v>
      </c>
      <c r="Y258" s="178" t="s">
        <v>707</v>
      </c>
      <c r="Z258" s="178" t="s">
        <v>4793</v>
      </c>
      <c r="AA258" s="178" t="s">
        <v>280</v>
      </c>
      <c r="AB258" s="178" t="s">
        <v>3778</v>
      </c>
      <c r="AD258" s="178" t="s">
        <v>4794</v>
      </c>
      <c r="AE258" s="178" t="s">
        <v>88</v>
      </c>
      <c r="AK258" s="178" t="s">
        <v>4797</v>
      </c>
      <c r="AL258" s="178" t="s">
        <v>228</v>
      </c>
      <c r="AM258" s="178" t="s">
        <v>1408</v>
      </c>
      <c r="AN258" s="178" t="s">
        <v>88</v>
      </c>
      <c r="AO258" s="178" t="s">
        <v>279</v>
      </c>
      <c r="AP258" s="178" t="s">
        <v>107</v>
      </c>
      <c r="AQ258" s="178" t="s">
        <v>199</v>
      </c>
      <c r="AR258" t="s">
        <v>4782</v>
      </c>
      <c r="AS258" s="178" t="s">
        <v>278</v>
      </c>
      <c r="AT258" s="178" t="s">
        <v>286</v>
      </c>
      <c r="AV258" s="178" t="s">
        <v>88</v>
      </c>
      <c r="AW258" s="178" t="s">
        <v>88</v>
      </c>
      <c r="AX258">
        <v>0.3</v>
      </c>
      <c r="AY258">
        <v>1000</v>
      </c>
      <c r="AZ258" s="178" t="s">
        <v>88</v>
      </c>
      <c r="BA258" s="178" t="s">
        <v>3778</v>
      </c>
      <c r="BB258" s="30"/>
      <c r="BC258" s="178" t="s">
        <v>88</v>
      </c>
      <c r="BD258">
        <v>5</v>
      </c>
      <c r="BE258" s="178" t="s">
        <v>88</v>
      </c>
      <c r="BF258" s="30">
        <v>100</v>
      </c>
      <c r="BG258" s="30">
        <v>44763</v>
      </c>
      <c r="BH258" s="178" t="s">
        <v>88</v>
      </c>
      <c r="BI258" s="178" t="s">
        <v>6</v>
      </c>
      <c r="BJ258" s="30">
        <v>44763</v>
      </c>
      <c r="BK258" s="178" t="s">
        <v>88</v>
      </c>
      <c r="BL258" s="178" t="s">
        <v>4800</v>
      </c>
      <c r="BM258" s="178" t="s">
        <v>4801</v>
      </c>
      <c r="BN258" s="178" t="s">
        <v>277</v>
      </c>
      <c r="BO258" s="178" t="s">
        <v>277</v>
      </c>
      <c r="BP258" s="178" t="s">
        <v>6</v>
      </c>
      <c r="BQ258" s="178" t="s">
        <v>275</v>
      </c>
      <c r="BR258" s="178" t="s">
        <v>274</v>
      </c>
      <c r="BS258" s="178" t="s">
        <v>88</v>
      </c>
      <c r="BT258" s="30">
        <v>44763</v>
      </c>
      <c r="BU258" s="178" t="s">
        <v>4791</v>
      </c>
      <c r="BV258" s="178" t="s">
        <v>279</v>
      </c>
      <c r="BW258" s="178" t="s">
        <v>494</v>
      </c>
      <c r="BX258" s="178" t="s">
        <v>88</v>
      </c>
      <c r="BY258" s="178" t="s">
        <v>204</v>
      </c>
      <c r="BZ258">
        <v>570</v>
      </c>
      <c r="CA258" s="30">
        <v>45859</v>
      </c>
      <c r="CB258" s="178" t="s">
        <v>88</v>
      </c>
      <c r="CC258" s="178" t="s">
        <v>4799</v>
      </c>
      <c r="CD258" s="178" t="s">
        <v>88</v>
      </c>
      <c r="CE258" s="178" t="s">
        <v>88</v>
      </c>
      <c r="CF258" s="178" t="s">
        <v>552</v>
      </c>
      <c r="CG258">
        <v>1010</v>
      </c>
      <c r="CH258">
        <v>1052</v>
      </c>
      <c r="CI258" s="178" t="s">
        <v>88</v>
      </c>
      <c r="CJ258" s="178" t="s">
        <v>88</v>
      </c>
      <c r="CK258" s="178" t="s">
        <v>88</v>
      </c>
      <c r="CL258" s="178" t="s">
        <v>127</v>
      </c>
      <c r="CM258" s="178" t="s">
        <v>4803</v>
      </c>
      <c r="CN258" s="178" t="s">
        <v>531</v>
      </c>
      <c r="CO258" s="178" t="s">
        <v>6</v>
      </c>
      <c r="CP258">
        <v>5</v>
      </c>
      <c r="CQ258" s="178" t="s">
        <v>1202</v>
      </c>
      <c r="CR258" s="30">
        <v>44763</v>
      </c>
      <c r="CS258" s="178" t="s">
        <v>6656</v>
      </c>
      <c r="CT258" s="178" t="s">
        <v>157</v>
      </c>
      <c r="CU258" s="178" t="s">
        <v>522</v>
      </c>
      <c r="CV258" s="178" t="s">
        <v>4795</v>
      </c>
      <c r="CW258" s="178" t="s">
        <v>4796</v>
      </c>
      <c r="CX258" s="30"/>
      <c r="CY258" t="s">
        <v>1</v>
      </c>
      <c r="DB258" s="178" t="s">
        <v>88</v>
      </c>
      <c r="DC258" s="178" t="s">
        <v>88</v>
      </c>
      <c r="DD258">
        <v>2.008</v>
      </c>
      <c r="DE258">
        <v>2.3540000000000001</v>
      </c>
      <c r="DF258" s="178" t="s">
        <v>88</v>
      </c>
      <c r="DG258" s="30">
        <v>44947</v>
      </c>
      <c r="DH258" s="178" t="s">
        <v>4798</v>
      </c>
      <c r="DI258" s="178" t="s">
        <v>113</v>
      </c>
      <c r="DJ258" s="178" t="s">
        <v>276</v>
      </c>
      <c r="DK258" s="178" t="s">
        <v>88</v>
      </c>
      <c r="DL258">
        <v>0.3</v>
      </c>
      <c r="DM258" s="178" t="s">
        <v>88</v>
      </c>
      <c r="DN258" s="178" t="s">
        <v>88</v>
      </c>
      <c r="DO258" s="178" t="s">
        <v>88</v>
      </c>
      <c r="DP258" s="178" t="s">
        <v>88</v>
      </c>
      <c r="DQ258" s="178" t="s">
        <v>1723</v>
      </c>
      <c r="DR258" s="178" t="s">
        <v>88</v>
      </c>
      <c r="DS258" s="178" t="s">
        <v>4802</v>
      </c>
      <c r="DT258" s="123">
        <v>45313.655878356483</v>
      </c>
    </row>
    <row r="259" spans="1:124">
      <c r="A259">
        <v>178</v>
      </c>
      <c r="B259" s="178" t="s">
        <v>4805</v>
      </c>
      <c r="C259" s="178" t="s">
        <v>88</v>
      </c>
      <c r="D259" t="s">
        <v>777</v>
      </c>
      <c r="E259" t="s">
        <v>777</v>
      </c>
      <c r="F259" s="178" t="s">
        <v>88</v>
      </c>
      <c r="G259" s="178" t="s">
        <v>88</v>
      </c>
      <c r="H259" s="178" t="s">
        <v>88</v>
      </c>
      <c r="I259" s="178" t="s">
        <v>777</v>
      </c>
      <c r="J259" s="30">
        <v>44754</v>
      </c>
      <c r="K259" s="178" t="s">
        <v>4804</v>
      </c>
      <c r="L259" s="178" t="s">
        <v>279</v>
      </c>
      <c r="M259" s="178" t="s">
        <v>81</v>
      </c>
      <c r="N259">
        <v>0.46</v>
      </c>
      <c r="O259" s="178" t="s">
        <v>4806</v>
      </c>
      <c r="P259" s="178" t="s">
        <v>279</v>
      </c>
      <c r="Q259" s="178" t="s">
        <v>284</v>
      </c>
      <c r="R259">
        <v>4.3</v>
      </c>
      <c r="S259" s="178" t="s">
        <v>129</v>
      </c>
      <c r="T259" s="178" t="s">
        <v>283</v>
      </c>
      <c r="U259" s="178" t="s">
        <v>4740</v>
      </c>
      <c r="V259" s="178" t="s">
        <v>3849</v>
      </c>
      <c r="W259">
        <v>20</v>
      </c>
      <c r="X259" s="178" t="s">
        <v>282</v>
      </c>
      <c r="Y259" s="178" t="s">
        <v>712</v>
      </c>
      <c r="Z259" s="178" t="s">
        <v>2077</v>
      </c>
      <c r="AA259" s="178" t="s">
        <v>280</v>
      </c>
      <c r="AB259" s="178" t="s">
        <v>3896</v>
      </c>
      <c r="AD259" s="178" t="s">
        <v>709</v>
      </c>
      <c r="AE259" s="178" t="s">
        <v>1140</v>
      </c>
      <c r="AF259">
        <v>20</v>
      </c>
      <c r="AK259" s="178" t="s">
        <v>4807</v>
      </c>
      <c r="AL259" s="178" t="s">
        <v>228</v>
      </c>
      <c r="AM259" s="178" t="s">
        <v>695</v>
      </c>
      <c r="AN259" s="178" t="s">
        <v>88</v>
      </c>
      <c r="AO259" s="178" t="s">
        <v>279</v>
      </c>
      <c r="AP259" s="178" t="s">
        <v>108</v>
      </c>
      <c r="AQ259" s="178" t="s">
        <v>199</v>
      </c>
      <c r="AR259" t="s">
        <v>1925</v>
      </c>
      <c r="AS259" s="178" t="s">
        <v>278</v>
      </c>
      <c r="AT259" s="178" t="s">
        <v>286</v>
      </c>
      <c r="AV259" s="178" t="s">
        <v>88</v>
      </c>
      <c r="AW259" s="178" t="s">
        <v>88</v>
      </c>
      <c r="AX259">
        <v>0.46</v>
      </c>
      <c r="AY259">
        <v>1000</v>
      </c>
      <c r="AZ259" s="178" t="s">
        <v>88</v>
      </c>
      <c r="BA259" s="178" t="s">
        <v>3896</v>
      </c>
      <c r="BB259" s="30"/>
      <c r="BC259" s="178" t="s">
        <v>88</v>
      </c>
      <c r="BD259">
        <v>4.3</v>
      </c>
      <c r="BE259" s="178" t="s">
        <v>3896</v>
      </c>
      <c r="BF259" s="30">
        <v>100</v>
      </c>
      <c r="BG259" s="30">
        <v>44757</v>
      </c>
      <c r="BH259" s="178" t="s">
        <v>88</v>
      </c>
      <c r="BI259" s="178" t="s">
        <v>6</v>
      </c>
      <c r="BJ259" s="30">
        <v>44757</v>
      </c>
      <c r="BK259" s="178" t="s">
        <v>1824</v>
      </c>
      <c r="BL259" s="178" t="s">
        <v>4808</v>
      </c>
      <c r="BM259" s="178" t="s">
        <v>4809</v>
      </c>
      <c r="BN259" s="178" t="s">
        <v>277</v>
      </c>
      <c r="BO259" s="178" t="s">
        <v>277</v>
      </c>
      <c r="BP259" s="178" t="s">
        <v>6</v>
      </c>
      <c r="BQ259" s="178" t="s">
        <v>275</v>
      </c>
      <c r="BR259" s="178" t="s">
        <v>274</v>
      </c>
      <c r="BS259" s="178" t="s">
        <v>88</v>
      </c>
      <c r="BT259" s="30">
        <v>44757</v>
      </c>
      <c r="BU259" s="178" t="s">
        <v>3730</v>
      </c>
      <c r="BV259" s="178" t="s">
        <v>279</v>
      </c>
      <c r="BW259" s="178" t="s">
        <v>1496</v>
      </c>
      <c r="BX259" s="178" t="s">
        <v>88</v>
      </c>
      <c r="BY259" s="178" t="s">
        <v>204</v>
      </c>
      <c r="BZ259">
        <v>864</v>
      </c>
      <c r="CA259" s="30">
        <v>45853</v>
      </c>
      <c r="CB259" s="178" t="s">
        <v>88</v>
      </c>
      <c r="CC259" s="178" t="s">
        <v>3736</v>
      </c>
      <c r="CD259" s="178" t="s">
        <v>3730</v>
      </c>
      <c r="CE259" s="178" t="s">
        <v>88</v>
      </c>
      <c r="CF259" s="178" t="s">
        <v>558</v>
      </c>
      <c r="CG259">
        <v>1008</v>
      </c>
      <c r="CH259">
        <v>1050</v>
      </c>
      <c r="CI259" s="178" t="s">
        <v>88</v>
      </c>
      <c r="CJ259" s="178" t="s">
        <v>88</v>
      </c>
      <c r="CK259" s="178" t="s">
        <v>88</v>
      </c>
      <c r="CL259" s="178" t="s">
        <v>6</v>
      </c>
      <c r="CM259" s="178" t="s">
        <v>3740</v>
      </c>
      <c r="CN259" s="178" t="s">
        <v>529</v>
      </c>
      <c r="CO259" s="178" t="s">
        <v>6</v>
      </c>
      <c r="CP259">
        <v>3</v>
      </c>
      <c r="CQ259" s="178" t="s">
        <v>1204</v>
      </c>
      <c r="CR259" s="30">
        <v>44757</v>
      </c>
      <c r="CS259" s="178" t="s">
        <v>1473</v>
      </c>
      <c r="CT259" s="178" t="s">
        <v>157</v>
      </c>
      <c r="CU259" s="178" t="s">
        <v>526</v>
      </c>
      <c r="CV259" s="178" t="s">
        <v>1394</v>
      </c>
      <c r="CW259" s="178" t="s">
        <v>3732</v>
      </c>
      <c r="CX259" s="30"/>
      <c r="CY259" t="s">
        <v>1</v>
      </c>
      <c r="DB259" s="178" t="s">
        <v>88</v>
      </c>
      <c r="DC259" s="178" t="s">
        <v>88</v>
      </c>
      <c r="DD259">
        <v>3.0790000000000002</v>
      </c>
      <c r="DE259">
        <v>3.609</v>
      </c>
      <c r="DF259" s="178" t="s">
        <v>88</v>
      </c>
      <c r="DG259" s="30">
        <v>44941</v>
      </c>
      <c r="DH259" s="178" t="s">
        <v>3735</v>
      </c>
      <c r="DI259" s="178" t="s">
        <v>113</v>
      </c>
      <c r="DJ259" s="178" t="s">
        <v>276</v>
      </c>
      <c r="DK259" s="178" t="s">
        <v>88</v>
      </c>
      <c r="DL259">
        <v>0.46</v>
      </c>
      <c r="DM259" s="178" t="s">
        <v>88</v>
      </c>
      <c r="DN259" s="178" t="s">
        <v>88</v>
      </c>
      <c r="DO259" s="178" t="s">
        <v>88</v>
      </c>
      <c r="DP259" s="178" t="s">
        <v>88</v>
      </c>
      <c r="DQ259" s="178" t="s">
        <v>706</v>
      </c>
      <c r="DR259" s="178" t="s">
        <v>88</v>
      </c>
      <c r="DS259" s="178" t="s">
        <v>4810</v>
      </c>
      <c r="DT259" s="123">
        <v>45313.655878356483</v>
      </c>
    </row>
    <row r="260" spans="1:124">
      <c r="A260">
        <v>177</v>
      </c>
      <c r="B260" s="178" t="s">
        <v>4812</v>
      </c>
      <c r="C260" s="178" t="s">
        <v>88</v>
      </c>
      <c r="D260" t="s">
        <v>777</v>
      </c>
      <c r="E260" t="s">
        <v>777</v>
      </c>
      <c r="F260" s="178" t="s">
        <v>88</v>
      </c>
      <c r="G260" s="178" t="s">
        <v>778</v>
      </c>
      <c r="H260" s="178" t="s">
        <v>778</v>
      </c>
      <c r="I260" s="178" t="s">
        <v>777</v>
      </c>
      <c r="J260" s="30">
        <v>44748</v>
      </c>
      <c r="K260" s="178" t="s">
        <v>4811</v>
      </c>
      <c r="L260" s="178" t="s">
        <v>279</v>
      </c>
      <c r="M260" s="178" t="s">
        <v>102</v>
      </c>
      <c r="N260">
        <v>7.6</v>
      </c>
      <c r="O260" s="178" t="s">
        <v>4814</v>
      </c>
      <c r="P260" s="178" t="s">
        <v>1884</v>
      </c>
      <c r="Q260" s="178" t="s">
        <v>284</v>
      </c>
      <c r="R260">
        <v>4</v>
      </c>
      <c r="S260" s="178" t="s">
        <v>129</v>
      </c>
      <c r="T260" s="178" t="s">
        <v>287</v>
      </c>
      <c r="U260" s="178" t="s">
        <v>88</v>
      </c>
      <c r="V260" s="178" t="s">
        <v>88</v>
      </c>
      <c r="X260" s="178" t="s">
        <v>282</v>
      </c>
      <c r="Y260" s="178" t="s">
        <v>707</v>
      </c>
      <c r="Z260" s="178" t="s">
        <v>4815</v>
      </c>
      <c r="AA260" s="178" t="s">
        <v>280</v>
      </c>
      <c r="AB260" s="178" t="s">
        <v>1455</v>
      </c>
      <c r="AD260" s="178" t="s">
        <v>3068</v>
      </c>
      <c r="AE260" s="178" t="s">
        <v>88</v>
      </c>
      <c r="AK260" s="178" t="s">
        <v>4817</v>
      </c>
      <c r="AL260" s="178" t="s">
        <v>228</v>
      </c>
      <c r="AM260" s="178" t="s">
        <v>4818</v>
      </c>
      <c r="AN260" s="178" t="s">
        <v>1751</v>
      </c>
      <c r="AO260" s="178" t="s">
        <v>279</v>
      </c>
      <c r="AP260" s="178" t="s">
        <v>107</v>
      </c>
      <c r="AQ260" s="178" t="s">
        <v>199</v>
      </c>
      <c r="AR260" t="s">
        <v>1925</v>
      </c>
      <c r="AS260" s="178" t="s">
        <v>278</v>
      </c>
      <c r="AT260" s="178" t="s">
        <v>286</v>
      </c>
      <c r="AV260" s="178" t="s">
        <v>88</v>
      </c>
      <c r="AW260" s="178" t="s">
        <v>88</v>
      </c>
      <c r="AX260">
        <v>1.135</v>
      </c>
      <c r="AY260">
        <v>10000</v>
      </c>
      <c r="AZ260" s="178" t="s">
        <v>88</v>
      </c>
      <c r="BA260" s="178" t="s">
        <v>88</v>
      </c>
      <c r="BB260" s="30"/>
      <c r="BC260" s="178" t="s">
        <v>88</v>
      </c>
      <c r="BD260">
        <v>4</v>
      </c>
      <c r="BE260" s="178" t="s">
        <v>88</v>
      </c>
      <c r="BF260" s="30">
        <v>100</v>
      </c>
      <c r="BG260" s="30">
        <v>44755</v>
      </c>
      <c r="BH260" s="178" t="s">
        <v>88</v>
      </c>
      <c r="BI260" s="178" t="s">
        <v>6</v>
      </c>
      <c r="BJ260" s="30">
        <v>44755</v>
      </c>
      <c r="BK260" s="178" t="s">
        <v>88</v>
      </c>
      <c r="BL260" s="178" t="s">
        <v>4821</v>
      </c>
      <c r="BM260" s="178" t="s">
        <v>4822</v>
      </c>
      <c r="BN260" s="178" t="s">
        <v>277</v>
      </c>
      <c r="BO260" s="178" t="s">
        <v>277</v>
      </c>
      <c r="BP260" s="178" t="s">
        <v>6</v>
      </c>
      <c r="BQ260" s="178" t="s">
        <v>275</v>
      </c>
      <c r="BR260" s="178" t="s">
        <v>274</v>
      </c>
      <c r="BS260" s="178" t="s">
        <v>88</v>
      </c>
      <c r="BT260" s="30">
        <v>44755</v>
      </c>
      <c r="BU260" s="178" t="s">
        <v>4813</v>
      </c>
      <c r="BV260" s="178" t="s">
        <v>1883</v>
      </c>
      <c r="BW260" s="178" t="s">
        <v>494</v>
      </c>
      <c r="BX260" s="178" t="s">
        <v>88</v>
      </c>
      <c r="BY260" s="178" t="s">
        <v>193</v>
      </c>
      <c r="BZ260">
        <v>547</v>
      </c>
      <c r="CA260" s="30">
        <v>45851</v>
      </c>
      <c r="CB260" s="178" t="s">
        <v>88</v>
      </c>
      <c r="CC260" s="178" t="s">
        <v>4820</v>
      </c>
      <c r="CD260" s="178" t="s">
        <v>88</v>
      </c>
      <c r="CE260" s="178" t="s">
        <v>88</v>
      </c>
      <c r="CF260" s="178" t="s">
        <v>552</v>
      </c>
      <c r="CG260">
        <v>1001</v>
      </c>
      <c r="CH260">
        <v>1042</v>
      </c>
      <c r="CI260" s="178" t="s">
        <v>88</v>
      </c>
      <c r="CJ260" s="178" t="s">
        <v>88</v>
      </c>
      <c r="CK260" s="178" t="s">
        <v>88</v>
      </c>
      <c r="CL260" s="178" t="s">
        <v>128</v>
      </c>
      <c r="CM260" s="178" t="s">
        <v>4824</v>
      </c>
      <c r="CN260" s="178" t="s">
        <v>6</v>
      </c>
      <c r="CO260" s="178" t="s">
        <v>6</v>
      </c>
      <c r="CP260">
        <v>5</v>
      </c>
      <c r="CQ260" s="178" t="s">
        <v>1202</v>
      </c>
      <c r="CR260" s="30">
        <v>44755</v>
      </c>
      <c r="CS260" s="178" t="s">
        <v>6657</v>
      </c>
      <c r="CT260" s="178" t="s">
        <v>157</v>
      </c>
      <c r="CU260" s="178" t="s">
        <v>521</v>
      </c>
      <c r="CV260" s="178" t="s">
        <v>4816</v>
      </c>
      <c r="CW260" s="178" t="s">
        <v>88</v>
      </c>
      <c r="CX260" s="30"/>
      <c r="CY260" t="s">
        <v>2</v>
      </c>
      <c r="DB260" s="178" t="s">
        <v>88</v>
      </c>
      <c r="DC260" s="178" t="s">
        <v>88</v>
      </c>
      <c r="DD260">
        <v>7.6</v>
      </c>
      <c r="DE260">
        <v>8.9090000000000007</v>
      </c>
      <c r="DF260" s="178" t="s">
        <v>88</v>
      </c>
      <c r="DG260" s="30">
        <v>45120</v>
      </c>
      <c r="DH260" s="178" t="s">
        <v>4819</v>
      </c>
      <c r="DI260" s="178" t="s">
        <v>1381</v>
      </c>
      <c r="DJ260" s="178" t="s">
        <v>276</v>
      </c>
      <c r="DK260" s="178" t="s">
        <v>88</v>
      </c>
      <c r="DL260">
        <v>7.6</v>
      </c>
      <c r="DM260" s="178" t="s">
        <v>88</v>
      </c>
      <c r="DN260" s="178" t="s">
        <v>88</v>
      </c>
      <c r="DO260" s="178" t="s">
        <v>88</v>
      </c>
      <c r="DP260" s="178" t="s">
        <v>88</v>
      </c>
      <c r="DQ260" s="178" t="s">
        <v>1751</v>
      </c>
      <c r="DR260" s="178" t="s">
        <v>88</v>
      </c>
      <c r="DS260" s="178" t="s">
        <v>4823</v>
      </c>
      <c r="DT260" s="123">
        <v>45313.655878356483</v>
      </c>
    </row>
    <row r="261" spans="1:124">
      <c r="A261">
        <v>176</v>
      </c>
      <c r="B261" s="178" t="s">
        <v>4826</v>
      </c>
      <c r="C261" s="178" t="s">
        <v>88</v>
      </c>
      <c r="D261" t="s">
        <v>777</v>
      </c>
      <c r="E261" t="s">
        <v>777</v>
      </c>
      <c r="F261" s="178" t="s">
        <v>88</v>
      </c>
      <c r="G261" s="178" t="s">
        <v>88</v>
      </c>
      <c r="H261" s="178" t="s">
        <v>88</v>
      </c>
      <c r="I261" s="178" t="s">
        <v>777</v>
      </c>
      <c r="J261" s="30">
        <v>44747</v>
      </c>
      <c r="K261" s="178" t="s">
        <v>4825</v>
      </c>
      <c r="L261" s="178" t="s">
        <v>279</v>
      </c>
      <c r="M261" s="178" t="s">
        <v>81</v>
      </c>
      <c r="N261">
        <v>0.57999999999999996</v>
      </c>
      <c r="O261" s="178" t="s">
        <v>4828</v>
      </c>
      <c r="P261" s="178" t="s">
        <v>279</v>
      </c>
      <c r="Q261" s="178" t="s">
        <v>4829</v>
      </c>
      <c r="R261">
        <v>4.0999999999999996</v>
      </c>
      <c r="S261" s="178" t="s">
        <v>6658</v>
      </c>
      <c r="T261" s="178" t="s">
        <v>283</v>
      </c>
      <c r="U261" s="178" t="s">
        <v>88</v>
      </c>
      <c r="V261" s="178" t="s">
        <v>4830</v>
      </c>
      <c r="X261" s="178" t="s">
        <v>282</v>
      </c>
      <c r="Y261" s="178" t="s">
        <v>707</v>
      </c>
      <c r="Z261" s="178" t="s">
        <v>1998</v>
      </c>
      <c r="AA261" s="178" t="s">
        <v>280</v>
      </c>
      <c r="AB261" s="178" t="s">
        <v>4294</v>
      </c>
      <c r="AD261" s="178" t="s">
        <v>1818</v>
      </c>
      <c r="AE261" s="178" t="s">
        <v>88</v>
      </c>
      <c r="AK261" s="178" t="s">
        <v>4832</v>
      </c>
      <c r="AL261" s="178" t="s">
        <v>228</v>
      </c>
      <c r="AM261" s="178" t="s">
        <v>695</v>
      </c>
      <c r="AN261" s="178" t="s">
        <v>88</v>
      </c>
      <c r="AO261" s="178" t="s">
        <v>279</v>
      </c>
      <c r="AP261" s="178" t="s">
        <v>107</v>
      </c>
      <c r="AQ261" s="178" t="s">
        <v>199</v>
      </c>
      <c r="AR261" t="s">
        <v>4833</v>
      </c>
      <c r="AS261" s="178" t="s">
        <v>278</v>
      </c>
      <c r="AT261" s="178" t="s">
        <v>286</v>
      </c>
      <c r="AV261" s="178" t="s">
        <v>88</v>
      </c>
      <c r="AW261" s="178" t="s">
        <v>88</v>
      </c>
      <c r="AX261">
        <v>0.57999999999999996</v>
      </c>
      <c r="AY261">
        <v>1000</v>
      </c>
      <c r="AZ261" s="178" t="s">
        <v>88</v>
      </c>
      <c r="BA261" s="178" t="s">
        <v>4294</v>
      </c>
      <c r="BB261" s="30"/>
      <c r="BC261" s="178" t="s">
        <v>88</v>
      </c>
      <c r="BD261">
        <v>4.0999999999999996</v>
      </c>
      <c r="BE261" s="178" t="s">
        <v>88</v>
      </c>
      <c r="BF261" s="30">
        <v>100</v>
      </c>
      <c r="BG261" s="30">
        <v>44754</v>
      </c>
      <c r="BH261" s="178" t="s">
        <v>88</v>
      </c>
      <c r="BI261" s="178" t="s">
        <v>6</v>
      </c>
      <c r="BJ261" s="30">
        <v>44754</v>
      </c>
      <c r="BK261" s="178" t="s">
        <v>1824</v>
      </c>
      <c r="BL261" s="178" t="s">
        <v>4836</v>
      </c>
      <c r="BM261" s="178" t="s">
        <v>4837</v>
      </c>
      <c r="BN261" s="178" t="s">
        <v>277</v>
      </c>
      <c r="BO261" s="178" t="s">
        <v>277</v>
      </c>
      <c r="BP261" s="178" t="s">
        <v>6</v>
      </c>
      <c r="BQ261" s="178" t="s">
        <v>275</v>
      </c>
      <c r="BR261" s="178" t="s">
        <v>274</v>
      </c>
      <c r="BS261" s="178" t="s">
        <v>88</v>
      </c>
      <c r="BT261" s="30">
        <v>44754</v>
      </c>
      <c r="BU261" s="178" t="s">
        <v>4827</v>
      </c>
      <c r="BV261" s="178" t="s">
        <v>279</v>
      </c>
      <c r="BW261" s="178" t="s">
        <v>1496</v>
      </c>
      <c r="BX261" s="178" t="s">
        <v>88</v>
      </c>
      <c r="BY261" s="178" t="s">
        <v>204</v>
      </c>
      <c r="BZ261">
        <v>861</v>
      </c>
      <c r="CA261" s="30">
        <v>45789</v>
      </c>
      <c r="CB261" s="178" t="s">
        <v>88</v>
      </c>
      <c r="CC261" s="178" t="s">
        <v>4835</v>
      </c>
      <c r="CD261" s="178" t="s">
        <v>88</v>
      </c>
      <c r="CE261" s="178" t="s">
        <v>88</v>
      </c>
      <c r="CF261" s="178" t="s">
        <v>547</v>
      </c>
      <c r="CG261">
        <v>1000</v>
      </c>
      <c r="CH261">
        <v>1041</v>
      </c>
      <c r="CI261" s="178" t="s">
        <v>88</v>
      </c>
      <c r="CJ261" s="178" t="s">
        <v>88</v>
      </c>
      <c r="CK261" s="178" t="s">
        <v>88</v>
      </c>
      <c r="CL261" s="178" t="s">
        <v>6</v>
      </c>
      <c r="CM261" s="178" t="s">
        <v>4839</v>
      </c>
      <c r="CN261" s="178" t="s">
        <v>531</v>
      </c>
      <c r="CO261" s="178" t="s">
        <v>6</v>
      </c>
      <c r="CP261">
        <v>5</v>
      </c>
      <c r="CQ261" s="178" t="s">
        <v>1202</v>
      </c>
      <c r="CR261" s="30">
        <v>44754</v>
      </c>
      <c r="CS261" s="178" t="s">
        <v>6569</v>
      </c>
      <c r="CT261" s="178" t="s">
        <v>157</v>
      </c>
      <c r="CU261" s="178" t="s">
        <v>526</v>
      </c>
      <c r="CV261" s="178" t="s">
        <v>1819</v>
      </c>
      <c r="CW261" s="178" t="s">
        <v>4831</v>
      </c>
      <c r="CX261" s="30"/>
      <c r="CY261" t="s">
        <v>1</v>
      </c>
      <c r="DB261" s="178" t="s">
        <v>88</v>
      </c>
      <c r="DC261" s="178" t="s">
        <v>88</v>
      </c>
      <c r="DD261">
        <v>3.883</v>
      </c>
      <c r="DE261">
        <v>4.5510000000000002</v>
      </c>
      <c r="DF261" s="178" t="s">
        <v>88</v>
      </c>
      <c r="DG261" s="30">
        <v>44938</v>
      </c>
      <c r="DH261" s="178" t="s">
        <v>4834</v>
      </c>
      <c r="DI261" s="178" t="s">
        <v>113</v>
      </c>
      <c r="DJ261" s="178" t="s">
        <v>276</v>
      </c>
      <c r="DK261" s="178" t="s">
        <v>88</v>
      </c>
      <c r="DL261">
        <v>0.57999999999999996</v>
      </c>
      <c r="DM261" s="178" t="s">
        <v>88</v>
      </c>
      <c r="DN261" s="178" t="s">
        <v>88</v>
      </c>
      <c r="DO261" s="178" t="s">
        <v>88</v>
      </c>
      <c r="DP261" s="178" t="s">
        <v>88</v>
      </c>
      <c r="DQ261" s="178" t="s">
        <v>1468</v>
      </c>
      <c r="DR261" s="178" t="s">
        <v>88</v>
      </c>
      <c r="DS261" s="178" t="s">
        <v>4838</v>
      </c>
      <c r="DT261" s="123">
        <v>45313.655878356483</v>
      </c>
    </row>
    <row r="262" spans="1:124">
      <c r="A262">
        <v>175</v>
      </c>
      <c r="B262" s="178" t="s">
        <v>4841</v>
      </c>
      <c r="C262" s="178" t="s">
        <v>88</v>
      </c>
      <c r="D262" t="s">
        <v>777</v>
      </c>
      <c r="E262" t="s">
        <v>777</v>
      </c>
      <c r="F262" s="178" t="s">
        <v>88</v>
      </c>
      <c r="G262" s="178" t="s">
        <v>88</v>
      </c>
      <c r="H262" s="178" t="s">
        <v>88</v>
      </c>
      <c r="I262" s="178" t="s">
        <v>777</v>
      </c>
      <c r="J262" s="30">
        <v>44740</v>
      </c>
      <c r="K262" s="178" t="s">
        <v>4850</v>
      </c>
      <c r="L262" s="178" t="s">
        <v>279</v>
      </c>
      <c r="M262" s="178" t="s">
        <v>81</v>
      </c>
      <c r="N262">
        <v>0.22</v>
      </c>
      <c r="O262" s="178" t="s">
        <v>4843</v>
      </c>
      <c r="P262" s="178" t="s">
        <v>279</v>
      </c>
      <c r="Q262" s="178" t="s">
        <v>284</v>
      </c>
      <c r="R262">
        <v>5</v>
      </c>
      <c r="S262" s="178" t="s">
        <v>129</v>
      </c>
      <c r="T262" s="178" t="s">
        <v>283</v>
      </c>
      <c r="U262" s="178" t="s">
        <v>88</v>
      </c>
      <c r="V262" s="178" t="s">
        <v>88</v>
      </c>
      <c r="X262" s="178" t="s">
        <v>282</v>
      </c>
      <c r="Y262" s="178" t="s">
        <v>707</v>
      </c>
      <c r="Z262" s="178" t="s">
        <v>567</v>
      </c>
      <c r="AA262" s="178" t="s">
        <v>280</v>
      </c>
      <c r="AB262" s="178" t="s">
        <v>3778</v>
      </c>
      <c r="AD262" s="178" t="s">
        <v>794</v>
      </c>
      <c r="AE262" s="178" t="s">
        <v>88</v>
      </c>
      <c r="AK262" s="178" t="s">
        <v>4851</v>
      </c>
      <c r="AL262" s="178" t="s">
        <v>228</v>
      </c>
      <c r="AM262" s="178" t="s">
        <v>528</v>
      </c>
      <c r="AN262" s="178" t="s">
        <v>88</v>
      </c>
      <c r="AO262" s="178" t="s">
        <v>279</v>
      </c>
      <c r="AP262" s="178" t="s">
        <v>107</v>
      </c>
      <c r="AQ262" s="178" t="s">
        <v>199</v>
      </c>
      <c r="AR262" t="s">
        <v>4770</v>
      </c>
      <c r="AS262" s="178" t="s">
        <v>278</v>
      </c>
      <c r="AT262" s="178" t="s">
        <v>286</v>
      </c>
      <c r="AV262" s="178" t="s">
        <v>88</v>
      </c>
      <c r="AW262" s="178" t="s">
        <v>88</v>
      </c>
      <c r="AX262">
        <v>0.22</v>
      </c>
      <c r="AY262">
        <v>1000</v>
      </c>
      <c r="AZ262" s="178" t="s">
        <v>88</v>
      </c>
      <c r="BA262" s="178" t="s">
        <v>88</v>
      </c>
      <c r="BB262" s="30"/>
      <c r="BC262" s="178" t="s">
        <v>88</v>
      </c>
      <c r="BD262">
        <v>5</v>
      </c>
      <c r="BE262" s="178" t="s">
        <v>88</v>
      </c>
      <c r="BF262" s="30">
        <v>100</v>
      </c>
      <c r="BG262" s="30">
        <v>44742</v>
      </c>
      <c r="BH262" s="178" t="s">
        <v>88</v>
      </c>
      <c r="BI262" s="178" t="s">
        <v>6</v>
      </c>
      <c r="BJ262" s="30">
        <v>44742</v>
      </c>
      <c r="BK262" s="178" t="s">
        <v>1824</v>
      </c>
      <c r="BL262" s="178" t="s">
        <v>88</v>
      </c>
      <c r="BM262" s="178" t="s">
        <v>4852</v>
      </c>
      <c r="BN262" s="178" t="s">
        <v>277</v>
      </c>
      <c r="BO262" s="178" t="s">
        <v>277</v>
      </c>
      <c r="BP262" s="178" t="s">
        <v>6</v>
      </c>
      <c r="BQ262" s="178" t="s">
        <v>275</v>
      </c>
      <c r="BR262" s="178" t="s">
        <v>274</v>
      </c>
      <c r="BS262" s="178" t="s">
        <v>88</v>
      </c>
      <c r="BT262" s="30">
        <v>44742</v>
      </c>
      <c r="BU262" s="178" t="s">
        <v>4842</v>
      </c>
      <c r="BV262" s="178" t="s">
        <v>279</v>
      </c>
      <c r="BW262" s="178" t="s">
        <v>494</v>
      </c>
      <c r="BX262" s="178" t="s">
        <v>88</v>
      </c>
      <c r="BY262" s="178" t="s">
        <v>204</v>
      </c>
      <c r="BZ262">
        <v>845</v>
      </c>
      <c r="CA262" s="30">
        <v>45838</v>
      </c>
      <c r="CB262" s="178" t="s">
        <v>88</v>
      </c>
      <c r="CC262" s="178" t="s">
        <v>4846</v>
      </c>
      <c r="CD262" s="178" t="s">
        <v>88</v>
      </c>
      <c r="CE262" s="178" t="s">
        <v>88</v>
      </c>
      <c r="CF262" s="178" t="s">
        <v>567</v>
      </c>
      <c r="CG262">
        <v>993</v>
      </c>
      <c r="CH262">
        <v>1034</v>
      </c>
      <c r="CI262" s="178" t="s">
        <v>88</v>
      </c>
      <c r="CJ262" s="178" t="s">
        <v>88</v>
      </c>
      <c r="CK262" s="178" t="s">
        <v>88</v>
      </c>
      <c r="CL262" s="178" t="s">
        <v>6</v>
      </c>
      <c r="CM262" s="178" t="s">
        <v>4849</v>
      </c>
      <c r="CN262" s="178" t="s">
        <v>529</v>
      </c>
      <c r="CO262" s="178" t="s">
        <v>6</v>
      </c>
      <c r="CP262">
        <v>2</v>
      </c>
      <c r="CQ262" s="178" t="s">
        <v>1680</v>
      </c>
      <c r="CR262" s="30">
        <v>44742</v>
      </c>
      <c r="CS262" s="178" t="s">
        <v>88</v>
      </c>
      <c r="CT262" s="178" t="s">
        <v>157</v>
      </c>
      <c r="CU262" s="178" t="s">
        <v>526</v>
      </c>
      <c r="CV262" s="178" t="s">
        <v>1265</v>
      </c>
      <c r="CW262" s="178" t="s">
        <v>1448</v>
      </c>
      <c r="CX262" s="30"/>
      <c r="CY262" t="s">
        <v>1</v>
      </c>
      <c r="DB262" s="178" t="s">
        <v>88</v>
      </c>
      <c r="DC262" s="178" t="s">
        <v>88</v>
      </c>
      <c r="DD262">
        <v>1.3979999999999999</v>
      </c>
      <c r="DE262">
        <v>1.7230000000000001</v>
      </c>
      <c r="DF262" s="178" t="s">
        <v>88</v>
      </c>
      <c r="DG262" s="30">
        <v>44925</v>
      </c>
      <c r="DH262" s="178" t="s">
        <v>4845</v>
      </c>
      <c r="DI262" s="178" t="s">
        <v>113</v>
      </c>
      <c r="DJ262" s="178" t="s">
        <v>276</v>
      </c>
      <c r="DK262" s="178" t="s">
        <v>88</v>
      </c>
      <c r="DL262">
        <v>0.22</v>
      </c>
      <c r="DM262" s="178" t="s">
        <v>88</v>
      </c>
      <c r="DN262" s="178" t="s">
        <v>88</v>
      </c>
      <c r="DO262" s="178" t="s">
        <v>88</v>
      </c>
      <c r="DP262" s="178" t="s">
        <v>88</v>
      </c>
      <c r="DQ262" s="178" t="s">
        <v>1467</v>
      </c>
      <c r="DR262" s="178" t="s">
        <v>88</v>
      </c>
      <c r="DS262" s="178" t="s">
        <v>4853</v>
      </c>
      <c r="DT262" s="123">
        <v>45313.655878356483</v>
      </c>
    </row>
    <row r="263" spans="1:124">
      <c r="A263">
        <v>174</v>
      </c>
      <c r="B263" s="178" t="s">
        <v>4841</v>
      </c>
      <c r="C263" s="178" t="s">
        <v>88</v>
      </c>
      <c r="D263" t="s">
        <v>777</v>
      </c>
      <c r="E263" t="s">
        <v>777</v>
      </c>
      <c r="F263" s="178" t="s">
        <v>88</v>
      </c>
      <c r="G263" s="178" t="s">
        <v>88</v>
      </c>
      <c r="H263" s="178" t="s">
        <v>88</v>
      </c>
      <c r="I263" s="178" t="s">
        <v>777</v>
      </c>
      <c r="J263" s="30">
        <v>44740</v>
      </c>
      <c r="K263" s="178" t="s">
        <v>4840</v>
      </c>
      <c r="L263" s="178" t="s">
        <v>279</v>
      </c>
      <c r="M263" s="178" t="s">
        <v>81</v>
      </c>
      <c r="N263">
        <v>0.29499999999999998</v>
      </c>
      <c r="O263" s="178" t="s">
        <v>4843</v>
      </c>
      <c r="P263" s="178" t="s">
        <v>279</v>
      </c>
      <c r="Q263" s="178" t="s">
        <v>284</v>
      </c>
      <c r="R263">
        <v>5</v>
      </c>
      <c r="S263" s="178" t="s">
        <v>129</v>
      </c>
      <c r="T263" s="178" t="s">
        <v>283</v>
      </c>
      <c r="U263" s="178" t="s">
        <v>88</v>
      </c>
      <c r="V263" s="178" t="s">
        <v>88</v>
      </c>
      <c r="X263" s="178" t="s">
        <v>282</v>
      </c>
      <c r="Y263" s="178" t="s">
        <v>707</v>
      </c>
      <c r="Z263" s="178" t="s">
        <v>586</v>
      </c>
      <c r="AA263" s="178" t="s">
        <v>280</v>
      </c>
      <c r="AB263" s="178" t="s">
        <v>3778</v>
      </c>
      <c r="AD263" s="178" t="s">
        <v>794</v>
      </c>
      <c r="AE263" s="178" t="s">
        <v>88</v>
      </c>
      <c r="AK263" s="178" t="s">
        <v>4844</v>
      </c>
      <c r="AL263" s="178" t="s">
        <v>228</v>
      </c>
      <c r="AM263" s="178" t="s">
        <v>528</v>
      </c>
      <c r="AN263" s="178" t="s">
        <v>88</v>
      </c>
      <c r="AO263" s="178" t="s">
        <v>279</v>
      </c>
      <c r="AP263" s="178" t="s">
        <v>107</v>
      </c>
      <c r="AQ263" s="178" t="s">
        <v>199</v>
      </c>
      <c r="AR263" t="s">
        <v>4770</v>
      </c>
      <c r="AS263" s="178" t="s">
        <v>278</v>
      </c>
      <c r="AT263" s="178" t="s">
        <v>286</v>
      </c>
      <c r="AV263" s="178" t="s">
        <v>88</v>
      </c>
      <c r="AW263" s="178" t="s">
        <v>88</v>
      </c>
      <c r="AX263">
        <v>0.29499999999999998</v>
      </c>
      <c r="AY263">
        <v>1000</v>
      </c>
      <c r="AZ263" s="178" t="s">
        <v>88</v>
      </c>
      <c r="BA263" s="178" t="s">
        <v>88</v>
      </c>
      <c r="BB263" s="30"/>
      <c r="BC263" s="178" t="s">
        <v>88</v>
      </c>
      <c r="BD263">
        <v>5</v>
      </c>
      <c r="BE263" s="178" t="s">
        <v>88</v>
      </c>
      <c r="BF263" s="30">
        <v>100</v>
      </c>
      <c r="BG263" s="30">
        <v>44742</v>
      </c>
      <c r="BH263" s="178" t="s">
        <v>88</v>
      </c>
      <c r="BI263" s="178" t="s">
        <v>6</v>
      </c>
      <c r="BJ263" s="30">
        <v>44742</v>
      </c>
      <c r="BK263" s="178" t="s">
        <v>1824</v>
      </c>
      <c r="BL263" s="178" t="s">
        <v>88</v>
      </c>
      <c r="BM263" s="178" t="s">
        <v>4847</v>
      </c>
      <c r="BN263" s="178" t="s">
        <v>277</v>
      </c>
      <c r="BO263" s="178" t="s">
        <v>277</v>
      </c>
      <c r="BP263" s="178" t="s">
        <v>6</v>
      </c>
      <c r="BQ263" s="178" t="s">
        <v>275</v>
      </c>
      <c r="BR263" s="178" t="s">
        <v>274</v>
      </c>
      <c r="BS263" s="178" t="s">
        <v>88</v>
      </c>
      <c r="BT263" s="30">
        <v>44742</v>
      </c>
      <c r="BU263" s="178" t="s">
        <v>4842</v>
      </c>
      <c r="BV263" s="178" t="s">
        <v>279</v>
      </c>
      <c r="BW263" s="178" t="s">
        <v>494</v>
      </c>
      <c r="BX263" s="178" t="s">
        <v>88</v>
      </c>
      <c r="BY263" s="178" t="s">
        <v>204</v>
      </c>
      <c r="BZ263">
        <v>845</v>
      </c>
      <c r="CA263" s="30">
        <v>45838</v>
      </c>
      <c r="CB263" s="178" t="s">
        <v>88</v>
      </c>
      <c r="CC263" s="178" t="s">
        <v>4846</v>
      </c>
      <c r="CD263" s="178" t="s">
        <v>88</v>
      </c>
      <c r="CE263" s="178" t="s">
        <v>88</v>
      </c>
      <c r="CF263" s="178" t="s">
        <v>586</v>
      </c>
      <c r="CG263">
        <v>994</v>
      </c>
      <c r="CH263">
        <v>1035</v>
      </c>
      <c r="CI263" s="178" t="s">
        <v>88</v>
      </c>
      <c r="CJ263" s="178" t="s">
        <v>88</v>
      </c>
      <c r="CK263" s="178" t="s">
        <v>88</v>
      </c>
      <c r="CL263" s="178" t="s">
        <v>6</v>
      </c>
      <c r="CM263" s="178" t="s">
        <v>4849</v>
      </c>
      <c r="CN263" s="178" t="s">
        <v>529</v>
      </c>
      <c r="CO263" s="178" t="s">
        <v>6</v>
      </c>
      <c r="CP263">
        <v>2</v>
      </c>
      <c r="CQ263" s="178" t="s">
        <v>1680</v>
      </c>
      <c r="CR263" s="30">
        <v>44742</v>
      </c>
      <c r="CS263" s="178" t="s">
        <v>88</v>
      </c>
      <c r="CT263" s="178" t="s">
        <v>157</v>
      </c>
      <c r="CU263" s="178" t="s">
        <v>526</v>
      </c>
      <c r="CV263" s="178" t="s">
        <v>1265</v>
      </c>
      <c r="CW263" s="178" t="s">
        <v>1448</v>
      </c>
      <c r="CX263" s="30"/>
      <c r="CY263" t="s">
        <v>1</v>
      </c>
      <c r="DB263" s="178" t="s">
        <v>88</v>
      </c>
      <c r="DC263" s="178" t="s">
        <v>88</v>
      </c>
      <c r="DD263">
        <v>1.875</v>
      </c>
      <c r="DE263">
        <v>2.3109999999999999</v>
      </c>
      <c r="DF263" s="178" t="s">
        <v>88</v>
      </c>
      <c r="DG263" s="30">
        <v>44925</v>
      </c>
      <c r="DH263" s="178" t="s">
        <v>4845</v>
      </c>
      <c r="DI263" s="178" t="s">
        <v>113</v>
      </c>
      <c r="DJ263" s="178" t="s">
        <v>276</v>
      </c>
      <c r="DK263" s="178" t="s">
        <v>88</v>
      </c>
      <c r="DL263">
        <v>0.29499999999999998</v>
      </c>
      <c r="DM263" s="178" t="s">
        <v>88</v>
      </c>
      <c r="DN263" s="178" t="s">
        <v>88</v>
      </c>
      <c r="DO263" s="178" t="s">
        <v>88</v>
      </c>
      <c r="DP263" s="178" t="s">
        <v>88</v>
      </c>
      <c r="DQ263" s="178" t="s">
        <v>1467</v>
      </c>
      <c r="DR263" s="178" t="s">
        <v>88</v>
      </c>
      <c r="DS263" s="178" t="s">
        <v>4848</v>
      </c>
      <c r="DT263" s="123">
        <v>45313.655878356483</v>
      </c>
    </row>
    <row r="264" spans="1:124">
      <c r="A264">
        <v>173</v>
      </c>
      <c r="B264" s="178" t="s">
        <v>4855</v>
      </c>
      <c r="C264" s="178" t="s">
        <v>88</v>
      </c>
      <c r="D264" t="s">
        <v>777</v>
      </c>
      <c r="E264" t="s">
        <v>777</v>
      </c>
      <c r="F264" s="178" t="s">
        <v>88</v>
      </c>
      <c r="G264" s="178" t="s">
        <v>88</v>
      </c>
      <c r="H264" s="178" t="s">
        <v>88</v>
      </c>
      <c r="I264" s="178" t="s">
        <v>777</v>
      </c>
      <c r="J264" s="30">
        <v>44740</v>
      </c>
      <c r="K264" s="178" t="s">
        <v>4854</v>
      </c>
      <c r="L264" s="178" t="s">
        <v>279</v>
      </c>
      <c r="M264" s="178" t="s">
        <v>81</v>
      </c>
      <c r="N264">
        <v>0.3</v>
      </c>
      <c r="O264" s="178" t="s">
        <v>4856</v>
      </c>
      <c r="P264" s="178" t="s">
        <v>279</v>
      </c>
      <c r="Q264" s="178" t="s">
        <v>2207</v>
      </c>
      <c r="R264">
        <v>5</v>
      </c>
      <c r="S264" s="178" t="s">
        <v>1939</v>
      </c>
      <c r="T264" s="178" t="s">
        <v>105</v>
      </c>
      <c r="U264" s="178" t="s">
        <v>88</v>
      </c>
      <c r="V264" s="178" t="s">
        <v>4857</v>
      </c>
      <c r="X264" s="178" t="s">
        <v>282</v>
      </c>
      <c r="Y264" s="178" t="s">
        <v>707</v>
      </c>
      <c r="Z264" s="178" t="s">
        <v>2064</v>
      </c>
      <c r="AA264" s="178" t="s">
        <v>280</v>
      </c>
      <c r="AB264" s="178" t="s">
        <v>3778</v>
      </c>
      <c r="AD264" s="178" t="s">
        <v>794</v>
      </c>
      <c r="AE264" s="178" t="s">
        <v>88</v>
      </c>
      <c r="AK264" s="178" t="s">
        <v>4858</v>
      </c>
      <c r="AL264" s="178" t="s">
        <v>228</v>
      </c>
      <c r="AM264" s="178" t="s">
        <v>695</v>
      </c>
      <c r="AN264" s="178" t="s">
        <v>88</v>
      </c>
      <c r="AO264" s="178" t="s">
        <v>279</v>
      </c>
      <c r="AP264" s="178" t="s">
        <v>107</v>
      </c>
      <c r="AQ264" s="178" t="s">
        <v>199</v>
      </c>
      <c r="AR264" t="s">
        <v>4859</v>
      </c>
      <c r="AS264" s="178" t="s">
        <v>278</v>
      </c>
      <c r="AT264" s="178" t="s">
        <v>286</v>
      </c>
      <c r="AV264" s="178" t="s">
        <v>88</v>
      </c>
      <c r="AW264" s="178" t="s">
        <v>88</v>
      </c>
      <c r="AX264">
        <v>0.3</v>
      </c>
      <c r="AY264">
        <v>1000</v>
      </c>
      <c r="AZ264" s="178" t="s">
        <v>88</v>
      </c>
      <c r="BA264" s="178" t="s">
        <v>3778</v>
      </c>
      <c r="BB264" s="30"/>
      <c r="BC264" s="178" t="s">
        <v>88</v>
      </c>
      <c r="BD264">
        <v>5</v>
      </c>
      <c r="BE264" s="178" t="s">
        <v>88</v>
      </c>
      <c r="BF264" s="30">
        <v>100</v>
      </c>
      <c r="BG264" s="30">
        <v>44747</v>
      </c>
      <c r="BH264" s="178" t="s">
        <v>88</v>
      </c>
      <c r="BI264" s="178" t="s">
        <v>6</v>
      </c>
      <c r="BJ264" s="30">
        <v>44747</v>
      </c>
      <c r="BK264" s="178" t="s">
        <v>1824</v>
      </c>
      <c r="BL264" s="178" t="s">
        <v>4861</v>
      </c>
      <c r="BM264" s="178" t="s">
        <v>4862</v>
      </c>
      <c r="BN264" s="178" t="s">
        <v>277</v>
      </c>
      <c r="BO264" s="178" t="s">
        <v>277</v>
      </c>
      <c r="BP264" s="178" t="s">
        <v>6</v>
      </c>
      <c r="BQ264" s="178" t="s">
        <v>275</v>
      </c>
      <c r="BR264" s="178" t="s">
        <v>274</v>
      </c>
      <c r="BS264" s="178" t="s">
        <v>88</v>
      </c>
      <c r="BT264" s="30">
        <v>44747</v>
      </c>
      <c r="BU264" s="178" t="s">
        <v>2967</v>
      </c>
      <c r="BV264" s="178" t="s">
        <v>279</v>
      </c>
      <c r="BW264" s="178" t="s">
        <v>494</v>
      </c>
      <c r="BX264" s="178" t="s">
        <v>88</v>
      </c>
      <c r="BY264" s="178" t="s">
        <v>105</v>
      </c>
      <c r="BZ264">
        <v>633</v>
      </c>
      <c r="CA264" s="30">
        <v>45813</v>
      </c>
      <c r="CB264" s="178" t="s">
        <v>88</v>
      </c>
      <c r="CC264" s="178" t="s">
        <v>4860</v>
      </c>
      <c r="CD264" s="178" t="s">
        <v>88</v>
      </c>
      <c r="CE264" s="178" t="s">
        <v>88</v>
      </c>
      <c r="CF264" s="178" t="s">
        <v>552</v>
      </c>
      <c r="CG264">
        <v>991</v>
      </c>
      <c r="CH264">
        <v>1032</v>
      </c>
      <c r="CI264" s="178" t="s">
        <v>88</v>
      </c>
      <c r="CJ264" s="178" t="s">
        <v>88</v>
      </c>
      <c r="CK264" s="178" t="s">
        <v>88</v>
      </c>
      <c r="CL264" s="178" t="s">
        <v>6</v>
      </c>
      <c r="CM264" s="178" t="s">
        <v>2977</v>
      </c>
      <c r="CN264" s="178" t="s">
        <v>529</v>
      </c>
      <c r="CO264" s="178" t="s">
        <v>6</v>
      </c>
      <c r="CP264">
        <v>4</v>
      </c>
      <c r="CQ264" s="178" t="s">
        <v>1203</v>
      </c>
      <c r="CR264" s="30">
        <v>44747</v>
      </c>
      <c r="CS264" s="178" t="s">
        <v>1944</v>
      </c>
      <c r="CT264" s="178" t="s">
        <v>157</v>
      </c>
      <c r="CU264" s="178" t="s">
        <v>524</v>
      </c>
      <c r="CV264" s="178" t="s">
        <v>2124</v>
      </c>
      <c r="CW264" s="178" t="s">
        <v>88</v>
      </c>
      <c r="CX264" s="30"/>
      <c r="CY264" t="s">
        <v>1</v>
      </c>
      <c r="DB264" s="178" t="s">
        <v>88</v>
      </c>
      <c r="DC264" s="178" t="s">
        <v>88</v>
      </c>
      <c r="DD264">
        <v>1.9059999999999999</v>
      </c>
      <c r="DE264">
        <v>2.35</v>
      </c>
      <c r="DF264" s="178" t="s">
        <v>88</v>
      </c>
      <c r="DG264" s="30">
        <v>44931</v>
      </c>
      <c r="DH264" s="178" t="s">
        <v>2973</v>
      </c>
      <c r="DI264" s="178" t="s">
        <v>113</v>
      </c>
      <c r="DJ264" s="178" t="s">
        <v>276</v>
      </c>
      <c r="DK264" s="178" t="s">
        <v>88</v>
      </c>
      <c r="DL264">
        <v>0.3</v>
      </c>
      <c r="DM264" s="178" t="s">
        <v>88</v>
      </c>
      <c r="DN264" s="178" t="s">
        <v>88</v>
      </c>
      <c r="DO264" s="178" t="s">
        <v>88</v>
      </c>
      <c r="DP264" s="178" t="s">
        <v>88</v>
      </c>
      <c r="DQ264" s="178" t="s">
        <v>1468</v>
      </c>
      <c r="DR264" s="178" t="s">
        <v>88</v>
      </c>
      <c r="DS264" s="178" t="s">
        <v>4863</v>
      </c>
      <c r="DT264" s="123">
        <v>45313.655878356483</v>
      </c>
    </row>
    <row r="265" spans="1:124">
      <c r="A265">
        <v>172</v>
      </c>
      <c r="B265" s="178" t="s">
        <v>4865</v>
      </c>
      <c r="C265" s="178" t="s">
        <v>88</v>
      </c>
      <c r="D265" t="s">
        <v>777</v>
      </c>
      <c r="E265" t="s">
        <v>777</v>
      </c>
      <c r="F265" s="178" t="s">
        <v>88</v>
      </c>
      <c r="G265" s="178" t="s">
        <v>88</v>
      </c>
      <c r="H265" s="178" t="s">
        <v>88</v>
      </c>
      <c r="I265" s="178" t="s">
        <v>777</v>
      </c>
      <c r="J265" s="30">
        <v>44735</v>
      </c>
      <c r="K265" s="178" t="s">
        <v>4864</v>
      </c>
      <c r="L265" s="178" t="s">
        <v>279</v>
      </c>
      <c r="M265" s="178" t="s">
        <v>106</v>
      </c>
      <c r="N265">
        <v>0.48</v>
      </c>
      <c r="O265" s="178" t="s">
        <v>4867</v>
      </c>
      <c r="P265" s="178" t="s">
        <v>279</v>
      </c>
      <c r="Q265" s="178" t="s">
        <v>284</v>
      </c>
      <c r="R265">
        <v>2.7</v>
      </c>
      <c r="S265" s="178" t="s">
        <v>129</v>
      </c>
      <c r="T265" s="178" t="s">
        <v>105</v>
      </c>
      <c r="U265" s="178" t="s">
        <v>88</v>
      </c>
      <c r="V265" s="178" t="s">
        <v>88</v>
      </c>
      <c r="X265" s="178" t="s">
        <v>282</v>
      </c>
      <c r="Y265" s="178" t="s">
        <v>707</v>
      </c>
      <c r="Z265" s="178" t="s">
        <v>569</v>
      </c>
      <c r="AA265" s="178" t="s">
        <v>280</v>
      </c>
      <c r="AB265" s="178" t="s">
        <v>6054</v>
      </c>
      <c r="AD265" s="178" t="s">
        <v>794</v>
      </c>
      <c r="AE265" s="178" t="s">
        <v>88</v>
      </c>
      <c r="AK265" s="178" t="s">
        <v>4870</v>
      </c>
      <c r="AL265" s="178" t="s">
        <v>228</v>
      </c>
      <c r="AM265" s="178" t="s">
        <v>528</v>
      </c>
      <c r="AN265" s="178" t="s">
        <v>88</v>
      </c>
      <c r="AO265" s="178" t="s">
        <v>279</v>
      </c>
      <c r="AP265" s="178" t="s">
        <v>107</v>
      </c>
      <c r="AQ265" s="178" t="s">
        <v>199</v>
      </c>
      <c r="AR265" t="s">
        <v>4770</v>
      </c>
      <c r="AS265" s="178" t="s">
        <v>278</v>
      </c>
      <c r="AT265" s="178" t="s">
        <v>286</v>
      </c>
      <c r="AV265" s="178" t="s">
        <v>88</v>
      </c>
      <c r="AW265" s="178" t="s">
        <v>88</v>
      </c>
      <c r="AX265">
        <v>0.53100000000000003</v>
      </c>
      <c r="AY265">
        <v>1000</v>
      </c>
      <c r="AZ265" s="178" t="s">
        <v>88</v>
      </c>
      <c r="BA265" s="178" t="s">
        <v>88</v>
      </c>
      <c r="BB265" s="30"/>
      <c r="BC265" s="178" t="s">
        <v>88</v>
      </c>
      <c r="BD265">
        <v>2.7</v>
      </c>
      <c r="BE265" s="178" t="s">
        <v>88</v>
      </c>
      <c r="BF265" s="30">
        <v>100</v>
      </c>
      <c r="BG265" s="30">
        <v>44742</v>
      </c>
      <c r="BH265" s="178" t="s">
        <v>88</v>
      </c>
      <c r="BI265" s="178" t="s">
        <v>6</v>
      </c>
      <c r="BJ265" s="30">
        <v>44742</v>
      </c>
      <c r="BK265" s="178" t="s">
        <v>88</v>
      </c>
      <c r="BL265" s="178" t="s">
        <v>88</v>
      </c>
      <c r="BM265" s="178" t="s">
        <v>4873</v>
      </c>
      <c r="BN265" s="178" t="s">
        <v>277</v>
      </c>
      <c r="BO265" s="178" t="s">
        <v>277</v>
      </c>
      <c r="BP265" s="178" t="s">
        <v>6</v>
      </c>
      <c r="BQ265" s="178" t="s">
        <v>275</v>
      </c>
      <c r="BR265" s="178" t="s">
        <v>274</v>
      </c>
      <c r="BS265" s="178" t="s">
        <v>88</v>
      </c>
      <c r="BT265" s="30">
        <v>44742</v>
      </c>
      <c r="BU265" s="178" t="s">
        <v>4866</v>
      </c>
      <c r="BV265" s="178" t="s">
        <v>279</v>
      </c>
      <c r="BW265" s="178" t="s">
        <v>88</v>
      </c>
      <c r="BX265" s="178" t="s">
        <v>88</v>
      </c>
      <c r="BY265" s="178" t="s">
        <v>105</v>
      </c>
      <c r="BZ265">
        <v>860</v>
      </c>
      <c r="CA265" s="30">
        <v>45838</v>
      </c>
      <c r="CB265" s="178" t="s">
        <v>88</v>
      </c>
      <c r="CC265" s="178" t="s">
        <v>4872</v>
      </c>
      <c r="CD265" s="178" t="s">
        <v>88</v>
      </c>
      <c r="CE265" s="178" t="s">
        <v>88</v>
      </c>
      <c r="CF265" s="178" t="s">
        <v>569</v>
      </c>
      <c r="CG265">
        <v>986</v>
      </c>
      <c r="CH265">
        <v>1027</v>
      </c>
      <c r="CI265" s="178" t="s">
        <v>88</v>
      </c>
      <c r="CJ265" s="178" t="s">
        <v>88</v>
      </c>
      <c r="CK265" s="178" t="s">
        <v>88</v>
      </c>
      <c r="CL265" s="178" t="s">
        <v>6</v>
      </c>
      <c r="CM265" s="178" t="s">
        <v>4875</v>
      </c>
      <c r="CN265" s="178" t="s">
        <v>529</v>
      </c>
      <c r="CO265" s="178" t="s">
        <v>6</v>
      </c>
      <c r="CP265">
        <v>5</v>
      </c>
      <c r="CQ265" s="178" t="s">
        <v>1202</v>
      </c>
      <c r="CR265" s="30">
        <v>44742</v>
      </c>
      <c r="CS265" s="178" t="s">
        <v>88</v>
      </c>
      <c r="CT265" s="178" t="s">
        <v>157</v>
      </c>
      <c r="CU265" s="178" t="s">
        <v>526</v>
      </c>
      <c r="CV265" s="178" t="s">
        <v>4868</v>
      </c>
      <c r="CW265" s="178" t="s">
        <v>4869</v>
      </c>
      <c r="CX265" s="30"/>
      <c r="CY265" t="s">
        <v>1</v>
      </c>
      <c r="DB265" s="178" t="s">
        <v>88</v>
      </c>
      <c r="DC265" s="178" t="s">
        <v>88</v>
      </c>
      <c r="DD265">
        <v>3.3759999999999999</v>
      </c>
      <c r="DE265">
        <v>4.16</v>
      </c>
      <c r="DF265" s="178" t="s">
        <v>88</v>
      </c>
      <c r="DG265" s="30">
        <v>44925</v>
      </c>
      <c r="DH265" s="178" t="s">
        <v>4871</v>
      </c>
      <c r="DI265" s="178" t="s">
        <v>113</v>
      </c>
      <c r="DJ265" s="178" t="s">
        <v>276</v>
      </c>
      <c r="DK265" s="178" t="s">
        <v>88</v>
      </c>
      <c r="DL265">
        <v>0.48</v>
      </c>
      <c r="DM265" s="178" t="s">
        <v>88</v>
      </c>
      <c r="DN265" s="178" t="s">
        <v>88</v>
      </c>
      <c r="DO265" s="178" t="s">
        <v>88</v>
      </c>
      <c r="DP265" s="178" t="s">
        <v>88</v>
      </c>
      <c r="DQ265" s="178" t="s">
        <v>1467</v>
      </c>
      <c r="DR265" s="178" t="s">
        <v>88</v>
      </c>
      <c r="DS265" s="178" t="s">
        <v>4874</v>
      </c>
      <c r="DT265" s="123">
        <v>45313.655878356483</v>
      </c>
    </row>
    <row r="266" spans="1:124">
      <c r="A266">
        <v>171</v>
      </c>
      <c r="B266" s="178" t="s">
        <v>4877</v>
      </c>
      <c r="C266" s="178" t="s">
        <v>88</v>
      </c>
      <c r="D266" t="s">
        <v>777</v>
      </c>
      <c r="E266" t="s">
        <v>777</v>
      </c>
      <c r="F266" s="178" t="s">
        <v>88</v>
      </c>
      <c r="G266" s="178" t="s">
        <v>88</v>
      </c>
      <c r="H266" s="178" t="s">
        <v>88</v>
      </c>
      <c r="I266" s="178" t="s">
        <v>777</v>
      </c>
      <c r="J266" s="30">
        <v>44729</v>
      </c>
      <c r="K266" s="178" t="s">
        <v>4876</v>
      </c>
      <c r="L266" s="178" t="s">
        <v>279</v>
      </c>
      <c r="M266" s="178" t="s">
        <v>81</v>
      </c>
      <c r="N266">
        <v>0.32</v>
      </c>
      <c r="O266" s="178" t="s">
        <v>4878</v>
      </c>
      <c r="P266" s="178" t="s">
        <v>279</v>
      </c>
      <c r="Q266" s="178" t="s">
        <v>2292</v>
      </c>
      <c r="R266">
        <v>5.15</v>
      </c>
      <c r="S266" s="178" t="s">
        <v>1939</v>
      </c>
      <c r="T266" s="178" t="s">
        <v>105</v>
      </c>
      <c r="U266" s="178" t="s">
        <v>88</v>
      </c>
      <c r="V266" s="178" t="s">
        <v>88</v>
      </c>
      <c r="X266" s="178" t="s">
        <v>282</v>
      </c>
      <c r="Y266" s="178" t="s">
        <v>707</v>
      </c>
      <c r="Z266" s="178" t="s">
        <v>565</v>
      </c>
      <c r="AA266" s="178" t="s">
        <v>280</v>
      </c>
      <c r="AB266" s="178" t="s">
        <v>1509</v>
      </c>
      <c r="AD266" s="178" t="s">
        <v>500</v>
      </c>
      <c r="AE266" s="178" t="s">
        <v>88</v>
      </c>
      <c r="AK266" s="178" t="s">
        <v>4879</v>
      </c>
      <c r="AL266" s="178" t="s">
        <v>228</v>
      </c>
      <c r="AM266" s="178" t="s">
        <v>695</v>
      </c>
      <c r="AN266" s="178" t="s">
        <v>88</v>
      </c>
      <c r="AO266" s="178" t="s">
        <v>279</v>
      </c>
      <c r="AP266" s="178" t="s">
        <v>107</v>
      </c>
      <c r="AQ266" s="178" t="s">
        <v>199</v>
      </c>
      <c r="AR266" t="s">
        <v>4880</v>
      </c>
      <c r="AS266" s="178" t="s">
        <v>278</v>
      </c>
      <c r="AT266" s="178" t="s">
        <v>286</v>
      </c>
      <c r="AV266" s="178" t="s">
        <v>88</v>
      </c>
      <c r="AW266" s="178" t="s">
        <v>88</v>
      </c>
      <c r="AX266">
        <v>0.32</v>
      </c>
      <c r="AY266">
        <v>1000</v>
      </c>
      <c r="AZ266" s="178" t="s">
        <v>88</v>
      </c>
      <c r="BA266" s="178" t="s">
        <v>88</v>
      </c>
      <c r="BB266" s="30"/>
      <c r="BC266" s="178" t="s">
        <v>88</v>
      </c>
      <c r="BD266">
        <v>5.15</v>
      </c>
      <c r="BE266" s="178" t="s">
        <v>88</v>
      </c>
      <c r="BF266" s="30">
        <v>100</v>
      </c>
      <c r="BG266" s="30">
        <v>44734</v>
      </c>
      <c r="BH266" s="178" t="s">
        <v>88</v>
      </c>
      <c r="BI266" s="178" t="s">
        <v>6</v>
      </c>
      <c r="BJ266" s="30">
        <v>44734</v>
      </c>
      <c r="BK266" s="178" t="s">
        <v>1824</v>
      </c>
      <c r="BL266" s="178" t="s">
        <v>88</v>
      </c>
      <c r="BM266" s="178" t="s">
        <v>4882</v>
      </c>
      <c r="BN266" s="178" t="s">
        <v>277</v>
      </c>
      <c r="BO266" s="178" t="s">
        <v>277</v>
      </c>
      <c r="BP266" s="178" t="s">
        <v>6</v>
      </c>
      <c r="BQ266" s="178" t="s">
        <v>275</v>
      </c>
      <c r="BR266" s="178" t="s">
        <v>274</v>
      </c>
      <c r="BS266" s="178" t="s">
        <v>88</v>
      </c>
      <c r="BT266" s="30">
        <v>44734</v>
      </c>
      <c r="BU266" s="178" t="s">
        <v>2690</v>
      </c>
      <c r="BV266" s="178" t="s">
        <v>279</v>
      </c>
      <c r="BW266" s="178" t="s">
        <v>1496</v>
      </c>
      <c r="BX266" s="178" t="s">
        <v>88</v>
      </c>
      <c r="BY266" s="178" t="s">
        <v>105</v>
      </c>
      <c r="BZ266">
        <v>857</v>
      </c>
      <c r="CA266" s="30">
        <v>45799</v>
      </c>
      <c r="CB266" s="178" t="s">
        <v>88</v>
      </c>
      <c r="CC266" s="178" t="s">
        <v>4881</v>
      </c>
      <c r="CD266" s="178" t="s">
        <v>88</v>
      </c>
      <c r="CE266" s="178" t="s">
        <v>88</v>
      </c>
      <c r="CF266" s="178" t="s">
        <v>565</v>
      </c>
      <c r="CG266">
        <v>980</v>
      </c>
      <c r="CH266">
        <v>1021</v>
      </c>
      <c r="CI266" s="178" t="s">
        <v>88</v>
      </c>
      <c r="CJ266" s="178" t="s">
        <v>88</v>
      </c>
      <c r="CK266" s="178" t="s">
        <v>88</v>
      </c>
      <c r="CL266" s="178" t="s">
        <v>6</v>
      </c>
      <c r="CM266" s="178" t="s">
        <v>2698</v>
      </c>
      <c r="CN266" s="178" t="s">
        <v>529</v>
      </c>
      <c r="CO266" s="178" t="s">
        <v>6</v>
      </c>
      <c r="CP266">
        <v>3</v>
      </c>
      <c r="CQ266" s="178" t="s">
        <v>1204</v>
      </c>
      <c r="CR266" s="30">
        <v>44734</v>
      </c>
      <c r="CS266" s="178" t="s">
        <v>88</v>
      </c>
      <c r="CT266" s="178" t="s">
        <v>157</v>
      </c>
      <c r="CU266" s="178" t="s">
        <v>524</v>
      </c>
      <c r="CV266" s="178" t="s">
        <v>1769</v>
      </c>
      <c r="CW266" s="178" t="s">
        <v>88</v>
      </c>
      <c r="CX266" s="30"/>
      <c r="CY266" t="s">
        <v>1</v>
      </c>
      <c r="DB266" s="178" t="s">
        <v>88</v>
      </c>
      <c r="DC266" s="178" t="s">
        <v>88</v>
      </c>
      <c r="DD266">
        <v>2.0339999999999998</v>
      </c>
      <c r="DE266">
        <v>2.5059999999999998</v>
      </c>
      <c r="DF266" s="178" t="s">
        <v>88</v>
      </c>
      <c r="DG266" s="30">
        <v>44917</v>
      </c>
      <c r="DH266" s="178" t="s">
        <v>2695</v>
      </c>
      <c r="DI266" s="178" t="s">
        <v>113</v>
      </c>
      <c r="DJ266" s="178" t="s">
        <v>276</v>
      </c>
      <c r="DK266" s="178" t="s">
        <v>88</v>
      </c>
      <c r="DL266">
        <v>0.32</v>
      </c>
      <c r="DM266" s="178" t="s">
        <v>88</v>
      </c>
      <c r="DN266" s="178" t="s">
        <v>88</v>
      </c>
      <c r="DO266" s="178" t="s">
        <v>88</v>
      </c>
      <c r="DP266" s="178" t="s">
        <v>88</v>
      </c>
      <c r="DQ266" s="178" t="s">
        <v>1467</v>
      </c>
      <c r="DR266" s="178" t="s">
        <v>88</v>
      </c>
      <c r="DS266" s="178" t="s">
        <v>4883</v>
      </c>
      <c r="DT266" s="123">
        <v>45313.655878356483</v>
      </c>
    </row>
    <row r="267" spans="1:124">
      <c r="A267">
        <v>170</v>
      </c>
      <c r="B267" s="178" t="s">
        <v>4885</v>
      </c>
      <c r="C267" s="178" t="s">
        <v>88</v>
      </c>
      <c r="D267" t="s">
        <v>777</v>
      </c>
      <c r="E267" t="s">
        <v>777</v>
      </c>
      <c r="F267" s="178" t="s">
        <v>88</v>
      </c>
      <c r="G267" s="178" t="s">
        <v>88</v>
      </c>
      <c r="H267" s="178" t="s">
        <v>88</v>
      </c>
      <c r="I267" s="178" t="s">
        <v>777</v>
      </c>
      <c r="J267" s="30">
        <v>44729</v>
      </c>
      <c r="K267" s="178" t="s">
        <v>4884</v>
      </c>
      <c r="L267" s="178" t="s">
        <v>279</v>
      </c>
      <c r="M267" s="178" t="s">
        <v>81</v>
      </c>
      <c r="N267">
        <v>0.96499999999999997</v>
      </c>
      <c r="O267" s="178" t="s">
        <v>4886</v>
      </c>
      <c r="P267" s="178" t="s">
        <v>279</v>
      </c>
      <c r="Q267" s="178" t="s">
        <v>284</v>
      </c>
      <c r="R267">
        <v>4.5999999999999996</v>
      </c>
      <c r="S267" s="178" t="s">
        <v>129</v>
      </c>
      <c r="T267" s="178" t="s">
        <v>283</v>
      </c>
      <c r="U267" s="178" t="s">
        <v>4887</v>
      </c>
      <c r="V267" s="178" t="s">
        <v>3672</v>
      </c>
      <c r="W267">
        <v>20</v>
      </c>
      <c r="X267" s="178" t="s">
        <v>282</v>
      </c>
      <c r="Y267" s="178" t="s">
        <v>707</v>
      </c>
      <c r="Z267" s="178" t="s">
        <v>566</v>
      </c>
      <c r="AA267" s="178" t="s">
        <v>280</v>
      </c>
      <c r="AB267" s="178" t="s">
        <v>1706</v>
      </c>
      <c r="AD267" s="178" t="s">
        <v>1818</v>
      </c>
      <c r="AE267" s="178" t="s">
        <v>1683</v>
      </c>
      <c r="AF267">
        <v>20</v>
      </c>
      <c r="AK267" s="178" t="s">
        <v>4888</v>
      </c>
      <c r="AL267" s="178" t="s">
        <v>228</v>
      </c>
      <c r="AM267" s="178" t="s">
        <v>695</v>
      </c>
      <c r="AN267" s="178" t="s">
        <v>88</v>
      </c>
      <c r="AO267" s="178" t="s">
        <v>279</v>
      </c>
      <c r="AP267" s="178" t="s">
        <v>107</v>
      </c>
      <c r="AQ267" s="178" t="s">
        <v>199</v>
      </c>
      <c r="AR267" t="s">
        <v>4889</v>
      </c>
      <c r="AS267" s="178" t="s">
        <v>278</v>
      </c>
      <c r="AT267" s="178" t="s">
        <v>286</v>
      </c>
      <c r="AV267" s="178" t="s">
        <v>88</v>
      </c>
      <c r="AW267" s="178" t="s">
        <v>88</v>
      </c>
      <c r="AX267">
        <v>0.96499999999999997</v>
      </c>
      <c r="AY267">
        <v>1000</v>
      </c>
      <c r="AZ267" s="178" t="s">
        <v>88</v>
      </c>
      <c r="BA267" s="178" t="s">
        <v>1706</v>
      </c>
      <c r="BB267" s="30"/>
      <c r="BC267" s="178" t="s">
        <v>88</v>
      </c>
      <c r="BD267">
        <v>4.5999999999999996</v>
      </c>
      <c r="BE267" s="178" t="s">
        <v>1706</v>
      </c>
      <c r="BF267" s="30">
        <v>100</v>
      </c>
      <c r="BG267" s="30">
        <v>44736</v>
      </c>
      <c r="BH267" s="178" t="s">
        <v>88</v>
      </c>
      <c r="BI267" s="178" t="s">
        <v>6</v>
      </c>
      <c r="BJ267" s="30">
        <v>44736</v>
      </c>
      <c r="BK267" s="178" t="s">
        <v>1824</v>
      </c>
      <c r="BL267" s="178" t="s">
        <v>4890</v>
      </c>
      <c r="BM267" s="178" t="s">
        <v>4891</v>
      </c>
      <c r="BN267" s="178" t="s">
        <v>277</v>
      </c>
      <c r="BO267" s="178" t="s">
        <v>277</v>
      </c>
      <c r="BP267" s="178" t="s">
        <v>6</v>
      </c>
      <c r="BQ267" s="178" t="s">
        <v>275</v>
      </c>
      <c r="BR267" s="178" t="s">
        <v>274</v>
      </c>
      <c r="BS267" s="178" t="s">
        <v>88</v>
      </c>
      <c r="BT267" s="30">
        <v>44736</v>
      </c>
      <c r="BU267" s="178" t="s">
        <v>3922</v>
      </c>
      <c r="BV267" s="178" t="s">
        <v>279</v>
      </c>
      <c r="BW267" s="178" t="s">
        <v>1496</v>
      </c>
      <c r="BX267" s="178" t="s">
        <v>88</v>
      </c>
      <c r="BY267" s="178" t="s">
        <v>204</v>
      </c>
      <c r="BZ267">
        <v>856</v>
      </c>
      <c r="CA267" s="30">
        <v>45832</v>
      </c>
      <c r="CB267" s="178" t="s">
        <v>88</v>
      </c>
      <c r="CC267" s="178" t="s">
        <v>3928</v>
      </c>
      <c r="CD267" s="178" t="s">
        <v>88</v>
      </c>
      <c r="CE267" s="178" t="s">
        <v>88</v>
      </c>
      <c r="CF267" s="178" t="s">
        <v>566</v>
      </c>
      <c r="CG267">
        <v>979</v>
      </c>
      <c r="CH267">
        <v>1020</v>
      </c>
      <c r="CI267" s="178" t="s">
        <v>88</v>
      </c>
      <c r="CJ267" s="178" t="s">
        <v>88</v>
      </c>
      <c r="CK267" s="178" t="s">
        <v>88</v>
      </c>
      <c r="CL267" s="178" t="s">
        <v>6</v>
      </c>
      <c r="CM267" s="178" t="s">
        <v>3932</v>
      </c>
      <c r="CN267" s="178" t="s">
        <v>529</v>
      </c>
      <c r="CO267" s="178" t="s">
        <v>6</v>
      </c>
      <c r="CP267">
        <v>5</v>
      </c>
      <c r="CQ267" s="178" t="s">
        <v>1202</v>
      </c>
      <c r="CR267" s="30">
        <v>44736</v>
      </c>
      <c r="CS267" s="178" t="s">
        <v>88</v>
      </c>
      <c r="CT267" s="178" t="s">
        <v>157</v>
      </c>
      <c r="CU267" s="178" t="s">
        <v>526</v>
      </c>
      <c r="CV267" s="178" t="s">
        <v>1819</v>
      </c>
      <c r="CW267" s="178" t="s">
        <v>3924</v>
      </c>
      <c r="CX267" s="30"/>
      <c r="CY267" t="s">
        <v>1</v>
      </c>
      <c r="DB267" s="178" t="s">
        <v>88</v>
      </c>
      <c r="DC267" s="178" t="s">
        <v>88</v>
      </c>
      <c r="DD267">
        <v>6.1319999999999997</v>
      </c>
      <c r="DE267">
        <v>7.5579999999999998</v>
      </c>
      <c r="DF267" s="178" t="s">
        <v>88</v>
      </c>
      <c r="DG267" s="30">
        <v>44919</v>
      </c>
      <c r="DH267" s="178" t="s">
        <v>3927</v>
      </c>
      <c r="DI267" s="178" t="s">
        <v>113</v>
      </c>
      <c r="DJ267" s="178" t="s">
        <v>276</v>
      </c>
      <c r="DK267" s="178" t="s">
        <v>88</v>
      </c>
      <c r="DL267">
        <v>0.96499999999999997</v>
      </c>
      <c r="DM267" s="178" t="s">
        <v>88</v>
      </c>
      <c r="DN267" s="178" t="s">
        <v>88</v>
      </c>
      <c r="DO267" s="178" t="s">
        <v>88</v>
      </c>
      <c r="DP267" s="178" t="s">
        <v>88</v>
      </c>
      <c r="DQ267" s="178" t="s">
        <v>706</v>
      </c>
      <c r="DR267" s="178" t="s">
        <v>88</v>
      </c>
      <c r="DS267" s="178" t="s">
        <v>4892</v>
      </c>
      <c r="DT267" s="123">
        <v>45313.655878356483</v>
      </c>
    </row>
    <row r="268" spans="1:124">
      <c r="A268">
        <v>169</v>
      </c>
      <c r="B268" s="178" t="s">
        <v>4894</v>
      </c>
      <c r="C268" s="178" t="s">
        <v>88</v>
      </c>
      <c r="D268" t="s">
        <v>777</v>
      </c>
      <c r="E268" t="s">
        <v>777</v>
      </c>
      <c r="F268" s="178" t="s">
        <v>88</v>
      </c>
      <c r="G268" s="178" t="s">
        <v>88</v>
      </c>
      <c r="H268" s="178" t="s">
        <v>88</v>
      </c>
      <c r="I268" s="178" t="s">
        <v>777</v>
      </c>
      <c r="J268" s="30">
        <v>44726</v>
      </c>
      <c r="K268" s="178" t="s">
        <v>4893</v>
      </c>
      <c r="L268" s="178" t="s">
        <v>279</v>
      </c>
      <c r="M268" s="178" t="s">
        <v>81</v>
      </c>
      <c r="N268">
        <v>0.7</v>
      </c>
      <c r="O268" s="178" t="s">
        <v>4896</v>
      </c>
      <c r="P268" s="178" t="s">
        <v>279</v>
      </c>
      <c r="Q268" s="178" t="s">
        <v>284</v>
      </c>
      <c r="R268">
        <v>3.9</v>
      </c>
      <c r="S268" s="178" t="s">
        <v>129</v>
      </c>
      <c r="T268" s="178" t="s">
        <v>283</v>
      </c>
      <c r="U268" s="178" t="s">
        <v>88</v>
      </c>
      <c r="V268" s="178" t="s">
        <v>2193</v>
      </c>
      <c r="X268" s="178" t="s">
        <v>282</v>
      </c>
      <c r="Y268" s="178" t="s">
        <v>707</v>
      </c>
      <c r="Z268" s="178" t="s">
        <v>4897</v>
      </c>
      <c r="AA268" s="178" t="s">
        <v>280</v>
      </c>
      <c r="AB268" s="178" t="s">
        <v>2193</v>
      </c>
      <c r="AD268" s="178" t="s">
        <v>2711</v>
      </c>
      <c r="AE268" s="178" t="s">
        <v>88</v>
      </c>
      <c r="AK268" s="178" t="s">
        <v>4899</v>
      </c>
      <c r="AL268" s="178" t="s">
        <v>228</v>
      </c>
      <c r="AM268" s="178" t="s">
        <v>695</v>
      </c>
      <c r="AN268" s="178" t="s">
        <v>88</v>
      </c>
      <c r="AO268" s="178" t="s">
        <v>279</v>
      </c>
      <c r="AP268" s="178" t="s">
        <v>107</v>
      </c>
      <c r="AQ268" s="178" t="s">
        <v>199</v>
      </c>
      <c r="AR268" t="s">
        <v>4900</v>
      </c>
      <c r="AS268" s="178" t="s">
        <v>278</v>
      </c>
      <c r="AT268" s="178" t="s">
        <v>286</v>
      </c>
      <c r="AV268" s="178" t="s">
        <v>88</v>
      </c>
      <c r="AW268" s="178" t="s">
        <v>88</v>
      </c>
      <c r="AX268">
        <v>0.7</v>
      </c>
      <c r="AY268">
        <v>1000</v>
      </c>
      <c r="AZ268" s="178" t="s">
        <v>88</v>
      </c>
      <c r="BA268" s="178" t="s">
        <v>2193</v>
      </c>
      <c r="BB268" s="30"/>
      <c r="BC268" s="178" t="s">
        <v>88</v>
      </c>
      <c r="BD268">
        <v>3.9</v>
      </c>
      <c r="BE268" s="178" t="s">
        <v>88</v>
      </c>
      <c r="BF268" s="30">
        <v>100</v>
      </c>
      <c r="BG268" s="30">
        <v>44729</v>
      </c>
      <c r="BH268" s="178" t="s">
        <v>88</v>
      </c>
      <c r="BI268" s="178" t="s">
        <v>6</v>
      </c>
      <c r="BJ268" s="30">
        <v>44729</v>
      </c>
      <c r="BK268" s="178" t="s">
        <v>1824</v>
      </c>
      <c r="BL268" s="178" t="s">
        <v>4903</v>
      </c>
      <c r="BM268" s="178" t="s">
        <v>4904</v>
      </c>
      <c r="BN268" s="178" t="s">
        <v>277</v>
      </c>
      <c r="BO268" s="178" t="s">
        <v>277</v>
      </c>
      <c r="BP268" s="178" t="s">
        <v>6</v>
      </c>
      <c r="BQ268" s="178" t="s">
        <v>275</v>
      </c>
      <c r="BR268" s="178" t="s">
        <v>274</v>
      </c>
      <c r="BS268" s="178" t="s">
        <v>88</v>
      </c>
      <c r="BT268" s="30">
        <v>44729</v>
      </c>
      <c r="BU268" s="178" t="s">
        <v>4895</v>
      </c>
      <c r="BV268" s="178" t="s">
        <v>279</v>
      </c>
      <c r="BW268" s="178" t="s">
        <v>1496</v>
      </c>
      <c r="BX268" s="178" t="s">
        <v>88</v>
      </c>
      <c r="BY268" s="178" t="s">
        <v>204</v>
      </c>
      <c r="BZ268">
        <v>564</v>
      </c>
      <c r="CA268" s="30">
        <v>45825</v>
      </c>
      <c r="CB268" s="178" t="s">
        <v>88</v>
      </c>
      <c r="CC268" s="178" t="s">
        <v>4902</v>
      </c>
      <c r="CD268" s="178" t="s">
        <v>88</v>
      </c>
      <c r="CE268" s="178" t="s">
        <v>88</v>
      </c>
      <c r="CF268" s="178" t="s">
        <v>551</v>
      </c>
      <c r="CG268">
        <v>969</v>
      </c>
      <c r="CH268">
        <v>1009</v>
      </c>
      <c r="CI268" s="178" t="s">
        <v>88</v>
      </c>
      <c r="CJ268" s="178" t="s">
        <v>88</v>
      </c>
      <c r="CK268" s="178" t="s">
        <v>88</v>
      </c>
      <c r="CL268" s="178" t="s">
        <v>6</v>
      </c>
      <c r="CM268" s="178" t="s">
        <v>4906</v>
      </c>
      <c r="CN268" s="178" t="s">
        <v>528</v>
      </c>
      <c r="CO268" s="178" t="s">
        <v>6</v>
      </c>
      <c r="CP268">
        <v>3</v>
      </c>
      <c r="CQ268" s="178" t="s">
        <v>1204</v>
      </c>
      <c r="CR268" s="30">
        <v>44729</v>
      </c>
      <c r="CS268" s="178" t="s">
        <v>6645</v>
      </c>
      <c r="CT268" s="178" t="s">
        <v>157</v>
      </c>
      <c r="CU268" s="178" t="s">
        <v>526</v>
      </c>
      <c r="CV268" s="178" t="s">
        <v>4898</v>
      </c>
      <c r="CW268" s="178" t="s">
        <v>88</v>
      </c>
      <c r="CX268" s="30"/>
      <c r="CY268" t="s">
        <v>1</v>
      </c>
      <c r="DB268" s="178" t="s">
        <v>88</v>
      </c>
      <c r="DC268" s="178" t="s">
        <v>88</v>
      </c>
      <c r="DD268">
        <v>4.4480000000000004</v>
      </c>
      <c r="DE268">
        <v>5.4829999999999997</v>
      </c>
      <c r="DF268" s="178" t="s">
        <v>88</v>
      </c>
      <c r="DG268" s="30">
        <v>44912</v>
      </c>
      <c r="DH268" s="178" t="s">
        <v>4901</v>
      </c>
      <c r="DI268" s="178" t="s">
        <v>113</v>
      </c>
      <c r="DJ268" s="178" t="s">
        <v>276</v>
      </c>
      <c r="DK268" s="178" t="s">
        <v>88</v>
      </c>
      <c r="DL268">
        <v>0.7</v>
      </c>
      <c r="DM268" s="178" t="s">
        <v>88</v>
      </c>
      <c r="DN268" s="178" t="s">
        <v>88</v>
      </c>
      <c r="DO268" s="178" t="s">
        <v>88</v>
      </c>
      <c r="DP268" s="178" t="s">
        <v>88</v>
      </c>
      <c r="DQ268" s="178" t="s">
        <v>782</v>
      </c>
      <c r="DR268" s="178" t="s">
        <v>88</v>
      </c>
      <c r="DS268" s="178" t="s">
        <v>4905</v>
      </c>
      <c r="DT268" s="123">
        <v>45313.655878356483</v>
      </c>
    </row>
    <row r="269" spans="1:124">
      <c r="A269">
        <v>168</v>
      </c>
      <c r="B269" s="178" t="s">
        <v>4908</v>
      </c>
      <c r="C269" s="178" t="s">
        <v>88</v>
      </c>
      <c r="D269" t="s">
        <v>777</v>
      </c>
      <c r="E269" t="s">
        <v>777</v>
      </c>
      <c r="F269" s="178" t="s">
        <v>88</v>
      </c>
      <c r="G269" s="178" t="s">
        <v>88</v>
      </c>
      <c r="H269" s="178" t="s">
        <v>88</v>
      </c>
      <c r="I269" s="178" t="s">
        <v>777</v>
      </c>
      <c r="J269" s="30">
        <v>44726</v>
      </c>
      <c r="K269" s="178" t="s">
        <v>4907</v>
      </c>
      <c r="L269" s="178" t="s">
        <v>279</v>
      </c>
      <c r="M269" s="178" t="s">
        <v>81</v>
      </c>
      <c r="N269">
        <v>0.96499999999999997</v>
      </c>
      <c r="O269" s="178" t="s">
        <v>4910</v>
      </c>
      <c r="P269" s="178" t="s">
        <v>279</v>
      </c>
      <c r="Q269" s="178" t="s">
        <v>284</v>
      </c>
      <c r="R269">
        <v>4.5</v>
      </c>
      <c r="S269" s="178" t="s">
        <v>129</v>
      </c>
      <c r="T269" s="178" t="s">
        <v>283</v>
      </c>
      <c r="U269" s="178" t="s">
        <v>88</v>
      </c>
      <c r="V269" s="178" t="s">
        <v>751</v>
      </c>
      <c r="X269" s="178" t="s">
        <v>282</v>
      </c>
      <c r="Y269" s="178" t="s">
        <v>707</v>
      </c>
      <c r="Z269" s="178" t="s">
        <v>1847</v>
      </c>
      <c r="AA269" s="178" t="s">
        <v>280</v>
      </c>
      <c r="AB269" s="178" t="s">
        <v>752</v>
      </c>
      <c r="AD269" s="178" t="s">
        <v>1848</v>
      </c>
      <c r="AE269" s="178" t="s">
        <v>88</v>
      </c>
      <c r="AK269" s="178" t="s">
        <v>4912</v>
      </c>
      <c r="AL269" s="178" t="s">
        <v>228</v>
      </c>
      <c r="AM269" s="178" t="s">
        <v>695</v>
      </c>
      <c r="AN269" s="178" t="s">
        <v>88</v>
      </c>
      <c r="AO269" s="178" t="s">
        <v>279</v>
      </c>
      <c r="AP269" s="178" t="s">
        <v>107</v>
      </c>
      <c r="AQ269" s="178" t="s">
        <v>199</v>
      </c>
      <c r="AR269" t="s">
        <v>4913</v>
      </c>
      <c r="AS269" s="178" t="s">
        <v>278</v>
      </c>
      <c r="AT269" s="178" t="s">
        <v>286</v>
      </c>
      <c r="AV269" s="178" t="s">
        <v>88</v>
      </c>
      <c r="AW269" s="178" t="s">
        <v>88</v>
      </c>
      <c r="AX269">
        <v>0.96499999999999997</v>
      </c>
      <c r="AY269">
        <v>1000</v>
      </c>
      <c r="AZ269" s="178" t="s">
        <v>88</v>
      </c>
      <c r="BA269" s="178" t="s">
        <v>752</v>
      </c>
      <c r="BB269" s="30"/>
      <c r="BC269" s="178" t="s">
        <v>88</v>
      </c>
      <c r="BD269">
        <v>4.5</v>
      </c>
      <c r="BE269" s="178" t="s">
        <v>88</v>
      </c>
      <c r="BF269" s="30">
        <v>100</v>
      </c>
      <c r="BG269" s="30">
        <v>44733</v>
      </c>
      <c r="BH269" s="178" t="s">
        <v>88</v>
      </c>
      <c r="BI269" s="178" t="s">
        <v>6</v>
      </c>
      <c r="BJ269" s="30">
        <v>44733</v>
      </c>
      <c r="BK269" s="178" t="s">
        <v>88</v>
      </c>
      <c r="BL269" s="178" t="s">
        <v>4916</v>
      </c>
      <c r="BM269" s="178" t="s">
        <v>4917</v>
      </c>
      <c r="BN269" s="178" t="s">
        <v>277</v>
      </c>
      <c r="BO269" s="178" t="s">
        <v>277</v>
      </c>
      <c r="BP269" s="178" t="s">
        <v>6</v>
      </c>
      <c r="BQ269" s="178" t="s">
        <v>275</v>
      </c>
      <c r="BR269" s="178" t="s">
        <v>274</v>
      </c>
      <c r="BS269" s="178" t="s">
        <v>88</v>
      </c>
      <c r="BT269" s="30">
        <v>44733</v>
      </c>
      <c r="BU269" s="178" t="s">
        <v>4909</v>
      </c>
      <c r="BV269" s="178" t="s">
        <v>279</v>
      </c>
      <c r="BW269" s="178" t="s">
        <v>494</v>
      </c>
      <c r="BX269" s="178" t="s">
        <v>88</v>
      </c>
      <c r="BY269" s="178" t="s">
        <v>204</v>
      </c>
      <c r="BZ269">
        <v>802</v>
      </c>
      <c r="CA269" s="30">
        <v>45829</v>
      </c>
      <c r="CB269" s="178" t="s">
        <v>88</v>
      </c>
      <c r="CC269" s="178" t="s">
        <v>4915</v>
      </c>
      <c r="CD269" s="178" t="s">
        <v>88</v>
      </c>
      <c r="CE269" s="178" t="s">
        <v>88</v>
      </c>
      <c r="CF269" s="178" t="s">
        <v>556</v>
      </c>
      <c r="CG269">
        <v>968</v>
      </c>
      <c r="CH269">
        <v>1008</v>
      </c>
      <c r="CI269" s="178" t="s">
        <v>88</v>
      </c>
      <c r="CJ269" s="178" t="s">
        <v>88</v>
      </c>
      <c r="CK269" s="178" t="s">
        <v>88</v>
      </c>
      <c r="CL269" s="178" t="s">
        <v>6</v>
      </c>
      <c r="CM269" s="178" t="s">
        <v>4919</v>
      </c>
      <c r="CN269" s="178" t="s">
        <v>531</v>
      </c>
      <c r="CO269" s="178" t="s">
        <v>6</v>
      </c>
      <c r="CP269">
        <v>5</v>
      </c>
      <c r="CQ269" s="178" t="s">
        <v>1202</v>
      </c>
      <c r="CR269" s="30">
        <v>44733</v>
      </c>
      <c r="CS269" s="178" t="s">
        <v>1949</v>
      </c>
      <c r="CT269" s="178" t="s">
        <v>157</v>
      </c>
      <c r="CU269" s="178" t="s">
        <v>525</v>
      </c>
      <c r="CV269" s="178" t="s">
        <v>3222</v>
      </c>
      <c r="CW269" s="178" t="s">
        <v>4911</v>
      </c>
      <c r="CX269" s="30"/>
      <c r="CY269" t="s">
        <v>1</v>
      </c>
      <c r="DB269" s="178" t="s">
        <v>88</v>
      </c>
      <c r="DC269" s="178" t="s">
        <v>88</v>
      </c>
      <c r="DD269">
        <v>6.1319999999999997</v>
      </c>
      <c r="DE269">
        <v>7.5579999999999998</v>
      </c>
      <c r="DF269" s="178" t="s">
        <v>88</v>
      </c>
      <c r="DG269" s="30">
        <v>44916</v>
      </c>
      <c r="DH269" s="178" t="s">
        <v>4914</v>
      </c>
      <c r="DI269" s="178" t="s">
        <v>113</v>
      </c>
      <c r="DJ269" s="178" t="s">
        <v>276</v>
      </c>
      <c r="DK269" s="178" t="s">
        <v>88</v>
      </c>
      <c r="DL269">
        <v>0.96499999999999997</v>
      </c>
      <c r="DM269" s="178" t="s">
        <v>88</v>
      </c>
      <c r="DN269" s="178" t="s">
        <v>88</v>
      </c>
      <c r="DO269" s="178" t="s">
        <v>88</v>
      </c>
      <c r="DP269" s="178" t="s">
        <v>88</v>
      </c>
      <c r="DQ269" s="178" t="s">
        <v>1468</v>
      </c>
      <c r="DR269" s="178" t="s">
        <v>88</v>
      </c>
      <c r="DS269" s="178" t="s">
        <v>4918</v>
      </c>
      <c r="DT269" s="123">
        <v>45313.655878356483</v>
      </c>
    </row>
    <row r="270" spans="1:124">
      <c r="A270">
        <v>167</v>
      </c>
      <c r="B270" s="178" t="s">
        <v>4932</v>
      </c>
      <c r="C270" s="178" t="s">
        <v>88</v>
      </c>
      <c r="D270" t="s">
        <v>777</v>
      </c>
      <c r="E270" t="s">
        <v>777</v>
      </c>
      <c r="F270" s="178" t="s">
        <v>88</v>
      </c>
      <c r="G270" s="178" t="s">
        <v>88</v>
      </c>
      <c r="H270" s="178" t="s">
        <v>88</v>
      </c>
      <c r="I270" s="178" t="s">
        <v>777</v>
      </c>
      <c r="J270" s="30">
        <v>44722</v>
      </c>
      <c r="K270" s="178" t="s">
        <v>4931</v>
      </c>
      <c r="L270" s="178" t="s">
        <v>279</v>
      </c>
      <c r="M270" s="178" t="s">
        <v>81</v>
      </c>
      <c r="N270">
        <v>1</v>
      </c>
      <c r="O270" s="178" t="s">
        <v>4933</v>
      </c>
      <c r="P270" s="178" t="s">
        <v>279</v>
      </c>
      <c r="Q270" s="178" t="s">
        <v>284</v>
      </c>
      <c r="R270">
        <v>4</v>
      </c>
      <c r="S270" s="178" t="s">
        <v>129</v>
      </c>
      <c r="T270" s="178" t="s">
        <v>105</v>
      </c>
      <c r="U270" s="178" t="s">
        <v>88</v>
      </c>
      <c r="V270" s="178" t="s">
        <v>88</v>
      </c>
      <c r="X270" s="178" t="s">
        <v>282</v>
      </c>
      <c r="Y270" s="178" t="s">
        <v>707</v>
      </c>
      <c r="Z270" s="178" t="s">
        <v>560</v>
      </c>
      <c r="AA270" s="178" t="s">
        <v>280</v>
      </c>
      <c r="AB270" s="178" t="s">
        <v>1455</v>
      </c>
      <c r="AD270" s="178" t="s">
        <v>794</v>
      </c>
      <c r="AE270" s="178" t="s">
        <v>88</v>
      </c>
      <c r="AK270" s="178" t="s">
        <v>4934</v>
      </c>
      <c r="AL270" s="178" t="s">
        <v>228</v>
      </c>
      <c r="AM270" s="178" t="s">
        <v>2431</v>
      </c>
      <c r="AN270" s="178" t="s">
        <v>88</v>
      </c>
      <c r="AO270" s="178" t="s">
        <v>279</v>
      </c>
      <c r="AP270" s="178" t="s">
        <v>107</v>
      </c>
      <c r="AQ270" s="178" t="s">
        <v>199</v>
      </c>
      <c r="AR270" t="s">
        <v>4900</v>
      </c>
      <c r="AS270" s="178" t="s">
        <v>278</v>
      </c>
      <c r="AT270" s="178" t="s">
        <v>286</v>
      </c>
      <c r="AV270" s="178" t="s">
        <v>88</v>
      </c>
      <c r="AW270" s="178" t="s">
        <v>88</v>
      </c>
      <c r="AX270">
        <v>1</v>
      </c>
      <c r="AY270">
        <v>1000</v>
      </c>
      <c r="AZ270" s="178" t="s">
        <v>88</v>
      </c>
      <c r="BA270" s="178" t="s">
        <v>88</v>
      </c>
      <c r="BB270" s="30"/>
      <c r="BC270" s="178" t="s">
        <v>88</v>
      </c>
      <c r="BD270">
        <v>4</v>
      </c>
      <c r="BE270" s="178" t="s">
        <v>88</v>
      </c>
      <c r="BF270" s="30">
        <v>100</v>
      </c>
      <c r="BG270" s="30">
        <v>44729</v>
      </c>
      <c r="BH270" s="178" t="s">
        <v>88</v>
      </c>
      <c r="BI270" s="178" t="s">
        <v>6</v>
      </c>
      <c r="BJ270" s="30">
        <v>44729</v>
      </c>
      <c r="BK270" s="178" t="s">
        <v>1824</v>
      </c>
      <c r="BL270" s="178" t="s">
        <v>4935</v>
      </c>
      <c r="BM270" s="178" t="s">
        <v>4936</v>
      </c>
      <c r="BN270" s="178" t="s">
        <v>277</v>
      </c>
      <c r="BO270" s="178" t="s">
        <v>277</v>
      </c>
      <c r="BP270" s="178" t="s">
        <v>6</v>
      </c>
      <c r="BQ270" s="178" t="s">
        <v>275</v>
      </c>
      <c r="BR270" s="178" t="s">
        <v>274</v>
      </c>
      <c r="BS270" s="178" t="s">
        <v>88</v>
      </c>
      <c r="BT270" s="30">
        <v>44729</v>
      </c>
      <c r="BU270" s="178" t="s">
        <v>4091</v>
      </c>
      <c r="BV270" s="178" t="s">
        <v>279</v>
      </c>
      <c r="BW270" s="178" t="s">
        <v>494</v>
      </c>
      <c r="BX270" s="178" t="s">
        <v>88</v>
      </c>
      <c r="BY270" s="178" t="s">
        <v>105</v>
      </c>
      <c r="BZ270">
        <v>853</v>
      </c>
      <c r="CA270" s="30">
        <v>45825</v>
      </c>
      <c r="CB270" s="178" t="s">
        <v>88</v>
      </c>
      <c r="CC270" s="178" t="s">
        <v>4097</v>
      </c>
      <c r="CD270" s="178" t="s">
        <v>88</v>
      </c>
      <c r="CE270" s="178" t="s">
        <v>88</v>
      </c>
      <c r="CF270" s="178" t="s">
        <v>560</v>
      </c>
      <c r="CG270">
        <v>966</v>
      </c>
      <c r="CH270">
        <v>1006</v>
      </c>
      <c r="CI270" s="178" t="s">
        <v>88</v>
      </c>
      <c r="CJ270" s="178" t="s">
        <v>88</v>
      </c>
      <c r="CK270" s="178" t="s">
        <v>88</v>
      </c>
      <c r="CL270" s="178" t="s">
        <v>6</v>
      </c>
      <c r="CM270" s="178" t="s">
        <v>4102</v>
      </c>
      <c r="CN270" s="178" t="s">
        <v>529</v>
      </c>
      <c r="CO270" s="178" t="s">
        <v>6</v>
      </c>
      <c r="CP270">
        <v>5</v>
      </c>
      <c r="CQ270" s="178" t="s">
        <v>1202</v>
      </c>
      <c r="CR270" s="30">
        <v>44729</v>
      </c>
      <c r="CS270" s="178" t="s">
        <v>88</v>
      </c>
      <c r="CT270" s="178" t="s">
        <v>157</v>
      </c>
      <c r="CU270" s="178" t="s">
        <v>526</v>
      </c>
      <c r="CV270" s="178" t="s">
        <v>1265</v>
      </c>
      <c r="CW270" s="178" t="s">
        <v>4093</v>
      </c>
      <c r="CX270" s="30"/>
      <c r="CY270" t="s">
        <v>1</v>
      </c>
      <c r="DB270" s="178" t="s">
        <v>88</v>
      </c>
      <c r="DC270" s="178" t="s">
        <v>88</v>
      </c>
      <c r="DD270">
        <v>6.3550000000000004</v>
      </c>
      <c r="DE270">
        <v>7.8330000000000002</v>
      </c>
      <c r="DF270" s="178" t="s">
        <v>88</v>
      </c>
      <c r="DG270" s="30">
        <v>44912</v>
      </c>
      <c r="DH270" s="178" t="s">
        <v>4096</v>
      </c>
      <c r="DI270" s="178" t="s">
        <v>113</v>
      </c>
      <c r="DJ270" s="178" t="s">
        <v>276</v>
      </c>
      <c r="DK270" s="178" t="s">
        <v>88</v>
      </c>
      <c r="DL270">
        <v>1</v>
      </c>
      <c r="DM270" s="178" t="s">
        <v>88</v>
      </c>
      <c r="DN270" s="178" t="s">
        <v>88</v>
      </c>
      <c r="DO270" s="178" t="s">
        <v>88</v>
      </c>
      <c r="DP270" s="178" t="s">
        <v>88</v>
      </c>
      <c r="DQ270" s="178" t="s">
        <v>1668</v>
      </c>
      <c r="DR270" s="178" t="s">
        <v>88</v>
      </c>
      <c r="DS270" s="178" t="s">
        <v>4937</v>
      </c>
      <c r="DT270" s="123">
        <v>45313.655878356483</v>
      </c>
    </row>
    <row r="271" spans="1:124">
      <c r="A271">
        <v>166</v>
      </c>
      <c r="B271" s="178" t="s">
        <v>4921</v>
      </c>
      <c r="C271" s="178" t="s">
        <v>88</v>
      </c>
      <c r="D271" t="s">
        <v>777</v>
      </c>
      <c r="E271" t="s">
        <v>777</v>
      </c>
      <c r="F271" s="178" t="s">
        <v>88</v>
      </c>
      <c r="G271" s="178" t="s">
        <v>88</v>
      </c>
      <c r="H271" s="178" t="s">
        <v>88</v>
      </c>
      <c r="I271" s="178" t="s">
        <v>777</v>
      </c>
      <c r="J271" s="30">
        <v>44722</v>
      </c>
      <c r="K271" s="178" t="s">
        <v>4920</v>
      </c>
      <c r="L271" s="178" t="s">
        <v>279</v>
      </c>
      <c r="M271" s="178" t="s">
        <v>81</v>
      </c>
      <c r="N271">
        <v>0.32</v>
      </c>
      <c r="O271" s="178" t="s">
        <v>4923</v>
      </c>
      <c r="P271" s="178" t="s">
        <v>279</v>
      </c>
      <c r="Q271" s="178" t="s">
        <v>284</v>
      </c>
      <c r="R271">
        <v>4.5</v>
      </c>
      <c r="S271" s="178" t="s">
        <v>129</v>
      </c>
      <c r="T271" s="178" t="s">
        <v>283</v>
      </c>
      <c r="U271" s="178" t="s">
        <v>88</v>
      </c>
      <c r="V271" s="178" t="s">
        <v>88</v>
      </c>
      <c r="X271" s="178" t="s">
        <v>282</v>
      </c>
      <c r="Y271" s="178" t="s">
        <v>712</v>
      </c>
      <c r="Z271" s="178" t="s">
        <v>1718</v>
      </c>
      <c r="AA271" s="178" t="s">
        <v>280</v>
      </c>
      <c r="AB271" s="178" t="s">
        <v>752</v>
      </c>
      <c r="AD271" s="178" t="s">
        <v>709</v>
      </c>
      <c r="AE271" s="178" t="s">
        <v>88</v>
      </c>
      <c r="AK271" s="178" t="s">
        <v>3988</v>
      </c>
      <c r="AL271" s="178" t="s">
        <v>228</v>
      </c>
      <c r="AM271" s="178" t="s">
        <v>528</v>
      </c>
      <c r="AN271" s="178" t="s">
        <v>88</v>
      </c>
      <c r="AO271" s="178" t="s">
        <v>279</v>
      </c>
      <c r="AP271" s="178" t="s">
        <v>108</v>
      </c>
      <c r="AQ271" s="178" t="s">
        <v>199</v>
      </c>
      <c r="AR271" t="s">
        <v>4900</v>
      </c>
      <c r="AS271" s="178" t="s">
        <v>278</v>
      </c>
      <c r="AT271" s="178" t="s">
        <v>286</v>
      </c>
      <c r="AV271" s="178" t="s">
        <v>88</v>
      </c>
      <c r="AW271" s="178" t="s">
        <v>88</v>
      </c>
      <c r="AX271">
        <v>0.32</v>
      </c>
      <c r="AY271">
        <v>1000</v>
      </c>
      <c r="AZ271" s="178" t="s">
        <v>88</v>
      </c>
      <c r="BA271" s="178" t="s">
        <v>88</v>
      </c>
      <c r="BB271" s="30"/>
      <c r="BC271" s="178" t="s">
        <v>88</v>
      </c>
      <c r="BD271">
        <v>4.5</v>
      </c>
      <c r="BE271" s="178" t="s">
        <v>88</v>
      </c>
      <c r="BF271" s="30">
        <v>100</v>
      </c>
      <c r="BG271" s="30">
        <v>44729</v>
      </c>
      <c r="BH271" s="178" t="s">
        <v>88</v>
      </c>
      <c r="BI271" s="178" t="s">
        <v>6</v>
      </c>
      <c r="BJ271" s="30">
        <v>44729</v>
      </c>
      <c r="BK271" s="178" t="s">
        <v>1824</v>
      </c>
      <c r="BL271" s="178" t="s">
        <v>4927</v>
      </c>
      <c r="BM271" s="178" t="s">
        <v>4928</v>
      </c>
      <c r="BN271" s="178" t="s">
        <v>277</v>
      </c>
      <c r="BO271" s="178" t="s">
        <v>277</v>
      </c>
      <c r="BP271" s="178" t="s">
        <v>6</v>
      </c>
      <c r="BQ271" s="178" t="s">
        <v>275</v>
      </c>
      <c r="BR271" s="178" t="s">
        <v>274</v>
      </c>
      <c r="BS271" s="178" t="s">
        <v>88</v>
      </c>
      <c r="BT271" s="30">
        <v>44729</v>
      </c>
      <c r="BU271" s="178" t="s">
        <v>4922</v>
      </c>
      <c r="BV271" s="178" t="s">
        <v>279</v>
      </c>
      <c r="BW271" s="178" t="s">
        <v>494</v>
      </c>
      <c r="BX271" s="178" t="s">
        <v>88</v>
      </c>
      <c r="BY271" s="178" t="s">
        <v>204</v>
      </c>
      <c r="BZ271">
        <v>562</v>
      </c>
      <c r="CA271" s="30">
        <v>45825</v>
      </c>
      <c r="CB271" s="178" t="s">
        <v>88</v>
      </c>
      <c r="CC271" s="178" t="s">
        <v>4926</v>
      </c>
      <c r="CD271" s="178" t="s">
        <v>4922</v>
      </c>
      <c r="CE271" s="178" t="s">
        <v>88</v>
      </c>
      <c r="CF271" s="178" t="s">
        <v>552</v>
      </c>
      <c r="CG271">
        <v>967</v>
      </c>
      <c r="CH271">
        <v>1007</v>
      </c>
      <c r="CI271" s="178" t="s">
        <v>88</v>
      </c>
      <c r="CJ271" s="178" t="s">
        <v>88</v>
      </c>
      <c r="CK271" s="178" t="s">
        <v>88</v>
      </c>
      <c r="CL271" s="178" t="s">
        <v>6</v>
      </c>
      <c r="CM271" s="178" t="s">
        <v>4930</v>
      </c>
      <c r="CN271" s="178" t="s">
        <v>531</v>
      </c>
      <c r="CO271" s="178" t="s">
        <v>6</v>
      </c>
      <c r="CP271">
        <v>5</v>
      </c>
      <c r="CQ271" s="178" t="s">
        <v>1202</v>
      </c>
      <c r="CR271" s="30">
        <v>44729</v>
      </c>
      <c r="CS271" s="178" t="s">
        <v>1932</v>
      </c>
      <c r="CT271" s="178" t="s">
        <v>157</v>
      </c>
      <c r="CU271" s="178" t="s">
        <v>525</v>
      </c>
      <c r="CV271" s="178" t="s">
        <v>783</v>
      </c>
      <c r="CW271" s="178" t="s">
        <v>4924</v>
      </c>
      <c r="CX271" s="30"/>
      <c r="CY271" t="s">
        <v>1</v>
      </c>
      <c r="DB271" s="178" t="s">
        <v>88</v>
      </c>
      <c r="DC271" s="178" t="s">
        <v>88</v>
      </c>
      <c r="DD271">
        <v>2.0339999999999998</v>
      </c>
      <c r="DE271">
        <v>2.5059999999999998</v>
      </c>
      <c r="DF271" s="178" t="s">
        <v>88</v>
      </c>
      <c r="DG271" s="30">
        <v>44912</v>
      </c>
      <c r="DH271" s="178" t="s">
        <v>4925</v>
      </c>
      <c r="DI271" s="178" t="s">
        <v>113</v>
      </c>
      <c r="DJ271" s="178" t="s">
        <v>276</v>
      </c>
      <c r="DK271" s="178" t="s">
        <v>88</v>
      </c>
      <c r="DL271">
        <v>0.32</v>
      </c>
      <c r="DM271" s="178" t="s">
        <v>88</v>
      </c>
      <c r="DN271" s="178" t="s">
        <v>88</v>
      </c>
      <c r="DO271" s="178" t="s">
        <v>88</v>
      </c>
      <c r="DP271" s="178" t="s">
        <v>88</v>
      </c>
      <c r="DQ271" s="178" t="s">
        <v>782</v>
      </c>
      <c r="DR271" s="178" t="s">
        <v>88</v>
      </c>
      <c r="DS271" s="178" t="s">
        <v>4929</v>
      </c>
      <c r="DT271" s="123">
        <v>45313.655878356483</v>
      </c>
    </row>
    <row r="272" spans="1:124">
      <c r="A272">
        <v>165</v>
      </c>
      <c r="B272" s="178" t="s">
        <v>4939</v>
      </c>
      <c r="C272" s="178" t="s">
        <v>88</v>
      </c>
      <c r="D272" t="s">
        <v>777</v>
      </c>
      <c r="E272" t="s">
        <v>777</v>
      </c>
      <c r="F272" s="178" t="s">
        <v>88</v>
      </c>
      <c r="G272" s="178" t="s">
        <v>88</v>
      </c>
      <c r="H272" s="178" t="s">
        <v>88</v>
      </c>
      <c r="I272" s="178" t="s">
        <v>777</v>
      </c>
      <c r="J272" s="30">
        <v>44722</v>
      </c>
      <c r="K272" s="178" t="s">
        <v>4938</v>
      </c>
      <c r="L272" s="178" t="s">
        <v>279</v>
      </c>
      <c r="M272" s="178" t="s">
        <v>81</v>
      </c>
      <c r="N272">
        <v>0.6</v>
      </c>
      <c r="O272" s="178" t="s">
        <v>4941</v>
      </c>
      <c r="P272" s="178" t="s">
        <v>279</v>
      </c>
      <c r="Q272" s="178" t="s">
        <v>284</v>
      </c>
      <c r="R272">
        <v>4.5</v>
      </c>
      <c r="S272" s="178" t="s">
        <v>129</v>
      </c>
      <c r="T272" s="178" t="s">
        <v>105</v>
      </c>
      <c r="U272" s="178" t="s">
        <v>88</v>
      </c>
      <c r="V272" s="178" t="s">
        <v>88</v>
      </c>
      <c r="X272" s="178" t="s">
        <v>282</v>
      </c>
      <c r="Y272" s="178" t="s">
        <v>707</v>
      </c>
      <c r="Z272" s="178" t="s">
        <v>569</v>
      </c>
      <c r="AA272" s="178" t="s">
        <v>280</v>
      </c>
      <c r="AB272" s="178" t="s">
        <v>752</v>
      </c>
      <c r="AD272" s="178" t="s">
        <v>794</v>
      </c>
      <c r="AE272" s="178" t="s">
        <v>88</v>
      </c>
      <c r="AK272" s="178" t="s">
        <v>4943</v>
      </c>
      <c r="AL272" s="178" t="s">
        <v>228</v>
      </c>
      <c r="AM272" s="178" t="s">
        <v>528</v>
      </c>
      <c r="AN272" s="178" t="s">
        <v>88</v>
      </c>
      <c r="AO272" s="178" t="s">
        <v>279</v>
      </c>
      <c r="AP272" s="178" t="s">
        <v>107</v>
      </c>
      <c r="AQ272" s="178" t="s">
        <v>199</v>
      </c>
      <c r="AR272" t="s">
        <v>4900</v>
      </c>
      <c r="AS272" s="178" t="s">
        <v>278</v>
      </c>
      <c r="AT272" s="178" t="s">
        <v>286</v>
      </c>
      <c r="AV272" s="178" t="s">
        <v>88</v>
      </c>
      <c r="AW272" s="178" t="s">
        <v>88</v>
      </c>
      <c r="AX272">
        <v>0.6</v>
      </c>
      <c r="AY272">
        <v>1000</v>
      </c>
      <c r="AZ272" s="178" t="s">
        <v>88</v>
      </c>
      <c r="BA272" s="178" t="s">
        <v>88</v>
      </c>
      <c r="BB272" s="30"/>
      <c r="BC272" s="178" t="s">
        <v>88</v>
      </c>
      <c r="BD272">
        <v>4.5</v>
      </c>
      <c r="BE272" s="178" t="s">
        <v>88</v>
      </c>
      <c r="BF272" s="30">
        <v>100</v>
      </c>
      <c r="BG272" s="30">
        <v>44728</v>
      </c>
      <c r="BH272" s="178" t="s">
        <v>88</v>
      </c>
      <c r="BI272" s="178" t="s">
        <v>6</v>
      </c>
      <c r="BJ272" s="30">
        <v>44728</v>
      </c>
      <c r="BK272" s="178" t="s">
        <v>88</v>
      </c>
      <c r="BL272" s="178" t="s">
        <v>4943</v>
      </c>
      <c r="BM272" s="178" t="s">
        <v>4946</v>
      </c>
      <c r="BN272" s="178" t="s">
        <v>277</v>
      </c>
      <c r="BO272" s="178" t="s">
        <v>277</v>
      </c>
      <c r="BP272" s="178" t="s">
        <v>6</v>
      </c>
      <c r="BQ272" s="178" t="s">
        <v>275</v>
      </c>
      <c r="BR272" s="178" t="s">
        <v>274</v>
      </c>
      <c r="BS272" s="178" t="s">
        <v>88</v>
      </c>
      <c r="BT272" s="30">
        <v>44728</v>
      </c>
      <c r="BU272" s="178" t="s">
        <v>4940</v>
      </c>
      <c r="BV272" s="178" t="s">
        <v>279</v>
      </c>
      <c r="BW272" s="178" t="s">
        <v>494</v>
      </c>
      <c r="BX272" s="178" t="s">
        <v>88</v>
      </c>
      <c r="BY272" s="178" t="s">
        <v>105</v>
      </c>
      <c r="BZ272">
        <v>557</v>
      </c>
      <c r="CA272" s="30">
        <v>45824</v>
      </c>
      <c r="CB272" s="178" t="s">
        <v>88</v>
      </c>
      <c r="CC272" s="178" t="s">
        <v>4945</v>
      </c>
      <c r="CD272" s="178" t="s">
        <v>88</v>
      </c>
      <c r="CE272" s="178" t="s">
        <v>88</v>
      </c>
      <c r="CF272" s="178" t="s">
        <v>569</v>
      </c>
      <c r="CG272">
        <v>965</v>
      </c>
      <c r="CH272">
        <v>1005</v>
      </c>
      <c r="CI272" s="178" t="s">
        <v>88</v>
      </c>
      <c r="CJ272" s="178" t="s">
        <v>88</v>
      </c>
      <c r="CK272" s="178" t="s">
        <v>88</v>
      </c>
      <c r="CL272" s="178" t="s">
        <v>6</v>
      </c>
      <c r="CM272" s="178" t="s">
        <v>4948</v>
      </c>
      <c r="CN272" s="178" t="s">
        <v>6</v>
      </c>
      <c r="CO272" s="178" t="s">
        <v>6</v>
      </c>
      <c r="CP272">
        <v>4</v>
      </c>
      <c r="CQ272" s="178" t="s">
        <v>1203</v>
      </c>
      <c r="CR272" s="30">
        <v>44728</v>
      </c>
      <c r="CS272" s="178" t="s">
        <v>88</v>
      </c>
      <c r="CT272" s="178" t="s">
        <v>157</v>
      </c>
      <c r="CU272" s="178" t="s">
        <v>501</v>
      </c>
      <c r="CV272" s="178" t="s">
        <v>4942</v>
      </c>
      <c r="CW272" s="178" t="s">
        <v>88</v>
      </c>
      <c r="CX272" s="30"/>
      <c r="CY272" t="s">
        <v>1</v>
      </c>
      <c r="DB272" s="178" t="s">
        <v>88</v>
      </c>
      <c r="DC272" s="178" t="s">
        <v>88</v>
      </c>
      <c r="DD272">
        <v>3.8130000000000002</v>
      </c>
      <c r="DE272">
        <v>4.7</v>
      </c>
      <c r="DF272" s="178" t="s">
        <v>88</v>
      </c>
      <c r="DG272" s="30">
        <v>44911</v>
      </c>
      <c r="DH272" s="178" t="s">
        <v>4944</v>
      </c>
      <c r="DI272" s="178" t="s">
        <v>113</v>
      </c>
      <c r="DJ272" s="178" t="s">
        <v>276</v>
      </c>
      <c r="DK272" s="178" t="s">
        <v>88</v>
      </c>
      <c r="DL272">
        <v>0.6</v>
      </c>
      <c r="DM272" s="178" t="s">
        <v>88</v>
      </c>
      <c r="DN272" s="178" t="s">
        <v>88</v>
      </c>
      <c r="DO272" s="178" t="s">
        <v>88</v>
      </c>
      <c r="DP272" s="178" t="s">
        <v>88</v>
      </c>
      <c r="DQ272" s="178" t="s">
        <v>1467</v>
      </c>
      <c r="DR272" s="178" t="s">
        <v>88</v>
      </c>
      <c r="DS272" s="178" t="s">
        <v>4947</v>
      </c>
      <c r="DT272" s="123">
        <v>45313.655878356483</v>
      </c>
    </row>
    <row r="273" spans="1:124">
      <c r="A273">
        <v>164</v>
      </c>
      <c r="B273" s="178" t="s">
        <v>4950</v>
      </c>
      <c r="C273" s="178" t="s">
        <v>88</v>
      </c>
      <c r="D273" t="s">
        <v>777</v>
      </c>
      <c r="E273" t="s">
        <v>777</v>
      </c>
      <c r="F273" s="178" t="s">
        <v>88</v>
      </c>
      <c r="G273" s="178" t="s">
        <v>88</v>
      </c>
      <c r="H273" s="178" t="s">
        <v>88</v>
      </c>
      <c r="I273" s="178" t="s">
        <v>777</v>
      </c>
      <c r="J273" s="30">
        <v>44719</v>
      </c>
      <c r="K273" s="178" t="s">
        <v>4949</v>
      </c>
      <c r="L273" s="178" t="s">
        <v>279</v>
      </c>
      <c r="M273" s="178" t="s">
        <v>81</v>
      </c>
      <c r="N273">
        <v>1.5</v>
      </c>
      <c r="O273" s="178" t="s">
        <v>4952</v>
      </c>
      <c r="P273" s="178" t="s">
        <v>279</v>
      </c>
      <c r="Q273" s="178" t="s">
        <v>284</v>
      </c>
      <c r="R273">
        <v>3.9</v>
      </c>
      <c r="S273" s="178" t="s">
        <v>129</v>
      </c>
      <c r="T273" s="178" t="s">
        <v>283</v>
      </c>
      <c r="U273" s="178" t="s">
        <v>3434</v>
      </c>
      <c r="V273" s="178" t="s">
        <v>88</v>
      </c>
      <c r="X273" s="178" t="s">
        <v>282</v>
      </c>
      <c r="Y273" s="178" t="s">
        <v>707</v>
      </c>
      <c r="Z273" s="178" t="s">
        <v>4953</v>
      </c>
      <c r="AA273" s="178" t="s">
        <v>280</v>
      </c>
      <c r="AB273" s="178" t="s">
        <v>2193</v>
      </c>
      <c r="AD273" s="178" t="s">
        <v>1848</v>
      </c>
      <c r="AE273" s="178" t="s">
        <v>1143</v>
      </c>
      <c r="AK273" s="178" t="s">
        <v>4558</v>
      </c>
      <c r="AL273" s="178" t="s">
        <v>228</v>
      </c>
      <c r="AM273" s="178" t="s">
        <v>695</v>
      </c>
      <c r="AN273" s="178" t="s">
        <v>88</v>
      </c>
      <c r="AO273" s="178" t="s">
        <v>279</v>
      </c>
      <c r="AP273" s="178" t="s">
        <v>107</v>
      </c>
      <c r="AQ273" s="178" t="s">
        <v>199</v>
      </c>
      <c r="AR273" t="s">
        <v>4955</v>
      </c>
      <c r="AS273" s="178" t="s">
        <v>278</v>
      </c>
      <c r="AT273" s="178" t="s">
        <v>286</v>
      </c>
      <c r="AV273" s="178" t="s">
        <v>88</v>
      </c>
      <c r="AW273" s="178" t="s">
        <v>88</v>
      </c>
      <c r="AX273">
        <v>1.5</v>
      </c>
      <c r="AY273">
        <v>1000</v>
      </c>
      <c r="AZ273" s="178" t="s">
        <v>88</v>
      </c>
      <c r="BA273" s="178" t="s">
        <v>501</v>
      </c>
      <c r="BB273" s="30"/>
      <c r="BC273" s="178" t="s">
        <v>88</v>
      </c>
      <c r="BD273">
        <v>3.9</v>
      </c>
      <c r="BE273" s="178" t="s">
        <v>501</v>
      </c>
      <c r="BF273" s="30">
        <v>100</v>
      </c>
      <c r="BG273" s="30">
        <v>44726</v>
      </c>
      <c r="BH273" s="178" t="s">
        <v>88</v>
      </c>
      <c r="BI273" s="178" t="s">
        <v>6</v>
      </c>
      <c r="BJ273" s="30">
        <v>44726</v>
      </c>
      <c r="BK273" s="178" t="s">
        <v>1824</v>
      </c>
      <c r="BL273" s="178" t="s">
        <v>4958</v>
      </c>
      <c r="BM273" s="178" t="s">
        <v>4959</v>
      </c>
      <c r="BN273" s="178" t="s">
        <v>277</v>
      </c>
      <c r="BO273" s="178" t="s">
        <v>277</v>
      </c>
      <c r="BP273" s="178" t="s">
        <v>6</v>
      </c>
      <c r="BQ273" s="178" t="s">
        <v>275</v>
      </c>
      <c r="BR273" s="178" t="s">
        <v>274</v>
      </c>
      <c r="BS273" s="178" t="s">
        <v>88</v>
      </c>
      <c r="BT273" s="30">
        <v>44726</v>
      </c>
      <c r="BU273" s="178" t="s">
        <v>4951</v>
      </c>
      <c r="BV273" s="178" t="s">
        <v>279</v>
      </c>
      <c r="BW273" s="178" t="s">
        <v>1496</v>
      </c>
      <c r="BX273" s="178" t="s">
        <v>88</v>
      </c>
      <c r="BY273" s="178" t="s">
        <v>204</v>
      </c>
      <c r="BZ273">
        <v>852</v>
      </c>
      <c r="CA273" s="30">
        <v>45822</v>
      </c>
      <c r="CB273" s="178" t="s">
        <v>88</v>
      </c>
      <c r="CC273" s="178" t="s">
        <v>4957</v>
      </c>
      <c r="CD273" s="178" t="s">
        <v>88</v>
      </c>
      <c r="CE273" s="178" t="s">
        <v>88</v>
      </c>
      <c r="CF273" s="178" t="s">
        <v>559</v>
      </c>
      <c r="CG273">
        <v>957</v>
      </c>
      <c r="CH273">
        <v>997</v>
      </c>
      <c r="CI273" s="178" t="s">
        <v>88</v>
      </c>
      <c r="CJ273" s="178" t="s">
        <v>88</v>
      </c>
      <c r="CK273" s="178" t="s">
        <v>88</v>
      </c>
      <c r="CL273" s="178" t="s">
        <v>6</v>
      </c>
      <c r="CM273" s="178" t="s">
        <v>4961</v>
      </c>
      <c r="CN273" s="178" t="s">
        <v>529</v>
      </c>
      <c r="CO273" s="178" t="s">
        <v>6</v>
      </c>
      <c r="CP273">
        <v>5</v>
      </c>
      <c r="CQ273" s="178" t="s">
        <v>1202</v>
      </c>
      <c r="CR273" s="30">
        <v>44726</v>
      </c>
      <c r="CS273" s="178" t="s">
        <v>6659</v>
      </c>
      <c r="CT273" s="178" t="s">
        <v>157</v>
      </c>
      <c r="CU273" s="178" t="s">
        <v>526</v>
      </c>
      <c r="CV273" s="178" t="s">
        <v>2306</v>
      </c>
      <c r="CW273" s="178" t="s">
        <v>4954</v>
      </c>
      <c r="CX273" s="30"/>
      <c r="CY273" t="s">
        <v>1</v>
      </c>
      <c r="DB273" s="178" t="s">
        <v>88</v>
      </c>
      <c r="DC273" s="178" t="s">
        <v>88</v>
      </c>
      <c r="DD273">
        <v>9.532</v>
      </c>
      <c r="DE273">
        <v>11.749000000000001</v>
      </c>
      <c r="DF273" s="178" t="s">
        <v>88</v>
      </c>
      <c r="DG273" s="30">
        <v>44909</v>
      </c>
      <c r="DH273" s="178" t="s">
        <v>4956</v>
      </c>
      <c r="DI273" s="178" t="s">
        <v>113</v>
      </c>
      <c r="DJ273" s="178" t="s">
        <v>276</v>
      </c>
      <c r="DK273" s="178" t="s">
        <v>88</v>
      </c>
      <c r="DL273">
        <v>1.5</v>
      </c>
      <c r="DM273" s="178" t="s">
        <v>88</v>
      </c>
      <c r="DN273" s="178" t="s">
        <v>88</v>
      </c>
      <c r="DO273" s="178" t="s">
        <v>88</v>
      </c>
      <c r="DP273" s="178" t="s">
        <v>88</v>
      </c>
      <c r="DQ273" s="178" t="s">
        <v>706</v>
      </c>
      <c r="DR273" s="178" t="s">
        <v>88</v>
      </c>
      <c r="DS273" s="178" t="s">
        <v>4960</v>
      </c>
      <c r="DT273" s="123">
        <v>45313.655878356483</v>
      </c>
    </row>
    <row r="274" spans="1:124">
      <c r="A274">
        <v>163</v>
      </c>
      <c r="B274" s="178" t="s">
        <v>4963</v>
      </c>
      <c r="C274" s="178" t="s">
        <v>88</v>
      </c>
      <c r="D274" t="s">
        <v>777</v>
      </c>
      <c r="E274" t="s">
        <v>777</v>
      </c>
      <c r="F274" s="178" t="s">
        <v>88</v>
      </c>
      <c r="G274" s="178" t="s">
        <v>88</v>
      </c>
      <c r="H274" s="178" t="s">
        <v>88</v>
      </c>
      <c r="I274" s="178" t="s">
        <v>777</v>
      </c>
      <c r="J274" s="30">
        <v>44718</v>
      </c>
      <c r="K274" s="178" t="s">
        <v>4962</v>
      </c>
      <c r="L274" s="178" t="s">
        <v>279</v>
      </c>
      <c r="M274" s="178" t="s">
        <v>81</v>
      </c>
      <c r="N274">
        <v>0.62</v>
      </c>
      <c r="O274" s="178" t="s">
        <v>4964</v>
      </c>
      <c r="P274" s="178" t="s">
        <v>279</v>
      </c>
      <c r="Q274" s="178" t="s">
        <v>284</v>
      </c>
      <c r="R274">
        <v>3.8</v>
      </c>
      <c r="S274" s="178" t="s">
        <v>129</v>
      </c>
      <c r="T274" s="178" t="s">
        <v>1537</v>
      </c>
      <c r="U274" s="178" t="s">
        <v>4965</v>
      </c>
      <c r="V274" s="178" t="s">
        <v>4966</v>
      </c>
      <c r="W274">
        <v>10</v>
      </c>
      <c r="X274" s="178" t="s">
        <v>282</v>
      </c>
      <c r="Y274" s="178" t="s">
        <v>1337</v>
      </c>
      <c r="Z274" s="178" t="s">
        <v>4967</v>
      </c>
      <c r="AA274" s="178" t="s">
        <v>280</v>
      </c>
      <c r="AB274" s="178" t="s">
        <v>1942</v>
      </c>
      <c r="AD274" s="178" t="s">
        <v>709</v>
      </c>
      <c r="AE274" s="178" t="s">
        <v>6577</v>
      </c>
      <c r="AF274">
        <v>10</v>
      </c>
      <c r="AK274" s="178" t="s">
        <v>4968</v>
      </c>
      <c r="AL274" s="178" t="s">
        <v>228</v>
      </c>
      <c r="AM274" s="178" t="s">
        <v>695</v>
      </c>
      <c r="AN274" s="178" t="s">
        <v>88</v>
      </c>
      <c r="AO274" s="178" t="s">
        <v>279</v>
      </c>
      <c r="AP274" s="178" t="s">
        <v>109</v>
      </c>
      <c r="AQ274" s="178" t="s">
        <v>199</v>
      </c>
      <c r="AR274" t="s">
        <v>4969</v>
      </c>
      <c r="AS274" s="178" t="s">
        <v>278</v>
      </c>
      <c r="AT274" s="178" t="s">
        <v>286</v>
      </c>
      <c r="AV274" s="178" t="s">
        <v>88</v>
      </c>
      <c r="AW274" s="178" t="s">
        <v>88</v>
      </c>
      <c r="AX274">
        <v>0.62</v>
      </c>
      <c r="AY274">
        <v>1000</v>
      </c>
      <c r="AZ274" s="178" t="s">
        <v>88</v>
      </c>
      <c r="BA274" s="178" t="s">
        <v>1942</v>
      </c>
      <c r="BB274" s="30"/>
      <c r="BC274" s="178" t="s">
        <v>88</v>
      </c>
      <c r="BD274">
        <v>3.8</v>
      </c>
      <c r="BE274" s="178" t="s">
        <v>1942</v>
      </c>
      <c r="BF274" s="30">
        <v>100</v>
      </c>
      <c r="BG274" s="30">
        <v>44721</v>
      </c>
      <c r="BH274" s="178" t="s">
        <v>88</v>
      </c>
      <c r="BI274" s="178" t="s">
        <v>6</v>
      </c>
      <c r="BJ274" s="30">
        <v>44721</v>
      </c>
      <c r="BK274" s="178" t="s">
        <v>1824</v>
      </c>
      <c r="BL274" s="178" t="s">
        <v>4970</v>
      </c>
      <c r="BM274" s="178" t="s">
        <v>4971</v>
      </c>
      <c r="BN274" s="178" t="s">
        <v>277</v>
      </c>
      <c r="BO274" s="178" t="s">
        <v>277</v>
      </c>
      <c r="BP274" s="178" t="s">
        <v>6</v>
      </c>
      <c r="BQ274" s="178" t="s">
        <v>275</v>
      </c>
      <c r="BR274" s="178" t="s">
        <v>274</v>
      </c>
      <c r="BS274" s="178" t="s">
        <v>88</v>
      </c>
      <c r="BT274" s="30">
        <v>44721</v>
      </c>
      <c r="BU274" s="178" t="s">
        <v>4185</v>
      </c>
      <c r="BV274" s="178" t="s">
        <v>279</v>
      </c>
      <c r="BW274" s="178" t="s">
        <v>494</v>
      </c>
      <c r="BX274" s="178" t="s">
        <v>88</v>
      </c>
      <c r="BY274" s="178" t="s">
        <v>218</v>
      </c>
      <c r="BZ274">
        <v>391</v>
      </c>
      <c r="CA274" s="30">
        <v>45817</v>
      </c>
      <c r="CB274" s="178" t="s">
        <v>88</v>
      </c>
      <c r="CC274" s="178" t="s">
        <v>4194</v>
      </c>
      <c r="CD274" s="178" t="s">
        <v>88</v>
      </c>
      <c r="CE274" s="178" t="s">
        <v>4185</v>
      </c>
      <c r="CF274" s="178" t="s">
        <v>551</v>
      </c>
      <c r="CG274">
        <v>954</v>
      </c>
      <c r="CH274">
        <v>993</v>
      </c>
      <c r="CI274" s="178" t="s">
        <v>88</v>
      </c>
      <c r="CJ274" s="178" t="s">
        <v>88</v>
      </c>
      <c r="CK274" s="178" t="s">
        <v>88</v>
      </c>
      <c r="CL274" s="178" t="s">
        <v>6</v>
      </c>
      <c r="CM274" s="178" t="s">
        <v>4198</v>
      </c>
      <c r="CN274" s="178" t="s">
        <v>531</v>
      </c>
      <c r="CO274" s="178" t="s">
        <v>6</v>
      </c>
      <c r="CP274">
        <v>3</v>
      </c>
      <c r="CQ274" s="178" t="s">
        <v>1204</v>
      </c>
      <c r="CR274" s="30">
        <v>44721</v>
      </c>
      <c r="CS274" s="178" t="s">
        <v>1932</v>
      </c>
      <c r="CT274" s="178" t="s">
        <v>157</v>
      </c>
      <c r="CU274" s="178" t="s">
        <v>526</v>
      </c>
      <c r="CV274" s="178" t="s">
        <v>4188</v>
      </c>
      <c r="CW274" s="178" t="s">
        <v>4189</v>
      </c>
      <c r="CX274" s="30"/>
      <c r="CY274" t="s">
        <v>1</v>
      </c>
      <c r="DB274" s="178" t="s">
        <v>88</v>
      </c>
      <c r="DC274" s="178" t="s">
        <v>88</v>
      </c>
      <c r="DD274">
        <v>3.94</v>
      </c>
      <c r="DE274">
        <v>4.8559999999999999</v>
      </c>
      <c r="DF274" s="178" t="s">
        <v>88</v>
      </c>
      <c r="DG274" s="30">
        <v>44904</v>
      </c>
      <c r="DH274" s="178" t="s">
        <v>4193</v>
      </c>
      <c r="DI274" s="178" t="s">
        <v>113</v>
      </c>
      <c r="DJ274" s="178" t="s">
        <v>276</v>
      </c>
      <c r="DK274" s="178" t="s">
        <v>88</v>
      </c>
      <c r="DL274">
        <v>0.62</v>
      </c>
      <c r="DM274" s="178" t="s">
        <v>88</v>
      </c>
      <c r="DN274" s="178" t="s">
        <v>88</v>
      </c>
      <c r="DO274" s="178" t="s">
        <v>88</v>
      </c>
      <c r="DP274" s="178" t="s">
        <v>88</v>
      </c>
      <c r="DQ274" s="178" t="s">
        <v>706</v>
      </c>
      <c r="DR274" s="178" t="s">
        <v>88</v>
      </c>
      <c r="DS274" s="178" t="s">
        <v>4972</v>
      </c>
      <c r="DT274" s="123">
        <v>45313.655878356483</v>
      </c>
    </row>
    <row r="275" spans="1:124">
      <c r="A275">
        <v>162</v>
      </c>
      <c r="B275" s="178" t="s">
        <v>4974</v>
      </c>
      <c r="C275" s="178" t="s">
        <v>88</v>
      </c>
      <c r="D275" t="s">
        <v>777</v>
      </c>
      <c r="E275" t="s">
        <v>777</v>
      </c>
      <c r="F275" s="178" t="s">
        <v>88</v>
      </c>
      <c r="G275" s="178" t="s">
        <v>88</v>
      </c>
      <c r="H275" s="178" t="s">
        <v>88</v>
      </c>
      <c r="I275" s="178" t="s">
        <v>777</v>
      </c>
      <c r="J275" s="30">
        <v>44713</v>
      </c>
      <c r="K275" s="178" t="s">
        <v>4973</v>
      </c>
      <c r="L275" s="178" t="s">
        <v>279</v>
      </c>
      <c r="M275" s="178" t="s">
        <v>81</v>
      </c>
      <c r="N275">
        <v>0.48</v>
      </c>
      <c r="O275" s="178" t="s">
        <v>4975</v>
      </c>
      <c r="P275" s="178" t="s">
        <v>279</v>
      </c>
      <c r="Q275" s="178" t="s">
        <v>284</v>
      </c>
      <c r="R275">
        <v>3.85</v>
      </c>
      <c r="S275" s="178" t="s">
        <v>129</v>
      </c>
      <c r="T275" s="178" t="s">
        <v>283</v>
      </c>
      <c r="U275" s="178" t="s">
        <v>88</v>
      </c>
      <c r="V275" s="178" t="s">
        <v>88</v>
      </c>
      <c r="X275" s="178" t="s">
        <v>282</v>
      </c>
      <c r="Y275" s="178" t="s">
        <v>712</v>
      </c>
      <c r="Z275" s="178" t="s">
        <v>1832</v>
      </c>
      <c r="AA275" s="178" t="s">
        <v>280</v>
      </c>
      <c r="AB275" s="178" t="s">
        <v>2176</v>
      </c>
      <c r="AD275" s="178" t="s">
        <v>709</v>
      </c>
      <c r="AE275" s="178" t="s">
        <v>88</v>
      </c>
      <c r="AK275" s="178" t="s">
        <v>4976</v>
      </c>
      <c r="AL275" s="178" t="s">
        <v>228</v>
      </c>
      <c r="AM275" s="178" t="s">
        <v>528</v>
      </c>
      <c r="AN275" s="178" t="s">
        <v>88</v>
      </c>
      <c r="AO275" s="178" t="s">
        <v>279</v>
      </c>
      <c r="AP275" s="178" t="s">
        <v>108</v>
      </c>
      <c r="AQ275" s="178" t="s">
        <v>199</v>
      </c>
      <c r="AR275" t="s">
        <v>4969</v>
      </c>
      <c r="AS275" s="178" t="s">
        <v>278</v>
      </c>
      <c r="AT275" s="178" t="s">
        <v>286</v>
      </c>
      <c r="AV275" s="178" t="s">
        <v>88</v>
      </c>
      <c r="AW275" s="178" t="s">
        <v>88</v>
      </c>
      <c r="AX275">
        <v>0.48</v>
      </c>
      <c r="AY275">
        <v>1000</v>
      </c>
      <c r="AZ275" s="178" t="s">
        <v>88</v>
      </c>
      <c r="BA275" s="178" t="s">
        <v>88</v>
      </c>
      <c r="BB275" s="30"/>
      <c r="BC275" s="178" t="s">
        <v>88</v>
      </c>
      <c r="BD275">
        <v>3.85</v>
      </c>
      <c r="BE275" s="178" t="s">
        <v>88</v>
      </c>
      <c r="BF275" s="30">
        <v>100</v>
      </c>
      <c r="BG275" s="30">
        <v>44721</v>
      </c>
      <c r="BH275" s="178" t="s">
        <v>88</v>
      </c>
      <c r="BI275" s="178" t="s">
        <v>6</v>
      </c>
      <c r="BJ275" s="30">
        <v>44721</v>
      </c>
      <c r="BK275" s="178" t="s">
        <v>88</v>
      </c>
      <c r="BL275" s="178" t="s">
        <v>4977</v>
      </c>
      <c r="BM275" s="178" t="s">
        <v>4978</v>
      </c>
      <c r="BN275" s="178" t="s">
        <v>277</v>
      </c>
      <c r="BO275" s="178" t="s">
        <v>277</v>
      </c>
      <c r="BP275" s="178" t="s">
        <v>6</v>
      </c>
      <c r="BQ275" s="178" t="s">
        <v>275</v>
      </c>
      <c r="BR275" s="178" t="s">
        <v>274</v>
      </c>
      <c r="BS275" s="178" t="s">
        <v>88</v>
      </c>
      <c r="BT275" s="30">
        <v>44721</v>
      </c>
      <c r="BU275" s="178" t="s">
        <v>4922</v>
      </c>
      <c r="BV275" s="178" t="s">
        <v>279</v>
      </c>
      <c r="BW275" s="178" t="s">
        <v>494</v>
      </c>
      <c r="BX275" s="178" t="s">
        <v>88</v>
      </c>
      <c r="BY275" s="178" t="s">
        <v>204</v>
      </c>
      <c r="BZ275">
        <v>562</v>
      </c>
      <c r="CA275" s="30">
        <v>45817</v>
      </c>
      <c r="CB275" s="178" t="s">
        <v>88</v>
      </c>
      <c r="CC275" s="178" t="s">
        <v>4926</v>
      </c>
      <c r="CD275" s="178" t="s">
        <v>4922</v>
      </c>
      <c r="CE275" s="178" t="s">
        <v>88</v>
      </c>
      <c r="CF275" s="178" t="s">
        <v>558</v>
      </c>
      <c r="CG275">
        <v>951</v>
      </c>
      <c r="CH275">
        <v>991</v>
      </c>
      <c r="CI275" s="178" t="s">
        <v>88</v>
      </c>
      <c r="CJ275" s="178" t="s">
        <v>88</v>
      </c>
      <c r="CK275" s="178" t="s">
        <v>88</v>
      </c>
      <c r="CL275" s="178" t="s">
        <v>6</v>
      </c>
      <c r="CM275" s="178" t="s">
        <v>4930</v>
      </c>
      <c r="CN275" s="178" t="s">
        <v>531</v>
      </c>
      <c r="CO275" s="178" t="s">
        <v>6</v>
      </c>
      <c r="CP275">
        <v>5</v>
      </c>
      <c r="CQ275" s="178" t="s">
        <v>1202</v>
      </c>
      <c r="CR275" s="30">
        <v>44721</v>
      </c>
      <c r="CS275" s="178" t="s">
        <v>1678</v>
      </c>
      <c r="CT275" s="178" t="s">
        <v>157</v>
      </c>
      <c r="CU275" s="178" t="s">
        <v>525</v>
      </c>
      <c r="CV275" s="178" t="s">
        <v>783</v>
      </c>
      <c r="CW275" s="178" t="s">
        <v>4924</v>
      </c>
      <c r="CX275" s="30"/>
      <c r="CY275" t="s">
        <v>1</v>
      </c>
      <c r="DB275" s="178" t="s">
        <v>88</v>
      </c>
      <c r="DC275" s="178" t="s">
        <v>88</v>
      </c>
      <c r="DD275">
        <v>3.05</v>
      </c>
      <c r="DE275">
        <v>3.76</v>
      </c>
      <c r="DF275" s="178" t="s">
        <v>88</v>
      </c>
      <c r="DG275" s="30">
        <v>44896</v>
      </c>
      <c r="DH275" s="178" t="s">
        <v>4925</v>
      </c>
      <c r="DI275" s="178" t="s">
        <v>113</v>
      </c>
      <c r="DJ275" s="178" t="s">
        <v>276</v>
      </c>
      <c r="DK275" s="178" t="s">
        <v>88</v>
      </c>
      <c r="DL275">
        <v>0.48</v>
      </c>
      <c r="DM275" s="178" t="s">
        <v>88</v>
      </c>
      <c r="DN275" s="178" t="s">
        <v>88</v>
      </c>
      <c r="DO275" s="178" t="s">
        <v>88</v>
      </c>
      <c r="DP275" s="178" t="s">
        <v>88</v>
      </c>
      <c r="DQ275" s="178" t="s">
        <v>1668</v>
      </c>
      <c r="DR275" s="178" t="s">
        <v>88</v>
      </c>
      <c r="DS275" s="178" t="s">
        <v>4979</v>
      </c>
      <c r="DT275" s="123">
        <v>45313.655878356483</v>
      </c>
    </row>
    <row r="276" spans="1:124">
      <c r="A276">
        <v>161</v>
      </c>
      <c r="B276" s="178" t="s">
        <v>4981</v>
      </c>
      <c r="C276" s="178" t="s">
        <v>88</v>
      </c>
      <c r="D276" t="s">
        <v>777</v>
      </c>
      <c r="E276" t="s">
        <v>777</v>
      </c>
      <c r="F276" s="178" t="s">
        <v>88</v>
      </c>
      <c r="G276" s="178" t="s">
        <v>88</v>
      </c>
      <c r="H276" s="178" t="s">
        <v>88</v>
      </c>
      <c r="I276" s="178" t="s">
        <v>777</v>
      </c>
      <c r="J276" s="30">
        <v>44713</v>
      </c>
      <c r="K276" s="178" t="s">
        <v>4980</v>
      </c>
      <c r="L276" s="178" t="s">
        <v>279</v>
      </c>
      <c r="M276" s="178" t="s">
        <v>106</v>
      </c>
      <c r="N276">
        <v>0.93</v>
      </c>
      <c r="O276" s="178" t="s">
        <v>4982</v>
      </c>
      <c r="P276" s="178" t="s">
        <v>279</v>
      </c>
      <c r="Q276" s="178" t="s">
        <v>2292</v>
      </c>
      <c r="R276">
        <v>2.2999999999999998</v>
      </c>
      <c r="S276" s="178" t="s">
        <v>1939</v>
      </c>
      <c r="T276" s="178" t="s">
        <v>283</v>
      </c>
      <c r="U276" s="178" t="s">
        <v>88</v>
      </c>
      <c r="V276" s="178" t="s">
        <v>2328</v>
      </c>
      <c r="X276" s="178" t="s">
        <v>282</v>
      </c>
      <c r="Y276" s="178" t="s">
        <v>707</v>
      </c>
      <c r="Z276" s="178" t="s">
        <v>4983</v>
      </c>
      <c r="AA276" s="178" t="s">
        <v>280</v>
      </c>
      <c r="AB276" s="178" t="s">
        <v>2328</v>
      </c>
      <c r="AD276" s="178" t="s">
        <v>2239</v>
      </c>
      <c r="AE276" s="178" t="s">
        <v>88</v>
      </c>
      <c r="AK276" s="178" t="s">
        <v>4984</v>
      </c>
      <c r="AL276" s="178" t="s">
        <v>228</v>
      </c>
      <c r="AM276" s="178" t="s">
        <v>695</v>
      </c>
      <c r="AN276" s="178" t="s">
        <v>88</v>
      </c>
      <c r="AO276" s="178" t="s">
        <v>279</v>
      </c>
      <c r="AP276" s="178" t="s">
        <v>107</v>
      </c>
      <c r="AQ276" s="178" t="s">
        <v>199</v>
      </c>
      <c r="AR276" t="s">
        <v>4985</v>
      </c>
      <c r="AS276" s="178" t="s">
        <v>278</v>
      </c>
      <c r="AT276" s="178" t="s">
        <v>286</v>
      </c>
      <c r="AV276" s="178" t="s">
        <v>88</v>
      </c>
      <c r="AW276" s="178" t="s">
        <v>88</v>
      </c>
      <c r="AX276">
        <v>1.0289999999999999</v>
      </c>
      <c r="AY276">
        <v>1000</v>
      </c>
      <c r="AZ276" s="178" t="s">
        <v>88</v>
      </c>
      <c r="BA276" s="178" t="s">
        <v>2328</v>
      </c>
      <c r="BB276" s="30"/>
      <c r="BC276" s="178" t="s">
        <v>88</v>
      </c>
      <c r="BD276">
        <v>2.2999999999999998</v>
      </c>
      <c r="BE276" s="178" t="s">
        <v>88</v>
      </c>
      <c r="BF276" s="30">
        <v>100</v>
      </c>
      <c r="BG276" s="30">
        <v>44719</v>
      </c>
      <c r="BH276" s="178" t="s">
        <v>88</v>
      </c>
      <c r="BI276" s="178" t="s">
        <v>6</v>
      </c>
      <c r="BJ276" s="30">
        <v>44719</v>
      </c>
      <c r="BK276" s="178" t="s">
        <v>1824</v>
      </c>
      <c r="BL276" s="178" t="s">
        <v>88</v>
      </c>
      <c r="BM276" s="178" t="s">
        <v>4986</v>
      </c>
      <c r="BN276" s="178" t="s">
        <v>277</v>
      </c>
      <c r="BO276" s="178" t="s">
        <v>277</v>
      </c>
      <c r="BP276" s="178" t="s">
        <v>6</v>
      </c>
      <c r="BQ276" s="178" t="s">
        <v>275</v>
      </c>
      <c r="BR276" s="178" t="s">
        <v>274</v>
      </c>
      <c r="BS276" s="178" t="s">
        <v>88</v>
      </c>
      <c r="BT276" s="30">
        <v>44719</v>
      </c>
      <c r="BU276" s="178" t="s">
        <v>2666</v>
      </c>
      <c r="BV276" s="178" t="s">
        <v>279</v>
      </c>
      <c r="BW276" s="178" t="s">
        <v>1496</v>
      </c>
      <c r="BX276" s="178" t="s">
        <v>88</v>
      </c>
      <c r="BY276" s="178" t="s">
        <v>204</v>
      </c>
      <c r="BZ276">
        <v>577</v>
      </c>
      <c r="CA276" s="30">
        <v>45784</v>
      </c>
      <c r="CB276" s="178" t="s">
        <v>88</v>
      </c>
      <c r="CC276" s="178" t="s">
        <v>4236</v>
      </c>
      <c r="CD276" s="178" t="s">
        <v>88</v>
      </c>
      <c r="CE276" s="178" t="s">
        <v>88</v>
      </c>
      <c r="CF276" s="178" t="s">
        <v>550</v>
      </c>
      <c r="CG276">
        <v>950</v>
      </c>
      <c r="CH276">
        <v>990</v>
      </c>
      <c r="CI276" s="178" t="s">
        <v>88</v>
      </c>
      <c r="CJ276" s="178" t="s">
        <v>88</v>
      </c>
      <c r="CK276" s="178" t="s">
        <v>88</v>
      </c>
      <c r="CL276" s="178" t="s">
        <v>6</v>
      </c>
      <c r="CM276" s="178" t="s">
        <v>2677</v>
      </c>
      <c r="CN276" s="178" t="s">
        <v>529</v>
      </c>
      <c r="CO276" s="178" t="s">
        <v>6</v>
      </c>
      <c r="CP276">
        <v>3</v>
      </c>
      <c r="CQ276" s="178" t="s">
        <v>1204</v>
      </c>
      <c r="CR276" s="30">
        <v>44719</v>
      </c>
      <c r="CS276" s="178" t="s">
        <v>6606</v>
      </c>
      <c r="CT276" s="178" t="s">
        <v>157</v>
      </c>
      <c r="CU276" s="178" t="s">
        <v>526</v>
      </c>
      <c r="CV276" s="178" t="s">
        <v>2671</v>
      </c>
      <c r="CW276" s="178" t="s">
        <v>2672</v>
      </c>
      <c r="CX276" s="30"/>
      <c r="CY276" t="s">
        <v>1</v>
      </c>
      <c r="DB276" s="178" t="s">
        <v>88</v>
      </c>
      <c r="DC276" s="178" t="s">
        <v>88</v>
      </c>
      <c r="DD276">
        <v>6.5410000000000004</v>
      </c>
      <c r="DE276">
        <v>8.0609999999999999</v>
      </c>
      <c r="DF276" s="178" t="s">
        <v>88</v>
      </c>
      <c r="DG276" s="30">
        <v>44902</v>
      </c>
      <c r="DH276" s="178" t="s">
        <v>2674</v>
      </c>
      <c r="DI276" s="178" t="s">
        <v>113</v>
      </c>
      <c r="DJ276" s="178" t="s">
        <v>276</v>
      </c>
      <c r="DK276" s="178" t="s">
        <v>88</v>
      </c>
      <c r="DL276">
        <v>0.93</v>
      </c>
      <c r="DM276" s="178" t="s">
        <v>88</v>
      </c>
      <c r="DN276" s="178" t="s">
        <v>88</v>
      </c>
      <c r="DO276" s="178" t="s">
        <v>88</v>
      </c>
      <c r="DP276" s="178" t="s">
        <v>88</v>
      </c>
      <c r="DQ276" s="178" t="s">
        <v>1467</v>
      </c>
      <c r="DR276" s="178" t="s">
        <v>88</v>
      </c>
      <c r="DS276" s="178" t="s">
        <v>4987</v>
      </c>
      <c r="DT276" s="123">
        <v>45313.655878356483</v>
      </c>
    </row>
    <row r="277" spans="1:124">
      <c r="A277">
        <v>160</v>
      </c>
      <c r="B277" s="178" t="s">
        <v>4989</v>
      </c>
      <c r="C277" s="178" t="s">
        <v>88</v>
      </c>
      <c r="D277" t="s">
        <v>777</v>
      </c>
      <c r="E277" t="s">
        <v>777</v>
      </c>
      <c r="F277" s="178" t="s">
        <v>88</v>
      </c>
      <c r="G277" s="178" t="s">
        <v>88</v>
      </c>
      <c r="H277" s="178" t="s">
        <v>88</v>
      </c>
      <c r="I277" s="178" t="s">
        <v>777</v>
      </c>
      <c r="J277" s="30">
        <v>44712</v>
      </c>
      <c r="K277" s="178" t="s">
        <v>4988</v>
      </c>
      <c r="L277" s="178" t="s">
        <v>279</v>
      </c>
      <c r="M277" s="178" t="s">
        <v>81</v>
      </c>
      <c r="N277">
        <v>1</v>
      </c>
      <c r="O277" s="178" t="s">
        <v>4990</v>
      </c>
      <c r="P277" s="178" t="s">
        <v>279</v>
      </c>
      <c r="Q277" s="178" t="s">
        <v>284</v>
      </c>
      <c r="R277">
        <v>4.5</v>
      </c>
      <c r="S277" s="178" t="s">
        <v>129</v>
      </c>
      <c r="T277" s="178" t="s">
        <v>283</v>
      </c>
      <c r="U277" s="178" t="s">
        <v>88</v>
      </c>
      <c r="V277" s="178" t="s">
        <v>752</v>
      </c>
      <c r="X277" s="178" t="s">
        <v>282</v>
      </c>
      <c r="Y277" s="178" t="s">
        <v>707</v>
      </c>
      <c r="Z277" s="178" t="s">
        <v>567</v>
      </c>
      <c r="AA277" s="178" t="s">
        <v>280</v>
      </c>
      <c r="AB277" s="178" t="s">
        <v>752</v>
      </c>
      <c r="AD277" s="178" t="s">
        <v>794</v>
      </c>
      <c r="AE277" s="178" t="s">
        <v>88</v>
      </c>
      <c r="AK277" s="178" t="s">
        <v>4991</v>
      </c>
      <c r="AL277" s="178" t="s">
        <v>228</v>
      </c>
      <c r="AM277" s="178" t="s">
        <v>695</v>
      </c>
      <c r="AN277" s="178" t="s">
        <v>88</v>
      </c>
      <c r="AO277" s="178" t="s">
        <v>279</v>
      </c>
      <c r="AP277" s="178" t="s">
        <v>107</v>
      </c>
      <c r="AQ277" s="178" t="s">
        <v>199</v>
      </c>
      <c r="AR277" t="s">
        <v>4992</v>
      </c>
      <c r="AS277" s="178" t="s">
        <v>278</v>
      </c>
      <c r="AT277" s="178" t="s">
        <v>286</v>
      </c>
      <c r="AV277" s="178" t="s">
        <v>88</v>
      </c>
      <c r="AW277" s="178" t="s">
        <v>88</v>
      </c>
      <c r="AX277">
        <v>1</v>
      </c>
      <c r="AY277">
        <v>1000</v>
      </c>
      <c r="AZ277" s="178" t="s">
        <v>88</v>
      </c>
      <c r="BA277" s="178" t="s">
        <v>752</v>
      </c>
      <c r="BB277" s="30"/>
      <c r="BC277" s="178" t="s">
        <v>88</v>
      </c>
      <c r="BD277">
        <v>4.5</v>
      </c>
      <c r="BE277" s="178" t="s">
        <v>88</v>
      </c>
      <c r="BF277" s="30">
        <v>100</v>
      </c>
      <c r="BG277" s="30">
        <v>44719</v>
      </c>
      <c r="BH277" s="178" t="s">
        <v>88</v>
      </c>
      <c r="BI277" s="178" t="s">
        <v>6</v>
      </c>
      <c r="BJ277" s="30">
        <v>44719</v>
      </c>
      <c r="BK277" s="178" t="s">
        <v>1824</v>
      </c>
      <c r="BL277" s="178" t="s">
        <v>88</v>
      </c>
      <c r="BM277" s="178" t="s">
        <v>4993</v>
      </c>
      <c r="BN277" s="178" t="s">
        <v>277</v>
      </c>
      <c r="BO277" s="178" t="s">
        <v>277</v>
      </c>
      <c r="BP277" s="178" t="s">
        <v>6</v>
      </c>
      <c r="BQ277" s="178" t="s">
        <v>275</v>
      </c>
      <c r="BR277" s="178" t="s">
        <v>274</v>
      </c>
      <c r="BS277" s="178" t="s">
        <v>88</v>
      </c>
      <c r="BT277" s="30">
        <v>44719</v>
      </c>
      <c r="BU277" s="178" t="s">
        <v>4545</v>
      </c>
      <c r="BV277" s="178" t="s">
        <v>279</v>
      </c>
      <c r="BW277" s="178" t="s">
        <v>494</v>
      </c>
      <c r="BX277" s="178" t="s">
        <v>88</v>
      </c>
      <c r="BY277" s="178" t="s">
        <v>204</v>
      </c>
      <c r="BZ277">
        <v>838</v>
      </c>
      <c r="CA277" s="30">
        <v>45815</v>
      </c>
      <c r="CB277" s="178" t="s">
        <v>88</v>
      </c>
      <c r="CC277" s="178" t="s">
        <v>4550</v>
      </c>
      <c r="CD277" s="178" t="s">
        <v>88</v>
      </c>
      <c r="CE277" s="178" t="s">
        <v>88</v>
      </c>
      <c r="CF277" s="178" t="s">
        <v>567</v>
      </c>
      <c r="CG277">
        <v>945</v>
      </c>
      <c r="CH277">
        <v>983</v>
      </c>
      <c r="CI277" s="178" t="s">
        <v>88</v>
      </c>
      <c r="CJ277" s="178" t="s">
        <v>88</v>
      </c>
      <c r="CK277" s="178" t="s">
        <v>88</v>
      </c>
      <c r="CL277" s="178" t="s">
        <v>6</v>
      </c>
      <c r="CM277" s="178" t="s">
        <v>4554</v>
      </c>
      <c r="CN277" s="178" t="s">
        <v>529</v>
      </c>
      <c r="CO277" s="178" t="s">
        <v>6</v>
      </c>
      <c r="CP277">
        <v>4</v>
      </c>
      <c r="CQ277" s="178" t="s">
        <v>1203</v>
      </c>
      <c r="CR277" s="30">
        <v>44719</v>
      </c>
      <c r="CS277" s="178" t="s">
        <v>88</v>
      </c>
      <c r="CT277" s="178" t="s">
        <v>157</v>
      </c>
      <c r="CU277" s="178" t="s">
        <v>526</v>
      </c>
      <c r="CV277" s="178" t="s">
        <v>1265</v>
      </c>
      <c r="CW277" s="178" t="s">
        <v>4547</v>
      </c>
      <c r="CX277" s="30"/>
      <c r="CY277" t="s">
        <v>1</v>
      </c>
      <c r="DB277" s="178" t="s">
        <v>88</v>
      </c>
      <c r="DC277" s="178" t="s">
        <v>88</v>
      </c>
      <c r="DD277">
        <v>6.3550000000000004</v>
      </c>
      <c r="DE277">
        <v>7.8330000000000002</v>
      </c>
      <c r="DF277" s="178" t="s">
        <v>88</v>
      </c>
      <c r="DG277" s="30">
        <v>44902</v>
      </c>
      <c r="DH277" s="178" t="s">
        <v>4549</v>
      </c>
      <c r="DI277" s="178" t="s">
        <v>113</v>
      </c>
      <c r="DJ277" s="178" t="s">
        <v>276</v>
      </c>
      <c r="DK277" s="178" t="s">
        <v>88</v>
      </c>
      <c r="DL277">
        <v>1</v>
      </c>
      <c r="DM277" s="178" t="s">
        <v>88</v>
      </c>
      <c r="DN277" s="178" t="s">
        <v>88</v>
      </c>
      <c r="DO277" s="178" t="s">
        <v>88</v>
      </c>
      <c r="DP277" s="178" t="s">
        <v>88</v>
      </c>
      <c r="DQ277" s="178" t="s">
        <v>1467</v>
      </c>
      <c r="DR277" s="178" t="s">
        <v>88</v>
      </c>
      <c r="DS277" s="178" t="s">
        <v>4994</v>
      </c>
      <c r="DT277" s="123">
        <v>45313.655878356483</v>
      </c>
    </row>
    <row r="278" spans="1:124">
      <c r="A278">
        <v>159</v>
      </c>
      <c r="B278" s="178" t="s">
        <v>5017</v>
      </c>
      <c r="C278" s="178" t="s">
        <v>88</v>
      </c>
      <c r="D278" t="s">
        <v>777</v>
      </c>
      <c r="E278" t="s">
        <v>777</v>
      </c>
      <c r="F278" s="178" t="s">
        <v>88</v>
      </c>
      <c r="G278" s="178" t="s">
        <v>88</v>
      </c>
      <c r="H278" s="178" t="s">
        <v>88</v>
      </c>
      <c r="I278" s="178" t="s">
        <v>777</v>
      </c>
      <c r="J278" s="30">
        <v>44708</v>
      </c>
      <c r="K278" s="178" t="s">
        <v>5016</v>
      </c>
      <c r="L278" s="178" t="s">
        <v>279</v>
      </c>
      <c r="M278" s="178" t="s">
        <v>106</v>
      </c>
      <c r="N278">
        <v>0.11</v>
      </c>
      <c r="O278" s="178" t="s">
        <v>5019</v>
      </c>
      <c r="P278" s="178" t="s">
        <v>279</v>
      </c>
      <c r="Q278" s="178" t="s">
        <v>284</v>
      </c>
      <c r="R278">
        <v>2.2000000000000002</v>
      </c>
      <c r="S278" s="178" t="s">
        <v>129</v>
      </c>
      <c r="T278" s="178" t="s">
        <v>105</v>
      </c>
      <c r="U278" s="178" t="s">
        <v>88</v>
      </c>
      <c r="V278" s="178" t="s">
        <v>88</v>
      </c>
      <c r="X278" s="178" t="s">
        <v>282</v>
      </c>
      <c r="Y278" s="178" t="s">
        <v>707</v>
      </c>
      <c r="Z278" s="178" t="s">
        <v>5020</v>
      </c>
      <c r="AA278" s="178" t="s">
        <v>280</v>
      </c>
      <c r="AB278" s="178" t="s">
        <v>5973</v>
      </c>
      <c r="AD278" s="178" t="s">
        <v>500</v>
      </c>
      <c r="AE278" s="178" t="s">
        <v>88</v>
      </c>
      <c r="AK278" s="178" t="s">
        <v>5022</v>
      </c>
      <c r="AL278" s="178" t="s">
        <v>228</v>
      </c>
      <c r="AM278" s="178" t="s">
        <v>528</v>
      </c>
      <c r="AN278" s="178" t="s">
        <v>88</v>
      </c>
      <c r="AO278" s="178" t="s">
        <v>279</v>
      </c>
      <c r="AP278" s="178" t="s">
        <v>107</v>
      </c>
      <c r="AQ278" s="178" t="s">
        <v>199</v>
      </c>
      <c r="AR278" t="s">
        <v>5023</v>
      </c>
      <c r="AS278" s="178" t="s">
        <v>278</v>
      </c>
      <c r="AT278" s="178" t="s">
        <v>286</v>
      </c>
      <c r="AV278" s="178" t="s">
        <v>88</v>
      </c>
      <c r="AW278" s="178" t="s">
        <v>88</v>
      </c>
      <c r="AX278">
        <v>0.122</v>
      </c>
      <c r="AY278">
        <v>1000</v>
      </c>
      <c r="AZ278" s="178" t="s">
        <v>88</v>
      </c>
      <c r="BA278" s="178" t="s">
        <v>88</v>
      </c>
      <c r="BB278" s="30"/>
      <c r="BC278" s="178" t="s">
        <v>88</v>
      </c>
      <c r="BD278">
        <v>2.2000000000000002</v>
      </c>
      <c r="BE278" s="178" t="s">
        <v>88</v>
      </c>
      <c r="BF278" s="30">
        <v>100</v>
      </c>
      <c r="BG278" s="30">
        <v>44713</v>
      </c>
      <c r="BH278" s="178" t="s">
        <v>88</v>
      </c>
      <c r="BI278" s="178" t="s">
        <v>6</v>
      </c>
      <c r="BJ278" s="30">
        <v>44713</v>
      </c>
      <c r="BK278" s="178" t="s">
        <v>88</v>
      </c>
      <c r="BL278" s="178" t="s">
        <v>5026</v>
      </c>
      <c r="BM278" s="178" t="s">
        <v>5027</v>
      </c>
      <c r="BN278" s="178" t="s">
        <v>277</v>
      </c>
      <c r="BO278" s="178" t="s">
        <v>277</v>
      </c>
      <c r="BP278" s="178" t="s">
        <v>6</v>
      </c>
      <c r="BQ278" s="178" t="s">
        <v>275</v>
      </c>
      <c r="BR278" s="178" t="s">
        <v>274</v>
      </c>
      <c r="BS278" s="178" t="s">
        <v>88</v>
      </c>
      <c r="BT278" s="30">
        <v>44713</v>
      </c>
      <c r="BU278" s="178" t="s">
        <v>5018</v>
      </c>
      <c r="BV278" s="178" t="s">
        <v>279</v>
      </c>
      <c r="BW278" s="178" t="s">
        <v>494</v>
      </c>
      <c r="BX278" s="178" t="s">
        <v>88</v>
      </c>
      <c r="BY278" s="178" t="s">
        <v>105</v>
      </c>
      <c r="BZ278">
        <v>772</v>
      </c>
      <c r="CA278" s="30">
        <v>45809</v>
      </c>
      <c r="CB278" s="178" t="s">
        <v>88</v>
      </c>
      <c r="CC278" s="178" t="s">
        <v>5025</v>
      </c>
      <c r="CD278" s="178" t="s">
        <v>88</v>
      </c>
      <c r="CE278" s="178" t="s">
        <v>88</v>
      </c>
      <c r="CF278" s="178" t="s">
        <v>551</v>
      </c>
      <c r="CG278">
        <v>937</v>
      </c>
      <c r="CH278">
        <v>974</v>
      </c>
      <c r="CI278" s="178" t="s">
        <v>88</v>
      </c>
      <c r="CJ278" s="178" t="s">
        <v>88</v>
      </c>
      <c r="CK278" s="178" t="s">
        <v>88</v>
      </c>
      <c r="CL278" s="178" t="s">
        <v>6</v>
      </c>
      <c r="CM278" s="178" t="s">
        <v>5029</v>
      </c>
      <c r="CN278" s="178" t="s">
        <v>529</v>
      </c>
      <c r="CO278" s="178" t="s">
        <v>6</v>
      </c>
      <c r="CP278">
        <v>3</v>
      </c>
      <c r="CQ278" s="178" t="s">
        <v>1204</v>
      </c>
      <c r="CR278" s="30">
        <v>44713</v>
      </c>
      <c r="CS278" s="178" t="s">
        <v>6607</v>
      </c>
      <c r="CT278" s="178" t="s">
        <v>157</v>
      </c>
      <c r="CU278" s="178" t="s">
        <v>527</v>
      </c>
      <c r="CV278" s="178" t="s">
        <v>1769</v>
      </c>
      <c r="CW278" s="178" t="s">
        <v>5021</v>
      </c>
      <c r="CX278" s="30"/>
      <c r="CY278" t="s">
        <v>1</v>
      </c>
      <c r="DB278" s="178" t="s">
        <v>88</v>
      </c>
      <c r="DC278" s="178" t="s">
        <v>88</v>
      </c>
      <c r="DD278">
        <v>0.77400000000000002</v>
      </c>
      <c r="DE278">
        <v>0.95299999999999996</v>
      </c>
      <c r="DF278" s="178" t="s">
        <v>88</v>
      </c>
      <c r="DG278" s="30">
        <v>44896</v>
      </c>
      <c r="DH278" s="178" t="s">
        <v>5024</v>
      </c>
      <c r="DI278" s="178" t="s">
        <v>113</v>
      </c>
      <c r="DJ278" s="178" t="s">
        <v>276</v>
      </c>
      <c r="DK278" s="178" t="s">
        <v>88</v>
      </c>
      <c r="DL278">
        <v>0.11</v>
      </c>
      <c r="DM278" s="178" t="s">
        <v>88</v>
      </c>
      <c r="DN278" s="178" t="s">
        <v>88</v>
      </c>
      <c r="DO278" s="178" t="s">
        <v>88</v>
      </c>
      <c r="DP278" s="178" t="s">
        <v>88</v>
      </c>
      <c r="DQ278" s="178" t="s">
        <v>1668</v>
      </c>
      <c r="DR278" s="178" t="s">
        <v>88</v>
      </c>
      <c r="DS278" s="178" t="s">
        <v>5028</v>
      </c>
      <c r="DT278" s="123">
        <v>45313.655878356483</v>
      </c>
    </row>
    <row r="279" spans="1:124">
      <c r="A279">
        <v>158</v>
      </c>
      <c r="B279" s="178" t="s">
        <v>4996</v>
      </c>
      <c r="C279" s="178" t="s">
        <v>88</v>
      </c>
      <c r="D279" t="s">
        <v>777</v>
      </c>
      <c r="E279" t="s">
        <v>777</v>
      </c>
      <c r="F279" s="178" t="s">
        <v>88</v>
      </c>
      <c r="G279" s="178" t="s">
        <v>88</v>
      </c>
      <c r="H279" s="178" t="s">
        <v>88</v>
      </c>
      <c r="I279" s="178" t="s">
        <v>777</v>
      </c>
      <c r="J279" s="30">
        <v>44708</v>
      </c>
      <c r="K279" s="178" t="s">
        <v>4995</v>
      </c>
      <c r="L279" s="178" t="s">
        <v>279</v>
      </c>
      <c r="M279" s="178" t="s">
        <v>81</v>
      </c>
      <c r="N279">
        <v>0.9</v>
      </c>
      <c r="O279" s="178" t="s">
        <v>4998</v>
      </c>
      <c r="P279" s="178" t="s">
        <v>279</v>
      </c>
      <c r="Q279" s="178" t="s">
        <v>284</v>
      </c>
      <c r="R279">
        <v>3.9</v>
      </c>
      <c r="S279" s="178" t="s">
        <v>129</v>
      </c>
      <c r="T279" s="178" t="s">
        <v>283</v>
      </c>
      <c r="U279" s="178" t="s">
        <v>88</v>
      </c>
      <c r="V279" s="178" t="s">
        <v>4999</v>
      </c>
      <c r="X279" s="178" t="s">
        <v>282</v>
      </c>
      <c r="Y279" s="178" t="s">
        <v>712</v>
      </c>
      <c r="Z279" s="178" t="s">
        <v>1584</v>
      </c>
      <c r="AA279" s="178" t="s">
        <v>280</v>
      </c>
      <c r="AB279" s="178" t="s">
        <v>2193</v>
      </c>
      <c r="AD279" s="178" t="s">
        <v>709</v>
      </c>
      <c r="AE279" s="178" t="s">
        <v>88</v>
      </c>
      <c r="AK279" s="178" t="s">
        <v>5001</v>
      </c>
      <c r="AL279" s="178" t="s">
        <v>228</v>
      </c>
      <c r="AM279" s="178" t="s">
        <v>695</v>
      </c>
      <c r="AN279" s="178" t="s">
        <v>88</v>
      </c>
      <c r="AO279" s="178" t="s">
        <v>279</v>
      </c>
      <c r="AP279" s="178" t="s">
        <v>108</v>
      </c>
      <c r="AQ279" s="178" t="s">
        <v>199</v>
      </c>
      <c r="AR279" t="s">
        <v>4992</v>
      </c>
      <c r="AS279" s="178" t="s">
        <v>278</v>
      </c>
      <c r="AT279" s="178" t="s">
        <v>286</v>
      </c>
      <c r="AV279" s="178" t="s">
        <v>88</v>
      </c>
      <c r="AW279" s="178" t="s">
        <v>88</v>
      </c>
      <c r="AX279">
        <v>0.9</v>
      </c>
      <c r="AY279">
        <v>1000</v>
      </c>
      <c r="AZ279" s="178" t="s">
        <v>88</v>
      </c>
      <c r="BA279" s="178" t="s">
        <v>2193</v>
      </c>
      <c r="BB279" s="30"/>
      <c r="BC279" s="178" t="s">
        <v>88</v>
      </c>
      <c r="BD279">
        <v>3.9</v>
      </c>
      <c r="BE279" s="178" t="s">
        <v>88</v>
      </c>
      <c r="BF279" s="30">
        <v>100</v>
      </c>
      <c r="BG279" s="30">
        <v>44719</v>
      </c>
      <c r="BH279" s="178" t="s">
        <v>88</v>
      </c>
      <c r="BI279" s="178" t="s">
        <v>6</v>
      </c>
      <c r="BJ279" s="30">
        <v>44719</v>
      </c>
      <c r="BK279" s="178" t="s">
        <v>1824</v>
      </c>
      <c r="BL279" s="178" t="s">
        <v>5004</v>
      </c>
      <c r="BM279" s="178" t="s">
        <v>5005</v>
      </c>
      <c r="BN279" s="178" t="s">
        <v>277</v>
      </c>
      <c r="BO279" s="178" t="s">
        <v>277</v>
      </c>
      <c r="BP279" s="178" t="s">
        <v>6</v>
      </c>
      <c r="BQ279" s="178" t="s">
        <v>275</v>
      </c>
      <c r="BR279" s="178" t="s">
        <v>274</v>
      </c>
      <c r="BS279" s="178" t="s">
        <v>88</v>
      </c>
      <c r="BT279" s="30">
        <v>44719</v>
      </c>
      <c r="BU279" s="178" t="s">
        <v>4997</v>
      </c>
      <c r="BV279" s="178" t="s">
        <v>279</v>
      </c>
      <c r="BW279" s="178" t="s">
        <v>1496</v>
      </c>
      <c r="BX279" s="178" t="s">
        <v>88</v>
      </c>
      <c r="BY279" s="178" t="s">
        <v>204</v>
      </c>
      <c r="BZ279">
        <v>778</v>
      </c>
      <c r="CA279" s="30">
        <v>45815</v>
      </c>
      <c r="CB279" s="178" t="s">
        <v>88</v>
      </c>
      <c r="CC279" s="178" t="s">
        <v>5003</v>
      </c>
      <c r="CD279" s="178" t="s">
        <v>4997</v>
      </c>
      <c r="CE279" s="178" t="s">
        <v>88</v>
      </c>
      <c r="CF279" s="178" t="s">
        <v>555</v>
      </c>
      <c r="CG279">
        <v>939</v>
      </c>
      <c r="CH279">
        <v>977</v>
      </c>
      <c r="CI279" s="178" t="s">
        <v>88</v>
      </c>
      <c r="CJ279" s="178" t="s">
        <v>88</v>
      </c>
      <c r="CK279" s="178" t="s">
        <v>88</v>
      </c>
      <c r="CL279" s="178" t="s">
        <v>6</v>
      </c>
      <c r="CM279" s="178" t="s">
        <v>5007</v>
      </c>
      <c r="CN279" s="178" t="s">
        <v>529</v>
      </c>
      <c r="CO279" s="178" t="s">
        <v>6</v>
      </c>
      <c r="CP279">
        <v>6</v>
      </c>
      <c r="CQ279" s="178" t="s">
        <v>1682</v>
      </c>
      <c r="CR279" s="30">
        <v>44719</v>
      </c>
      <c r="CS279" s="178" t="s">
        <v>1678</v>
      </c>
      <c r="CT279" s="178" t="s">
        <v>157</v>
      </c>
      <c r="CU279" s="178" t="s">
        <v>527</v>
      </c>
      <c r="CV279" s="178" t="s">
        <v>783</v>
      </c>
      <c r="CW279" s="178" t="s">
        <v>5000</v>
      </c>
      <c r="CX279" s="30"/>
      <c r="CY279" t="s">
        <v>1</v>
      </c>
      <c r="DB279" s="178" t="s">
        <v>88</v>
      </c>
      <c r="DC279" s="178" t="s">
        <v>88</v>
      </c>
      <c r="DD279">
        <v>5.7190000000000003</v>
      </c>
      <c r="DE279">
        <v>7.0490000000000004</v>
      </c>
      <c r="DF279" s="178" t="s">
        <v>88</v>
      </c>
      <c r="DG279" s="30">
        <v>44902</v>
      </c>
      <c r="DH279" s="178" t="s">
        <v>5002</v>
      </c>
      <c r="DI279" s="178" t="s">
        <v>113</v>
      </c>
      <c r="DJ279" s="178" t="s">
        <v>276</v>
      </c>
      <c r="DK279" s="178" t="s">
        <v>88</v>
      </c>
      <c r="DL279">
        <v>0.9</v>
      </c>
      <c r="DM279" s="178" t="s">
        <v>88</v>
      </c>
      <c r="DN279" s="178" t="s">
        <v>88</v>
      </c>
      <c r="DO279" s="178" t="s">
        <v>88</v>
      </c>
      <c r="DP279" s="178" t="s">
        <v>88</v>
      </c>
      <c r="DQ279" s="178" t="s">
        <v>1468</v>
      </c>
      <c r="DR279" s="178" t="s">
        <v>88</v>
      </c>
      <c r="DS279" s="178" t="s">
        <v>5006</v>
      </c>
      <c r="DT279" s="123">
        <v>45313.655878356483</v>
      </c>
    </row>
    <row r="280" spans="1:124">
      <c r="A280">
        <v>157</v>
      </c>
      <c r="B280" s="178" t="s">
        <v>4996</v>
      </c>
      <c r="C280" s="178" t="s">
        <v>88</v>
      </c>
      <c r="D280" t="s">
        <v>777</v>
      </c>
      <c r="E280" t="s">
        <v>777</v>
      </c>
      <c r="F280" s="178" t="s">
        <v>88</v>
      </c>
      <c r="G280" s="178" t="s">
        <v>88</v>
      </c>
      <c r="H280" s="178" t="s">
        <v>88</v>
      </c>
      <c r="I280" s="178" t="s">
        <v>777</v>
      </c>
      <c r="J280" s="30">
        <v>44708</v>
      </c>
      <c r="K280" s="178" t="s">
        <v>5008</v>
      </c>
      <c r="L280" s="178" t="s">
        <v>279</v>
      </c>
      <c r="M280" s="178" t="s">
        <v>81</v>
      </c>
      <c r="N280">
        <v>0.27</v>
      </c>
      <c r="O280" s="178" t="s">
        <v>4998</v>
      </c>
      <c r="P280" s="178" t="s">
        <v>279</v>
      </c>
      <c r="Q280" s="178" t="s">
        <v>284</v>
      </c>
      <c r="R280">
        <v>3.9</v>
      </c>
      <c r="S280" s="178" t="s">
        <v>129</v>
      </c>
      <c r="T280" s="178" t="s">
        <v>283</v>
      </c>
      <c r="U280" s="178" t="s">
        <v>88</v>
      </c>
      <c r="V280" s="178" t="s">
        <v>4999</v>
      </c>
      <c r="X280" s="178" t="s">
        <v>282</v>
      </c>
      <c r="Y280" s="178" t="s">
        <v>712</v>
      </c>
      <c r="Z280" s="178" t="s">
        <v>4967</v>
      </c>
      <c r="AA280" s="178" t="s">
        <v>280</v>
      </c>
      <c r="AB280" s="178" t="s">
        <v>2193</v>
      </c>
      <c r="AD280" s="178" t="s">
        <v>709</v>
      </c>
      <c r="AE280" s="178" t="s">
        <v>88</v>
      </c>
      <c r="AK280" s="178" t="s">
        <v>5001</v>
      </c>
      <c r="AL280" s="178" t="s">
        <v>228</v>
      </c>
      <c r="AM280" s="178" t="s">
        <v>695</v>
      </c>
      <c r="AN280" s="178" t="s">
        <v>88</v>
      </c>
      <c r="AO280" s="178" t="s">
        <v>279</v>
      </c>
      <c r="AP280" s="178" t="s">
        <v>108</v>
      </c>
      <c r="AQ280" s="178" t="s">
        <v>199</v>
      </c>
      <c r="AR280" t="s">
        <v>4992</v>
      </c>
      <c r="AS280" s="178" t="s">
        <v>278</v>
      </c>
      <c r="AT280" s="178" t="s">
        <v>286</v>
      </c>
      <c r="AV280" s="178" t="s">
        <v>88</v>
      </c>
      <c r="AW280" s="178" t="s">
        <v>88</v>
      </c>
      <c r="AX280">
        <v>0.27</v>
      </c>
      <c r="AY280">
        <v>1000</v>
      </c>
      <c r="AZ280" s="178" t="s">
        <v>88</v>
      </c>
      <c r="BA280" s="178" t="s">
        <v>2193</v>
      </c>
      <c r="BB280" s="30"/>
      <c r="BC280" s="178" t="s">
        <v>88</v>
      </c>
      <c r="BD280">
        <v>3.9</v>
      </c>
      <c r="BE280" s="178" t="s">
        <v>88</v>
      </c>
      <c r="BF280" s="30">
        <v>100</v>
      </c>
      <c r="BG280" s="30">
        <v>44719</v>
      </c>
      <c r="BH280" s="178" t="s">
        <v>88</v>
      </c>
      <c r="BI280" s="178" t="s">
        <v>6</v>
      </c>
      <c r="BJ280" s="30">
        <v>44719</v>
      </c>
      <c r="BK280" s="178" t="s">
        <v>1824</v>
      </c>
      <c r="BL280" s="178" t="s">
        <v>5009</v>
      </c>
      <c r="BM280" s="178" t="s">
        <v>5010</v>
      </c>
      <c r="BN280" s="178" t="s">
        <v>277</v>
      </c>
      <c r="BO280" s="178" t="s">
        <v>277</v>
      </c>
      <c r="BP280" s="178" t="s">
        <v>6</v>
      </c>
      <c r="BQ280" s="178" t="s">
        <v>275</v>
      </c>
      <c r="BR280" s="178" t="s">
        <v>274</v>
      </c>
      <c r="BS280" s="178" t="s">
        <v>88</v>
      </c>
      <c r="BT280" s="30">
        <v>44719</v>
      </c>
      <c r="BU280" s="178" t="s">
        <v>4997</v>
      </c>
      <c r="BV280" s="178" t="s">
        <v>279</v>
      </c>
      <c r="BW280" s="178" t="s">
        <v>1496</v>
      </c>
      <c r="BX280" s="178" t="s">
        <v>88</v>
      </c>
      <c r="BY280" s="178" t="s">
        <v>204</v>
      </c>
      <c r="BZ280">
        <v>778</v>
      </c>
      <c r="CA280" s="30">
        <v>45815</v>
      </c>
      <c r="CB280" s="178" t="s">
        <v>88</v>
      </c>
      <c r="CC280" s="178" t="s">
        <v>5003</v>
      </c>
      <c r="CD280" s="178" t="s">
        <v>4997</v>
      </c>
      <c r="CE280" s="178" t="s">
        <v>88</v>
      </c>
      <c r="CF280" s="178" t="s">
        <v>551</v>
      </c>
      <c r="CG280">
        <v>940</v>
      </c>
      <c r="CH280">
        <v>975</v>
      </c>
      <c r="CI280" s="178" t="s">
        <v>88</v>
      </c>
      <c r="CJ280" s="178" t="s">
        <v>88</v>
      </c>
      <c r="CK280" s="178" t="s">
        <v>88</v>
      </c>
      <c r="CL280" s="178" t="s">
        <v>6</v>
      </c>
      <c r="CM280" s="178" t="s">
        <v>5007</v>
      </c>
      <c r="CN280" s="178" t="s">
        <v>529</v>
      </c>
      <c r="CO280" s="178" t="s">
        <v>6</v>
      </c>
      <c r="CP280">
        <v>6</v>
      </c>
      <c r="CQ280" s="178" t="s">
        <v>1682</v>
      </c>
      <c r="CR280" s="30">
        <v>44719</v>
      </c>
      <c r="CS280" s="178" t="s">
        <v>1932</v>
      </c>
      <c r="CT280" s="178" t="s">
        <v>157</v>
      </c>
      <c r="CU280" s="178" t="s">
        <v>527</v>
      </c>
      <c r="CV280" s="178" t="s">
        <v>783</v>
      </c>
      <c r="CW280" s="178" t="s">
        <v>5000</v>
      </c>
      <c r="CX280" s="30"/>
      <c r="CY280" t="s">
        <v>1</v>
      </c>
      <c r="DB280" s="178" t="s">
        <v>88</v>
      </c>
      <c r="DC280" s="178" t="s">
        <v>88</v>
      </c>
      <c r="DD280">
        <v>1.716</v>
      </c>
      <c r="DE280">
        <v>2.1150000000000002</v>
      </c>
      <c r="DF280" s="178" t="s">
        <v>88</v>
      </c>
      <c r="DG280" s="30">
        <v>44902</v>
      </c>
      <c r="DH280" s="178" t="s">
        <v>5002</v>
      </c>
      <c r="DI280" s="178" t="s">
        <v>113</v>
      </c>
      <c r="DJ280" s="178" t="s">
        <v>276</v>
      </c>
      <c r="DK280" s="178" t="s">
        <v>88</v>
      </c>
      <c r="DL280">
        <v>0.27</v>
      </c>
      <c r="DM280" s="178" t="s">
        <v>88</v>
      </c>
      <c r="DN280" s="178" t="s">
        <v>88</v>
      </c>
      <c r="DO280" s="178" t="s">
        <v>88</v>
      </c>
      <c r="DP280" s="178" t="s">
        <v>88</v>
      </c>
      <c r="DQ280" s="178" t="s">
        <v>1468</v>
      </c>
      <c r="DR280" s="178" t="s">
        <v>88</v>
      </c>
      <c r="DS280" s="178" t="s">
        <v>5011</v>
      </c>
      <c r="DT280" s="123">
        <v>45313.655878356483</v>
      </c>
    </row>
    <row r="281" spans="1:124">
      <c r="A281">
        <v>156</v>
      </c>
      <c r="B281" s="178" t="s">
        <v>4996</v>
      </c>
      <c r="C281" s="178" t="s">
        <v>88</v>
      </c>
      <c r="D281" t="s">
        <v>777</v>
      </c>
      <c r="E281" t="s">
        <v>777</v>
      </c>
      <c r="F281" s="178" t="s">
        <v>88</v>
      </c>
      <c r="G281" s="178" t="s">
        <v>88</v>
      </c>
      <c r="H281" s="178" t="s">
        <v>88</v>
      </c>
      <c r="I281" s="178" t="s">
        <v>777</v>
      </c>
      <c r="J281" s="30">
        <v>44708</v>
      </c>
      <c r="K281" s="178" t="s">
        <v>5012</v>
      </c>
      <c r="L281" s="178" t="s">
        <v>279</v>
      </c>
      <c r="M281" s="178" t="s">
        <v>81</v>
      </c>
      <c r="N281">
        <v>0.48</v>
      </c>
      <c r="O281" s="178" t="s">
        <v>4998</v>
      </c>
      <c r="P281" s="178" t="s">
        <v>279</v>
      </c>
      <c r="Q281" s="178" t="s">
        <v>284</v>
      </c>
      <c r="R281">
        <v>3.9</v>
      </c>
      <c r="S281" s="178" t="s">
        <v>129</v>
      </c>
      <c r="T281" s="178" t="s">
        <v>283</v>
      </c>
      <c r="U281" s="178" t="s">
        <v>88</v>
      </c>
      <c r="V281" s="178" t="s">
        <v>4999</v>
      </c>
      <c r="X281" s="178" t="s">
        <v>282</v>
      </c>
      <c r="Y281" s="178" t="s">
        <v>712</v>
      </c>
      <c r="Z281" s="178" t="s">
        <v>1832</v>
      </c>
      <c r="AA281" s="178" t="s">
        <v>280</v>
      </c>
      <c r="AB281" s="178" t="s">
        <v>2193</v>
      </c>
      <c r="AD281" s="178" t="s">
        <v>709</v>
      </c>
      <c r="AE281" s="178" t="s">
        <v>88</v>
      </c>
      <c r="AK281" s="178" t="s">
        <v>5001</v>
      </c>
      <c r="AL281" s="178" t="s">
        <v>228</v>
      </c>
      <c r="AM281" s="178" t="s">
        <v>695</v>
      </c>
      <c r="AN281" s="178" t="s">
        <v>88</v>
      </c>
      <c r="AO281" s="178" t="s">
        <v>279</v>
      </c>
      <c r="AP281" s="178" t="s">
        <v>108</v>
      </c>
      <c r="AQ281" s="178" t="s">
        <v>199</v>
      </c>
      <c r="AR281" t="s">
        <v>4992</v>
      </c>
      <c r="AS281" s="178" t="s">
        <v>278</v>
      </c>
      <c r="AT281" s="178" t="s">
        <v>286</v>
      </c>
      <c r="AV281" s="178" t="s">
        <v>88</v>
      </c>
      <c r="AW281" s="178" t="s">
        <v>88</v>
      </c>
      <c r="AX281">
        <v>0.48</v>
      </c>
      <c r="AY281">
        <v>1000</v>
      </c>
      <c r="AZ281" s="178" t="s">
        <v>88</v>
      </c>
      <c r="BA281" s="178" t="s">
        <v>2193</v>
      </c>
      <c r="BB281" s="30"/>
      <c r="BC281" s="178" t="s">
        <v>88</v>
      </c>
      <c r="BD281">
        <v>3.9</v>
      </c>
      <c r="BE281" s="178" t="s">
        <v>88</v>
      </c>
      <c r="BF281" s="30">
        <v>100</v>
      </c>
      <c r="BG281" s="30">
        <v>44719</v>
      </c>
      <c r="BH281" s="178" t="s">
        <v>88</v>
      </c>
      <c r="BI281" s="178" t="s">
        <v>6</v>
      </c>
      <c r="BJ281" s="30">
        <v>44719</v>
      </c>
      <c r="BK281" s="178" t="s">
        <v>1824</v>
      </c>
      <c r="BL281" s="178" t="s">
        <v>5013</v>
      </c>
      <c r="BM281" s="178" t="s">
        <v>5014</v>
      </c>
      <c r="BN281" s="178" t="s">
        <v>277</v>
      </c>
      <c r="BO281" s="178" t="s">
        <v>277</v>
      </c>
      <c r="BP281" s="178" t="s">
        <v>6</v>
      </c>
      <c r="BQ281" s="178" t="s">
        <v>275</v>
      </c>
      <c r="BR281" s="178" t="s">
        <v>274</v>
      </c>
      <c r="BS281" s="178" t="s">
        <v>88</v>
      </c>
      <c r="BT281" s="30">
        <v>44719</v>
      </c>
      <c r="BU281" s="178" t="s">
        <v>4997</v>
      </c>
      <c r="BV281" s="178" t="s">
        <v>279</v>
      </c>
      <c r="BW281" s="178" t="s">
        <v>1496</v>
      </c>
      <c r="BX281" s="178" t="s">
        <v>88</v>
      </c>
      <c r="BY281" s="178" t="s">
        <v>204</v>
      </c>
      <c r="BZ281">
        <v>778</v>
      </c>
      <c r="CA281" s="30">
        <v>45815</v>
      </c>
      <c r="CB281" s="178" t="s">
        <v>88</v>
      </c>
      <c r="CC281" s="178" t="s">
        <v>5003</v>
      </c>
      <c r="CD281" s="178" t="s">
        <v>4997</v>
      </c>
      <c r="CE281" s="178" t="s">
        <v>88</v>
      </c>
      <c r="CF281" s="178" t="s">
        <v>558</v>
      </c>
      <c r="CG281">
        <v>938</v>
      </c>
      <c r="CH281">
        <v>976</v>
      </c>
      <c r="CI281" s="178" t="s">
        <v>88</v>
      </c>
      <c r="CJ281" s="178" t="s">
        <v>88</v>
      </c>
      <c r="CK281" s="178" t="s">
        <v>88</v>
      </c>
      <c r="CL281" s="178" t="s">
        <v>6</v>
      </c>
      <c r="CM281" s="178" t="s">
        <v>5007</v>
      </c>
      <c r="CN281" s="178" t="s">
        <v>529</v>
      </c>
      <c r="CO281" s="178" t="s">
        <v>6</v>
      </c>
      <c r="CP281">
        <v>6</v>
      </c>
      <c r="CQ281" s="178" t="s">
        <v>1682</v>
      </c>
      <c r="CR281" s="30">
        <v>44719</v>
      </c>
      <c r="CS281" s="178" t="s">
        <v>1678</v>
      </c>
      <c r="CT281" s="178" t="s">
        <v>157</v>
      </c>
      <c r="CU281" s="178" t="s">
        <v>527</v>
      </c>
      <c r="CV281" s="178" t="s">
        <v>783</v>
      </c>
      <c r="CW281" s="178" t="s">
        <v>5000</v>
      </c>
      <c r="CX281" s="30"/>
      <c r="CY281" t="s">
        <v>1</v>
      </c>
      <c r="DB281" s="178" t="s">
        <v>88</v>
      </c>
      <c r="DC281" s="178" t="s">
        <v>88</v>
      </c>
      <c r="DD281">
        <v>3.05</v>
      </c>
      <c r="DE281">
        <v>3.76</v>
      </c>
      <c r="DF281" s="178" t="s">
        <v>88</v>
      </c>
      <c r="DG281" s="30">
        <v>44902</v>
      </c>
      <c r="DH281" s="178" t="s">
        <v>5002</v>
      </c>
      <c r="DI281" s="178" t="s">
        <v>113</v>
      </c>
      <c r="DJ281" s="178" t="s">
        <v>276</v>
      </c>
      <c r="DK281" s="178" t="s">
        <v>88</v>
      </c>
      <c r="DL281">
        <v>0.48</v>
      </c>
      <c r="DM281" s="178" t="s">
        <v>88</v>
      </c>
      <c r="DN281" s="178" t="s">
        <v>88</v>
      </c>
      <c r="DO281" s="178" t="s">
        <v>88</v>
      </c>
      <c r="DP281" s="178" t="s">
        <v>88</v>
      </c>
      <c r="DQ281" s="178" t="s">
        <v>1468</v>
      </c>
      <c r="DR281" s="178" t="s">
        <v>88</v>
      </c>
      <c r="DS281" s="178" t="s">
        <v>5015</v>
      </c>
      <c r="DT281" s="123">
        <v>45313.655878356483</v>
      </c>
    </row>
    <row r="282" spans="1:124">
      <c r="A282">
        <v>155</v>
      </c>
      <c r="B282" s="178" t="s">
        <v>5031</v>
      </c>
      <c r="C282" s="178" t="s">
        <v>88</v>
      </c>
      <c r="D282" t="s">
        <v>777</v>
      </c>
      <c r="E282" t="s">
        <v>777</v>
      </c>
      <c r="F282" s="178" t="s">
        <v>88</v>
      </c>
      <c r="G282" s="178" t="s">
        <v>88</v>
      </c>
      <c r="H282" s="178" t="s">
        <v>88</v>
      </c>
      <c r="I282" s="178" t="s">
        <v>777</v>
      </c>
      <c r="J282" s="30">
        <v>44706</v>
      </c>
      <c r="K282" s="178" t="s">
        <v>5030</v>
      </c>
      <c r="L282" s="178" t="s">
        <v>279</v>
      </c>
      <c r="M282" s="178" t="s">
        <v>106</v>
      </c>
      <c r="N282">
        <v>1.39</v>
      </c>
      <c r="O282" s="178" t="s">
        <v>5033</v>
      </c>
      <c r="P282" s="178" t="s">
        <v>279</v>
      </c>
      <c r="Q282" s="178" t="s">
        <v>284</v>
      </c>
      <c r="R282">
        <v>2.4</v>
      </c>
      <c r="S282" s="178" t="s">
        <v>129</v>
      </c>
      <c r="T282" s="178" t="s">
        <v>1537</v>
      </c>
      <c r="U282" s="178" t="s">
        <v>5034</v>
      </c>
      <c r="V282" s="178" t="s">
        <v>5035</v>
      </c>
      <c r="W282">
        <v>10</v>
      </c>
      <c r="X282" s="178" t="s">
        <v>282</v>
      </c>
      <c r="Y282" s="178" t="s">
        <v>707</v>
      </c>
      <c r="Z282" s="178" t="s">
        <v>4646</v>
      </c>
      <c r="AA282" s="178" t="s">
        <v>280</v>
      </c>
      <c r="AB282" s="178" t="s">
        <v>5035</v>
      </c>
      <c r="AD282" s="178" t="s">
        <v>709</v>
      </c>
      <c r="AE282" s="178" t="s">
        <v>6660</v>
      </c>
      <c r="AF282">
        <v>10</v>
      </c>
      <c r="AK282" s="178" t="s">
        <v>5036</v>
      </c>
      <c r="AL282" s="178" t="s">
        <v>228</v>
      </c>
      <c r="AM282" s="178" t="s">
        <v>528</v>
      </c>
      <c r="AN282" s="178" t="s">
        <v>226</v>
      </c>
      <c r="AO282" s="178" t="s">
        <v>279</v>
      </c>
      <c r="AP282" s="178" t="s">
        <v>107</v>
      </c>
      <c r="AQ282" s="178" t="s">
        <v>199</v>
      </c>
      <c r="AR282" t="s">
        <v>5023</v>
      </c>
      <c r="AS282" s="178" t="s">
        <v>278</v>
      </c>
      <c r="AT282" s="178" t="s">
        <v>286</v>
      </c>
      <c r="AV282" s="178" t="s">
        <v>88</v>
      </c>
      <c r="AW282" s="178" t="s">
        <v>88</v>
      </c>
      <c r="AX282">
        <v>1.538</v>
      </c>
      <c r="AY282">
        <v>1000</v>
      </c>
      <c r="AZ282" s="178" t="s">
        <v>88</v>
      </c>
      <c r="BA282" s="178" t="s">
        <v>5035</v>
      </c>
      <c r="BB282" s="30"/>
      <c r="BC282" s="178" t="s">
        <v>88</v>
      </c>
      <c r="BD282">
        <v>2.4</v>
      </c>
      <c r="BE282" s="178" t="s">
        <v>5035</v>
      </c>
      <c r="BF282" s="30">
        <v>100</v>
      </c>
      <c r="BG282" s="30">
        <v>44713</v>
      </c>
      <c r="BH282" s="178" t="s">
        <v>88</v>
      </c>
      <c r="BI282" s="178" t="s">
        <v>6</v>
      </c>
      <c r="BJ282" s="30">
        <v>44713</v>
      </c>
      <c r="BK282" s="178" t="s">
        <v>1824</v>
      </c>
      <c r="BL282" s="178" t="s">
        <v>5039</v>
      </c>
      <c r="BM282" s="178" t="s">
        <v>5040</v>
      </c>
      <c r="BN282" s="178" t="s">
        <v>277</v>
      </c>
      <c r="BO282" s="178" t="s">
        <v>277</v>
      </c>
      <c r="BP282" s="178" t="s">
        <v>6</v>
      </c>
      <c r="BQ282" s="178" t="s">
        <v>275</v>
      </c>
      <c r="BR282" s="178" t="s">
        <v>274</v>
      </c>
      <c r="BS282" s="178" t="s">
        <v>88</v>
      </c>
      <c r="BT282" s="30">
        <v>44713</v>
      </c>
      <c r="BU282" s="178" t="s">
        <v>5032</v>
      </c>
      <c r="BV282" s="178" t="s">
        <v>279</v>
      </c>
      <c r="BW282" s="178" t="s">
        <v>88</v>
      </c>
      <c r="BX282" s="178" t="s">
        <v>88</v>
      </c>
      <c r="BY282" s="178" t="s">
        <v>218</v>
      </c>
      <c r="BZ282">
        <v>849</v>
      </c>
      <c r="CA282" s="30">
        <v>45809</v>
      </c>
      <c r="CB282" s="178" t="s">
        <v>88</v>
      </c>
      <c r="CC282" s="178" t="s">
        <v>5038</v>
      </c>
      <c r="CD282" s="178" t="s">
        <v>88</v>
      </c>
      <c r="CE282" s="178" t="s">
        <v>88</v>
      </c>
      <c r="CF282" s="178" t="s">
        <v>557</v>
      </c>
      <c r="CG282">
        <v>934</v>
      </c>
      <c r="CH282">
        <v>971</v>
      </c>
      <c r="CI282" s="178" t="s">
        <v>464</v>
      </c>
      <c r="CJ282" s="178" t="s">
        <v>88</v>
      </c>
      <c r="CK282" s="178" t="s">
        <v>88</v>
      </c>
      <c r="CL282" s="178" t="s">
        <v>6</v>
      </c>
      <c r="CM282" s="178" t="s">
        <v>5042</v>
      </c>
      <c r="CN282" s="178" t="s">
        <v>6</v>
      </c>
      <c r="CO282" s="178" t="s">
        <v>6</v>
      </c>
      <c r="CP282">
        <v>5</v>
      </c>
      <c r="CQ282" s="178" t="s">
        <v>1202</v>
      </c>
      <c r="CR282" s="30">
        <v>44713</v>
      </c>
      <c r="CS282" s="178" t="s">
        <v>6615</v>
      </c>
      <c r="CT282" s="178" t="s">
        <v>157</v>
      </c>
      <c r="CU282" s="178" t="s">
        <v>501</v>
      </c>
      <c r="CV282" s="178" t="s">
        <v>2769</v>
      </c>
      <c r="CW282" s="178" t="s">
        <v>88</v>
      </c>
      <c r="CX282" s="30"/>
      <c r="CY282" t="s">
        <v>2</v>
      </c>
      <c r="DB282" s="178" t="s">
        <v>88</v>
      </c>
      <c r="DC282" s="178" t="s">
        <v>88</v>
      </c>
      <c r="DD282">
        <v>9.7759999999999998</v>
      </c>
      <c r="DE282">
        <v>12.048</v>
      </c>
      <c r="DF282" s="178" t="s">
        <v>88</v>
      </c>
      <c r="DG282" s="30">
        <v>44896</v>
      </c>
      <c r="DH282" s="178" t="s">
        <v>5037</v>
      </c>
      <c r="DI282" s="178" t="s">
        <v>113</v>
      </c>
      <c r="DJ282" s="178" t="s">
        <v>276</v>
      </c>
      <c r="DK282" s="178" t="s">
        <v>88</v>
      </c>
      <c r="DL282">
        <v>1.39</v>
      </c>
      <c r="DM282" s="178" t="s">
        <v>88</v>
      </c>
      <c r="DN282" s="178" t="s">
        <v>88</v>
      </c>
      <c r="DO282" s="178" t="s">
        <v>88</v>
      </c>
      <c r="DP282" s="178" t="s">
        <v>88</v>
      </c>
      <c r="DQ282" s="178" t="s">
        <v>226</v>
      </c>
      <c r="DR282" s="178" t="s">
        <v>88</v>
      </c>
      <c r="DS282" s="178" t="s">
        <v>5041</v>
      </c>
      <c r="DT282" s="123">
        <v>45313.655878356483</v>
      </c>
    </row>
    <row r="283" spans="1:124">
      <c r="A283">
        <v>154</v>
      </c>
      <c r="B283" s="178" t="s">
        <v>5044</v>
      </c>
      <c r="C283" s="178" t="s">
        <v>88</v>
      </c>
      <c r="D283" t="s">
        <v>777</v>
      </c>
      <c r="E283" t="s">
        <v>777</v>
      </c>
      <c r="F283" s="178" t="s">
        <v>88</v>
      </c>
      <c r="G283" s="178" t="s">
        <v>88</v>
      </c>
      <c r="H283" s="178" t="s">
        <v>88</v>
      </c>
      <c r="I283" s="178" t="s">
        <v>777</v>
      </c>
      <c r="J283" s="30">
        <v>44706</v>
      </c>
      <c r="K283" s="178" t="s">
        <v>5043</v>
      </c>
      <c r="L283" s="178" t="s">
        <v>279</v>
      </c>
      <c r="M283" s="178" t="s">
        <v>81</v>
      </c>
      <c r="N283">
        <v>0.70499999999999996</v>
      </c>
      <c r="O283" s="178" t="s">
        <v>5046</v>
      </c>
      <c r="P283" s="178" t="s">
        <v>279</v>
      </c>
      <c r="Q283" s="178" t="s">
        <v>284</v>
      </c>
      <c r="R283">
        <v>4.5</v>
      </c>
      <c r="S283" s="178" t="s">
        <v>129</v>
      </c>
      <c r="T283" s="178" t="s">
        <v>283</v>
      </c>
      <c r="U283" s="178" t="s">
        <v>88</v>
      </c>
      <c r="V283" s="178" t="s">
        <v>752</v>
      </c>
      <c r="X283" s="178" t="s">
        <v>282</v>
      </c>
      <c r="Y283" s="178" t="s">
        <v>707</v>
      </c>
      <c r="Z283" s="178" t="s">
        <v>5047</v>
      </c>
      <c r="AA283" s="178" t="s">
        <v>280</v>
      </c>
      <c r="AB283" s="178" t="s">
        <v>752</v>
      </c>
      <c r="AC283">
        <v>-1.6299999999999999E-2</v>
      </c>
      <c r="AD283" s="178" t="s">
        <v>2239</v>
      </c>
      <c r="AE283" s="178" t="s">
        <v>88</v>
      </c>
      <c r="AK283" s="178" t="s">
        <v>5049</v>
      </c>
      <c r="AL283" s="178" t="s">
        <v>228</v>
      </c>
      <c r="AM283" s="178" t="s">
        <v>528</v>
      </c>
      <c r="AN283" s="178" t="s">
        <v>88</v>
      </c>
      <c r="AO283" s="178" t="s">
        <v>279</v>
      </c>
      <c r="AP283" s="178" t="s">
        <v>107</v>
      </c>
      <c r="AQ283" s="178" t="s">
        <v>199</v>
      </c>
      <c r="AR283" t="s">
        <v>5023</v>
      </c>
      <c r="AS283" s="178" t="s">
        <v>278</v>
      </c>
      <c r="AT283" s="178" t="s">
        <v>286</v>
      </c>
      <c r="AV283" s="178" t="s">
        <v>88</v>
      </c>
      <c r="AW283" s="178" t="s">
        <v>88</v>
      </c>
      <c r="AX283">
        <v>0.70499999999999996</v>
      </c>
      <c r="AY283">
        <v>1000</v>
      </c>
      <c r="AZ283" s="178" t="s">
        <v>88</v>
      </c>
      <c r="BA283" s="178" t="s">
        <v>752</v>
      </c>
      <c r="BB283" s="30"/>
      <c r="BC283" s="178" t="s">
        <v>88</v>
      </c>
      <c r="BD283">
        <v>4.5</v>
      </c>
      <c r="BE283" s="178" t="s">
        <v>88</v>
      </c>
      <c r="BF283" s="30">
        <v>100</v>
      </c>
      <c r="BG283" s="30">
        <v>44713</v>
      </c>
      <c r="BH283" s="178" t="s">
        <v>88</v>
      </c>
      <c r="BI283" s="178" t="s">
        <v>6</v>
      </c>
      <c r="BJ283" s="30">
        <v>44713</v>
      </c>
      <c r="BK283" s="178" t="s">
        <v>1824</v>
      </c>
      <c r="BL283" s="178" t="s">
        <v>5052</v>
      </c>
      <c r="BM283" s="178" t="s">
        <v>5053</v>
      </c>
      <c r="BN283" s="178" t="s">
        <v>277</v>
      </c>
      <c r="BO283" s="178" t="s">
        <v>277</v>
      </c>
      <c r="BP283" s="178" t="s">
        <v>6</v>
      </c>
      <c r="BQ283" s="178" t="s">
        <v>275</v>
      </c>
      <c r="BR283" s="178" t="s">
        <v>274</v>
      </c>
      <c r="BS283" s="178" t="s">
        <v>88</v>
      </c>
      <c r="BT283" s="30">
        <v>44713</v>
      </c>
      <c r="BU283" s="178" t="s">
        <v>5045</v>
      </c>
      <c r="BV283" s="178" t="s">
        <v>279</v>
      </c>
      <c r="BW283" s="178" t="s">
        <v>494</v>
      </c>
      <c r="BX283" s="178" t="s">
        <v>88</v>
      </c>
      <c r="BY283" s="178" t="s">
        <v>204</v>
      </c>
      <c r="BZ283">
        <v>848</v>
      </c>
      <c r="CA283" s="30">
        <v>45809</v>
      </c>
      <c r="CB283" s="178" t="s">
        <v>88</v>
      </c>
      <c r="CC283" s="178" t="s">
        <v>5051</v>
      </c>
      <c r="CD283" s="178" t="s">
        <v>88</v>
      </c>
      <c r="CE283" s="178" t="s">
        <v>88</v>
      </c>
      <c r="CF283" s="178" t="s">
        <v>552</v>
      </c>
      <c r="CG283">
        <v>932</v>
      </c>
      <c r="CH283">
        <v>969</v>
      </c>
      <c r="CI283" s="178" t="s">
        <v>88</v>
      </c>
      <c r="CJ283" s="178" t="s">
        <v>88</v>
      </c>
      <c r="CK283" s="178" t="s">
        <v>88</v>
      </c>
      <c r="CL283" s="178" t="s">
        <v>6</v>
      </c>
      <c r="CM283" s="178" t="s">
        <v>5055</v>
      </c>
      <c r="CN283" s="178" t="s">
        <v>529</v>
      </c>
      <c r="CO283" s="178" t="s">
        <v>6</v>
      </c>
      <c r="CP283">
        <v>5</v>
      </c>
      <c r="CQ283" s="178" t="s">
        <v>1202</v>
      </c>
      <c r="CR283" s="30">
        <v>44713</v>
      </c>
      <c r="CS283" s="178" t="s">
        <v>6606</v>
      </c>
      <c r="CT283" s="178" t="s">
        <v>157</v>
      </c>
      <c r="CU283" s="178" t="s">
        <v>524</v>
      </c>
      <c r="CV283" s="178" t="s">
        <v>5048</v>
      </c>
      <c r="CW283" s="178" t="s">
        <v>88</v>
      </c>
      <c r="CX283" s="30"/>
      <c r="CY283" t="s">
        <v>1</v>
      </c>
      <c r="DB283" s="178" t="s">
        <v>88</v>
      </c>
      <c r="DC283" s="178" t="s">
        <v>88</v>
      </c>
      <c r="DD283">
        <v>4.4800000000000004</v>
      </c>
      <c r="DE283">
        <v>5.5220000000000002</v>
      </c>
      <c r="DF283" s="178" t="s">
        <v>88</v>
      </c>
      <c r="DG283" s="30">
        <v>44896</v>
      </c>
      <c r="DH283" s="178" t="s">
        <v>5050</v>
      </c>
      <c r="DI283" s="178" t="s">
        <v>113</v>
      </c>
      <c r="DJ283" s="178" t="s">
        <v>276</v>
      </c>
      <c r="DK283" s="178" t="s">
        <v>88</v>
      </c>
      <c r="DL283">
        <v>0.70499999999999996</v>
      </c>
      <c r="DM283" s="178" t="s">
        <v>88</v>
      </c>
      <c r="DN283" s="178" t="s">
        <v>88</v>
      </c>
      <c r="DO283" s="178" t="s">
        <v>88</v>
      </c>
      <c r="DP283" s="178" t="s">
        <v>88</v>
      </c>
      <c r="DQ283" s="178" t="s">
        <v>782</v>
      </c>
      <c r="DR283" s="178" t="s">
        <v>88</v>
      </c>
      <c r="DS283" s="178" t="s">
        <v>5054</v>
      </c>
      <c r="DT283" s="123">
        <v>45313.655878356483</v>
      </c>
    </row>
    <row r="284" spans="1:124">
      <c r="A284">
        <v>153</v>
      </c>
      <c r="B284" s="178" t="s">
        <v>5069</v>
      </c>
      <c r="C284" s="178" t="s">
        <v>88</v>
      </c>
      <c r="D284" t="s">
        <v>777</v>
      </c>
      <c r="E284" t="s">
        <v>777</v>
      </c>
      <c r="F284" s="178" t="s">
        <v>88</v>
      </c>
      <c r="G284" s="178" t="s">
        <v>88</v>
      </c>
      <c r="H284" s="178" t="s">
        <v>88</v>
      </c>
      <c r="I284" s="178" t="s">
        <v>778</v>
      </c>
      <c r="J284" s="30">
        <v>44701</v>
      </c>
      <c r="K284" s="178" t="s">
        <v>5068</v>
      </c>
      <c r="L284" s="178" t="s">
        <v>279</v>
      </c>
      <c r="M284" s="178" t="s">
        <v>106</v>
      </c>
      <c r="N284">
        <v>0.4</v>
      </c>
      <c r="O284" s="178" t="s">
        <v>5070</v>
      </c>
      <c r="P284" s="178" t="s">
        <v>279</v>
      </c>
      <c r="Q284" s="178" t="s">
        <v>284</v>
      </c>
      <c r="R284">
        <v>2.2999999999999998</v>
      </c>
      <c r="S284" s="178" t="s">
        <v>129</v>
      </c>
      <c r="T284" s="178" t="s">
        <v>283</v>
      </c>
      <c r="U284" s="178" t="s">
        <v>88</v>
      </c>
      <c r="V284" s="178" t="s">
        <v>88</v>
      </c>
      <c r="X284" s="178" t="s">
        <v>282</v>
      </c>
      <c r="Y284" s="178" t="s">
        <v>707</v>
      </c>
      <c r="Z284" s="178" t="s">
        <v>5071</v>
      </c>
      <c r="AA284" s="178" t="s">
        <v>280</v>
      </c>
      <c r="AB284" s="178" t="s">
        <v>2328</v>
      </c>
      <c r="AD284" s="178" t="s">
        <v>709</v>
      </c>
      <c r="AE284" s="178" t="s">
        <v>88</v>
      </c>
      <c r="AK284" s="178" t="s">
        <v>4648</v>
      </c>
      <c r="AL284" s="178" t="s">
        <v>228</v>
      </c>
      <c r="AM284" s="178" t="s">
        <v>528</v>
      </c>
      <c r="AN284" s="178" t="s">
        <v>88</v>
      </c>
      <c r="AO284" s="178" t="s">
        <v>279</v>
      </c>
      <c r="AP284" s="178" t="s">
        <v>107</v>
      </c>
      <c r="AQ284" s="178" t="s">
        <v>88</v>
      </c>
      <c r="AR284" t="s">
        <v>5072</v>
      </c>
      <c r="AS284" s="178" t="s">
        <v>278</v>
      </c>
      <c r="AT284" s="178" t="s">
        <v>286</v>
      </c>
      <c r="AV284" s="178" t="s">
        <v>88</v>
      </c>
      <c r="AW284" s="178" t="s">
        <v>88</v>
      </c>
      <c r="AX284">
        <v>0.443</v>
      </c>
      <c r="AY284">
        <v>1000</v>
      </c>
      <c r="AZ284" s="178" t="s">
        <v>88</v>
      </c>
      <c r="BA284" s="178" t="s">
        <v>88</v>
      </c>
      <c r="BB284" s="30"/>
      <c r="BC284" s="178" t="s">
        <v>88</v>
      </c>
      <c r="BD284">
        <v>2.2999999999999998</v>
      </c>
      <c r="BE284" s="178" t="s">
        <v>88</v>
      </c>
      <c r="BF284" s="30">
        <v>100</v>
      </c>
      <c r="BG284" s="30">
        <v>44708</v>
      </c>
      <c r="BH284" s="178" t="s">
        <v>88</v>
      </c>
      <c r="BI284" s="178" t="s">
        <v>6</v>
      </c>
      <c r="BJ284" s="30">
        <v>44708</v>
      </c>
      <c r="BK284" s="178" t="s">
        <v>1824</v>
      </c>
      <c r="BL284" s="178" t="s">
        <v>5073</v>
      </c>
      <c r="BM284" s="178" t="s">
        <v>5074</v>
      </c>
      <c r="BN284" s="178" t="s">
        <v>277</v>
      </c>
      <c r="BO284" s="178" t="s">
        <v>277</v>
      </c>
      <c r="BP284" s="178" t="s">
        <v>6</v>
      </c>
      <c r="BQ284" s="178" t="s">
        <v>275</v>
      </c>
      <c r="BR284" s="178" t="s">
        <v>274</v>
      </c>
      <c r="BS284" s="178" t="s">
        <v>88</v>
      </c>
      <c r="BT284" s="30">
        <v>44708</v>
      </c>
      <c r="BU284" s="178" t="s">
        <v>4642</v>
      </c>
      <c r="BV284" s="178" t="s">
        <v>279</v>
      </c>
      <c r="BW284" s="178" t="s">
        <v>494</v>
      </c>
      <c r="BX284" s="178" t="s">
        <v>88</v>
      </c>
      <c r="BY284" s="178" t="s">
        <v>204</v>
      </c>
      <c r="CA284" s="30">
        <v>45804</v>
      </c>
      <c r="CB284" s="178" t="s">
        <v>88</v>
      </c>
      <c r="CC284" s="178" t="s">
        <v>4651</v>
      </c>
      <c r="CD284" s="178" t="s">
        <v>88</v>
      </c>
      <c r="CE284" s="178" t="s">
        <v>88</v>
      </c>
      <c r="CF284" s="178" t="s">
        <v>558</v>
      </c>
      <c r="CG284">
        <v>922</v>
      </c>
      <c r="CH284">
        <v>959</v>
      </c>
      <c r="CI284" s="178" t="s">
        <v>88</v>
      </c>
      <c r="CJ284" s="178" t="s">
        <v>88</v>
      </c>
      <c r="CK284" s="178" t="s">
        <v>88</v>
      </c>
      <c r="CL284" s="178" t="s">
        <v>6</v>
      </c>
      <c r="CM284" s="178" t="s">
        <v>88</v>
      </c>
      <c r="CN284" s="178" t="s">
        <v>88</v>
      </c>
      <c r="CO284" s="178" t="s">
        <v>88</v>
      </c>
      <c r="CP284">
        <v>5</v>
      </c>
      <c r="CQ284" s="178" t="s">
        <v>1202</v>
      </c>
      <c r="CR284" s="30">
        <v>44708</v>
      </c>
      <c r="CS284" s="178" t="s">
        <v>6615</v>
      </c>
      <c r="CT284" s="178" t="s">
        <v>88</v>
      </c>
      <c r="CU284" s="178" t="s">
        <v>88</v>
      </c>
      <c r="CV284" s="178" t="s">
        <v>2769</v>
      </c>
      <c r="CW284" s="178" t="s">
        <v>4647</v>
      </c>
      <c r="CX284" s="30"/>
      <c r="CY284" t="s">
        <v>1</v>
      </c>
      <c r="DB284" s="178" t="s">
        <v>88</v>
      </c>
      <c r="DC284" s="178" t="s">
        <v>88</v>
      </c>
      <c r="DD284">
        <v>2.8130000000000002</v>
      </c>
      <c r="DE284">
        <v>3.4670000000000001</v>
      </c>
      <c r="DF284" s="178" t="s">
        <v>88</v>
      </c>
      <c r="DG284" s="30">
        <v>44892</v>
      </c>
      <c r="DH284" s="178" t="s">
        <v>4650</v>
      </c>
      <c r="DI284" s="178" t="s">
        <v>113</v>
      </c>
      <c r="DJ284" s="178" t="s">
        <v>276</v>
      </c>
      <c r="DK284" s="178" t="s">
        <v>88</v>
      </c>
      <c r="DL284">
        <v>0.4</v>
      </c>
      <c r="DM284" s="178" t="s">
        <v>88</v>
      </c>
      <c r="DN284" s="178" t="s">
        <v>88</v>
      </c>
      <c r="DO284" s="178" t="s">
        <v>88</v>
      </c>
      <c r="DP284" s="178" t="s">
        <v>88</v>
      </c>
      <c r="DQ284" s="178" t="s">
        <v>1668</v>
      </c>
      <c r="DR284" s="178" t="s">
        <v>88</v>
      </c>
      <c r="DS284" s="178" t="s">
        <v>5075</v>
      </c>
      <c r="DT284" s="123">
        <v>45313.655878356483</v>
      </c>
    </row>
    <row r="285" spans="1:124">
      <c r="A285">
        <v>152</v>
      </c>
      <c r="B285" s="178" t="s">
        <v>5077</v>
      </c>
      <c r="C285" s="178" t="s">
        <v>88</v>
      </c>
      <c r="D285" t="s">
        <v>777</v>
      </c>
      <c r="E285" t="s">
        <v>777</v>
      </c>
      <c r="F285" s="178" t="s">
        <v>88</v>
      </c>
      <c r="G285" s="178" t="s">
        <v>88</v>
      </c>
      <c r="H285" s="178" t="s">
        <v>88</v>
      </c>
      <c r="I285" s="178" t="s">
        <v>777</v>
      </c>
      <c r="J285" s="30">
        <v>44701</v>
      </c>
      <c r="K285" s="178" t="s">
        <v>5076</v>
      </c>
      <c r="L285" s="178" t="s">
        <v>279</v>
      </c>
      <c r="M285" s="178" t="s">
        <v>106</v>
      </c>
      <c r="N285">
        <v>0.9</v>
      </c>
      <c r="O285" s="178" t="s">
        <v>5079</v>
      </c>
      <c r="P285" s="178" t="s">
        <v>279</v>
      </c>
      <c r="Q285" s="178" t="s">
        <v>284</v>
      </c>
      <c r="R285">
        <v>2.4</v>
      </c>
      <c r="S285" s="178" t="s">
        <v>129</v>
      </c>
      <c r="T285" s="178" t="s">
        <v>105</v>
      </c>
      <c r="U285" s="178" t="s">
        <v>88</v>
      </c>
      <c r="V285" s="178" t="s">
        <v>5035</v>
      </c>
      <c r="X285" s="178" t="s">
        <v>282</v>
      </c>
      <c r="Y285" s="178" t="s">
        <v>707</v>
      </c>
      <c r="Z285" s="178" t="s">
        <v>5080</v>
      </c>
      <c r="AA285" s="178" t="s">
        <v>280</v>
      </c>
      <c r="AB285" s="178" t="s">
        <v>5035</v>
      </c>
      <c r="AD285" s="178" t="s">
        <v>1848</v>
      </c>
      <c r="AE285" s="178" t="s">
        <v>88</v>
      </c>
      <c r="AK285" s="178" t="s">
        <v>5082</v>
      </c>
      <c r="AL285" s="178" t="s">
        <v>228</v>
      </c>
      <c r="AM285" s="178" t="s">
        <v>528</v>
      </c>
      <c r="AN285" s="178" t="s">
        <v>88</v>
      </c>
      <c r="AO285" s="178" t="s">
        <v>279</v>
      </c>
      <c r="AP285" s="178" t="s">
        <v>107</v>
      </c>
      <c r="AQ285" s="178" t="s">
        <v>199</v>
      </c>
      <c r="AR285" t="s">
        <v>5072</v>
      </c>
      <c r="AS285" s="178" t="s">
        <v>278</v>
      </c>
      <c r="AT285" s="178" t="s">
        <v>286</v>
      </c>
      <c r="AV285" s="178" t="s">
        <v>88</v>
      </c>
      <c r="AW285" s="178" t="s">
        <v>88</v>
      </c>
      <c r="AX285">
        <v>0.996</v>
      </c>
      <c r="AY285">
        <v>1000</v>
      </c>
      <c r="AZ285" s="178" t="s">
        <v>88</v>
      </c>
      <c r="BA285" s="178" t="s">
        <v>5035</v>
      </c>
      <c r="BB285" s="30"/>
      <c r="BC285" s="178" t="s">
        <v>88</v>
      </c>
      <c r="BD285">
        <v>2.4</v>
      </c>
      <c r="BE285" s="178" t="s">
        <v>88</v>
      </c>
      <c r="BF285" s="30">
        <v>100</v>
      </c>
      <c r="BG285" s="30">
        <v>44708</v>
      </c>
      <c r="BH285" s="178" t="s">
        <v>88</v>
      </c>
      <c r="BI285" s="178" t="s">
        <v>6</v>
      </c>
      <c r="BJ285" s="30">
        <v>44708</v>
      </c>
      <c r="BK285" s="178" t="s">
        <v>1824</v>
      </c>
      <c r="BL285" s="178" t="s">
        <v>5085</v>
      </c>
      <c r="BM285" s="178" t="s">
        <v>5086</v>
      </c>
      <c r="BN285" s="178" t="s">
        <v>277</v>
      </c>
      <c r="BO285" s="178" t="s">
        <v>277</v>
      </c>
      <c r="BP285" s="178" t="s">
        <v>6</v>
      </c>
      <c r="BQ285" s="178" t="s">
        <v>275</v>
      </c>
      <c r="BR285" s="178" t="s">
        <v>274</v>
      </c>
      <c r="BS285" s="178" t="s">
        <v>88</v>
      </c>
      <c r="BT285" s="30">
        <v>44708</v>
      </c>
      <c r="BU285" s="178" t="s">
        <v>5078</v>
      </c>
      <c r="BV285" s="178" t="s">
        <v>279</v>
      </c>
      <c r="BW285" s="178" t="s">
        <v>1496</v>
      </c>
      <c r="BX285" s="178" t="s">
        <v>88</v>
      </c>
      <c r="BY285" s="178" t="s">
        <v>105</v>
      </c>
      <c r="BZ285">
        <v>846</v>
      </c>
      <c r="CA285" s="30">
        <v>45804</v>
      </c>
      <c r="CB285" s="178" t="s">
        <v>88</v>
      </c>
      <c r="CC285" s="178" t="s">
        <v>5084</v>
      </c>
      <c r="CD285" s="178" t="s">
        <v>88</v>
      </c>
      <c r="CE285" s="178" t="s">
        <v>88</v>
      </c>
      <c r="CF285" s="178" t="s">
        <v>557</v>
      </c>
      <c r="CG285">
        <v>921</v>
      </c>
      <c r="CH285">
        <v>958</v>
      </c>
      <c r="CI285" s="178" t="s">
        <v>88</v>
      </c>
      <c r="CJ285" s="178" t="s">
        <v>88</v>
      </c>
      <c r="CK285" s="178" t="s">
        <v>88</v>
      </c>
      <c r="CL285" s="178" t="s">
        <v>6</v>
      </c>
      <c r="CM285" s="178" t="s">
        <v>5088</v>
      </c>
      <c r="CN285" s="178" t="s">
        <v>531</v>
      </c>
      <c r="CO285" s="178" t="s">
        <v>6</v>
      </c>
      <c r="CP285">
        <v>5</v>
      </c>
      <c r="CQ285" s="178" t="s">
        <v>1202</v>
      </c>
      <c r="CR285" s="30">
        <v>44708</v>
      </c>
      <c r="CS285" s="178" t="s">
        <v>6661</v>
      </c>
      <c r="CT285" s="178" t="s">
        <v>157</v>
      </c>
      <c r="CU285" s="178" t="s">
        <v>526</v>
      </c>
      <c r="CV285" s="178" t="s">
        <v>3208</v>
      </c>
      <c r="CW285" s="178" t="s">
        <v>5081</v>
      </c>
      <c r="CX285" s="30"/>
      <c r="CY285" t="s">
        <v>1</v>
      </c>
      <c r="DB285" s="178" t="s">
        <v>88</v>
      </c>
      <c r="DC285" s="178" t="s">
        <v>88</v>
      </c>
      <c r="DD285">
        <v>6.33</v>
      </c>
      <c r="DE285">
        <v>7.8010000000000002</v>
      </c>
      <c r="DF285" s="178" t="s">
        <v>88</v>
      </c>
      <c r="DG285" s="30">
        <v>44892</v>
      </c>
      <c r="DH285" s="178" t="s">
        <v>5083</v>
      </c>
      <c r="DI285" s="178" t="s">
        <v>113</v>
      </c>
      <c r="DJ285" s="178" t="s">
        <v>276</v>
      </c>
      <c r="DK285" s="178" t="s">
        <v>88</v>
      </c>
      <c r="DL285">
        <v>0.9</v>
      </c>
      <c r="DM285" s="178" t="s">
        <v>88</v>
      </c>
      <c r="DN285" s="178" t="s">
        <v>88</v>
      </c>
      <c r="DO285" s="178" t="s">
        <v>88</v>
      </c>
      <c r="DP285" s="178" t="s">
        <v>88</v>
      </c>
      <c r="DQ285" s="178" t="s">
        <v>782</v>
      </c>
      <c r="DR285" s="178" t="s">
        <v>88</v>
      </c>
      <c r="DS285" s="178" t="s">
        <v>5087</v>
      </c>
      <c r="DT285" s="123">
        <v>45313.655878356483</v>
      </c>
    </row>
    <row r="286" spans="1:124">
      <c r="A286">
        <v>151</v>
      </c>
      <c r="B286" s="178" t="s">
        <v>5077</v>
      </c>
      <c r="C286" s="178" t="s">
        <v>88</v>
      </c>
      <c r="D286" t="s">
        <v>777</v>
      </c>
      <c r="E286" t="s">
        <v>777</v>
      </c>
      <c r="F286" s="178" t="s">
        <v>88</v>
      </c>
      <c r="G286" s="178" t="s">
        <v>88</v>
      </c>
      <c r="H286" s="178" t="s">
        <v>88</v>
      </c>
      <c r="I286" s="178" t="s">
        <v>777</v>
      </c>
      <c r="J286" s="30">
        <v>44701</v>
      </c>
      <c r="K286" s="178" t="s">
        <v>5089</v>
      </c>
      <c r="L286" s="178" t="s">
        <v>279</v>
      </c>
      <c r="M286" s="178" t="s">
        <v>106</v>
      </c>
      <c r="N286">
        <v>0.63</v>
      </c>
      <c r="O286" s="178" t="s">
        <v>5079</v>
      </c>
      <c r="P286" s="178" t="s">
        <v>279</v>
      </c>
      <c r="Q286" s="178" t="s">
        <v>284</v>
      </c>
      <c r="R286">
        <v>2.4</v>
      </c>
      <c r="S286" s="178" t="s">
        <v>129</v>
      </c>
      <c r="T286" s="178" t="s">
        <v>105</v>
      </c>
      <c r="U286" s="178" t="s">
        <v>88</v>
      </c>
      <c r="V286" s="178" t="s">
        <v>5035</v>
      </c>
      <c r="X286" s="178" t="s">
        <v>282</v>
      </c>
      <c r="Y286" s="178" t="s">
        <v>707</v>
      </c>
      <c r="Z286" s="178" t="s">
        <v>559</v>
      </c>
      <c r="AA286" s="178" t="s">
        <v>280</v>
      </c>
      <c r="AB286" s="178" t="s">
        <v>5035</v>
      </c>
      <c r="AD286" s="178" t="s">
        <v>1848</v>
      </c>
      <c r="AE286" s="178" t="s">
        <v>88</v>
      </c>
      <c r="AK286" s="178" t="s">
        <v>5082</v>
      </c>
      <c r="AL286" s="178" t="s">
        <v>228</v>
      </c>
      <c r="AM286" s="178" t="s">
        <v>528</v>
      </c>
      <c r="AN286" s="178" t="s">
        <v>88</v>
      </c>
      <c r="AO286" s="178" t="s">
        <v>279</v>
      </c>
      <c r="AP286" s="178" t="s">
        <v>107</v>
      </c>
      <c r="AQ286" s="178" t="s">
        <v>199</v>
      </c>
      <c r="AR286" t="s">
        <v>5072</v>
      </c>
      <c r="AS286" s="178" t="s">
        <v>278</v>
      </c>
      <c r="AT286" s="178" t="s">
        <v>286</v>
      </c>
      <c r="AV286" s="178" t="s">
        <v>88</v>
      </c>
      <c r="AW286" s="178" t="s">
        <v>88</v>
      </c>
      <c r="AX286">
        <v>0.69699999999999995</v>
      </c>
      <c r="AY286">
        <v>1000</v>
      </c>
      <c r="AZ286" s="178" t="s">
        <v>88</v>
      </c>
      <c r="BA286" s="178" t="s">
        <v>5035</v>
      </c>
      <c r="BB286" s="30"/>
      <c r="BC286" s="178" t="s">
        <v>88</v>
      </c>
      <c r="BD286">
        <v>2.4</v>
      </c>
      <c r="BE286" s="178" t="s">
        <v>88</v>
      </c>
      <c r="BF286" s="30">
        <v>100</v>
      </c>
      <c r="BG286" s="30">
        <v>44708</v>
      </c>
      <c r="BH286" s="178" t="s">
        <v>88</v>
      </c>
      <c r="BI286" s="178" t="s">
        <v>6</v>
      </c>
      <c r="BJ286" s="30">
        <v>44708</v>
      </c>
      <c r="BK286" s="178" t="s">
        <v>1824</v>
      </c>
      <c r="BL286" s="178" t="s">
        <v>5085</v>
      </c>
      <c r="BM286" s="178" t="s">
        <v>5086</v>
      </c>
      <c r="BN286" s="178" t="s">
        <v>277</v>
      </c>
      <c r="BO286" s="178" t="s">
        <v>277</v>
      </c>
      <c r="BP286" s="178" t="s">
        <v>6</v>
      </c>
      <c r="BQ286" s="178" t="s">
        <v>275</v>
      </c>
      <c r="BR286" s="178" t="s">
        <v>274</v>
      </c>
      <c r="BS286" s="178" t="s">
        <v>88</v>
      </c>
      <c r="BT286" s="30">
        <v>44708</v>
      </c>
      <c r="BU286" s="178" t="s">
        <v>5078</v>
      </c>
      <c r="BV286" s="178" t="s">
        <v>279</v>
      </c>
      <c r="BW286" s="178" t="s">
        <v>1496</v>
      </c>
      <c r="BX286" s="178" t="s">
        <v>88</v>
      </c>
      <c r="BY286" s="178" t="s">
        <v>105</v>
      </c>
      <c r="BZ286">
        <v>846</v>
      </c>
      <c r="CA286" s="30">
        <v>45804</v>
      </c>
      <c r="CB286" s="178" t="s">
        <v>88</v>
      </c>
      <c r="CC286" s="178" t="s">
        <v>5084</v>
      </c>
      <c r="CD286" s="178" t="s">
        <v>88</v>
      </c>
      <c r="CE286" s="178" t="s">
        <v>88</v>
      </c>
      <c r="CF286" s="178" t="s">
        <v>559</v>
      </c>
      <c r="CG286">
        <v>920</v>
      </c>
      <c r="CH286">
        <v>957</v>
      </c>
      <c r="CI286" s="178" t="s">
        <v>88</v>
      </c>
      <c r="CJ286" s="178" t="s">
        <v>88</v>
      </c>
      <c r="CK286" s="178" t="s">
        <v>88</v>
      </c>
      <c r="CL286" s="178" t="s">
        <v>6</v>
      </c>
      <c r="CM286" s="178" t="s">
        <v>5088</v>
      </c>
      <c r="CN286" s="178" t="s">
        <v>531</v>
      </c>
      <c r="CO286" s="178" t="s">
        <v>6</v>
      </c>
      <c r="CP286">
        <v>5</v>
      </c>
      <c r="CQ286" s="178" t="s">
        <v>1202</v>
      </c>
      <c r="CR286" s="30">
        <v>44708</v>
      </c>
      <c r="CS286" s="178" t="s">
        <v>88</v>
      </c>
      <c r="CT286" s="178" t="s">
        <v>157</v>
      </c>
      <c r="CU286" s="178" t="s">
        <v>526</v>
      </c>
      <c r="CV286" s="178" t="s">
        <v>3208</v>
      </c>
      <c r="CW286" s="178" t="s">
        <v>5081</v>
      </c>
      <c r="CX286" s="30"/>
      <c r="CY286" t="s">
        <v>1</v>
      </c>
      <c r="DB286" s="178" t="s">
        <v>88</v>
      </c>
      <c r="DC286" s="178" t="s">
        <v>88</v>
      </c>
      <c r="DD286">
        <v>4.431</v>
      </c>
      <c r="DE286">
        <v>5.4610000000000003</v>
      </c>
      <c r="DF286" s="178" t="s">
        <v>88</v>
      </c>
      <c r="DG286" s="30">
        <v>44892</v>
      </c>
      <c r="DH286" s="178" t="s">
        <v>5083</v>
      </c>
      <c r="DI286" s="178" t="s">
        <v>113</v>
      </c>
      <c r="DJ286" s="178" t="s">
        <v>276</v>
      </c>
      <c r="DK286" s="178" t="s">
        <v>88</v>
      </c>
      <c r="DL286">
        <v>0.63</v>
      </c>
      <c r="DM286" s="178" t="s">
        <v>88</v>
      </c>
      <c r="DN286" s="178" t="s">
        <v>88</v>
      </c>
      <c r="DO286" s="178" t="s">
        <v>88</v>
      </c>
      <c r="DP286" s="178" t="s">
        <v>88</v>
      </c>
      <c r="DQ286" s="178" t="s">
        <v>782</v>
      </c>
      <c r="DR286" s="178" t="s">
        <v>88</v>
      </c>
      <c r="DS286" s="178" t="s">
        <v>5090</v>
      </c>
      <c r="DT286" s="123">
        <v>45313.655878356483</v>
      </c>
    </row>
    <row r="287" spans="1:124">
      <c r="A287">
        <v>150</v>
      </c>
      <c r="B287" s="178" t="s">
        <v>5057</v>
      </c>
      <c r="C287" s="178" t="s">
        <v>88</v>
      </c>
      <c r="D287" t="s">
        <v>777</v>
      </c>
      <c r="E287" t="s">
        <v>777</v>
      </c>
      <c r="F287" s="178" t="s">
        <v>88</v>
      </c>
      <c r="G287" s="178" t="s">
        <v>88</v>
      </c>
      <c r="H287" s="178" t="s">
        <v>88</v>
      </c>
      <c r="I287" s="178" t="s">
        <v>777</v>
      </c>
      <c r="J287" s="30">
        <v>44701</v>
      </c>
      <c r="K287" s="178" t="s">
        <v>5056</v>
      </c>
      <c r="L287" s="178" t="s">
        <v>279</v>
      </c>
      <c r="M287" s="178" t="s">
        <v>81</v>
      </c>
      <c r="N287">
        <v>0.4</v>
      </c>
      <c r="O287" s="178" t="s">
        <v>5059</v>
      </c>
      <c r="P287" s="178" t="s">
        <v>279</v>
      </c>
      <c r="Q287" s="178" t="s">
        <v>284</v>
      </c>
      <c r="R287">
        <v>3.9</v>
      </c>
      <c r="S287" s="178" t="s">
        <v>129</v>
      </c>
      <c r="T287" s="178" t="s">
        <v>105</v>
      </c>
      <c r="U287" s="178" t="s">
        <v>88</v>
      </c>
      <c r="V287" s="178" t="s">
        <v>88</v>
      </c>
      <c r="X287" s="178" t="s">
        <v>282</v>
      </c>
      <c r="Y287" s="178" t="s">
        <v>707</v>
      </c>
      <c r="Z287" s="178" t="s">
        <v>5060</v>
      </c>
      <c r="AA287" s="178" t="s">
        <v>280</v>
      </c>
      <c r="AB287" s="178" t="s">
        <v>2193</v>
      </c>
      <c r="AD287" s="178" t="s">
        <v>1848</v>
      </c>
      <c r="AE287" s="178" t="s">
        <v>88</v>
      </c>
      <c r="AK287" s="178" t="s">
        <v>5061</v>
      </c>
      <c r="AL287" s="178" t="s">
        <v>228</v>
      </c>
      <c r="AM287" s="178" t="s">
        <v>695</v>
      </c>
      <c r="AN287" s="178" t="s">
        <v>88</v>
      </c>
      <c r="AO287" s="178" t="s">
        <v>279</v>
      </c>
      <c r="AP287" s="178" t="s">
        <v>107</v>
      </c>
      <c r="AQ287" s="178" t="s">
        <v>199</v>
      </c>
      <c r="AR287" t="s">
        <v>4880</v>
      </c>
      <c r="AS287" s="178" t="s">
        <v>278</v>
      </c>
      <c r="AT287" s="178" t="s">
        <v>286</v>
      </c>
      <c r="AV287" s="178" t="s">
        <v>88</v>
      </c>
      <c r="AW287" s="178" t="s">
        <v>88</v>
      </c>
      <c r="AX287">
        <v>0.4</v>
      </c>
      <c r="AY287">
        <v>1000</v>
      </c>
      <c r="AZ287" s="178" t="s">
        <v>88</v>
      </c>
      <c r="BA287" s="178" t="s">
        <v>88</v>
      </c>
      <c r="BB287" s="30"/>
      <c r="BC287" s="178" t="s">
        <v>88</v>
      </c>
      <c r="BD287">
        <v>3.9</v>
      </c>
      <c r="BE287" s="178" t="s">
        <v>88</v>
      </c>
      <c r="BF287" s="30">
        <v>100</v>
      </c>
      <c r="BG287" s="30">
        <v>44706</v>
      </c>
      <c r="BH287" s="178" t="s">
        <v>88</v>
      </c>
      <c r="BI287" s="178" t="s">
        <v>6</v>
      </c>
      <c r="BJ287" s="30">
        <v>44706</v>
      </c>
      <c r="BK287" s="178" t="s">
        <v>88</v>
      </c>
      <c r="BL287" s="178" t="s">
        <v>5064</v>
      </c>
      <c r="BM287" s="178" t="s">
        <v>5065</v>
      </c>
      <c r="BN287" s="178" t="s">
        <v>277</v>
      </c>
      <c r="BO287" s="178" t="s">
        <v>277</v>
      </c>
      <c r="BP287" s="178" t="s">
        <v>6</v>
      </c>
      <c r="BQ287" s="178" t="s">
        <v>275</v>
      </c>
      <c r="BR287" s="178" t="s">
        <v>274</v>
      </c>
      <c r="BS287" s="178" t="s">
        <v>88</v>
      </c>
      <c r="BT287" s="30">
        <v>44706</v>
      </c>
      <c r="BU287" s="178" t="s">
        <v>5058</v>
      </c>
      <c r="BV287" s="178" t="s">
        <v>279</v>
      </c>
      <c r="BW287" s="178" t="s">
        <v>1496</v>
      </c>
      <c r="BX287" s="178" t="s">
        <v>88</v>
      </c>
      <c r="BY287" s="178" t="s">
        <v>105</v>
      </c>
      <c r="BZ287">
        <v>794</v>
      </c>
      <c r="CA287" s="30">
        <v>45802</v>
      </c>
      <c r="CB287" s="178" t="s">
        <v>88</v>
      </c>
      <c r="CC287" s="178" t="s">
        <v>5063</v>
      </c>
      <c r="CD287" s="178" t="s">
        <v>88</v>
      </c>
      <c r="CE287" s="178" t="s">
        <v>88</v>
      </c>
      <c r="CF287" s="178" t="s">
        <v>551</v>
      </c>
      <c r="CG287">
        <v>923</v>
      </c>
      <c r="CH287">
        <v>960</v>
      </c>
      <c r="CI287" s="178" t="s">
        <v>88</v>
      </c>
      <c r="CJ287" s="178" t="s">
        <v>88</v>
      </c>
      <c r="CK287" s="178" t="s">
        <v>88</v>
      </c>
      <c r="CL287" s="178" t="s">
        <v>6</v>
      </c>
      <c r="CM287" s="178" t="s">
        <v>5067</v>
      </c>
      <c r="CN287" s="178" t="s">
        <v>529</v>
      </c>
      <c r="CO287" s="178" t="s">
        <v>6</v>
      </c>
      <c r="CP287">
        <v>3</v>
      </c>
      <c r="CQ287" s="178" t="s">
        <v>1204</v>
      </c>
      <c r="CR287" s="30">
        <v>44706</v>
      </c>
      <c r="CS287" s="178" t="s">
        <v>6627</v>
      </c>
      <c r="CT287" s="178" t="s">
        <v>157</v>
      </c>
      <c r="CU287" s="178" t="s">
        <v>527</v>
      </c>
      <c r="CV287" s="178" t="s">
        <v>1849</v>
      </c>
      <c r="CW287" s="178" t="s">
        <v>3652</v>
      </c>
      <c r="CX287" s="30"/>
      <c r="CY287" t="s">
        <v>1</v>
      </c>
      <c r="DB287" s="178" t="s">
        <v>88</v>
      </c>
      <c r="DC287" s="178" t="s">
        <v>88</v>
      </c>
      <c r="DD287">
        <v>2.5419999999999998</v>
      </c>
      <c r="DE287">
        <v>3.133</v>
      </c>
      <c r="DF287" s="178" t="s">
        <v>88</v>
      </c>
      <c r="DG287" s="30">
        <v>44890</v>
      </c>
      <c r="DH287" s="178" t="s">
        <v>5062</v>
      </c>
      <c r="DI287" s="178" t="s">
        <v>113</v>
      </c>
      <c r="DJ287" s="178" t="s">
        <v>276</v>
      </c>
      <c r="DK287" s="178" t="s">
        <v>88</v>
      </c>
      <c r="DL287">
        <v>0.4</v>
      </c>
      <c r="DM287" s="178" t="s">
        <v>88</v>
      </c>
      <c r="DN287" s="178" t="s">
        <v>88</v>
      </c>
      <c r="DO287" s="178" t="s">
        <v>88</v>
      </c>
      <c r="DP287" s="178" t="s">
        <v>88</v>
      </c>
      <c r="DQ287" s="178" t="s">
        <v>1467</v>
      </c>
      <c r="DR287" s="178" t="s">
        <v>88</v>
      </c>
      <c r="DS287" s="178" t="s">
        <v>5066</v>
      </c>
      <c r="DT287" s="123">
        <v>45313.655878356483</v>
      </c>
    </row>
    <row r="288" spans="1:124">
      <c r="A288">
        <v>149</v>
      </c>
      <c r="B288" s="178" t="s">
        <v>5092</v>
      </c>
      <c r="C288" s="178" t="s">
        <v>88</v>
      </c>
      <c r="D288" t="s">
        <v>777</v>
      </c>
      <c r="E288" t="s">
        <v>777</v>
      </c>
      <c r="F288" s="178" t="s">
        <v>88</v>
      </c>
      <c r="G288" s="178" t="s">
        <v>88</v>
      </c>
      <c r="H288" s="178" t="s">
        <v>88</v>
      </c>
      <c r="I288" s="178" t="s">
        <v>777</v>
      </c>
      <c r="J288" s="30">
        <v>44699</v>
      </c>
      <c r="K288" s="178" t="s">
        <v>5091</v>
      </c>
      <c r="L288" s="178" t="s">
        <v>279</v>
      </c>
      <c r="M288" s="178" t="s">
        <v>81</v>
      </c>
      <c r="N288">
        <v>1.3</v>
      </c>
      <c r="O288" s="178" t="s">
        <v>5094</v>
      </c>
      <c r="P288" s="178" t="s">
        <v>279</v>
      </c>
      <c r="Q288" s="178" t="s">
        <v>284</v>
      </c>
      <c r="R288">
        <v>3.8</v>
      </c>
      <c r="S288" s="178" t="s">
        <v>129</v>
      </c>
      <c r="T288" s="178" t="s">
        <v>283</v>
      </c>
      <c r="U288" s="178" t="s">
        <v>5095</v>
      </c>
      <c r="V288" s="178" t="s">
        <v>1800</v>
      </c>
      <c r="W288">
        <v>20</v>
      </c>
      <c r="X288" s="178" t="s">
        <v>282</v>
      </c>
      <c r="Y288" s="178" t="s">
        <v>712</v>
      </c>
      <c r="Z288" s="178" t="s">
        <v>4646</v>
      </c>
      <c r="AA288" s="178" t="s">
        <v>280</v>
      </c>
      <c r="AB288" s="178" t="s">
        <v>1942</v>
      </c>
      <c r="AD288" s="178" t="s">
        <v>709</v>
      </c>
      <c r="AE288" s="178" t="s">
        <v>1143</v>
      </c>
      <c r="AF288">
        <v>20</v>
      </c>
      <c r="AK288" s="178" t="s">
        <v>4086</v>
      </c>
      <c r="AL288" s="178" t="s">
        <v>228</v>
      </c>
      <c r="AM288" s="178" t="s">
        <v>695</v>
      </c>
      <c r="AN288" s="178" t="s">
        <v>88</v>
      </c>
      <c r="AO288" s="178" t="s">
        <v>279</v>
      </c>
      <c r="AP288" s="178" t="s">
        <v>108</v>
      </c>
      <c r="AQ288" s="178" t="s">
        <v>199</v>
      </c>
      <c r="AR288" t="s">
        <v>4880</v>
      </c>
      <c r="AS288" s="178" t="s">
        <v>278</v>
      </c>
      <c r="AT288" s="178" t="s">
        <v>286</v>
      </c>
      <c r="AV288" s="178" t="s">
        <v>88</v>
      </c>
      <c r="AW288" s="178" t="s">
        <v>88</v>
      </c>
      <c r="AX288">
        <v>1.3</v>
      </c>
      <c r="AY288">
        <v>1000</v>
      </c>
      <c r="AZ288" s="178" t="s">
        <v>88</v>
      </c>
      <c r="BA288" s="178" t="s">
        <v>1942</v>
      </c>
      <c r="BB288" s="30"/>
      <c r="BC288" s="178" t="s">
        <v>88</v>
      </c>
      <c r="BD288">
        <v>3.8</v>
      </c>
      <c r="BE288" s="178" t="s">
        <v>1942</v>
      </c>
      <c r="BF288" s="30">
        <v>100</v>
      </c>
      <c r="BG288" s="30">
        <v>44706</v>
      </c>
      <c r="BH288" s="178" t="s">
        <v>88</v>
      </c>
      <c r="BI288" s="178" t="s">
        <v>6</v>
      </c>
      <c r="BJ288" s="30">
        <v>44706</v>
      </c>
      <c r="BK288" s="178" t="s">
        <v>88</v>
      </c>
      <c r="BL288" s="178" t="s">
        <v>5099</v>
      </c>
      <c r="BM288" s="178" t="s">
        <v>5100</v>
      </c>
      <c r="BN288" s="178" t="s">
        <v>277</v>
      </c>
      <c r="BO288" s="178" t="s">
        <v>277</v>
      </c>
      <c r="BP288" s="178" t="s">
        <v>6</v>
      </c>
      <c r="BQ288" s="178" t="s">
        <v>275</v>
      </c>
      <c r="BR288" s="178" t="s">
        <v>274</v>
      </c>
      <c r="BS288" s="178" t="s">
        <v>88</v>
      </c>
      <c r="BT288" s="30">
        <v>44706</v>
      </c>
      <c r="BU288" s="178" t="s">
        <v>5093</v>
      </c>
      <c r="BV288" s="178" t="s">
        <v>279</v>
      </c>
      <c r="BW288" s="178" t="s">
        <v>88</v>
      </c>
      <c r="BX288" s="178" t="s">
        <v>88</v>
      </c>
      <c r="BY288" s="178" t="s">
        <v>204</v>
      </c>
      <c r="BZ288">
        <v>738</v>
      </c>
      <c r="CA288" s="30">
        <v>45802</v>
      </c>
      <c r="CB288" s="178" t="s">
        <v>88</v>
      </c>
      <c r="CC288" s="178" t="s">
        <v>5098</v>
      </c>
      <c r="CD288" s="178" t="s">
        <v>5093</v>
      </c>
      <c r="CE288" s="178" t="s">
        <v>88</v>
      </c>
      <c r="CF288" s="178" t="s">
        <v>557</v>
      </c>
      <c r="CG288">
        <v>918</v>
      </c>
      <c r="CH288">
        <v>955</v>
      </c>
      <c r="CI288" s="178" t="s">
        <v>88</v>
      </c>
      <c r="CJ288" s="178" t="s">
        <v>88</v>
      </c>
      <c r="CK288" s="178" t="s">
        <v>88</v>
      </c>
      <c r="CL288" s="178" t="s">
        <v>6</v>
      </c>
      <c r="CM288" s="178" t="s">
        <v>5102</v>
      </c>
      <c r="CN288" s="178" t="s">
        <v>528</v>
      </c>
      <c r="CO288" s="178" t="s">
        <v>6</v>
      </c>
      <c r="CP288">
        <v>5</v>
      </c>
      <c r="CQ288" s="178" t="s">
        <v>1202</v>
      </c>
      <c r="CR288" s="30">
        <v>44706</v>
      </c>
      <c r="CS288" s="178" t="s">
        <v>6615</v>
      </c>
      <c r="CT288" s="178" t="s">
        <v>157</v>
      </c>
      <c r="CU288" s="178" t="s">
        <v>527</v>
      </c>
      <c r="CV288" s="178" t="s">
        <v>2769</v>
      </c>
      <c r="CW288" s="178" t="s">
        <v>5096</v>
      </c>
      <c r="CX288" s="30"/>
      <c r="CY288" t="s">
        <v>1</v>
      </c>
      <c r="DB288" s="178" t="s">
        <v>88</v>
      </c>
      <c r="DC288" s="178" t="s">
        <v>88</v>
      </c>
      <c r="DD288">
        <v>8.2609999999999992</v>
      </c>
      <c r="DE288">
        <v>10.182</v>
      </c>
      <c r="DF288" s="178" t="s">
        <v>88</v>
      </c>
      <c r="DG288" s="30">
        <v>44890</v>
      </c>
      <c r="DH288" s="178" t="s">
        <v>5097</v>
      </c>
      <c r="DI288" s="178" t="s">
        <v>113</v>
      </c>
      <c r="DJ288" s="178" t="s">
        <v>276</v>
      </c>
      <c r="DK288" s="178" t="s">
        <v>88</v>
      </c>
      <c r="DL288">
        <v>1.3</v>
      </c>
      <c r="DM288" s="178" t="s">
        <v>88</v>
      </c>
      <c r="DN288" s="178" t="s">
        <v>88</v>
      </c>
      <c r="DO288" s="178" t="s">
        <v>88</v>
      </c>
      <c r="DP288" s="178" t="s">
        <v>88</v>
      </c>
      <c r="DQ288" s="178" t="s">
        <v>706</v>
      </c>
      <c r="DR288" s="178" t="s">
        <v>88</v>
      </c>
      <c r="DS288" s="178" t="s">
        <v>5101</v>
      </c>
      <c r="DT288" s="123">
        <v>45313.655878356483</v>
      </c>
    </row>
    <row r="289" spans="1:124">
      <c r="A289">
        <v>148</v>
      </c>
      <c r="B289" s="178" t="s">
        <v>5111</v>
      </c>
      <c r="C289" s="178" t="s">
        <v>88</v>
      </c>
      <c r="D289" t="s">
        <v>777</v>
      </c>
      <c r="E289" t="s">
        <v>777</v>
      </c>
      <c r="F289" s="178" t="s">
        <v>88</v>
      </c>
      <c r="G289" s="178" t="s">
        <v>88</v>
      </c>
      <c r="H289" s="178" t="s">
        <v>88</v>
      </c>
      <c r="I289" s="178" t="s">
        <v>777</v>
      </c>
      <c r="J289" s="30">
        <v>44694</v>
      </c>
      <c r="K289" s="178" t="s">
        <v>5121</v>
      </c>
      <c r="L289" s="178" t="s">
        <v>279</v>
      </c>
      <c r="M289" s="178" t="s">
        <v>106</v>
      </c>
      <c r="N289">
        <v>0.75</v>
      </c>
      <c r="O289" s="178" t="s">
        <v>5113</v>
      </c>
      <c r="P289" s="178" t="s">
        <v>279</v>
      </c>
      <c r="Q289" s="178" t="s">
        <v>284</v>
      </c>
      <c r="R289">
        <v>2.4</v>
      </c>
      <c r="S289" s="178" t="s">
        <v>129</v>
      </c>
      <c r="T289" s="178" t="s">
        <v>283</v>
      </c>
      <c r="U289" s="178" t="s">
        <v>5122</v>
      </c>
      <c r="V289" s="178" t="s">
        <v>5035</v>
      </c>
      <c r="W289">
        <v>40</v>
      </c>
      <c r="X289" s="178" t="s">
        <v>282</v>
      </c>
      <c r="Y289" s="178" t="s">
        <v>707</v>
      </c>
      <c r="Z289" s="178" t="s">
        <v>5080</v>
      </c>
      <c r="AA289" s="178" t="s">
        <v>280</v>
      </c>
      <c r="AB289" s="178" t="s">
        <v>5035</v>
      </c>
      <c r="AD289" s="178" t="s">
        <v>1848</v>
      </c>
      <c r="AE289" s="178" t="s">
        <v>6662</v>
      </c>
      <c r="AF289">
        <v>40</v>
      </c>
      <c r="AK289" s="178" t="s">
        <v>5082</v>
      </c>
      <c r="AL289" s="178" t="s">
        <v>228</v>
      </c>
      <c r="AM289" s="178" t="s">
        <v>1397</v>
      </c>
      <c r="AN289" s="178" t="s">
        <v>88</v>
      </c>
      <c r="AO289" s="178" t="s">
        <v>279</v>
      </c>
      <c r="AP289" s="178" t="s">
        <v>107</v>
      </c>
      <c r="AQ289" s="178" t="s">
        <v>199</v>
      </c>
      <c r="AR289" t="s">
        <v>5107</v>
      </c>
      <c r="AS289" s="178" t="s">
        <v>278</v>
      </c>
      <c r="AT289" s="178" t="s">
        <v>286</v>
      </c>
      <c r="AV289" s="178" t="s">
        <v>88</v>
      </c>
      <c r="AW289" s="178" t="s">
        <v>88</v>
      </c>
      <c r="AX289">
        <v>0.83</v>
      </c>
      <c r="AY289">
        <v>1000</v>
      </c>
      <c r="AZ289" s="178" t="s">
        <v>88</v>
      </c>
      <c r="BA289" s="178" t="s">
        <v>5035</v>
      </c>
      <c r="BB289" s="30"/>
      <c r="BC289" s="178" t="s">
        <v>88</v>
      </c>
      <c r="BD289">
        <v>2.4</v>
      </c>
      <c r="BE289" s="178" t="s">
        <v>5035</v>
      </c>
      <c r="BF289" s="30">
        <v>100</v>
      </c>
      <c r="BG289" s="30">
        <v>44701</v>
      </c>
      <c r="BH289" s="178" t="s">
        <v>88</v>
      </c>
      <c r="BI289" s="178" t="s">
        <v>6</v>
      </c>
      <c r="BJ289" s="30">
        <v>44701</v>
      </c>
      <c r="BK289" s="178" t="s">
        <v>1824</v>
      </c>
      <c r="BL289" s="178" t="s">
        <v>5123</v>
      </c>
      <c r="BM289" s="178" t="s">
        <v>5124</v>
      </c>
      <c r="BN289" s="178" t="s">
        <v>277</v>
      </c>
      <c r="BO289" s="178" t="s">
        <v>277</v>
      </c>
      <c r="BP289" s="178" t="s">
        <v>6</v>
      </c>
      <c r="BQ289" s="178" t="s">
        <v>275</v>
      </c>
      <c r="BR289" s="178" t="s">
        <v>274</v>
      </c>
      <c r="BS289" s="178" t="s">
        <v>88</v>
      </c>
      <c r="BT289" s="30">
        <v>44701</v>
      </c>
      <c r="BU289" s="178" t="s">
        <v>5112</v>
      </c>
      <c r="BV289" s="178" t="s">
        <v>279</v>
      </c>
      <c r="BW289" s="178" t="s">
        <v>88</v>
      </c>
      <c r="BX289" s="178" t="s">
        <v>88</v>
      </c>
      <c r="BY289" s="178" t="s">
        <v>204</v>
      </c>
      <c r="BZ289">
        <v>844</v>
      </c>
      <c r="CA289" s="30">
        <v>45797</v>
      </c>
      <c r="CB289" s="178" t="s">
        <v>88</v>
      </c>
      <c r="CC289" s="178" t="s">
        <v>5116</v>
      </c>
      <c r="CD289" s="178" t="s">
        <v>88</v>
      </c>
      <c r="CE289" s="178" t="s">
        <v>88</v>
      </c>
      <c r="CF289" s="178" t="s">
        <v>557</v>
      </c>
      <c r="CG289">
        <v>915</v>
      </c>
      <c r="CH289">
        <v>953</v>
      </c>
      <c r="CI289" s="178" t="s">
        <v>88</v>
      </c>
      <c r="CJ289" s="178" t="s">
        <v>88</v>
      </c>
      <c r="CK289" s="178" t="s">
        <v>88</v>
      </c>
      <c r="CL289" s="178" t="s">
        <v>6</v>
      </c>
      <c r="CM289" s="178" t="s">
        <v>5120</v>
      </c>
      <c r="CN289" s="178" t="s">
        <v>530</v>
      </c>
      <c r="CO289" s="178" t="s">
        <v>6</v>
      </c>
      <c r="CP289">
        <v>5</v>
      </c>
      <c r="CQ289" s="178" t="s">
        <v>1202</v>
      </c>
      <c r="CR289" s="30">
        <v>44701</v>
      </c>
      <c r="CS289" s="178" t="s">
        <v>6661</v>
      </c>
      <c r="CT289" s="178" t="s">
        <v>157</v>
      </c>
      <c r="CU289" s="178" t="s">
        <v>526</v>
      </c>
      <c r="CV289" s="178" t="s">
        <v>3208</v>
      </c>
      <c r="CW289" s="178" t="s">
        <v>3712</v>
      </c>
      <c r="CX289" s="30"/>
      <c r="CY289" t="s">
        <v>1</v>
      </c>
      <c r="DB289" s="178" t="s">
        <v>88</v>
      </c>
      <c r="DC289" s="178" t="s">
        <v>88</v>
      </c>
      <c r="DD289">
        <v>5.2750000000000004</v>
      </c>
      <c r="DE289">
        <v>6.5010000000000003</v>
      </c>
      <c r="DF289" s="178" t="s">
        <v>88</v>
      </c>
      <c r="DG289" s="30">
        <v>44885</v>
      </c>
      <c r="DH289" s="178" t="s">
        <v>5115</v>
      </c>
      <c r="DI289" s="178" t="s">
        <v>113</v>
      </c>
      <c r="DJ289" s="178" t="s">
        <v>276</v>
      </c>
      <c r="DK289" s="178" t="s">
        <v>88</v>
      </c>
      <c r="DL289">
        <v>0.75</v>
      </c>
      <c r="DM289" s="178" t="s">
        <v>88</v>
      </c>
      <c r="DN289" s="178" t="s">
        <v>88</v>
      </c>
      <c r="DO289" s="178" t="s">
        <v>88</v>
      </c>
      <c r="DP289" s="178" t="s">
        <v>88</v>
      </c>
      <c r="DQ289" s="178" t="s">
        <v>706</v>
      </c>
      <c r="DR289" s="178" t="s">
        <v>88</v>
      </c>
      <c r="DS289" s="178" t="s">
        <v>5125</v>
      </c>
      <c r="DT289" s="123">
        <v>45313.655878356483</v>
      </c>
    </row>
    <row r="290" spans="1:124">
      <c r="A290">
        <v>147</v>
      </c>
      <c r="B290" s="178" t="s">
        <v>5111</v>
      </c>
      <c r="C290" s="178" t="s">
        <v>88</v>
      </c>
      <c r="D290" t="s">
        <v>777</v>
      </c>
      <c r="E290" t="s">
        <v>777</v>
      </c>
      <c r="F290" s="178" t="s">
        <v>88</v>
      </c>
      <c r="G290" s="178" t="s">
        <v>88</v>
      </c>
      <c r="H290" s="178" t="s">
        <v>88</v>
      </c>
      <c r="I290" s="178" t="s">
        <v>777</v>
      </c>
      <c r="J290" s="30">
        <v>44694</v>
      </c>
      <c r="K290" s="178" t="s">
        <v>5110</v>
      </c>
      <c r="L290" s="178" t="s">
        <v>279</v>
      </c>
      <c r="M290" s="178" t="s">
        <v>106</v>
      </c>
      <c r="N290">
        <v>0.65</v>
      </c>
      <c r="O290" s="178" t="s">
        <v>5113</v>
      </c>
      <c r="P290" s="178" t="s">
        <v>279</v>
      </c>
      <c r="Q290" s="178" t="s">
        <v>284</v>
      </c>
      <c r="R290">
        <v>2.4</v>
      </c>
      <c r="S290" s="178" t="s">
        <v>129</v>
      </c>
      <c r="T290" s="178" t="s">
        <v>283</v>
      </c>
      <c r="U290" s="178" t="s">
        <v>88</v>
      </c>
      <c r="V290" s="178" t="s">
        <v>88</v>
      </c>
      <c r="X290" s="178" t="s">
        <v>282</v>
      </c>
      <c r="Y290" s="178" t="s">
        <v>707</v>
      </c>
      <c r="Z290" s="178" t="s">
        <v>559</v>
      </c>
      <c r="AA290" s="178" t="s">
        <v>280</v>
      </c>
      <c r="AB290" s="178" t="s">
        <v>5035</v>
      </c>
      <c r="AD290" s="178" t="s">
        <v>1848</v>
      </c>
      <c r="AE290" s="178" t="s">
        <v>88</v>
      </c>
      <c r="AK290" s="178" t="s">
        <v>5114</v>
      </c>
      <c r="AL290" s="178" t="s">
        <v>228</v>
      </c>
      <c r="AM290" s="178" t="s">
        <v>1397</v>
      </c>
      <c r="AN290" s="178" t="s">
        <v>88</v>
      </c>
      <c r="AO290" s="178" t="s">
        <v>279</v>
      </c>
      <c r="AP290" s="178" t="s">
        <v>107</v>
      </c>
      <c r="AQ290" s="178" t="s">
        <v>199</v>
      </c>
      <c r="AR290" t="s">
        <v>5107</v>
      </c>
      <c r="AS290" s="178" t="s">
        <v>278</v>
      </c>
      <c r="AT290" s="178" t="s">
        <v>286</v>
      </c>
      <c r="AV290" s="178" t="s">
        <v>88</v>
      </c>
      <c r="AW290" s="178" t="s">
        <v>88</v>
      </c>
      <c r="AX290">
        <v>0.71899999999999997</v>
      </c>
      <c r="AY290">
        <v>1000</v>
      </c>
      <c r="AZ290" s="178" t="s">
        <v>88</v>
      </c>
      <c r="BA290" s="178" t="s">
        <v>88</v>
      </c>
      <c r="BB290" s="30"/>
      <c r="BC290" s="178" t="s">
        <v>88</v>
      </c>
      <c r="BD290">
        <v>2.4</v>
      </c>
      <c r="BE290" s="178" t="s">
        <v>88</v>
      </c>
      <c r="BF290" s="30">
        <v>100</v>
      </c>
      <c r="BG290" s="30">
        <v>44701</v>
      </c>
      <c r="BH290" s="178" t="s">
        <v>88</v>
      </c>
      <c r="BI290" s="178" t="s">
        <v>6</v>
      </c>
      <c r="BJ290" s="30">
        <v>44701</v>
      </c>
      <c r="BK290" s="178" t="s">
        <v>1824</v>
      </c>
      <c r="BL290" s="178" t="s">
        <v>5117</v>
      </c>
      <c r="BM290" s="178" t="s">
        <v>5118</v>
      </c>
      <c r="BN290" s="178" t="s">
        <v>277</v>
      </c>
      <c r="BO290" s="178" t="s">
        <v>277</v>
      </c>
      <c r="BP290" s="178" t="s">
        <v>6</v>
      </c>
      <c r="BQ290" s="178" t="s">
        <v>275</v>
      </c>
      <c r="BR290" s="178" t="s">
        <v>274</v>
      </c>
      <c r="BS290" s="178" t="s">
        <v>88</v>
      </c>
      <c r="BT290" s="30">
        <v>44701</v>
      </c>
      <c r="BU290" s="178" t="s">
        <v>5112</v>
      </c>
      <c r="BV290" s="178" t="s">
        <v>279</v>
      </c>
      <c r="BW290" s="178" t="s">
        <v>88</v>
      </c>
      <c r="BX290" s="178" t="s">
        <v>88</v>
      </c>
      <c r="BY290" s="178" t="s">
        <v>204</v>
      </c>
      <c r="BZ290">
        <v>844</v>
      </c>
      <c r="CA290" s="30">
        <v>45797</v>
      </c>
      <c r="CB290" s="178" t="s">
        <v>88</v>
      </c>
      <c r="CC290" s="178" t="s">
        <v>5116</v>
      </c>
      <c r="CD290" s="178" t="s">
        <v>88</v>
      </c>
      <c r="CE290" s="178" t="s">
        <v>88</v>
      </c>
      <c r="CF290" s="178" t="s">
        <v>559</v>
      </c>
      <c r="CG290">
        <v>916</v>
      </c>
      <c r="CH290">
        <v>952</v>
      </c>
      <c r="CI290" s="178" t="s">
        <v>88</v>
      </c>
      <c r="CJ290" s="178" t="s">
        <v>88</v>
      </c>
      <c r="CK290" s="178" t="s">
        <v>88</v>
      </c>
      <c r="CL290" s="178" t="s">
        <v>6</v>
      </c>
      <c r="CM290" s="178" t="s">
        <v>5120</v>
      </c>
      <c r="CN290" s="178" t="s">
        <v>530</v>
      </c>
      <c r="CO290" s="178" t="s">
        <v>6</v>
      </c>
      <c r="CP290">
        <v>5</v>
      </c>
      <c r="CQ290" s="178" t="s">
        <v>1202</v>
      </c>
      <c r="CR290" s="30">
        <v>44701</v>
      </c>
      <c r="CS290" s="178" t="s">
        <v>88</v>
      </c>
      <c r="CT290" s="178" t="s">
        <v>157</v>
      </c>
      <c r="CU290" s="178" t="s">
        <v>526</v>
      </c>
      <c r="CV290" s="178" t="s">
        <v>3208</v>
      </c>
      <c r="CW290" s="178" t="s">
        <v>3712</v>
      </c>
      <c r="CX290" s="30"/>
      <c r="CY290" t="s">
        <v>1</v>
      </c>
      <c r="DB290" s="178" t="s">
        <v>88</v>
      </c>
      <c r="DC290" s="178" t="s">
        <v>88</v>
      </c>
      <c r="DD290">
        <v>4.5720000000000001</v>
      </c>
      <c r="DE290">
        <v>5.6340000000000003</v>
      </c>
      <c r="DF290" s="178" t="s">
        <v>88</v>
      </c>
      <c r="DG290" s="30">
        <v>44885</v>
      </c>
      <c r="DH290" s="178" t="s">
        <v>5115</v>
      </c>
      <c r="DI290" s="178" t="s">
        <v>113</v>
      </c>
      <c r="DJ290" s="178" t="s">
        <v>276</v>
      </c>
      <c r="DK290" s="178" t="s">
        <v>88</v>
      </c>
      <c r="DL290">
        <v>0.65</v>
      </c>
      <c r="DM290" s="178" t="s">
        <v>88</v>
      </c>
      <c r="DN290" s="178" t="s">
        <v>88</v>
      </c>
      <c r="DO290" s="178" t="s">
        <v>88</v>
      </c>
      <c r="DP290" s="178" t="s">
        <v>88</v>
      </c>
      <c r="DQ290" s="178" t="s">
        <v>782</v>
      </c>
      <c r="DR290" s="178" t="s">
        <v>88</v>
      </c>
      <c r="DS290" s="178" t="s">
        <v>5119</v>
      </c>
      <c r="DT290" s="123">
        <v>45313.655878356483</v>
      </c>
    </row>
    <row r="291" spans="1:124">
      <c r="A291">
        <v>146</v>
      </c>
      <c r="B291" s="178" t="s">
        <v>5104</v>
      </c>
      <c r="C291" s="178" t="s">
        <v>88</v>
      </c>
      <c r="D291" t="s">
        <v>777</v>
      </c>
      <c r="E291" t="s">
        <v>777</v>
      </c>
      <c r="F291" s="178" t="s">
        <v>88</v>
      </c>
      <c r="G291" s="178" t="s">
        <v>88</v>
      </c>
      <c r="H291" s="178" t="s">
        <v>88</v>
      </c>
      <c r="I291" s="178" t="s">
        <v>777</v>
      </c>
      <c r="J291" s="30">
        <v>44694</v>
      </c>
      <c r="K291" s="178" t="s">
        <v>5103</v>
      </c>
      <c r="L291" s="178" t="s">
        <v>279</v>
      </c>
      <c r="M291" s="178" t="s">
        <v>81</v>
      </c>
      <c r="N291">
        <v>1</v>
      </c>
      <c r="O291" s="178" t="s">
        <v>5105</v>
      </c>
      <c r="P291" s="178" t="s">
        <v>279</v>
      </c>
      <c r="Q291" s="178" t="s">
        <v>284</v>
      </c>
      <c r="R291">
        <v>4.5</v>
      </c>
      <c r="S291" s="178" t="s">
        <v>129</v>
      </c>
      <c r="T291" s="178" t="s">
        <v>283</v>
      </c>
      <c r="U291" s="178" t="s">
        <v>88</v>
      </c>
      <c r="V291" s="178" t="s">
        <v>88</v>
      </c>
      <c r="X291" s="178" t="s">
        <v>282</v>
      </c>
      <c r="Y291" s="178" t="s">
        <v>707</v>
      </c>
      <c r="Z291" s="178" t="s">
        <v>567</v>
      </c>
      <c r="AA291" s="178" t="s">
        <v>280</v>
      </c>
      <c r="AB291" s="178" t="s">
        <v>752</v>
      </c>
      <c r="AC291">
        <v>-4.2000000000000003E-2</v>
      </c>
      <c r="AD291" s="178" t="s">
        <v>794</v>
      </c>
      <c r="AE291" s="178" t="s">
        <v>88</v>
      </c>
      <c r="AK291" s="178" t="s">
        <v>5106</v>
      </c>
      <c r="AL291" s="178" t="s">
        <v>228</v>
      </c>
      <c r="AM291" s="178" t="s">
        <v>528</v>
      </c>
      <c r="AN291" s="178" t="s">
        <v>88</v>
      </c>
      <c r="AO291" s="178" t="s">
        <v>279</v>
      </c>
      <c r="AP291" s="178" t="s">
        <v>107</v>
      </c>
      <c r="AQ291" s="178" t="s">
        <v>199</v>
      </c>
      <c r="AR291" t="s">
        <v>5107</v>
      </c>
      <c r="AS291" s="178" t="s">
        <v>278</v>
      </c>
      <c r="AT291" s="178" t="s">
        <v>286</v>
      </c>
      <c r="AV291" s="178" t="s">
        <v>88</v>
      </c>
      <c r="AW291" s="178" t="s">
        <v>88</v>
      </c>
      <c r="AX291">
        <v>1</v>
      </c>
      <c r="AY291">
        <v>1000</v>
      </c>
      <c r="AZ291" s="178" t="s">
        <v>88</v>
      </c>
      <c r="BA291" s="178" t="s">
        <v>88</v>
      </c>
      <c r="BB291" s="30"/>
      <c r="BC291" s="178" t="s">
        <v>88</v>
      </c>
      <c r="BD291">
        <v>4.5</v>
      </c>
      <c r="BE291" s="178" t="s">
        <v>88</v>
      </c>
      <c r="BF291" s="30">
        <v>100</v>
      </c>
      <c r="BG291" s="30">
        <v>44700</v>
      </c>
      <c r="BH291" s="178" t="s">
        <v>88</v>
      </c>
      <c r="BI291" s="178" t="s">
        <v>6</v>
      </c>
      <c r="BJ291" s="30">
        <v>44700</v>
      </c>
      <c r="BK291" s="178" t="s">
        <v>1824</v>
      </c>
      <c r="BL291" s="178" t="s">
        <v>88</v>
      </c>
      <c r="BM291" s="178" t="s">
        <v>5108</v>
      </c>
      <c r="BN291" s="178" t="s">
        <v>277</v>
      </c>
      <c r="BO291" s="178" t="s">
        <v>277</v>
      </c>
      <c r="BP291" s="178" t="s">
        <v>6</v>
      </c>
      <c r="BQ291" s="178" t="s">
        <v>275</v>
      </c>
      <c r="BR291" s="178" t="s">
        <v>274</v>
      </c>
      <c r="BS291" s="178" t="s">
        <v>88</v>
      </c>
      <c r="BT291" s="30">
        <v>44700</v>
      </c>
      <c r="BU291" s="178" t="s">
        <v>4842</v>
      </c>
      <c r="BV291" s="178" t="s">
        <v>279</v>
      </c>
      <c r="BW291" s="178" t="s">
        <v>494</v>
      </c>
      <c r="BX291" s="178" t="s">
        <v>88</v>
      </c>
      <c r="BY291" s="178" t="s">
        <v>204</v>
      </c>
      <c r="BZ291">
        <v>845</v>
      </c>
      <c r="CA291" s="30">
        <v>45796</v>
      </c>
      <c r="CB291" s="178" t="s">
        <v>88</v>
      </c>
      <c r="CC291" s="178" t="s">
        <v>4846</v>
      </c>
      <c r="CD291" s="178" t="s">
        <v>88</v>
      </c>
      <c r="CE291" s="178" t="s">
        <v>88</v>
      </c>
      <c r="CF291" s="178" t="s">
        <v>567</v>
      </c>
      <c r="CG291">
        <v>917</v>
      </c>
      <c r="CH291">
        <v>954</v>
      </c>
      <c r="CI291" s="178" t="s">
        <v>88</v>
      </c>
      <c r="CJ291" s="178" t="s">
        <v>88</v>
      </c>
      <c r="CK291" s="178" t="s">
        <v>88</v>
      </c>
      <c r="CL291" s="178" t="s">
        <v>6</v>
      </c>
      <c r="CM291" s="178" t="s">
        <v>4849</v>
      </c>
      <c r="CN291" s="178" t="s">
        <v>529</v>
      </c>
      <c r="CO291" s="178" t="s">
        <v>6</v>
      </c>
      <c r="CP291">
        <v>4</v>
      </c>
      <c r="CQ291" s="178" t="s">
        <v>1203</v>
      </c>
      <c r="CR291" s="30">
        <v>44700</v>
      </c>
      <c r="CS291" s="178" t="s">
        <v>88</v>
      </c>
      <c r="CT291" s="178" t="s">
        <v>157</v>
      </c>
      <c r="CU291" s="178" t="s">
        <v>526</v>
      </c>
      <c r="CV291" s="178" t="s">
        <v>1265</v>
      </c>
      <c r="CW291" s="178" t="s">
        <v>1448</v>
      </c>
      <c r="CX291" s="30"/>
      <c r="CY291" t="s">
        <v>1</v>
      </c>
      <c r="DB291" s="178" t="s">
        <v>88</v>
      </c>
      <c r="DC291" s="178" t="s">
        <v>88</v>
      </c>
      <c r="DD291">
        <v>6.3550000000000004</v>
      </c>
      <c r="DE291">
        <v>7.8330000000000002</v>
      </c>
      <c r="DF291" s="178" t="s">
        <v>88</v>
      </c>
      <c r="DG291" s="30">
        <v>44884</v>
      </c>
      <c r="DH291" s="178" t="s">
        <v>4845</v>
      </c>
      <c r="DI291" s="178" t="s">
        <v>113</v>
      </c>
      <c r="DJ291" s="178" t="s">
        <v>276</v>
      </c>
      <c r="DK291" s="178" t="s">
        <v>88</v>
      </c>
      <c r="DL291">
        <v>1</v>
      </c>
      <c r="DM291" s="178" t="s">
        <v>88</v>
      </c>
      <c r="DN291" s="178" t="s">
        <v>88</v>
      </c>
      <c r="DO291" s="178" t="s">
        <v>88</v>
      </c>
      <c r="DP291" s="178" t="s">
        <v>88</v>
      </c>
      <c r="DQ291" s="178" t="s">
        <v>1467</v>
      </c>
      <c r="DR291" s="178" t="s">
        <v>88</v>
      </c>
      <c r="DS291" s="178" t="s">
        <v>5109</v>
      </c>
      <c r="DT291" s="123">
        <v>45313.655878356483</v>
      </c>
    </row>
    <row r="292" spans="1:124">
      <c r="A292">
        <v>145</v>
      </c>
      <c r="B292" s="178" t="s">
        <v>5127</v>
      </c>
      <c r="C292" s="178" t="s">
        <v>88</v>
      </c>
      <c r="D292" t="s">
        <v>777</v>
      </c>
      <c r="E292" t="s">
        <v>777</v>
      </c>
      <c r="F292" s="178" t="s">
        <v>88</v>
      </c>
      <c r="G292" s="178" t="s">
        <v>88</v>
      </c>
      <c r="H292" s="178" t="s">
        <v>88</v>
      </c>
      <c r="I292" s="178" t="s">
        <v>777</v>
      </c>
      <c r="J292" s="30">
        <v>44691</v>
      </c>
      <c r="K292" s="178" t="s">
        <v>5126</v>
      </c>
      <c r="L292" s="178" t="s">
        <v>279</v>
      </c>
      <c r="M292" s="178" t="s">
        <v>81</v>
      </c>
      <c r="N292">
        <v>1.45</v>
      </c>
      <c r="O292" s="178" t="s">
        <v>5129</v>
      </c>
      <c r="P292" s="178" t="s">
        <v>279</v>
      </c>
      <c r="Q292" s="178" t="s">
        <v>284</v>
      </c>
      <c r="R292">
        <v>4.0999999999999996</v>
      </c>
      <c r="S292" s="178" t="s">
        <v>129</v>
      </c>
      <c r="T292" s="178" t="s">
        <v>283</v>
      </c>
      <c r="U292" s="178" t="s">
        <v>3944</v>
      </c>
      <c r="V292" s="178" t="s">
        <v>2192</v>
      </c>
      <c r="W292">
        <v>20</v>
      </c>
      <c r="X292" s="178" t="s">
        <v>282</v>
      </c>
      <c r="Y292" s="178" t="s">
        <v>707</v>
      </c>
      <c r="Z292" s="178" t="s">
        <v>562</v>
      </c>
      <c r="AA292" s="178" t="s">
        <v>280</v>
      </c>
      <c r="AB292" s="178" t="s">
        <v>4294</v>
      </c>
      <c r="AD292" s="178" t="s">
        <v>796</v>
      </c>
      <c r="AE292" s="178" t="s">
        <v>6610</v>
      </c>
      <c r="AF292">
        <v>20</v>
      </c>
      <c r="AK292" s="178" t="s">
        <v>5132</v>
      </c>
      <c r="AL292" s="178" t="s">
        <v>228</v>
      </c>
      <c r="AM292" s="178" t="s">
        <v>695</v>
      </c>
      <c r="AN292" s="178" t="s">
        <v>88</v>
      </c>
      <c r="AO292" s="178" t="s">
        <v>279</v>
      </c>
      <c r="AP292" s="178" t="s">
        <v>107</v>
      </c>
      <c r="AQ292" s="178" t="s">
        <v>199</v>
      </c>
      <c r="AR292" t="s">
        <v>5133</v>
      </c>
      <c r="AS292" s="178" t="s">
        <v>278</v>
      </c>
      <c r="AT292" s="178" t="s">
        <v>286</v>
      </c>
      <c r="AV292" s="178" t="s">
        <v>88</v>
      </c>
      <c r="AW292" s="178" t="s">
        <v>88</v>
      </c>
      <c r="AX292">
        <v>1.45</v>
      </c>
      <c r="AY292">
        <v>1000</v>
      </c>
      <c r="AZ292" s="178" t="s">
        <v>88</v>
      </c>
      <c r="BA292" s="178" t="s">
        <v>4294</v>
      </c>
      <c r="BB292" s="30"/>
      <c r="BC292" s="178" t="s">
        <v>88</v>
      </c>
      <c r="BD292">
        <v>4.0999999999999996</v>
      </c>
      <c r="BE292" s="178" t="s">
        <v>4294</v>
      </c>
      <c r="BF292" s="30">
        <v>100</v>
      </c>
      <c r="BG292" s="30">
        <v>44698</v>
      </c>
      <c r="BH292" s="178" t="s">
        <v>88</v>
      </c>
      <c r="BI292" s="178" t="s">
        <v>6</v>
      </c>
      <c r="BJ292" s="30">
        <v>44698</v>
      </c>
      <c r="BK292" s="178" t="s">
        <v>1824</v>
      </c>
      <c r="BL292" s="178" t="s">
        <v>5136</v>
      </c>
      <c r="BM292" s="178" t="s">
        <v>5137</v>
      </c>
      <c r="BN292" s="178" t="s">
        <v>277</v>
      </c>
      <c r="BO292" s="178" t="s">
        <v>277</v>
      </c>
      <c r="BP292" s="178" t="s">
        <v>6</v>
      </c>
      <c r="BQ292" s="178" t="s">
        <v>275</v>
      </c>
      <c r="BR292" s="178" t="s">
        <v>274</v>
      </c>
      <c r="BS292" s="178" t="s">
        <v>88</v>
      </c>
      <c r="BT292" s="30">
        <v>44698</v>
      </c>
      <c r="BU292" s="178" t="s">
        <v>5128</v>
      </c>
      <c r="BV292" s="178" t="s">
        <v>279</v>
      </c>
      <c r="BW292" s="178" t="s">
        <v>1496</v>
      </c>
      <c r="BX292" s="178" t="s">
        <v>88</v>
      </c>
      <c r="BY292" s="178" t="s">
        <v>204</v>
      </c>
      <c r="BZ292">
        <v>842</v>
      </c>
      <c r="CA292" s="30">
        <v>45794</v>
      </c>
      <c r="CB292" s="178" t="s">
        <v>88</v>
      </c>
      <c r="CC292" s="178" t="s">
        <v>5135</v>
      </c>
      <c r="CD292" s="178" t="s">
        <v>88</v>
      </c>
      <c r="CE292" s="178" t="s">
        <v>88</v>
      </c>
      <c r="CF292" s="178" t="s">
        <v>562</v>
      </c>
      <c r="CG292">
        <v>910</v>
      </c>
      <c r="CH292">
        <v>947</v>
      </c>
      <c r="CI292" s="178" t="s">
        <v>88</v>
      </c>
      <c r="CJ292" s="178" t="s">
        <v>88</v>
      </c>
      <c r="CK292" s="178" t="s">
        <v>88</v>
      </c>
      <c r="CL292" s="178" t="s">
        <v>6</v>
      </c>
      <c r="CM292" s="178" t="s">
        <v>5139</v>
      </c>
      <c r="CN292" s="178" t="s">
        <v>531</v>
      </c>
      <c r="CO292" s="178" t="s">
        <v>6</v>
      </c>
      <c r="CP292">
        <v>5</v>
      </c>
      <c r="CQ292" s="178" t="s">
        <v>1202</v>
      </c>
      <c r="CR292" s="30">
        <v>44698</v>
      </c>
      <c r="CS292" s="178" t="s">
        <v>88</v>
      </c>
      <c r="CT292" s="178" t="s">
        <v>157</v>
      </c>
      <c r="CU292" s="178" t="s">
        <v>527</v>
      </c>
      <c r="CV292" s="178" t="s">
        <v>5130</v>
      </c>
      <c r="CW292" s="178" t="s">
        <v>5131</v>
      </c>
      <c r="CX292" s="30"/>
      <c r="CY292" t="s">
        <v>1</v>
      </c>
      <c r="DB292" s="178" t="s">
        <v>88</v>
      </c>
      <c r="DC292" s="178" t="s">
        <v>88</v>
      </c>
      <c r="DD292">
        <v>9.2140000000000004</v>
      </c>
      <c r="DE292">
        <v>11.356999999999999</v>
      </c>
      <c r="DF292" s="178" t="s">
        <v>88</v>
      </c>
      <c r="DG292" s="30">
        <v>44882</v>
      </c>
      <c r="DH292" s="178" t="s">
        <v>5134</v>
      </c>
      <c r="DI292" s="178" t="s">
        <v>113</v>
      </c>
      <c r="DJ292" s="178" t="s">
        <v>276</v>
      </c>
      <c r="DK292" s="178" t="s">
        <v>88</v>
      </c>
      <c r="DL292">
        <v>1.45</v>
      </c>
      <c r="DM292" s="178" t="s">
        <v>88</v>
      </c>
      <c r="DN292" s="178" t="s">
        <v>88</v>
      </c>
      <c r="DO292" s="178" t="s">
        <v>88</v>
      </c>
      <c r="DP292" s="178" t="s">
        <v>88</v>
      </c>
      <c r="DQ292" s="178" t="s">
        <v>706</v>
      </c>
      <c r="DR292" s="178" t="s">
        <v>88</v>
      </c>
      <c r="DS292" s="178" t="s">
        <v>5138</v>
      </c>
      <c r="DT292" s="123">
        <v>45313.655878356483</v>
      </c>
    </row>
    <row r="293" spans="1:124">
      <c r="A293">
        <v>144</v>
      </c>
      <c r="B293" s="178" t="s">
        <v>5151</v>
      </c>
      <c r="C293" s="178" t="s">
        <v>88</v>
      </c>
      <c r="D293" t="s">
        <v>777</v>
      </c>
      <c r="E293" t="s">
        <v>777</v>
      </c>
      <c r="F293" s="178" t="s">
        <v>88</v>
      </c>
      <c r="G293" s="178" t="s">
        <v>88</v>
      </c>
      <c r="H293" s="178" t="s">
        <v>88</v>
      </c>
      <c r="I293" s="178" t="s">
        <v>777</v>
      </c>
      <c r="J293" s="30">
        <v>44680</v>
      </c>
      <c r="K293" s="178" t="s">
        <v>5150</v>
      </c>
      <c r="L293" s="178" t="s">
        <v>279</v>
      </c>
      <c r="M293" s="178" t="s">
        <v>81</v>
      </c>
      <c r="N293">
        <v>0.36</v>
      </c>
      <c r="O293" s="178" t="s">
        <v>5153</v>
      </c>
      <c r="P293" s="178" t="s">
        <v>279</v>
      </c>
      <c r="Q293" s="178" t="s">
        <v>2207</v>
      </c>
      <c r="R293">
        <v>3.8</v>
      </c>
      <c r="S293" s="178" t="s">
        <v>1939</v>
      </c>
      <c r="T293" s="178" t="s">
        <v>1537</v>
      </c>
      <c r="U293" s="178" t="s">
        <v>88</v>
      </c>
      <c r="V293" s="178" t="s">
        <v>5154</v>
      </c>
      <c r="X293" s="178" t="s">
        <v>282</v>
      </c>
      <c r="Y293" s="178" t="s">
        <v>707</v>
      </c>
      <c r="Z293" s="178" t="s">
        <v>4967</v>
      </c>
      <c r="AA293" s="178" t="s">
        <v>280</v>
      </c>
      <c r="AB293" s="178" t="s">
        <v>1942</v>
      </c>
      <c r="AD293" s="178" t="s">
        <v>709</v>
      </c>
      <c r="AE293" s="178" t="s">
        <v>88</v>
      </c>
      <c r="AK293" s="178" t="s">
        <v>5155</v>
      </c>
      <c r="AL293" s="178" t="s">
        <v>228</v>
      </c>
      <c r="AM293" s="178" t="s">
        <v>695</v>
      </c>
      <c r="AN293" s="178" t="s">
        <v>88</v>
      </c>
      <c r="AO293" s="178" t="s">
        <v>279</v>
      </c>
      <c r="AP293" s="178" t="s">
        <v>107</v>
      </c>
      <c r="AQ293" s="178" t="s">
        <v>199</v>
      </c>
      <c r="AR293" t="s">
        <v>5156</v>
      </c>
      <c r="AS293" s="178" t="s">
        <v>278</v>
      </c>
      <c r="AT293" s="178" t="s">
        <v>286</v>
      </c>
      <c r="AV293" s="178" t="s">
        <v>88</v>
      </c>
      <c r="AW293" s="178" t="s">
        <v>88</v>
      </c>
      <c r="AX293">
        <v>0.36</v>
      </c>
      <c r="AY293">
        <v>1000</v>
      </c>
      <c r="AZ293" s="178" t="s">
        <v>88</v>
      </c>
      <c r="BA293" s="178" t="s">
        <v>5154</v>
      </c>
      <c r="BB293" s="30"/>
      <c r="BC293" s="178" t="s">
        <v>88</v>
      </c>
      <c r="BD293">
        <v>3.8</v>
      </c>
      <c r="BE293" s="178" t="s">
        <v>88</v>
      </c>
      <c r="BF293" s="30">
        <v>100</v>
      </c>
      <c r="BG293" s="30">
        <v>44687</v>
      </c>
      <c r="BH293" s="178" t="s">
        <v>88</v>
      </c>
      <c r="BI293" s="178" t="s">
        <v>6</v>
      </c>
      <c r="BJ293" s="30">
        <v>44687</v>
      </c>
      <c r="BK293" s="178" t="s">
        <v>1824</v>
      </c>
      <c r="BL293" s="178" t="s">
        <v>5159</v>
      </c>
      <c r="BM293" s="178" t="s">
        <v>5160</v>
      </c>
      <c r="BN293" s="178" t="s">
        <v>277</v>
      </c>
      <c r="BO293" s="178" t="s">
        <v>277</v>
      </c>
      <c r="BP293" s="178" t="s">
        <v>6</v>
      </c>
      <c r="BQ293" s="178" t="s">
        <v>275</v>
      </c>
      <c r="BR293" s="178" t="s">
        <v>274</v>
      </c>
      <c r="BS293" s="178" t="s">
        <v>88</v>
      </c>
      <c r="BT293" s="30">
        <v>44687</v>
      </c>
      <c r="BU293" s="178" t="s">
        <v>5152</v>
      </c>
      <c r="BV293" s="178" t="s">
        <v>279</v>
      </c>
      <c r="BW293" s="178" t="s">
        <v>88</v>
      </c>
      <c r="BX293" s="178" t="s">
        <v>88</v>
      </c>
      <c r="BY293" s="178" t="s">
        <v>218</v>
      </c>
      <c r="BZ293">
        <v>704</v>
      </c>
      <c r="CA293" s="30">
        <v>45753</v>
      </c>
      <c r="CB293" s="178" t="s">
        <v>88</v>
      </c>
      <c r="CC293" s="178" t="s">
        <v>5158</v>
      </c>
      <c r="CD293" s="178" t="s">
        <v>88</v>
      </c>
      <c r="CE293" s="178" t="s">
        <v>88</v>
      </c>
      <c r="CF293" s="178" t="s">
        <v>551</v>
      </c>
      <c r="CG293">
        <v>906</v>
      </c>
      <c r="CH293">
        <v>943</v>
      </c>
      <c r="CI293" s="178" t="s">
        <v>88</v>
      </c>
      <c r="CJ293" s="178" t="s">
        <v>88</v>
      </c>
      <c r="CK293" s="178" t="s">
        <v>88</v>
      </c>
      <c r="CL293" s="178" t="s">
        <v>6</v>
      </c>
      <c r="CM293" s="178" t="s">
        <v>5162</v>
      </c>
      <c r="CN293" s="178" t="s">
        <v>6</v>
      </c>
      <c r="CO293" s="178" t="s">
        <v>6</v>
      </c>
      <c r="CP293">
        <v>2</v>
      </c>
      <c r="CQ293" s="178" t="s">
        <v>1680</v>
      </c>
      <c r="CR293" s="30">
        <v>44687</v>
      </c>
      <c r="CS293" s="178" t="s">
        <v>1932</v>
      </c>
      <c r="CT293" s="178" t="s">
        <v>157</v>
      </c>
      <c r="CU293" s="178" t="s">
        <v>526</v>
      </c>
      <c r="CV293" s="178" t="s">
        <v>1394</v>
      </c>
      <c r="CW293" s="178" t="s">
        <v>2398</v>
      </c>
      <c r="CX293" s="30"/>
      <c r="CY293" t="s">
        <v>1</v>
      </c>
      <c r="DB293" s="178" t="s">
        <v>88</v>
      </c>
      <c r="DC293" s="178" t="s">
        <v>88</v>
      </c>
      <c r="DD293">
        <v>2.2879999999999998</v>
      </c>
      <c r="DE293">
        <v>2.82</v>
      </c>
      <c r="DF293" s="178" t="s">
        <v>88</v>
      </c>
      <c r="DG293" s="30">
        <v>44840</v>
      </c>
      <c r="DH293" s="178" t="s">
        <v>5157</v>
      </c>
      <c r="DI293" s="178" t="s">
        <v>113</v>
      </c>
      <c r="DJ293" s="178" t="s">
        <v>276</v>
      </c>
      <c r="DK293" s="178" t="s">
        <v>88</v>
      </c>
      <c r="DL293">
        <v>0.36</v>
      </c>
      <c r="DM293" s="178" t="s">
        <v>88</v>
      </c>
      <c r="DN293" s="178" t="s">
        <v>88</v>
      </c>
      <c r="DO293" s="178" t="s">
        <v>88</v>
      </c>
      <c r="DP293" s="178" t="s">
        <v>88</v>
      </c>
      <c r="DQ293" s="178" t="s">
        <v>1468</v>
      </c>
      <c r="DR293" s="178" t="s">
        <v>88</v>
      </c>
      <c r="DS293" s="178" t="s">
        <v>5161</v>
      </c>
      <c r="DT293" s="123">
        <v>45313.655878356483</v>
      </c>
    </row>
    <row r="294" spans="1:124">
      <c r="A294">
        <v>143</v>
      </c>
      <c r="B294" s="178" t="s">
        <v>5141</v>
      </c>
      <c r="C294" s="178" t="s">
        <v>88</v>
      </c>
      <c r="D294" t="s">
        <v>777</v>
      </c>
      <c r="E294" t="s">
        <v>777</v>
      </c>
      <c r="F294" s="178" t="s">
        <v>88</v>
      </c>
      <c r="G294" s="178" t="s">
        <v>88</v>
      </c>
      <c r="H294" s="178" t="s">
        <v>88</v>
      </c>
      <c r="I294" s="178" t="s">
        <v>777</v>
      </c>
      <c r="J294" s="30">
        <v>44680</v>
      </c>
      <c r="K294" s="178" t="s">
        <v>5140</v>
      </c>
      <c r="L294" s="178" t="s">
        <v>279</v>
      </c>
      <c r="M294" s="178" t="s">
        <v>81</v>
      </c>
      <c r="N294">
        <v>1.5</v>
      </c>
      <c r="O294" s="178" t="s">
        <v>5142</v>
      </c>
      <c r="P294" s="178" t="s">
        <v>279</v>
      </c>
      <c r="Q294" s="178" t="s">
        <v>284</v>
      </c>
      <c r="R294">
        <v>4</v>
      </c>
      <c r="S294" s="178" t="s">
        <v>129</v>
      </c>
      <c r="T294" s="178" t="s">
        <v>283</v>
      </c>
      <c r="U294" s="178" t="s">
        <v>88</v>
      </c>
      <c r="V294" s="178" t="s">
        <v>1460</v>
      </c>
      <c r="X294" s="178" t="s">
        <v>282</v>
      </c>
      <c r="Y294" s="178" t="s">
        <v>712</v>
      </c>
      <c r="Z294" s="178" t="s">
        <v>1847</v>
      </c>
      <c r="AA294" s="178" t="s">
        <v>280</v>
      </c>
      <c r="AB294" s="178" t="s">
        <v>1455</v>
      </c>
      <c r="AD294" s="178" t="s">
        <v>1848</v>
      </c>
      <c r="AE294" s="178" t="s">
        <v>88</v>
      </c>
      <c r="AK294" s="178" t="s">
        <v>5143</v>
      </c>
      <c r="AL294" s="178" t="s">
        <v>228</v>
      </c>
      <c r="AM294" s="178" t="s">
        <v>695</v>
      </c>
      <c r="AN294" s="178" t="s">
        <v>88</v>
      </c>
      <c r="AO294" s="178" t="s">
        <v>279</v>
      </c>
      <c r="AP294" s="178" t="s">
        <v>108</v>
      </c>
      <c r="AQ294" s="178" t="s">
        <v>199</v>
      </c>
      <c r="AR294" t="s">
        <v>4833</v>
      </c>
      <c r="AS294" s="178" t="s">
        <v>278</v>
      </c>
      <c r="AT294" s="178" t="s">
        <v>286</v>
      </c>
      <c r="AV294" s="178" t="s">
        <v>88</v>
      </c>
      <c r="AW294" s="178" t="s">
        <v>88</v>
      </c>
      <c r="AX294">
        <v>1.5</v>
      </c>
      <c r="AY294">
        <v>1000</v>
      </c>
      <c r="AZ294" s="178" t="s">
        <v>88</v>
      </c>
      <c r="BA294" s="178" t="s">
        <v>1455</v>
      </c>
      <c r="BB294" s="30"/>
      <c r="BC294" s="178" t="s">
        <v>88</v>
      </c>
      <c r="BD294">
        <v>4</v>
      </c>
      <c r="BE294" s="178" t="s">
        <v>88</v>
      </c>
      <c r="BF294" s="30">
        <v>100</v>
      </c>
      <c r="BG294" s="30">
        <v>44692</v>
      </c>
      <c r="BH294" s="178" t="s">
        <v>88</v>
      </c>
      <c r="BI294" s="178" t="s">
        <v>6</v>
      </c>
      <c r="BJ294" s="30">
        <v>44692</v>
      </c>
      <c r="BK294" s="178" t="s">
        <v>1824</v>
      </c>
      <c r="BL294" s="178" t="s">
        <v>5147</v>
      </c>
      <c r="BM294" s="178" t="s">
        <v>5148</v>
      </c>
      <c r="BN294" s="178" t="s">
        <v>277</v>
      </c>
      <c r="BO294" s="178" t="s">
        <v>277</v>
      </c>
      <c r="BP294" s="178" t="s">
        <v>6</v>
      </c>
      <c r="BQ294" s="178" t="s">
        <v>275</v>
      </c>
      <c r="BR294" s="178" t="s">
        <v>274</v>
      </c>
      <c r="BS294" s="178" t="s">
        <v>88</v>
      </c>
      <c r="BT294" s="30">
        <v>44692</v>
      </c>
      <c r="BU294" s="178" t="s">
        <v>3515</v>
      </c>
      <c r="BV294" s="178" t="s">
        <v>279</v>
      </c>
      <c r="BW294" s="178" t="s">
        <v>494</v>
      </c>
      <c r="BX294" s="178" t="s">
        <v>88</v>
      </c>
      <c r="BY294" s="178" t="s">
        <v>204</v>
      </c>
      <c r="BZ294">
        <v>841</v>
      </c>
      <c r="CA294" s="30">
        <v>45788</v>
      </c>
      <c r="CB294" s="178" t="s">
        <v>88</v>
      </c>
      <c r="CC294" s="178" t="s">
        <v>5145</v>
      </c>
      <c r="CD294" s="178" t="s">
        <v>5146</v>
      </c>
      <c r="CE294" s="178" t="s">
        <v>88</v>
      </c>
      <c r="CF294" s="178" t="s">
        <v>556</v>
      </c>
      <c r="CG294">
        <v>907</v>
      </c>
      <c r="CH294">
        <v>944</v>
      </c>
      <c r="CI294" s="178" t="s">
        <v>88</v>
      </c>
      <c r="CJ294" s="178" t="s">
        <v>88</v>
      </c>
      <c r="CK294" s="178" t="s">
        <v>88</v>
      </c>
      <c r="CL294" s="178" t="s">
        <v>6</v>
      </c>
      <c r="CM294" s="178" t="s">
        <v>3524</v>
      </c>
      <c r="CN294" s="178" t="s">
        <v>6</v>
      </c>
      <c r="CO294" s="178" t="s">
        <v>6</v>
      </c>
      <c r="CP294">
        <v>5</v>
      </c>
      <c r="CQ294" s="178" t="s">
        <v>1202</v>
      </c>
      <c r="CR294" s="30">
        <v>44692</v>
      </c>
      <c r="CS294" s="178" t="s">
        <v>1949</v>
      </c>
      <c r="CT294" s="178" t="s">
        <v>157</v>
      </c>
      <c r="CU294" s="178" t="s">
        <v>501</v>
      </c>
      <c r="CV294" s="178" t="s">
        <v>1849</v>
      </c>
      <c r="CW294" s="178" t="s">
        <v>3040</v>
      </c>
      <c r="CX294" s="30"/>
      <c r="CY294" t="s">
        <v>1</v>
      </c>
      <c r="DB294" s="178" t="s">
        <v>88</v>
      </c>
      <c r="DC294" s="178" t="s">
        <v>88</v>
      </c>
      <c r="DD294">
        <v>9.532</v>
      </c>
      <c r="DE294">
        <v>11.749000000000001</v>
      </c>
      <c r="DF294" s="178" t="s">
        <v>88</v>
      </c>
      <c r="DG294" s="30">
        <v>44876</v>
      </c>
      <c r="DH294" s="178" t="s">
        <v>5144</v>
      </c>
      <c r="DI294" s="178" t="s">
        <v>113</v>
      </c>
      <c r="DJ294" s="178" t="s">
        <v>276</v>
      </c>
      <c r="DK294" s="178" t="s">
        <v>88</v>
      </c>
      <c r="DL294">
        <v>1.5</v>
      </c>
      <c r="DM294" s="178" t="s">
        <v>88</v>
      </c>
      <c r="DN294" s="178" t="s">
        <v>88</v>
      </c>
      <c r="DO294" s="178" t="s">
        <v>88</v>
      </c>
      <c r="DP294" s="178" t="s">
        <v>88</v>
      </c>
      <c r="DQ294" s="178" t="s">
        <v>782</v>
      </c>
      <c r="DR294" s="178" t="s">
        <v>88</v>
      </c>
      <c r="DS294" s="178" t="s">
        <v>5149</v>
      </c>
      <c r="DT294" s="123">
        <v>45313.655878356483</v>
      </c>
    </row>
    <row r="295" spans="1:124">
      <c r="A295">
        <v>142</v>
      </c>
      <c r="B295" s="178" t="s">
        <v>5164</v>
      </c>
      <c r="C295" s="178" t="s">
        <v>88</v>
      </c>
      <c r="D295" t="s">
        <v>777</v>
      </c>
      <c r="E295" t="s">
        <v>777</v>
      </c>
      <c r="F295" s="178" t="s">
        <v>88</v>
      </c>
      <c r="G295" s="178" t="s">
        <v>88</v>
      </c>
      <c r="H295" s="178" t="s">
        <v>88</v>
      </c>
      <c r="I295" s="178" t="s">
        <v>777</v>
      </c>
      <c r="J295" s="30">
        <v>44677</v>
      </c>
      <c r="K295" s="178" t="s">
        <v>5163</v>
      </c>
      <c r="L295" s="178" t="s">
        <v>279</v>
      </c>
      <c r="M295" s="178" t="s">
        <v>81</v>
      </c>
      <c r="N295">
        <v>0.6</v>
      </c>
      <c r="O295" s="178" t="s">
        <v>5166</v>
      </c>
      <c r="P295" s="178" t="s">
        <v>279</v>
      </c>
      <c r="Q295" s="178" t="s">
        <v>284</v>
      </c>
      <c r="R295">
        <v>4.2</v>
      </c>
      <c r="S295" s="178" t="s">
        <v>129</v>
      </c>
      <c r="T295" s="178" t="s">
        <v>283</v>
      </c>
      <c r="U295" s="178" t="s">
        <v>88</v>
      </c>
      <c r="V295" s="178" t="s">
        <v>2937</v>
      </c>
      <c r="X295" s="178" t="s">
        <v>282</v>
      </c>
      <c r="Y295" s="178" t="s">
        <v>707</v>
      </c>
      <c r="Z295" s="178" t="s">
        <v>4568</v>
      </c>
      <c r="AA295" s="178" t="s">
        <v>280</v>
      </c>
      <c r="AB295" s="178" t="s">
        <v>2937</v>
      </c>
      <c r="AD295" s="178" t="s">
        <v>1818</v>
      </c>
      <c r="AE295" s="178" t="s">
        <v>88</v>
      </c>
      <c r="AK295" s="178" t="s">
        <v>4648</v>
      </c>
      <c r="AL295" s="178" t="s">
        <v>228</v>
      </c>
      <c r="AM295" s="178" t="s">
        <v>695</v>
      </c>
      <c r="AN295" s="178" t="s">
        <v>88</v>
      </c>
      <c r="AO295" s="178" t="s">
        <v>279</v>
      </c>
      <c r="AP295" s="178" t="s">
        <v>107</v>
      </c>
      <c r="AQ295" s="178" t="s">
        <v>199</v>
      </c>
      <c r="AR295" t="s">
        <v>5167</v>
      </c>
      <c r="AS295" s="178" t="s">
        <v>278</v>
      </c>
      <c r="AT295" s="178" t="s">
        <v>286</v>
      </c>
      <c r="AV295" s="178" t="s">
        <v>88</v>
      </c>
      <c r="AW295" s="178" t="s">
        <v>88</v>
      </c>
      <c r="AX295">
        <v>0.6</v>
      </c>
      <c r="AY295">
        <v>1000</v>
      </c>
      <c r="AZ295" s="178" t="s">
        <v>88</v>
      </c>
      <c r="BA295" s="178" t="s">
        <v>2937</v>
      </c>
      <c r="BB295" s="30"/>
      <c r="BC295" s="178" t="s">
        <v>88</v>
      </c>
      <c r="BD295">
        <v>4.2</v>
      </c>
      <c r="BE295" s="178" t="s">
        <v>88</v>
      </c>
      <c r="BF295" s="30">
        <v>100</v>
      </c>
      <c r="BG295" s="30">
        <v>44680</v>
      </c>
      <c r="BH295" s="178" t="s">
        <v>88</v>
      </c>
      <c r="BI295" s="178" t="s">
        <v>6</v>
      </c>
      <c r="BJ295" s="30">
        <v>44680</v>
      </c>
      <c r="BK295" s="178" t="s">
        <v>1824</v>
      </c>
      <c r="BL295" s="178" t="s">
        <v>5170</v>
      </c>
      <c r="BM295" s="178" t="s">
        <v>5171</v>
      </c>
      <c r="BN295" s="178" t="s">
        <v>277</v>
      </c>
      <c r="BO295" s="178" t="s">
        <v>277</v>
      </c>
      <c r="BP295" s="178" t="s">
        <v>6</v>
      </c>
      <c r="BQ295" s="178" t="s">
        <v>275</v>
      </c>
      <c r="BR295" s="178" t="s">
        <v>274</v>
      </c>
      <c r="BS295" s="178" t="s">
        <v>88</v>
      </c>
      <c r="BT295" s="30">
        <v>44680</v>
      </c>
      <c r="BU295" s="178" t="s">
        <v>5165</v>
      </c>
      <c r="BV295" s="178" t="s">
        <v>279</v>
      </c>
      <c r="BW295" s="178" t="s">
        <v>1496</v>
      </c>
      <c r="BX295" s="178" t="s">
        <v>88</v>
      </c>
      <c r="BY295" s="178" t="s">
        <v>204</v>
      </c>
      <c r="BZ295">
        <v>840</v>
      </c>
      <c r="CA295" s="30">
        <v>45776</v>
      </c>
      <c r="CB295" s="178" t="s">
        <v>88</v>
      </c>
      <c r="CC295" s="178" t="s">
        <v>5169</v>
      </c>
      <c r="CD295" s="178" t="s">
        <v>88</v>
      </c>
      <c r="CE295" s="178" t="s">
        <v>88</v>
      </c>
      <c r="CF295" s="178" t="s">
        <v>553</v>
      </c>
      <c r="CG295">
        <v>904</v>
      </c>
      <c r="CH295">
        <v>941</v>
      </c>
      <c r="CI295" s="178" t="s">
        <v>88</v>
      </c>
      <c r="CJ295" s="178" t="s">
        <v>88</v>
      </c>
      <c r="CK295" s="178" t="s">
        <v>88</v>
      </c>
      <c r="CL295" s="178" t="s">
        <v>6</v>
      </c>
      <c r="CM295" s="178" t="s">
        <v>5173</v>
      </c>
      <c r="CN295" s="178" t="s">
        <v>531</v>
      </c>
      <c r="CO295" s="178" t="s">
        <v>6</v>
      </c>
      <c r="CP295">
        <v>3</v>
      </c>
      <c r="CQ295" s="178" t="s">
        <v>1204</v>
      </c>
      <c r="CR295" s="30">
        <v>44680</v>
      </c>
      <c r="CS295" s="178" t="s">
        <v>1946</v>
      </c>
      <c r="CT295" s="178" t="s">
        <v>157</v>
      </c>
      <c r="CU295" s="178" t="s">
        <v>525</v>
      </c>
      <c r="CV295" s="178" t="s">
        <v>1819</v>
      </c>
      <c r="CW295" s="178" t="s">
        <v>4692</v>
      </c>
      <c r="CX295" s="30"/>
      <c r="CY295" t="s">
        <v>1</v>
      </c>
      <c r="DB295" s="178" t="s">
        <v>88</v>
      </c>
      <c r="DC295" s="178" t="s">
        <v>88</v>
      </c>
      <c r="DD295">
        <v>3.8130000000000002</v>
      </c>
      <c r="DE295">
        <v>4.7</v>
      </c>
      <c r="DF295" s="178" t="s">
        <v>88</v>
      </c>
      <c r="DG295" s="30">
        <v>44863</v>
      </c>
      <c r="DH295" s="178" t="s">
        <v>5168</v>
      </c>
      <c r="DI295" s="178" t="s">
        <v>113</v>
      </c>
      <c r="DJ295" s="178" t="s">
        <v>276</v>
      </c>
      <c r="DK295" s="178" t="s">
        <v>88</v>
      </c>
      <c r="DL295">
        <v>0.6</v>
      </c>
      <c r="DM295" s="178" t="s">
        <v>88</v>
      </c>
      <c r="DN295" s="178" t="s">
        <v>88</v>
      </c>
      <c r="DO295" s="178" t="s">
        <v>88</v>
      </c>
      <c r="DP295" s="178" t="s">
        <v>88</v>
      </c>
      <c r="DQ295" s="178" t="s">
        <v>1668</v>
      </c>
      <c r="DR295" s="178" t="s">
        <v>88</v>
      </c>
      <c r="DS295" s="178" t="s">
        <v>5172</v>
      </c>
      <c r="DT295" s="123">
        <v>45313.655878356483</v>
      </c>
    </row>
    <row r="296" spans="1:124">
      <c r="A296">
        <v>141</v>
      </c>
      <c r="B296" s="178" t="s">
        <v>5175</v>
      </c>
      <c r="C296" s="178" t="s">
        <v>88</v>
      </c>
      <c r="D296" t="s">
        <v>777</v>
      </c>
      <c r="E296" t="s">
        <v>777</v>
      </c>
      <c r="F296" s="178" t="s">
        <v>88</v>
      </c>
      <c r="G296" s="178" t="s">
        <v>88</v>
      </c>
      <c r="H296" s="178" t="s">
        <v>88</v>
      </c>
      <c r="I296" s="178" t="s">
        <v>777</v>
      </c>
      <c r="J296" s="30">
        <v>44677</v>
      </c>
      <c r="K296" s="178" t="s">
        <v>5174</v>
      </c>
      <c r="L296" s="178" t="s">
        <v>279</v>
      </c>
      <c r="M296" s="178" t="s">
        <v>81</v>
      </c>
      <c r="N296">
        <v>1</v>
      </c>
      <c r="O296" s="178" t="s">
        <v>5177</v>
      </c>
      <c r="P296" s="178" t="s">
        <v>279</v>
      </c>
      <c r="Q296" s="178" t="s">
        <v>284</v>
      </c>
      <c r="R296">
        <v>3.9</v>
      </c>
      <c r="S296" s="178" t="s">
        <v>129</v>
      </c>
      <c r="T296" s="178" t="s">
        <v>1537</v>
      </c>
      <c r="U296" s="178" t="s">
        <v>5095</v>
      </c>
      <c r="V296" s="178" t="s">
        <v>4999</v>
      </c>
      <c r="W296">
        <v>10</v>
      </c>
      <c r="X296" s="178" t="s">
        <v>282</v>
      </c>
      <c r="Y296" s="178" t="s">
        <v>707</v>
      </c>
      <c r="Z296" s="178" t="s">
        <v>5178</v>
      </c>
      <c r="AA296" s="178" t="s">
        <v>280</v>
      </c>
      <c r="AB296" s="178" t="s">
        <v>2193</v>
      </c>
      <c r="AC296">
        <v>-5.4100000000000002E-2</v>
      </c>
      <c r="AD296" s="178" t="s">
        <v>1848</v>
      </c>
      <c r="AE296" s="178" t="s">
        <v>1143</v>
      </c>
      <c r="AF296">
        <v>10</v>
      </c>
      <c r="AK296" s="178" t="s">
        <v>5181</v>
      </c>
      <c r="AL296" s="178" t="s">
        <v>228</v>
      </c>
      <c r="AM296" s="178" t="s">
        <v>695</v>
      </c>
      <c r="AN296" s="178" t="s">
        <v>88</v>
      </c>
      <c r="AO296" s="178" t="s">
        <v>279</v>
      </c>
      <c r="AP296" s="178" t="s">
        <v>107</v>
      </c>
      <c r="AQ296" s="178" t="s">
        <v>199</v>
      </c>
      <c r="AR296" t="s">
        <v>5167</v>
      </c>
      <c r="AS296" s="178" t="s">
        <v>278</v>
      </c>
      <c r="AT296" s="178" t="s">
        <v>286</v>
      </c>
      <c r="AV296" s="178" t="s">
        <v>88</v>
      </c>
      <c r="AW296" s="178" t="s">
        <v>88</v>
      </c>
      <c r="AX296">
        <v>1</v>
      </c>
      <c r="AY296">
        <v>1000</v>
      </c>
      <c r="AZ296" s="178" t="s">
        <v>88</v>
      </c>
      <c r="BA296" s="178" t="s">
        <v>2193</v>
      </c>
      <c r="BB296" s="30"/>
      <c r="BC296" s="178" t="s">
        <v>88</v>
      </c>
      <c r="BD296">
        <v>3.9</v>
      </c>
      <c r="BE296" s="178" t="s">
        <v>2193</v>
      </c>
      <c r="BF296" s="30">
        <v>100</v>
      </c>
      <c r="BG296" s="30">
        <v>44680</v>
      </c>
      <c r="BH296" s="178" t="s">
        <v>88</v>
      </c>
      <c r="BI296" s="178" t="s">
        <v>6</v>
      </c>
      <c r="BJ296" s="30">
        <v>44680</v>
      </c>
      <c r="BK296" s="178" t="s">
        <v>1824</v>
      </c>
      <c r="BL296" s="178" t="s">
        <v>5184</v>
      </c>
      <c r="BM296" s="178" t="s">
        <v>5185</v>
      </c>
      <c r="BN296" s="178" t="s">
        <v>277</v>
      </c>
      <c r="BO296" s="178" t="s">
        <v>277</v>
      </c>
      <c r="BP296" s="178" t="s">
        <v>6</v>
      </c>
      <c r="BQ296" s="178" t="s">
        <v>275</v>
      </c>
      <c r="BR296" s="178" t="s">
        <v>274</v>
      </c>
      <c r="BS296" s="178" t="s">
        <v>88</v>
      </c>
      <c r="BT296" s="30">
        <v>44680</v>
      </c>
      <c r="BU296" s="178" t="s">
        <v>5176</v>
      </c>
      <c r="BV296" s="178" t="s">
        <v>279</v>
      </c>
      <c r="BW296" s="178" t="s">
        <v>1496</v>
      </c>
      <c r="BX296" s="178" t="s">
        <v>88</v>
      </c>
      <c r="BY296" s="178" t="s">
        <v>218</v>
      </c>
      <c r="BZ296">
        <v>839</v>
      </c>
      <c r="CA296" s="30">
        <v>45776</v>
      </c>
      <c r="CB296" s="178" t="s">
        <v>88</v>
      </c>
      <c r="CC296" s="178" t="s">
        <v>5183</v>
      </c>
      <c r="CD296" s="178" t="s">
        <v>88</v>
      </c>
      <c r="CE296" s="178" t="s">
        <v>88</v>
      </c>
      <c r="CF296" s="178" t="s">
        <v>557</v>
      </c>
      <c r="CG296">
        <v>903</v>
      </c>
      <c r="CH296">
        <v>940</v>
      </c>
      <c r="CI296" s="178" t="s">
        <v>88</v>
      </c>
      <c r="CJ296" s="178" t="s">
        <v>88</v>
      </c>
      <c r="CK296" s="178" t="s">
        <v>88</v>
      </c>
      <c r="CL296" s="178" t="s">
        <v>6</v>
      </c>
      <c r="CM296" s="178" t="s">
        <v>5187</v>
      </c>
      <c r="CN296" s="178" t="s">
        <v>529</v>
      </c>
      <c r="CO296" s="178" t="s">
        <v>6</v>
      </c>
      <c r="CP296">
        <v>3</v>
      </c>
      <c r="CQ296" s="178" t="s">
        <v>1204</v>
      </c>
      <c r="CR296" s="30">
        <v>44680</v>
      </c>
      <c r="CS296" s="178" t="s">
        <v>6663</v>
      </c>
      <c r="CT296" s="178" t="s">
        <v>157</v>
      </c>
      <c r="CU296" s="178" t="s">
        <v>526</v>
      </c>
      <c r="CV296" s="178" t="s">
        <v>5179</v>
      </c>
      <c r="CW296" s="178" t="s">
        <v>5180</v>
      </c>
      <c r="CX296" s="30"/>
      <c r="CY296" t="s">
        <v>1</v>
      </c>
      <c r="DB296" s="178" t="s">
        <v>88</v>
      </c>
      <c r="DC296" s="178" t="s">
        <v>88</v>
      </c>
      <c r="DD296">
        <v>6.3550000000000004</v>
      </c>
      <c r="DE296">
        <v>7.8330000000000002</v>
      </c>
      <c r="DF296" s="178" t="s">
        <v>88</v>
      </c>
      <c r="DG296" s="30">
        <v>45045</v>
      </c>
      <c r="DH296" s="178" t="s">
        <v>5182</v>
      </c>
      <c r="DI296" s="178" t="s">
        <v>1381</v>
      </c>
      <c r="DJ296" s="178" t="s">
        <v>276</v>
      </c>
      <c r="DK296" s="178" t="s">
        <v>88</v>
      </c>
      <c r="DL296">
        <v>1</v>
      </c>
      <c r="DM296" s="178" t="s">
        <v>88</v>
      </c>
      <c r="DN296" s="178" t="s">
        <v>88</v>
      </c>
      <c r="DO296" s="178" t="s">
        <v>88</v>
      </c>
      <c r="DP296" s="178" t="s">
        <v>88</v>
      </c>
      <c r="DQ296" s="178" t="s">
        <v>706</v>
      </c>
      <c r="DR296" s="178" t="s">
        <v>88</v>
      </c>
      <c r="DS296" s="178" t="s">
        <v>5186</v>
      </c>
      <c r="DT296" s="123">
        <v>45313.655878356483</v>
      </c>
    </row>
    <row r="297" spans="1:124">
      <c r="A297">
        <v>140</v>
      </c>
      <c r="B297" s="178" t="s">
        <v>5189</v>
      </c>
      <c r="C297" s="178" t="s">
        <v>88</v>
      </c>
      <c r="D297" t="s">
        <v>777</v>
      </c>
      <c r="E297" t="s">
        <v>777</v>
      </c>
      <c r="F297" s="178" t="s">
        <v>88</v>
      </c>
      <c r="G297" s="178" t="s">
        <v>88</v>
      </c>
      <c r="H297" s="178" t="s">
        <v>88</v>
      </c>
      <c r="I297" s="178" t="s">
        <v>777</v>
      </c>
      <c r="J297" s="30">
        <v>44676</v>
      </c>
      <c r="K297" s="178" t="s">
        <v>5188</v>
      </c>
      <c r="L297" s="178" t="s">
        <v>279</v>
      </c>
      <c r="M297" s="178" t="s">
        <v>81</v>
      </c>
      <c r="N297">
        <v>0.7</v>
      </c>
      <c r="O297" s="178" t="s">
        <v>5190</v>
      </c>
      <c r="P297" s="178" t="s">
        <v>279</v>
      </c>
      <c r="Q297" s="178" t="s">
        <v>284</v>
      </c>
      <c r="R297">
        <v>4.2</v>
      </c>
      <c r="S297" s="178" t="s">
        <v>129</v>
      </c>
      <c r="T297" s="178" t="s">
        <v>283</v>
      </c>
      <c r="U297" s="178" t="s">
        <v>88</v>
      </c>
      <c r="V297" s="178" t="s">
        <v>88</v>
      </c>
      <c r="X297" s="178" t="s">
        <v>282</v>
      </c>
      <c r="Y297" s="178" t="s">
        <v>707</v>
      </c>
      <c r="Z297" s="178" t="s">
        <v>586</v>
      </c>
      <c r="AA297" s="178" t="s">
        <v>280</v>
      </c>
      <c r="AB297" s="178" t="s">
        <v>2937</v>
      </c>
      <c r="AD297" s="178" t="s">
        <v>794</v>
      </c>
      <c r="AE297" s="178" t="s">
        <v>88</v>
      </c>
      <c r="AK297" s="178" t="s">
        <v>5191</v>
      </c>
      <c r="AL297" s="178" t="s">
        <v>228</v>
      </c>
      <c r="AM297" s="178" t="s">
        <v>695</v>
      </c>
      <c r="AN297" s="178" t="s">
        <v>88</v>
      </c>
      <c r="AO297" s="178" t="s">
        <v>279</v>
      </c>
      <c r="AP297" s="178" t="s">
        <v>107</v>
      </c>
      <c r="AQ297" s="178" t="s">
        <v>199</v>
      </c>
      <c r="AR297" t="s">
        <v>5167</v>
      </c>
      <c r="AS297" s="178" t="s">
        <v>278</v>
      </c>
      <c r="AT297" s="178" t="s">
        <v>286</v>
      </c>
      <c r="AV297" s="178" t="s">
        <v>88</v>
      </c>
      <c r="AW297" s="178" t="s">
        <v>88</v>
      </c>
      <c r="AX297">
        <v>0.7</v>
      </c>
      <c r="AY297">
        <v>1000</v>
      </c>
      <c r="AZ297" s="178" t="s">
        <v>88</v>
      </c>
      <c r="BA297" s="178" t="s">
        <v>88</v>
      </c>
      <c r="BB297" s="30"/>
      <c r="BC297" s="178" t="s">
        <v>88</v>
      </c>
      <c r="BD297">
        <v>4.2</v>
      </c>
      <c r="BE297" s="178" t="s">
        <v>88</v>
      </c>
      <c r="BF297" s="30">
        <v>100</v>
      </c>
      <c r="BG297" s="30">
        <v>44680</v>
      </c>
      <c r="BH297" s="178" t="s">
        <v>88</v>
      </c>
      <c r="BI297" s="178" t="s">
        <v>6</v>
      </c>
      <c r="BJ297" s="30">
        <v>44680</v>
      </c>
      <c r="BK297" s="178" t="s">
        <v>1824</v>
      </c>
      <c r="BL297" s="178" t="s">
        <v>88</v>
      </c>
      <c r="BM297" s="178" t="s">
        <v>5192</v>
      </c>
      <c r="BN297" s="178" t="s">
        <v>277</v>
      </c>
      <c r="BO297" s="178" t="s">
        <v>277</v>
      </c>
      <c r="BP297" s="178" t="s">
        <v>6</v>
      </c>
      <c r="BQ297" s="178" t="s">
        <v>275</v>
      </c>
      <c r="BR297" s="178" t="s">
        <v>274</v>
      </c>
      <c r="BS297" s="178" t="s">
        <v>88</v>
      </c>
      <c r="BT297" s="30">
        <v>44680</v>
      </c>
      <c r="BU297" s="178" t="s">
        <v>4545</v>
      </c>
      <c r="BV297" s="178" t="s">
        <v>279</v>
      </c>
      <c r="BW297" s="178" t="s">
        <v>494</v>
      </c>
      <c r="BX297" s="178" t="s">
        <v>88</v>
      </c>
      <c r="BY297" s="178" t="s">
        <v>204</v>
      </c>
      <c r="BZ297">
        <v>838</v>
      </c>
      <c r="CA297" s="30">
        <v>45776</v>
      </c>
      <c r="CB297" s="178" t="s">
        <v>88</v>
      </c>
      <c r="CC297" s="178" t="s">
        <v>4550</v>
      </c>
      <c r="CD297" s="178" t="s">
        <v>88</v>
      </c>
      <c r="CE297" s="178" t="s">
        <v>88</v>
      </c>
      <c r="CF297" s="178" t="s">
        <v>586</v>
      </c>
      <c r="CG297">
        <v>898</v>
      </c>
      <c r="CH297">
        <v>935</v>
      </c>
      <c r="CI297" s="178" t="s">
        <v>88</v>
      </c>
      <c r="CJ297" s="178" t="s">
        <v>88</v>
      </c>
      <c r="CK297" s="178" t="s">
        <v>88</v>
      </c>
      <c r="CL297" s="178" t="s">
        <v>6</v>
      </c>
      <c r="CM297" s="178" t="s">
        <v>4554</v>
      </c>
      <c r="CN297" s="178" t="s">
        <v>529</v>
      </c>
      <c r="CO297" s="178" t="s">
        <v>6</v>
      </c>
      <c r="CP297">
        <v>4</v>
      </c>
      <c r="CQ297" s="178" t="s">
        <v>1203</v>
      </c>
      <c r="CR297" s="30">
        <v>44680</v>
      </c>
      <c r="CS297" s="178" t="s">
        <v>88</v>
      </c>
      <c r="CT297" s="178" t="s">
        <v>157</v>
      </c>
      <c r="CU297" s="178" t="s">
        <v>526</v>
      </c>
      <c r="CV297" s="178" t="s">
        <v>1265</v>
      </c>
      <c r="CW297" s="178" t="s">
        <v>4547</v>
      </c>
      <c r="CX297" s="30"/>
      <c r="CY297" t="s">
        <v>1</v>
      </c>
      <c r="DB297" s="178" t="s">
        <v>88</v>
      </c>
      <c r="DC297" s="178" t="s">
        <v>88</v>
      </c>
      <c r="DD297">
        <v>4.4480000000000004</v>
      </c>
      <c r="DE297">
        <v>5.4829999999999997</v>
      </c>
      <c r="DF297" s="178" t="s">
        <v>88</v>
      </c>
      <c r="DG297" s="30">
        <v>44863</v>
      </c>
      <c r="DH297" s="178" t="s">
        <v>4549</v>
      </c>
      <c r="DI297" s="178" t="s">
        <v>113</v>
      </c>
      <c r="DJ297" s="178" t="s">
        <v>276</v>
      </c>
      <c r="DK297" s="178" t="s">
        <v>88</v>
      </c>
      <c r="DL297">
        <v>0.7</v>
      </c>
      <c r="DM297" s="178" t="s">
        <v>88</v>
      </c>
      <c r="DN297" s="178" t="s">
        <v>88</v>
      </c>
      <c r="DO297" s="178" t="s">
        <v>88</v>
      </c>
      <c r="DP297" s="178" t="s">
        <v>88</v>
      </c>
      <c r="DQ297" s="178" t="s">
        <v>1467</v>
      </c>
      <c r="DR297" s="178" t="s">
        <v>88</v>
      </c>
      <c r="DS297" s="178" t="s">
        <v>5193</v>
      </c>
      <c r="DT297" s="123">
        <v>45313.655878356483</v>
      </c>
    </row>
    <row r="298" spans="1:124">
      <c r="A298">
        <v>139</v>
      </c>
      <c r="B298" s="178" t="s">
        <v>5195</v>
      </c>
      <c r="C298" s="178" t="s">
        <v>88</v>
      </c>
      <c r="D298" t="s">
        <v>777</v>
      </c>
      <c r="E298" t="s">
        <v>777</v>
      </c>
      <c r="F298" s="178" t="s">
        <v>88</v>
      </c>
      <c r="G298" s="178" t="s">
        <v>88</v>
      </c>
      <c r="H298" s="178" t="s">
        <v>88</v>
      </c>
      <c r="I298" s="178" t="s">
        <v>777</v>
      </c>
      <c r="J298" s="30">
        <v>44673</v>
      </c>
      <c r="K298" s="178" t="s">
        <v>5194</v>
      </c>
      <c r="L298" s="178" t="s">
        <v>279</v>
      </c>
      <c r="M298" s="178" t="s">
        <v>81</v>
      </c>
      <c r="N298">
        <v>1.2</v>
      </c>
      <c r="O298" s="178" t="s">
        <v>5196</v>
      </c>
      <c r="P298" s="178" t="s">
        <v>279</v>
      </c>
      <c r="Q298" s="178" t="s">
        <v>284</v>
      </c>
      <c r="R298">
        <v>3.8</v>
      </c>
      <c r="S298" s="178" t="s">
        <v>129</v>
      </c>
      <c r="T298" s="178" t="s">
        <v>1537</v>
      </c>
      <c r="U298" s="178" t="s">
        <v>88</v>
      </c>
      <c r="V298" s="178" t="s">
        <v>88</v>
      </c>
      <c r="X298" s="178" t="s">
        <v>282</v>
      </c>
      <c r="Y298" s="178" t="s">
        <v>712</v>
      </c>
      <c r="Z298" s="178" t="s">
        <v>4967</v>
      </c>
      <c r="AA298" s="178" t="s">
        <v>280</v>
      </c>
      <c r="AB298" s="178" t="s">
        <v>1942</v>
      </c>
      <c r="AD298" s="178" t="s">
        <v>709</v>
      </c>
      <c r="AE298" s="178" t="s">
        <v>88</v>
      </c>
      <c r="AK298" s="178" t="s">
        <v>5197</v>
      </c>
      <c r="AL298" s="178" t="s">
        <v>228</v>
      </c>
      <c r="AM298" s="178" t="s">
        <v>695</v>
      </c>
      <c r="AN298" s="178" t="s">
        <v>88</v>
      </c>
      <c r="AO298" s="178" t="s">
        <v>279</v>
      </c>
      <c r="AP298" s="178" t="s">
        <v>108</v>
      </c>
      <c r="AQ298" s="178" t="s">
        <v>199</v>
      </c>
      <c r="AR298" t="s">
        <v>5167</v>
      </c>
      <c r="AS298" s="178" t="s">
        <v>278</v>
      </c>
      <c r="AT298" s="178" t="s">
        <v>286</v>
      </c>
      <c r="AV298" s="178" t="s">
        <v>88</v>
      </c>
      <c r="AW298" s="178" t="s">
        <v>88</v>
      </c>
      <c r="AX298">
        <v>1.2</v>
      </c>
      <c r="AY298">
        <v>1000</v>
      </c>
      <c r="AZ298" s="178" t="s">
        <v>88</v>
      </c>
      <c r="BA298" s="178" t="s">
        <v>88</v>
      </c>
      <c r="BB298" s="30"/>
      <c r="BC298" s="178" t="s">
        <v>88</v>
      </c>
      <c r="BD298">
        <v>3.8</v>
      </c>
      <c r="BE298" s="178" t="s">
        <v>88</v>
      </c>
      <c r="BF298" s="30">
        <v>100</v>
      </c>
      <c r="BG298" s="30">
        <v>44678</v>
      </c>
      <c r="BH298" s="178" t="s">
        <v>88</v>
      </c>
      <c r="BI298" s="178" t="s">
        <v>6</v>
      </c>
      <c r="BJ298" s="30">
        <v>44678</v>
      </c>
      <c r="BK298" s="178" t="s">
        <v>88</v>
      </c>
      <c r="BL298" s="178" t="s">
        <v>5199</v>
      </c>
      <c r="BM298" s="178" t="s">
        <v>5200</v>
      </c>
      <c r="BN298" s="178" t="s">
        <v>277</v>
      </c>
      <c r="BO298" s="178" t="s">
        <v>277</v>
      </c>
      <c r="BP298" s="178" t="s">
        <v>6</v>
      </c>
      <c r="BQ298" s="178" t="s">
        <v>275</v>
      </c>
      <c r="BR298" s="178" t="s">
        <v>274</v>
      </c>
      <c r="BS298" s="178" t="s">
        <v>88</v>
      </c>
      <c r="BT298" s="30">
        <v>44678</v>
      </c>
      <c r="BU298" s="178" t="s">
        <v>2782</v>
      </c>
      <c r="BV298" s="178" t="s">
        <v>279</v>
      </c>
      <c r="BW298" s="178" t="s">
        <v>494</v>
      </c>
      <c r="BX298" s="178" t="s">
        <v>88</v>
      </c>
      <c r="BY298" s="178" t="s">
        <v>218</v>
      </c>
      <c r="BZ298">
        <v>340</v>
      </c>
      <c r="CA298" s="30">
        <v>45774</v>
      </c>
      <c r="CB298" s="178" t="s">
        <v>88</v>
      </c>
      <c r="CC298" s="178" t="s">
        <v>5198</v>
      </c>
      <c r="CD298" s="178" t="s">
        <v>2782</v>
      </c>
      <c r="CE298" s="178" t="s">
        <v>88</v>
      </c>
      <c r="CF298" s="178" t="s">
        <v>551</v>
      </c>
      <c r="CG298">
        <v>896</v>
      </c>
      <c r="CH298">
        <v>933</v>
      </c>
      <c r="CI298" s="178" t="s">
        <v>88</v>
      </c>
      <c r="CJ298" s="178" t="s">
        <v>88</v>
      </c>
      <c r="CK298" s="178" t="s">
        <v>88</v>
      </c>
      <c r="CL298" s="178" t="s">
        <v>6</v>
      </c>
      <c r="CM298" s="178" t="s">
        <v>2793</v>
      </c>
      <c r="CN298" s="178" t="s">
        <v>531</v>
      </c>
      <c r="CO298" s="178" t="s">
        <v>6</v>
      </c>
      <c r="CP298">
        <v>4</v>
      </c>
      <c r="CQ298" s="178" t="s">
        <v>1203</v>
      </c>
      <c r="CR298" s="30">
        <v>44678</v>
      </c>
      <c r="CS298" s="178" t="s">
        <v>1932</v>
      </c>
      <c r="CT298" s="178" t="s">
        <v>157</v>
      </c>
      <c r="CU298" s="178" t="s">
        <v>525</v>
      </c>
      <c r="CV298" s="178" t="s">
        <v>1124</v>
      </c>
      <c r="CW298" s="178" t="s">
        <v>2785</v>
      </c>
      <c r="CX298" s="30"/>
      <c r="CY298" t="s">
        <v>1</v>
      </c>
      <c r="DB298" s="178" t="s">
        <v>88</v>
      </c>
      <c r="DC298" s="178" t="s">
        <v>88</v>
      </c>
      <c r="DD298">
        <v>7.6260000000000003</v>
      </c>
      <c r="DE298">
        <v>9.3989999999999991</v>
      </c>
      <c r="DF298" s="178" t="s">
        <v>88</v>
      </c>
      <c r="DG298" s="30">
        <v>44861</v>
      </c>
      <c r="DH298" s="178" t="s">
        <v>2788</v>
      </c>
      <c r="DI298" s="178" t="s">
        <v>113</v>
      </c>
      <c r="DJ298" s="178" t="s">
        <v>276</v>
      </c>
      <c r="DK298" s="178" t="s">
        <v>88</v>
      </c>
      <c r="DL298">
        <v>1.2</v>
      </c>
      <c r="DM298" s="178" t="s">
        <v>88</v>
      </c>
      <c r="DN298" s="178" t="s">
        <v>88</v>
      </c>
      <c r="DO298" s="178" t="s">
        <v>88</v>
      </c>
      <c r="DP298" s="178" t="s">
        <v>88</v>
      </c>
      <c r="DQ298" s="178" t="s">
        <v>1668</v>
      </c>
      <c r="DR298" s="178" t="s">
        <v>88</v>
      </c>
      <c r="DS298" s="178" t="s">
        <v>5201</v>
      </c>
      <c r="DT298" s="123">
        <v>45313.655878356483</v>
      </c>
    </row>
    <row r="299" spans="1:124">
      <c r="A299">
        <v>138</v>
      </c>
      <c r="B299" s="178" t="s">
        <v>5195</v>
      </c>
      <c r="C299" s="178" t="s">
        <v>88</v>
      </c>
      <c r="D299" t="s">
        <v>777</v>
      </c>
      <c r="E299" t="s">
        <v>777</v>
      </c>
      <c r="F299" s="178" t="s">
        <v>88</v>
      </c>
      <c r="G299" s="178" t="s">
        <v>88</v>
      </c>
      <c r="H299" s="178" t="s">
        <v>88</v>
      </c>
      <c r="I299" s="178" t="s">
        <v>777</v>
      </c>
      <c r="J299" s="30">
        <v>44673</v>
      </c>
      <c r="K299" s="178" t="s">
        <v>5202</v>
      </c>
      <c r="L299" s="178" t="s">
        <v>279</v>
      </c>
      <c r="M299" s="178" t="s">
        <v>81</v>
      </c>
      <c r="N299">
        <v>0.44</v>
      </c>
      <c r="O299" s="178" t="s">
        <v>5196</v>
      </c>
      <c r="P299" s="178" t="s">
        <v>279</v>
      </c>
      <c r="Q299" s="178" t="s">
        <v>284</v>
      </c>
      <c r="R299">
        <v>3.8</v>
      </c>
      <c r="S299" s="178" t="s">
        <v>129</v>
      </c>
      <c r="T299" s="178" t="s">
        <v>1537</v>
      </c>
      <c r="U299" s="178" t="s">
        <v>88</v>
      </c>
      <c r="V299" s="178" t="s">
        <v>88</v>
      </c>
      <c r="X299" s="178" t="s">
        <v>282</v>
      </c>
      <c r="Y299" s="178" t="s">
        <v>712</v>
      </c>
      <c r="Z299" s="178" t="s">
        <v>555</v>
      </c>
      <c r="AA299" s="178" t="s">
        <v>280</v>
      </c>
      <c r="AB299" s="178" t="s">
        <v>1942</v>
      </c>
      <c r="AD299" s="178" t="s">
        <v>709</v>
      </c>
      <c r="AE299" s="178" t="s">
        <v>88</v>
      </c>
      <c r="AK299" s="178" t="s">
        <v>1834</v>
      </c>
      <c r="AL299" s="178" t="s">
        <v>228</v>
      </c>
      <c r="AM299" s="178" t="s">
        <v>695</v>
      </c>
      <c r="AN299" s="178" t="s">
        <v>88</v>
      </c>
      <c r="AO299" s="178" t="s">
        <v>279</v>
      </c>
      <c r="AP299" s="178" t="s">
        <v>108</v>
      </c>
      <c r="AQ299" s="178" t="s">
        <v>199</v>
      </c>
      <c r="AR299" t="s">
        <v>5167</v>
      </c>
      <c r="AS299" s="178" t="s">
        <v>278</v>
      </c>
      <c r="AT299" s="178" t="s">
        <v>286</v>
      </c>
      <c r="AV299" s="178" t="s">
        <v>88</v>
      </c>
      <c r="AW299" s="178" t="s">
        <v>88</v>
      </c>
      <c r="AX299">
        <v>0.44</v>
      </c>
      <c r="AY299">
        <v>1000</v>
      </c>
      <c r="AZ299" s="178" t="s">
        <v>88</v>
      </c>
      <c r="BA299" s="178" t="s">
        <v>88</v>
      </c>
      <c r="BB299" s="30"/>
      <c r="BC299" s="178" t="s">
        <v>88</v>
      </c>
      <c r="BD299">
        <v>3.8</v>
      </c>
      <c r="BE299" s="178" t="s">
        <v>88</v>
      </c>
      <c r="BF299" s="30">
        <v>100</v>
      </c>
      <c r="BG299" s="30">
        <v>44678</v>
      </c>
      <c r="BH299" s="178" t="s">
        <v>88</v>
      </c>
      <c r="BI299" s="178" t="s">
        <v>6</v>
      </c>
      <c r="BJ299" s="30">
        <v>44678</v>
      </c>
      <c r="BK299" s="178" t="s">
        <v>88</v>
      </c>
      <c r="BL299" s="178" t="s">
        <v>5203</v>
      </c>
      <c r="BM299" s="178" t="s">
        <v>5204</v>
      </c>
      <c r="BN299" s="178" t="s">
        <v>277</v>
      </c>
      <c r="BO299" s="178" t="s">
        <v>277</v>
      </c>
      <c r="BP299" s="178" t="s">
        <v>6</v>
      </c>
      <c r="BQ299" s="178" t="s">
        <v>275</v>
      </c>
      <c r="BR299" s="178" t="s">
        <v>274</v>
      </c>
      <c r="BS299" s="178" t="s">
        <v>88</v>
      </c>
      <c r="BT299" s="30">
        <v>44678</v>
      </c>
      <c r="BU299" s="178" t="s">
        <v>2782</v>
      </c>
      <c r="BV299" s="178" t="s">
        <v>279</v>
      </c>
      <c r="BW299" s="178" t="s">
        <v>494</v>
      </c>
      <c r="BX299" s="178" t="s">
        <v>88</v>
      </c>
      <c r="BY299" s="178" t="s">
        <v>218</v>
      </c>
      <c r="BZ299">
        <v>340</v>
      </c>
      <c r="CA299" s="30">
        <v>45774</v>
      </c>
      <c r="CB299" s="178" t="s">
        <v>88</v>
      </c>
      <c r="CC299" s="178" t="s">
        <v>5198</v>
      </c>
      <c r="CD299" s="178" t="s">
        <v>2782</v>
      </c>
      <c r="CE299" s="178" t="s">
        <v>88</v>
      </c>
      <c r="CF299" s="178" t="s">
        <v>555</v>
      </c>
      <c r="CG299">
        <v>895</v>
      </c>
      <c r="CH299">
        <v>932</v>
      </c>
      <c r="CI299" s="178" t="s">
        <v>88</v>
      </c>
      <c r="CJ299" s="178" t="s">
        <v>88</v>
      </c>
      <c r="CK299" s="178" t="s">
        <v>88</v>
      </c>
      <c r="CL299" s="178" t="s">
        <v>6</v>
      </c>
      <c r="CM299" s="178" t="s">
        <v>2793</v>
      </c>
      <c r="CN299" s="178" t="s">
        <v>531</v>
      </c>
      <c r="CO299" s="178" t="s">
        <v>6</v>
      </c>
      <c r="CP299">
        <v>4</v>
      </c>
      <c r="CQ299" s="178" t="s">
        <v>1203</v>
      </c>
      <c r="CR299" s="30">
        <v>44678</v>
      </c>
      <c r="CS299" s="178" t="s">
        <v>88</v>
      </c>
      <c r="CT299" s="178" t="s">
        <v>157</v>
      </c>
      <c r="CU299" s="178" t="s">
        <v>525</v>
      </c>
      <c r="CV299" s="178" t="s">
        <v>1124</v>
      </c>
      <c r="CW299" s="178" t="s">
        <v>2785</v>
      </c>
      <c r="CX299" s="30"/>
      <c r="CY299" t="s">
        <v>1</v>
      </c>
      <c r="DB299" s="178" t="s">
        <v>88</v>
      </c>
      <c r="DC299" s="178" t="s">
        <v>88</v>
      </c>
      <c r="DD299">
        <v>2.7959999999999998</v>
      </c>
      <c r="DE299">
        <v>3.4460000000000002</v>
      </c>
      <c r="DF299" s="178" t="s">
        <v>88</v>
      </c>
      <c r="DG299" s="30">
        <v>44861</v>
      </c>
      <c r="DH299" s="178" t="s">
        <v>2788</v>
      </c>
      <c r="DI299" s="178" t="s">
        <v>113</v>
      </c>
      <c r="DJ299" s="178" t="s">
        <v>276</v>
      </c>
      <c r="DK299" s="178" t="s">
        <v>88</v>
      </c>
      <c r="DL299">
        <v>0.44</v>
      </c>
      <c r="DM299" s="178" t="s">
        <v>88</v>
      </c>
      <c r="DN299" s="178" t="s">
        <v>88</v>
      </c>
      <c r="DO299" s="178" t="s">
        <v>88</v>
      </c>
      <c r="DP299" s="178" t="s">
        <v>88</v>
      </c>
      <c r="DQ299" s="178" t="s">
        <v>1668</v>
      </c>
      <c r="DR299" s="178" t="s">
        <v>88</v>
      </c>
      <c r="DS299" s="178" t="s">
        <v>5205</v>
      </c>
      <c r="DT299" s="123">
        <v>45313.655878356483</v>
      </c>
    </row>
    <row r="300" spans="1:124">
      <c r="A300">
        <v>137</v>
      </c>
      <c r="B300" s="178" t="s">
        <v>5207</v>
      </c>
      <c r="C300" s="178" t="s">
        <v>88</v>
      </c>
      <c r="D300" t="s">
        <v>777</v>
      </c>
      <c r="E300" t="s">
        <v>777</v>
      </c>
      <c r="F300" s="178" t="s">
        <v>88</v>
      </c>
      <c r="G300" s="178" t="s">
        <v>88</v>
      </c>
      <c r="H300" s="178" t="s">
        <v>88</v>
      </c>
      <c r="I300" s="178" t="s">
        <v>777</v>
      </c>
      <c r="J300" s="30">
        <v>44672</v>
      </c>
      <c r="K300" s="178" t="s">
        <v>5206</v>
      </c>
      <c r="L300" s="178" t="s">
        <v>279</v>
      </c>
      <c r="M300" s="178" t="s">
        <v>81</v>
      </c>
      <c r="N300">
        <v>0.84</v>
      </c>
      <c r="O300" s="178" t="s">
        <v>5208</v>
      </c>
      <c r="P300" s="178" t="s">
        <v>279</v>
      </c>
      <c r="Q300" s="178" t="s">
        <v>284</v>
      </c>
      <c r="R300">
        <v>4.5</v>
      </c>
      <c r="S300" s="178" t="s">
        <v>129</v>
      </c>
      <c r="T300" s="178" t="s">
        <v>1537</v>
      </c>
      <c r="U300" s="178" t="s">
        <v>88</v>
      </c>
      <c r="V300" s="178" t="s">
        <v>88</v>
      </c>
      <c r="X300" s="178" t="s">
        <v>282</v>
      </c>
      <c r="Y300" s="178" t="s">
        <v>712</v>
      </c>
      <c r="Z300" s="178" t="s">
        <v>5209</v>
      </c>
      <c r="AA300" s="178" t="s">
        <v>280</v>
      </c>
      <c r="AB300" s="178" t="s">
        <v>752</v>
      </c>
      <c r="AD300" s="178" t="s">
        <v>709</v>
      </c>
      <c r="AE300" s="178" t="s">
        <v>88</v>
      </c>
      <c r="AK300" s="178" t="s">
        <v>5210</v>
      </c>
      <c r="AL300" s="178" t="s">
        <v>228</v>
      </c>
      <c r="AM300" s="178" t="s">
        <v>695</v>
      </c>
      <c r="AN300" s="178" t="s">
        <v>88</v>
      </c>
      <c r="AO300" s="178" t="s">
        <v>279</v>
      </c>
      <c r="AP300" s="178" t="s">
        <v>108</v>
      </c>
      <c r="AQ300" s="178" t="s">
        <v>199</v>
      </c>
      <c r="AR300" t="s">
        <v>5167</v>
      </c>
      <c r="AS300" s="178" t="s">
        <v>278</v>
      </c>
      <c r="AT300" s="178" t="s">
        <v>286</v>
      </c>
      <c r="AV300" s="178" t="s">
        <v>88</v>
      </c>
      <c r="AW300" s="178" t="s">
        <v>88</v>
      </c>
      <c r="AX300">
        <v>0.84</v>
      </c>
      <c r="AY300">
        <v>1000</v>
      </c>
      <c r="AZ300" s="178" t="s">
        <v>88</v>
      </c>
      <c r="BA300" s="178" t="s">
        <v>88</v>
      </c>
      <c r="BB300" s="30"/>
      <c r="BC300" s="178" t="s">
        <v>88</v>
      </c>
      <c r="BD300">
        <v>4.5</v>
      </c>
      <c r="BE300" s="178" t="s">
        <v>88</v>
      </c>
      <c r="BF300" s="30">
        <v>100</v>
      </c>
      <c r="BG300" s="30">
        <v>44677</v>
      </c>
      <c r="BH300" s="178" t="s">
        <v>88</v>
      </c>
      <c r="BI300" s="178" t="s">
        <v>6</v>
      </c>
      <c r="BJ300" s="30">
        <v>44677</v>
      </c>
      <c r="BK300" s="178" t="s">
        <v>88</v>
      </c>
      <c r="BL300" s="178" t="s">
        <v>5211</v>
      </c>
      <c r="BM300" s="178" t="s">
        <v>5212</v>
      </c>
      <c r="BN300" s="178" t="s">
        <v>277</v>
      </c>
      <c r="BO300" s="178" t="s">
        <v>277</v>
      </c>
      <c r="BP300" s="178" t="s">
        <v>6</v>
      </c>
      <c r="BQ300" s="178" t="s">
        <v>275</v>
      </c>
      <c r="BR300" s="178" t="s">
        <v>274</v>
      </c>
      <c r="BS300" s="178" t="s">
        <v>88</v>
      </c>
      <c r="BT300" s="30">
        <v>44677</v>
      </c>
      <c r="BU300" s="178" t="s">
        <v>2782</v>
      </c>
      <c r="BV300" s="178" t="s">
        <v>279</v>
      </c>
      <c r="BW300" s="178" t="s">
        <v>494</v>
      </c>
      <c r="BX300" s="178" t="s">
        <v>88</v>
      </c>
      <c r="BY300" s="178" t="s">
        <v>218</v>
      </c>
      <c r="BZ300">
        <v>340</v>
      </c>
      <c r="CA300" s="30">
        <v>45773</v>
      </c>
      <c r="CB300" s="178" t="s">
        <v>88</v>
      </c>
      <c r="CC300" s="178" t="s">
        <v>5198</v>
      </c>
      <c r="CD300" s="178" t="s">
        <v>2782</v>
      </c>
      <c r="CE300" s="178" t="s">
        <v>88</v>
      </c>
      <c r="CF300" s="178" t="s">
        <v>588</v>
      </c>
      <c r="CG300">
        <v>892</v>
      </c>
      <c r="CH300">
        <v>928</v>
      </c>
      <c r="CI300" s="178" t="s">
        <v>88</v>
      </c>
      <c r="CJ300" s="178" t="s">
        <v>88</v>
      </c>
      <c r="CK300" s="178" t="s">
        <v>88</v>
      </c>
      <c r="CL300" s="178" t="s">
        <v>6</v>
      </c>
      <c r="CM300" s="178" t="s">
        <v>2793</v>
      </c>
      <c r="CN300" s="178" t="s">
        <v>531</v>
      </c>
      <c r="CO300" s="178" t="s">
        <v>6</v>
      </c>
      <c r="CP300">
        <v>4</v>
      </c>
      <c r="CQ300" s="178" t="s">
        <v>1203</v>
      </c>
      <c r="CR300" s="30">
        <v>44677</v>
      </c>
      <c r="CS300" s="178" t="s">
        <v>6615</v>
      </c>
      <c r="CT300" s="178" t="s">
        <v>157</v>
      </c>
      <c r="CU300" s="178" t="s">
        <v>525</v>
      </c>
      <c r="CV300" s="178" t="s">
        <v>1124</v>
      </c>
      <c r="CW300" s="178" t="s">
        <v>2785</v>
      </c>
      <c r="CX300" s="30"/>
      <c r="CY300" t="s">
        <v>1</v>
      </c>
      <c r="DB300" s="178" t="s">
        <v>88</v>
      </c>
      <c r="DC300" s="178" t="s">
        <v>88</v>
      </c>
      <c r="DD300">
        <v>5.3380000000000001</v>
      </c>
      <c r="DE300">
        <v>6.5789999999999997</v>
      </c>
      <c r="DF300" s="178" t="s">
        <v>88</v>
      </c>
      <c r="DG300" s="30">
        <v>44860</v>
      </c>
      <c r="DH300" s="178" t="s">
        <v>2788</v>
      </c>
      <c r="DI300" s="178" t="s">
        <v>113</v>
      </c>
      <c r="DJ300" s="178" t="s">
        <v>276</v>
      </c>
      <c r="DK300" s="178" t="s">
        <v>88</v>
      </c>
      <c r="DL300">
        <v>0.84</v>
      </c>
      <c r="DM300" s="178" t="s">
        <v>88</v>
      </c>
      <c r="DN300" s="178" t="s">
        <v>88</v>
      </c>
      <c r="DO300" s="178" t="s">
        <v>88</v>
      </c>
      <c r="DP300" s="178" t="s">
        <v>88</v>
      </c>
      <c r="DQ300" s="178" t="s">
        <v>1668</v>
      </c>
      <c r="DR300" s="178" t="s">
        <v>88</v>
      </c>
      <c r="DS300" s="178" t="s">
        <v>5213</v>
      </c>
      <c r="DT300" s="123">
        <v>45313.655878356483</v>
      </c>
    </row>
    <row r="301" spans="1:124">
      <c r="A301">
        <v>136</v>
      </c>
      <c r="B301" s="178" t="s">
        <v>5215</v>
      </c>
      <c r="C301" s="178" t="s">
        <v>88</v>
      </c>
      <c r="D301" t="s">
        <v>777</v>
      </c>
      <c r="E301" t="s">
        <v>777</v>
      </c>
      <c r="F301" s="178" t="s">
        <v>88</v>
      </c>
      <c r="G301" s="178" t="s">
        <v>88</v>
      </c>
      <c r="H301" s="178" t="s">
        <v>88</v>
      </c>
      <c r="I301" s="178" t="s">
        <v>777</v>
      </c>
      <c r="J301" s="30">
        <v>44671</v>
      </c>
      <c r="K301" s="178" t="s">
        <v>5214</v>
      </c>
      <c r="L301" s="178" t="s">
        <v>3120</v>
      </c>
      <c r="M301" s="178" t="s">
        <v>81</v>
      </c>
      <c r="N301">
        <v>2</v>
      </c>
      <c r="O301" s="178" t="s">
        <v>5216</v>
      </c>
      <c r="P301" s="178" t="s">
        <v>1453</v>
      </c>
      <c r="Q301" s="178" t="s">
        <v>284</v>
      </c>
      <c r="R301">
        <v>3.8</v>
      </c>
      <c r="S301" s="178" t="s">
        <v>129</v>
      </c>
      <c r="T301" s="178" t="s">
        <v>283</v>
      </c>
      <c r="U301" s="178" t="s">
        <v>3220</v>
      </c>
      <c r="V301" s="178" t="s">
        <v>1942</v>
      </c>
      <c r="W301">
        <v>0</v>
      </c>
      <c r="X301" s="178" t="s">
        <v>282</v>
      </c>
      <c r="Y301" s="178" t="s">
        <v>712</v>
      </c>
      <c r="Z301" s="178" t="s">
        <v>5218</v>
      </c>
      <c r="AA301" s="178" t="s">
        <v>280</v>
      </c>
      <c r="AB301" s="178" t="s">
        <v>1942</v>
      </c>
      <c r="AC301">
        <v>-4.2500000000000003E-2</v>
      </c>
      <c r="AD301" s="178" t="s">
        <v>791</v>
      </c>
      <c r="AE301" s="178" t="s">
        <v>764</v>
      </c>
      <c r="AF301">
        <v>0</v>
      </c>
      <c r="AK301" s="178" t="s">
        <v>5219</v>
      </c>
      <c r="AL301" s="178" t="s">
        <v>228</v>
      </c>
      <c r="AM301" s="178" t="s">
        <v>806</v>
      </c>
      <c r="AN301" s="178" t="s">
        <v>226</v>
      </c>
      <c r="AO301" s="178" t="s">
        <v>1454</v>
      </c>
      <c r="AP301" s="178" t="s">
        <v>108</v>
      </c>
      <c r="AQ301" s="178" t="s">
        <v>201</v>
      </c>
      <c r="AR301" t="s">
        <v>5220</v>
      </c>
      <c r="AS301" s="178" t="s">
        <v>536</v>
      </c>
      <c r="AT301" s="178" t="s">
        <v>1540</v>
      </c>
      <c r="AV301" s="178" t="s">
        <v>88</v>
      </c>
      <c r="AW301" s="178" t="s">
        <v>88</v>
      </c>
      <c r="AX301">
        <v>2</v>
      </c>
      <c r="AY301">
        <v>1000</v>
      </c>
      <c r="AZ301" s="178" t="s">
        <v>88</v>
      </c>
      <c r="BA301" s="178" t="s">
        <v>1942</v>
      </c>
      <c r="BB301" s="30">
        <v>45742</v>
      </c>
      <c r="BC301" s="178" t="s">
        <v>88</v>
      </c>
      <c r="BD301">
        <v>3.8</v>
      </c>
      <c r="BE301" s="178" t="s">
        <v>1942</v>
      </c>
      <c r="BF301" s="30">
        <v>100</v>
      </c>
      <c r="BG301" s="30">
        <v>44677</v>
      </c>
      <c r="BH301" s="178" t="s">
        <v>88</v>
      </c>
      <c r="BI301" s="178" t="s">
        <v>6</v>
      </c>
      <c r="BJ301" s="30">
        <v>44677</v>
      </c>
      <c r="BK301" s="178" t="s">
        <v>1824</v>
      </c>
      <c r="BL301" s="178" t="s">
        <v>5223</v>
      </c>
      <c r="BM301" s="178" t="s">
        <v>5224</v>
      </c>
      <c r="BN301" s="178" t="s">
        <v>277</v>
      </c>
      <c r="BO301" s="178" t="s">
        <v>277</v>
      </c>
      <c r="BP301" s="178" t="s">
        <v>6</v>
      </c>
      <c r="BQ301" s="178" t="s">
        <v>275</v>
      </c>
      <c r="BR301" s="178" t="s">
        <v>1545</v>
      </c>
      <c r="BS301" s="178" t="s">
        <v>88</v>
      </c>
      <c r="BT301" s="30">
        <v>44677</v>
      </c>
      <c r="BU301" s="178" t="s">
        <v>345</v>
      </c>
      <c r="BV301" s="178" t="s">
        <v>5217</v>
      </c>
      <c r="BW301" s="178" t="s">
        <v>786</v>
      </c>
      <c r="BX301" s="178" t="s">
        <v>88</v>
      </c>
      <c r="BY301" s="178" t="s">
        <v>204</v>
      </c>
      <c r="BZ301">
        <v>137</v>
      </c>
      <c r="CA301" s="30">
        <v>45773</v>
      </c>
      <c r="CB301" s="178" t="s">
        <v>88</v>
      </c>
      <c r="CC301" s="178" t="s">
        <v>5222</v>
      </c>
      <c r="CD301" s="178" t="s">
        <v>345</v>
      </c>
      <c r="CE301" s="178" t="s">
        <v>88</v>
      </c>
      <c r="CF301" s="178" t="s">
        <v>551</v>
      </c>
      <c r="CG301">
        <v>885</v>
      </c>
      <c r="CH301">
        <v>922</v>
      </c>
      <c r="CI301" s="178" t="s">
        <v>464</v>
      </c>
      <c r="CJ301" s="178" t="s">
        <v>88</v>
      </c>
      <c r="CK301" s="178" t="s">
        <v>88</v>
      </c>
      <c r="CL301" s="178" t="s">
        <v>6</v>
      </c>
      <c r="CM301" s="178" t="s">
        <v>5226</v>
      </c>
      <c r="CN301" s="178" t="s">
        <v>6</v>
      </c>
      <c r="CO301" s="178" t="s">
        <v>6</v>
      </c>
      <c r="CP301">
        <v>5</v>
      </c>
      <c r="CQ301" s="178" t="s">
        <v>1202</v>
      </c>
      <c r="CR301" s="30">
        <v>44677</v>
      </c>
      <c r="CS301" s="178" t="s">
        <v>6651</v>
      </c>
      <c r="CT301" s="178" t="s">
        <v>2</v>
      </c>
      <c r="CU301" s="178" t="s">
        <v>6</v>
      </c>
      <c r="CV301" s="178" t="s">
        <v>805</v>
      </c>
      <c r="CW301" s="178" t="s">
        <v>88</v>
      </c>
      <c r="CX301" s="30">
        <v>45151</v>
      </c>
      <c r="CY301" t="s">
        <v>3</v>
      </c>
      <c r="DB301" s="178" t="s">
        <v>88</v>
      </c>
      <c r="DC301" s="178" t="s">
        <v>88</v>
      </c>
      <c r="DD301">
        <v>12.709</v>
      </c>
      <c r="DE301">
        <v>15.664999999999999</v>
      </c>
      <c r="DF301" s="178" t="s">
        <v>88</v>
      </c>
      <c r="DG301" s="30">
        <v>44860</v>
      </c>
      <c r="DH301" s="178" t="s">
        <v>5221</v>
      </c>
      <c r="DI301" s="178" t="s">
        <v>113</v>
      </c>
      <c r="DJ301" s="178" t="s">
        <v>276</v>
      </c>
      <c r="DK301" s="178" t="s">
        <v>88</v>
      </c>
      <c r="DL301">
        <v>2</v>
      </c>
      <c r="DM301" s="178" t="s">
        <v>88</v>
      </c>
      <c r="DN301" s="178" t="s">
        <v>88</v>
      </c>
      <c r="DO301" s="178" t="s">
        <v>88</v>
      </c>
      <c r="DP301" s="178" t="s">
        <v>88</v>
      </c>
      <c r="DQ301" s="178" t="s">
        <v>226</v>
      </c>
      <c r="DR301" s="178" t="s">
        <v>88</v>
      </c>
      <c r="DS301" s="178" t="s">
        <v>5225</v>
      </c>
      <c r="DT301" s="123">
        <v>45313.655878356483</v>
      </c>
    </row>
    <row r="302" spans="1:124">
      <c r="A302">
        <v>135</v>
      </c>
      <c r="B302" s="178" t="s">
        <v>5228</v>
      </c>
      <c r="C302" s="178" t="s">
        <v>88</v>
      </c>
      <c r="D302" t="s">
        <v>777</v>
      </c>
      <c r="E302" t="s">
        <v>777</v>
      </c>
      <c r="F302" s="178" t="s">
        <v>88</v>
      </c>
      <c r="G302" s="178" t="s">
        <v>88</v>
      </c>
      <c r="H302" s="178" t="s">
        <v>88</v>
      </c>
      <c r="I302" s="178" t="s">
        <v>777</v>
      </c>
      <c r="J302" s="30">
        <v>44665</v>
      </c>
      <c r="K302" s="178" t="s">
        <v>5227</v>
      </c>
      <c r="L302" s="178" t="s">
        <v>279</v>
      </c>
      <c r="M302" s="178" t="s">
        <v>81</v>
      </c>
      <c r="N302">
        <v>1.42</v>
      </c>
      <c r="O302" s="178" t="s">
        <v>5229</v>
      </c>
      <c r="P302" s="178" t="s">
        <v>279</v>
      </c>
      <c r="Q302" s="178" t="s">
        <v>284</v>
      </c>
      <c r="R302">
        <v>3.5</v>
      </c>
      <c r="S302" s="178" t="s">
        <v>129</v>
      </c>
      <c r="T302" s="178" t="s">
        <v>283</v>
      </c>
      <c r="U302" s="178" t="s">
        <v>3103</v>
      </c>
      <c r="V302" s="178" t="s">
        <v>5230</v>
      </c>
      <c r="W302">
        <v>10</v>
      </c>
      <c r="X302" s="178" t="s">
        <v>282</v>
      </c>
      <c r="Y302" s="178" t="s">
        <v>707</v>
      </c>
      <c r="Z302" s="178" t="s">
        <v>5231</v>
      </c>
      <c r="AA302" s="178" t="s">
        <v>280</v>
      </c>
      <c r="AB302" s="178" t="s">
        <v>3172</v>
      </c>
      <c r="AD302" s="178" t="s">
        <v>1848</v>
      </c>
      <c r="AE302" s="178" t="s">
        <v>6621</v>
      </c>
      <c r="AF302">
        <v>10</v>
      </c>
      <c r="AK302" s="178" t="s">
        <v>4086</v>
      </c>
      <c r="AL302" s="178" t="s">
        <v>228</v>
      </c>
      <c r="AM302" s="178" t="s">
        <v>695</v>
      </c>
      <c r="AN302" s="178" t="s">
        <v>88</v>
      </c>
      <c r="AO302" s="178" t="s">
        <v>279</v>
      </c>
      <c r="AP302" s="178" t="s">
        <v>107</v>
      </c>
      <c r="AQ302" s="178" t="s">
        <v>199</v>
      </c>
      <c r="AR302" t="s">
        <v>5232</v>
      </c>
      <c r="AS302" s="178" t="s">
        <v>278</v>
      </c>
      <c r="AT302" s="178" t="s">
        <v>286</v>
      </c>
      <c r="AV302" s="178" t="s">
        <v>88</v>
      </c>
      <c r="AW302" s="178" t="s">
        <v>88</v>
      </c>
      <c r="AX302">
        <v>1.42</v>
      </c>
      <c r="AY302">
        <v>1000</v>
      </c>
      <c r="AZ302" s="178" t="s">
        <v>88</v>
      </c>
      <c r="BA302" s="178" t="s">
        <v>3172</v>
      </c>
      <c r="BB302" s="30"/>
      <c r="BC302" s="178" t="s">
        <v>88</v>
      </c>
      <c r="BD302">
        <v>3.5</v>
      </c>
      <c r="BE302" s="178" t="s">
        <v>3172</v>
      </c>
      <c r="BF302" s="30">
        <v>100</v>
      </c>
      <c r="BG302" s="30">
        <v>44676</v>
      </c>
      <c r="BH302" s="178" t="s">
        <v>88</v>
      </c>
      <c r="BI302" s="178" t="s">
        <v>6</v>
      </c>
      <c r="BJ302" s="30">
        <v>44676</v>
      </c>
      <c r="BK302" s="178" t="s">
        <v>1824</v>
      </c>
      <c r="BL302" s="178" t="s">
        <v>5233</v>
      </c>
      <c r="BM302" s="178" t="s">
        <v>5234</v>
      </c>
      <c r="BN302" s="178" t="s">
        <v>277</v>
      </c>
      <c r="BO302" s="178" t="s">
        <v>277</v>
      </c>
      <c r="BP302" s="178" t="s">
        <v>6</v>
      </c>
      <c r="BQ302" s="178" t="s">
        <v>275</v>
      </c>
      <c r="BR302" s="178" t="s">
        <v>274</v>
      </c>
      <c r="BS302" s="178" t="s">
        <v>88</v>
      </c>
      <c r="BT302" s="30">
        <v>44676</v>
      </c>
      <c r="BU302" s="178" t="s">
        <v>4163</v>
      </c>
      <c r="BV302" s="178" t="s">
        <v>279</v>
      </c>
      <c r="BW302" s="178" t="s">
        <v>1496</v>
      </c>
      <c r="BX302" s="178" t="s">
        <v>88</v>
      </c>
      <c r="BY302" s="178" t="s">
        <v>204</v>
      </c>
      <c r="BZ302">
        <v>835</v>
      </c>
      <c r="CA302" s="30">
        <v>45772</v>
      </c>
      <c r="CB302" s="178" t="s">
        <v>88</v>
      </c>
      <c r="CC302" s="178" t="s">
        <v>4167</v>
      </c>
      <c r="CD302" s="178" t="s">
        <v>88</v>
      </c>
      <c r="CE302" s="178" t="s">
        <v>88</v>
      </c>
      <c r="CF302" s="178" t="s">
        <v>557</v>
      </c>
      <c r="CG302">
        <v>882</v>
      </c>
      <c r="CH302">
        <v>919</v>
      </c>
      <c r="CI302" s="178" t="s">
        <v>88</v>
      </c>
      <c r="CJ302" s="178" t="s">
        <v>88</v>
      </c>
      <c r="CK302" s="178" t="s">
        <v>88</v>
      </c>
      <c r="CL302" s="178" t="s">
        <v>6</v>
      </c>
      <c r="CM302" s="178" t="s">
        <v>4171</v>
      </c>
      <c r="CN302" s="178" t="s">
        <v>529</v>
      </c>
      <c r="CO302" s="178" t="s">
        <v>6</v>
      </c>
      <c r="CP302">
        <v>6</v>
      </c>
      <c r="CQ302" s="178" t="s">
        <v>1682</v>
      </c>
      <c r="CR302" s="30">
        <v>44676</v>
      </c>
      <c r="CS302" s="178" t="s">
        <v>6633</v>
      </c>
      <c r="CT302" s="178" t="s">
        <v>157</v>
      </c>
      <c r="CU302" s="178" t="s">
        <v>526</v>
      </c>
      <c r="CV302" s="178" t="s">
        <v>3683</v>
      </c>
      <c r="CW302" s="178" t="s">
        <v>4165</v>
      </c>
      <c r="CX302" s="30"/>
      <c r="CY302" t="s">
        <v>1</v>
      </c>
      <c r="DB302" s="178" t="s">
        <v>88</v>
      </c>
      <c r="DC302" s="178" t="s">
        <v>88</v>
      </c>
      <c r="DD302">
        <v>9.0239999999999991</v>
      </c>
      <c r="DE302">
        <v>11.122</v>
      </c>
      <c r="DF302" s="178" t="s">
        <v>88</v>
      </c>
      <c r="DG302" s="30">
        <v>44859</v>
      </c>
      <c r="DH302" s="178" t="s">
        <v>4166</v>
      </c>
      <c r="DI302" s="178" t="s">
        <v>113</v>
      </c>
      <c r="DJ302" s="178" t="s">
        <v>276</v>
      </c>
      <c r="DK302" s="178" t="s">
        <v>88</v>
      </c>
      <c r="DL302">
        <v>1.42</v>
      </c>
      <c r="DM302" s="178" t="s">
        <v>88</v>
      </c>
      <c r="DN302" s="178" t="s">
        <v>88</v>
      </c>
      <c r="DO302" s="178" t="s">
        <v>88</v>
      </c>
      <c r="DP302" s="178" t="s">
        <v>88</v>
      </c>
      <c r="DQ302" s="178" t="s">
        <v>706</v>
      </c>
      <c r="DR302" s="178" t="s">
        <v>88</v>
      </c>
      <c r="DS302" s="178" t="s">
        <v>5235</v>
      </c>
      <c r="DT302" s="123">
        <v>45313.655878356483</v>
      </c>
    </row>
    <row r="303" spans="1:124">
      <c r="A303">
        <v>134</v>
      </c>
      <c r="B303" s="178" t="s">
        <v>5237</v>
      </c>
      <c r="C303" s="178" t="s">
        <v>88</v>
      </c>
      <c r="D303" t="s">
        <v>777</v>
      </c>
      <c r="E303" t="s">
        <v>777</v>
      </c>
      <c r="F303" s="178" t="s">
        <v>88</v>
      </c>
      <c r="G303" s="178" t="s">
        <v>88</v>
      </c>
      <c r="H303" s="178" t="s">
        <v>88</v>
      </c>
      <c r="I303" s="178" t="s">
        <v>777</v>
      </c>
      <c r="J303" s="30">
        <v>44664</v>
      </c>
      <c r="K303" s="178" t="s">
        <v>5236</v>
      </c>
      <c r="L303" s="178" t="s">
        <v>279</v>
      </c>
      <c r="M303" s="178" t="s">
        <v>81</v>
      </c>
      <c r="N303">
        <v>0.3</v>
      </c>
      <c r="O303" s="178" t="s">
        <v>5238</v>
      </c>
      <c r="P303" s="178" t="s">
        <v>279</v>
      </c>
      <c r="Q303" s="178" t="s">
        <v>2292</v>
      </c>
      <c r="R303">
        <v>3.5</v>
      </c>
      <c r="S303" s="178" t="s">
        <v>1939</v>
      </c>
      <c r="T303" s="178" t="s">
        <v>1537</v>
      </c>
      <c r="U303" s="178" t="s">
        <v>88</v>
      </c>
      <c r="V303" s="178" t="s">
        <v>88</v>
      </c>
      <c r="X303" s="178" t="s">
        <v>282</v>
      </c>
      <c r="Y303" s="178" t="s">
        <v>707</v>
      </c>
      <c r="Z303" s="178" t="s">
        <v>4967</v>
      </c>
      <c r="AA303" s="178" t="s">
        <v>280</v>
      </c>
      <c r="AB303" s="178" t="s">
        <v>3172</v>
      </c>
      <c r="AD303" s="178" t="s">
        <v>709</v>
      </c>
      <c r="AE303" s="178" t="s">
        <v>88</v>
      </c>
      <c r="AK303" s="178" t="s">
        <v>5239</v>
      </c>
      <c r="AL303" s="178" t="s">
        <v>228</v>
      </c>
      <c r="AM303" s="178" t="s">
        <v>1341</v>
      </c>
      <c r="AN303" s="178" t="s">
        <v>88</v>
      </c>
      <c r="AO303" s="178" t="s">
        <v>279</v>
      </c>
      <c r="AP303" s="178" t="s">
        <v>107</v>
      </c>
      <c r="AQ303" s="178" t="s">
        <v>199</v>
      </c>
      <c r="AR303" t="s">
        <v>5240</v>
      </c>
      <c r="AS303" s="178" t="s">
        <v>278</v>
      </c>
      <c r="AT303" s="178" t="s">
        <v>286</v>
      </c>
      <c r="AV303" s="178" t="s">
        <v>88</v>
      </c>
      <c r="AW303" s="178" t="s">
        <v>88</v>
      </c>
      <c r="AX303">
        <v>0.3</v>
      </c>
      <c r="AY303">
        <v>1000</v>
      </c>
      <c r="AZ303" s="178" t="s">
        <v>88</v>
      </c>
      <c r="BA303" s="178" t="s">
        <v>88</v>
      </c>
      <c r="BB303" s="30"/>
      <c r="BC303" s="178" t="s">
        <v>88</v>
      </c>
      <c r="BD303">
        <v>3.5</v>
      </c>
      <c r="BE303" s="178" t="s">
        <v>88</v>
      </c>
      <c r="BF303" s="30">
        <v>100</v>
      </c>
      <c r="BG303" s="30">
        <v>44673</v>
      </c>
      <c r="BH303" s="178" t="s">
        <v>88</v>
      </c>
      <c r="BI303" s="178" t="s">
        <v>6</v>
      </c>
      <c r="BJ303" s="30">
        <v>44673</v>
      </c>
      <c r="BK303" s="178" t="s">
        <v>88</v>
      </c>
      <c r="BL303" s="178" t="s">
        <v>5241</v>
      </c>
      <c r="BM303" s="178" t="s">
        <v>5242</v>
      </c>
      <c r="BN303" s="178" t="s">
        <v>277</v>
      </c>
      <c r="BO303" s="178" t="s">
        <v>277</v>
      </c>
      <c r="BP303" s="178" t="s">
        <v>6</v>
      </c>
      <c r="BQ303" s="178" t="s">
        <v>275</v>
      </c>
      <c r="BR303" s="178" t="s">
        <v>274</v>
      </c>
      <c r="BS303" s="178" t="s">
        <v>88</v>
      </c>
      <c r="BT303" s="30">
        <v>44673</v>
      </c>
      <c r="BU303" s="178" t="s">
        <v>4703</v>
      </c>
      <c r="BV303" s="178" t="s">
        <v>279</v>
      </c>
      <c r="BW303" s="178" t="s">
        <v>88</v>
      </c>
      <c r="BX303" s="178" t="s">
        <v>88</v>
      </c>
      <c r="BY303" s="178" t="s">
        <v>218</v>
      </c>
      <c r="BZ303">
        <v>834</v>
      </c>
      <c r="CA303" s="30">
        <v>45738</v>
      </c>
      <c r="CB303" s="178" t="s">
        <v>88</v>
      </c>
      <c r="CC303" s="178" t="s">
        <v>4710</v>
      </c>
      <c r="CD303" s="178" t="s">
        <v>88</v>
      </c>
      <c r="CE303" s="178" t="s">
        <v>88</v>
      </c>
      <c r="CF303" s="178" t="s">
        <v>551</v>
      </c>
      <c r="CG303">
        <v>879</v>
      </c>
      <c r="CH303">
        <v>915</v>
      </c>
      <c r="CI303" s="178" t="s">
        <v>88</v>
      </c>
      <c r="CJ303" s="178" t="s">
        <v>88</v>
      </c>
      <c r="CK303" s="178" t="s">
        <v>88</v>
      </c>
      <c r="CL303" s="178" t="s">
        <v>6</v>
      </c>
      <c r="CM303" s="178" t="s">
        <v>4714</v>
      </c>
      <c r="CN303" s="178" t="s">
        <v>6</v>
      </c>
      <c r="CO303" s="178" t="s">
        <v>6</v>
      </c>
      <c r="CP303">
        <v>5</v>
      </c>
      <c r="CQ303" s="178" t="s">
        <v>1202</v>
      </c>
      <c r="CR303" s="30">
        <v>44673</v>
      </c>
      <c r="CS303" s="178" t="s">
        <v>1932</v>
      </c>
      <c r="CT303" s="178" t="s">
        <v>157</v>
      </c>
      <c r="CU303" s="178" t="s">
        <v>526</v>
      </c>
      <c r="CV303" s="178" t="s">
        <v>783</v>
      </c>
      <c r="CW303" s="178" t="s">
        <v>4706</v>
      </c>
      <c r="CX303" s="30"/>
      <c r="CY303" t="s">
        <v>1</v>
      </c>
      <c r="DB303" s="178" t="s">
        <v>88</v>
      </c>
      <c r="DC303" s="178" t="s">
        <v>88</v>
      </c>
      <c r="DD303">
        <v>1.9059999999999999</v>
      </c>
      <c r="DE303">
        <v>2.35</v>
      </c>
      <c r="DF303" s="178" t="s">
        <v>88</v>
      </c>
      <c r="DG303" s="30">
        <v>44856</v>
      </c>
      <c r="DH303" s="178" t="s">
        <v>4709</v>
      </c>
      <c r="DI303" s="178" t="s">
        <v>113</v>
      </c>
      <c r="DJ303" s="178" t="s">
        <v>276</v>
      </c>
      <c r="DK303" s="178" t="s">
        <v>88</v>
      </c>
      <c r="DL303">
        <v>0.3</v>
      </c>
      <c r="DM303" s="178" t="s">
        <v>88</v>
      </c>
      <c r="DN303" s="178" t="s">
        <v>88</v>
      </c>
      <c r="DO303" s="178" t="s">
        <v>88</v>
      </c>
      <c r="DP303" s="178" t="s">
        <v>88</v>
      </c>
      <c r="DQ303" s="178" t="s">
        <v>1467</v>
      </c>
      <c r="DR303" s="178" t="s">
        <v>88</v>
      </c>
      <c r="DS303" s="178" t="s">
        <v>5243</v>
      </c>
      <c r="DT303" s="123">
        <v>45313.655878356483</v>
      </c>
    </row>
    <row r="304" spans="1:124">
      <c r="A304">
        <v>133</v>
      </c>
      <c r="B304" s="178" t="s">
        <v>5245</v>
      </c>
      <c r="C304" s="178" t="s">
        <v>88</v>
      </c>
      <c r="D304" t="s">
        <v>777</v>
      </c>
      <c r="E304" t="s">
        <v>777</v>
      </c>
      <c r="F304" s="178" t="s">
        <v>88</v>
      </c>
      <c r="G304" s="178" t="s">
        <v>88</v>
      </c>
      <c r="H304" s="178" t="s">
        <v>88</v>
      </c>
      <c r="I304" s="178" t="s">
        <v>777</v>
      </c>
      <c r="J304" s="30">
        <v>44662</v>
      </c>
      <c r="K304" s="178" t="s">
        <v>5244</v>
      </c>
      <c r="L304" s="178" t="s">
        <v>279</v>
      </c>
      <c r="M304" s="178" t="s">
        <v>81</v>
      </c>
      <c r="N304">
        <v>2</v>
      </c>
      <c r="O304" s="178" t="s">
        <v>5247</v>
      </c>
      <c r="P304" s="178" t="s">
        <v>279</v>
      </c>
      <c r="Q304" s="178" t="s">
        <v>284</v>
      </c>
      <c r="R304">
        <v>3.5</v>
      </c>
      <c r="S304" s="178" t="s">
        <v>129</v>
      </c>
      <c r="T304" s="178" t="s">
        <v>283</v>
      </c>
      <c r="U304" s="178" t="s">
        <v>88</v>
      </c>
      <c r="V304" s="178" t="s">
        <v>5230</v>
      </c>
      <c r="X304" s="178" t="s">
        <v>282</v>
      </c>
      <c r="Y304" s="178" t="s">
        <v>707</v>
      </c>
      <c r="Z304" s="178" t="s">
        <v>5248</v>
      </c>
      <c r="AA304" s="178" t="s">
        <v>280</v>
      </c>
      <c r="AB304" s="178" t="s">
        <v>3172</v>
      </c>
      <c r="AD304" s="178" t="s">
        <v>698</v>
      </c>
      <c r="AE304" s="178" t="s">
        <v>88</v>
      </c>
      <c r="AK304" s="178" t="s">
        <v>5251</v>
      </c>
      <c r="AL304" s="178" t="s">
        <v>228</v>
      </c>
      <c r="AM304" s="178" t="s">
        <v>695</v>
      </c>
      <c r="AN304" s="178" t="s">
        <v>235</v>
      </c>
      <c r="AO304" s="178" t="s">
        <v>279</v>
      </c>
      <c r="AP304" s="178" t="s">
        <v>107</v>
      </c>
      <c r="AQ304" s="178" t="s">
        <v>199</v>
      </c>
      <c r="AR304" t="s">
        <v>5252</v>
      </c>
      <c r="AS304" s="178" t="s">
        <v>278</v>
      </c>
      <c r="AT304" s="178" t="s">
        <v>286</v>
      </c>
      <c r="AV304" s="178" t="s">
        <v>88</v>
      </c>
      <c r="AW304" s="178" t="s">
        <v>88</v>
      </c>
      <c r="AX304">
        <v>2</v>
      </c>
      <c r="AY304">
        <v>1000</v>
      </c>
      <c r="AZ304" s="178" t="s">
        <v>88</v>
      </c>
      <c r="BA304" s="178" t="s">
        <v>3172</v>
      </c>
      <c r="BB304" s="30"/>
      <c r="BC304" s="178" t="s">
        <v>88</v>
      </c>
      <c r="BD304">
        <v>3.5</v>
      </c>
      <c r="BE304" s="178" t="s">
        <v>88</v>
      </c>
      <c r="BF304" s="30">
        <v>100</v>
      </c>
      <c r="BG304" s="30">
        <v>44665</v>
      </c>
      <c r="BH304" s="178" t="s">
        <v>88</v>
      </c>
      <c r="BI304" s="178" t="s">
        <v>6</v>
      </c>
      <c r="BJ304" s="30">
        <v>44665</v>
      </c>
      <c r="BK304" s="178" t="s">
        <v>1824</v>
      </c>
      <c r="BL304" s="178" t="s">
        <v>5255</v>
      </c>
      <c r="BM304" s="178" t="s">
        <v>5256</v>
      </c>
      <c r="BN304" s="178" t="s">
        <v>277</v>
      </c>
      <c r="BO304" s="178" t="s">
        <v>277</v>
      </c>
      <c r="BP304" s="178" t="s">
        <v>6</v>
      </c>
      <c r="BQ304" s="178" t="s">
        <v>275</v>
      </c>
      <c r="BR304" s="178" t="s">
        <v>274</v>
      </c>
      <c r="BS304" s="178" t="s">
        <v>88</v>
      </c>
      <c r="BT304" s="30">
        <v>44665</v>
      </c>
      <c r="BU304" s="178" t="s">
        <v>5246</v>
      </c>
      <c r="BV304" s="178" t="s">
        <v>279</v>
      </c>
      <c r="BW304" s="178" t="s">
        <v>1496</v>
      </c>
      <c r="BX304" s="178" t="s">
        <v>88</v>
      </c>
      <c r="BY304" s="178" t="s">
        <v>204</v>
      </c>
      <c r="BZ304">
        <v>832</v>
      </c>
      <c r="CA304" s="30">
        <v>45761</v>
      </c>
      <c r="CB304" s="178" t="s">
        <v>88</v>
      </c>
      <c r="CC304" s="178" t="s">
        <v>5254</v>
      </c>
      <c r="CD304" s="178" t="s">
        <v>88</v>
      </c>
      <c r="CE304" s="178" t="s">
        <v>88</v>
      </c>
      <c r="CF304" s="178" t="s">
        <v>551</v>
      </c>
      <c r="CG304">
        <v>872</v>
      </c>
      <c r="CH304">
        <v>909</v>
      </c>
      <c r="CI304" s="178" t="s">
        <v>1221</v>
      </c>
      <c r="CJ304" s="178" t="s">
        <v>88</v>
      </c>
      <c r="CK304" s="178" t="s">
        <v>88</v>
      </c>
      <c r="CL304" s="178" t="s">
        <v>6</v>
      </c>
      <c r="CM304" s="178" t="s">
        <v>5258</v>
      </c>
      <c r="CN304" s="178" t="s">
        <v>529</v>
      </c>
      <c r="CO304" s="178" t="s">
        <v>6</v>
      </c>
      <c r="CP304">
        <v>3</v>
      </c>
      <c r="CQ304" s="178" t="s">
        <v>1204</v>
      </c>
      <c r="CR304" s="30">
        <v>44665</v>
      </c>
      <c r="CS304" s="178" t="s">
        <v>6664</v>
      </c>
      <c r="CT304" s="178" t="s">
        <v>157</v>
      </c>
      <c r="CU304" s="178" t="s">
        <v>526</v>
      </c>
      <c r="CV304" s="178" t="s">
        <v>5249</v>
      </c>
      <c r="CW304" s="178" t="s">
        <v>5250</v>
      </c>
      <c r="CX304" s="30"/>
      <c r="CY304" t="s">
        <v>1</v>
      </c>
      <c r="DB304" s="178" t="s">
        <v>88</v>
      </c>
      <c r="DC304" s="178" t="s">
        <v>88</v>
      </c>
      <c r="DD304">
        <v>12.709</v>
      </c>
      <c r="DE304">
        <v>15.664999999999999</v>
      </c>
      <c r="DF304" s="178" t="s">
        <v>88</v>
      </c>
      <c r="DG304" s="30">
        <v>44848</v>
      </c>
      <c r="DH304" s="178" t="s">
        <v>5253</v>
      </c>
      <c r="DI304" s="178" t="s">
        <v>113</v>
      </c>
      <c r="DJ304" s="178" t="s">
        <v>276</v>
      </c>
      <c r="DK304" s="178" t="s">
        <v>88</v>
      </c>
      <c r="DL304">
        <v>2</v>
      </c>
      <c r="DM304" s="178" t="s">
        <v>88</v>
      </c>
      <c r="DN304" s="178" t="s">
        <v>88</v>
      </c>
      <c r="DO304" s="178" t="s">
        <v>88</v>
      </c>
      <c r="DP304" s="178" t="s">
        <v>88</v>
      </c>
      <c r="DQ304" s="178" t="s">
        <v>235</v>
      </c>
      <c r="DR304" s="178" t="s">
        <v>88</v>
      </c>
      <c r="DS304" s="178" t="s">
        <v>5257</v>
      </c>
      <c r="DT304" s="123">
        <v>45313.655878356483</v>
      </c>
    </row>
    <row r="305" spans="1:124">
      <c r="A305">
        <v>132</v>
      </c>
      <c r="B305" s="178" t="s">
        <v>5260</v>
      </c>
      <c r="C305" s="178" t="s">
        <v>88</v>
      </c>
      <c r="D305" t="s">
        <v>777</v>
      </c>
      <c r="E305" t="s">
        <v>777</v>
      </c>
      <c r="F305" s="178" t="s">
        <v>88</v>
      </c>
      <c r="G305" s="178" t="s">
        <v>88</v>
      </c>
      <c r="H305" s="178" t="s">
        <v>88</v>
      </c>
      <c r="I305" s="178" t="s">
        <v>777</v>
      </c>
      <c r="J305" s="30">
        <v>44659</v>
      </c>
      <c r="K305" s="178" t="s">
        <v>5259</v>
      </c>
      <c r="L305" s="178" t="s">
        <v>279</v>
      </c>
      <c r="M305" s="178" t="s">
        <v>81</v>
      </c>
      <c r="N305">
        <v>0.57499999999999996</v>
      </c>
      <c r="O305" s="178" t="s">
        <v>5261</v>
      </c>
      <c r="P305" s="178" t="s">
        <v>279</v>
      </c>
      <c r="Q305" s="178" t="s">
        <v>284</v>
      </c>
      <c r="R305">
        <v>3.7</v>
      </c>
      <c r="S305" s="178" t="s">
        <v>129</v>
      </c>
      <c r="T305" s="178" t="s">
        <v>1537</v>
      </c>
      <c r="U305" s="178" t="s">
        <v>5262</v>
      </c>
      <c r="V305" s="178" t="s">
        <v>1945</v>
      </c>
      <c r="W305">
        <v>0</v>
      </c>
      <c r="X305" s="178" t="s">
        <v>282</v>
      </c>
      <c r="Y305" s="178" t="s">
        <v>707</v>
      </c>
      <c r="Z305" s="178" t="s">
        <v>5263</v>
      </c>
      <c r="AA305" s="178" t="s">
        <v>280</v>
      </c>
      <c r="AB305" s="178" t="s">
        <v>1945</v>
      </c>
      <c r="AD305" s="178" t="s">
        <v>1848</v>
      </c>
      <c r="AE305" s="178" t="s">
        <v>6603</v>
      </c>
      <c r="AF305">
        <v>0</v>
      </c>
      <c r="AK305" s="178" t="s">
        <v>5264</v>
      </c>
      <c r="AL305" s="178" t="s">
        <v>228</v>
      </c>
      <c r="AM305" s="178" t="s">
        <v>528</v>
      </c>
      <c r="AN305" s="178" t="s">
        <v>226</v>
      </c>
      <c r="AO305" s="178" t="s">
        <v>279</v>
      </c>
      <c r="AP305" s="178" t="s">
        <v>107</v>
      </c>
      <c r="AQ305" s="178" t="s">
        <v>199</v>
      </c>
      <c r="AR305" t="s">
        <v>5252</v>
      </c>
      <c r="AS305" s="178" t="s">
        <v>278</v>
      </c>
      <c r="AT305" s="178" t="s">
        <v>286</v>
      </c>
      <c r="AV305" s="178" t="s">
        <v>88</v>
      </c>
      <c r="AW305" s="178" t="s">
        <v>88</v>
      </c>
      <c r="AX305">
        <v>0.57499999999999996</v>
      </c>
      <c r="AY305">
        <v>1000</v>
      </c>
      <c r="AZ305" s="178" t="s">
        <v>88</v>
      </c>
      <c r="BA305" s="178" t="s">
        <v>1945</v>
      </c>
      <c r="BB305" s="30"/>
      <c r="BC305" s="178" t="s">
        <v>88</v>
      </c>
      <c r="BD305">
        <v>3.7</v>
      </c>
      <c r="BE305" s="178" t="s">
        <v>1945</v>
      </c>
      <c r="BF305" s="30">
        <v>100</v>
      </c>
      <c r="BG305" s="30">
        <v>44664</v>
      </c>
      <c r="BH305" s="178" t="s">
        <v>88</v>
      </c>
      <c r="BI305" s="178" t="s">
        <v>6</v>
      </c>
      <c r="BJ305" s="30">
        <v>44664</v>
      </c>
      <c r="BK305" s="178" t="s">
        <v>88</v>
      </c>
      <c r="BL305" s="178" t="s">
        <v>5265</v>
      </c>
      <c r="BM305" s="178" t="s">
        <v>5266</v>
      </c>
      <c r="BN305" s="178" t="s">
        <v>277</v>
      </c>
      <c r="BO305" s="178" t="s">
        <v>277</v>
      </c>
      <c r="BP305" s="178" t="s">
        <v>6</v>
      </c>
      <c r="BQ305" s="178" t="s">
        <v>275</v>
      </c>
      <c r="BR305" s="178" t="s">
        <v>274</v>
      </c>
      <c r="BS305" s="178" t="s">
        <v>88</v>
      </c>
      <c r="BT305" s="30">
        <v>44664</v>
      </c>
      <c r="BU305" s="178" t="s">
        <v>1845</v>
      </c>
      <c r="BV305" s="178" t="s">
        <v>279</v>
      </c>
      <c r="BW305" s="178" t="s">
        <v>494</v>
      </c>
      <c r="BX305" s="178" t="s">
        <v>88</v>
      </c>
      <c r="BY305" s="178" t="s">
        <v>218</v>
      </c>
      <c r="BZ305">
        <v>573</v>
      </c>
      <c r="CA305" s="30">
        <v>45760</v>
      </c>
      <c r="CB305" s="178" t="s">
        <v>88</v>
      </c>
      <c r="CC305" s="178" t="s">
        <v>1854</v>
      </c>
      <c r="CD305" s="178" t="s">
        <v>88</v>
      </c>
      <c r="CE305" s="178" t="s">
        <v>88</v>
      </c>
      <c r="CF305" s="178" t="s">
        <v>557</v>
      </c>
      <c r="CG305">
        <v>870</v>
      </c>
      <c r="CH305">
        <v>907</v>
      </c>
      <c r="CI305" s="178" t="s">
        <v>464</v>
      </c>
      <c r="CJ305" s="178" t="s">
        <v>88</v>
      </c>
      <c r="CK305" s="178" t="s">
        <v>88</v>
      </c>
      <c r="CL305" s="178" t="s">
        <v>6</v>
      </c>
      <c r="CM305" s="178" t="s">
        <v>1859</v>
      </c>
      <c r="CN305" s="178" t="s">
        <v>528</v>
      </c>
      <c r="CO305" s="178" t="s">
        <v>6</v>
      </c>
      <c r="CP305">
        <v>3</v>
      </c>
      <c r="CQ305" s="178" t="s">
        <v>1204</v>
      </c>
      <c r="CR305" s="30">
        <v>44664</v>
      </c>
      <c r="CS305" s="178" t="s">
        <v>6627</v>
      </c>
      <c r="CT305" s="178" t="s">
        <v>157</v>
      </c>
      <c r="CU305" s="178" t="s">
        <v>526</v>
      </c>
      <c r="CV305" s="178" t="s">
        <v>1849</v>
      </c>
      <c r="CW305" s="178" t="s">
        <v>1850</v>
      </c>
      <c r="CX305" s="30"/>
      <c r="CY305" t="s">
        <v>1</v>
      </c>
      <c r="DB305" s="178" t="s">
        <v>88</v>
      </c>
      <c r="DC305" s="178" t="s">
        <v>88</v>
      </c>
      <c r="DD305">
        <v>3.6539999999999999</v>
      </c>
      <c r="DE305">
        <v>4.5039999999999996</v>
      </c>
      <c r="DF305" s="178" t="s">
        <v>88</v>
      </c>
      <c r="DG305" s="30">
        <v>44847</v>
      </c>
      <c r="DH305" s="178" t="s">
        <v>1853</v>
      </c>
      <c r="DI305" s="178" t="s">
        <v>113</v>
      </c>
      <c r="DJ305" s="178" t="s">
        <v>276</v>
      </c>
      <c r="DK305" s="178" t="s">
        <v>88</v>
      </c>
      <c r="DL305">
        <v>0.57499999999999996</v>
      </c>
      <c r="DM305" s="178" t="s">
        <v>88</v>
      </c>
      <c r="DN305" s="178" t="s">
        <v>88</v>
      </c>
      <c r="DO305" s="178" t="s">
        <v>88</v>
      </c>
      <c r="DP305" s="178" t="s">
        <v>88</v>
      </c>
      <c r="DQ305" s="178" t="s">
        <v>226</v>
      </c>
      <c r="DR305" s="178" t="s">
        <v>88</v>
      </c>
      <c r="DS305" s="178" t="s">
        <v>5267</v>
      </c>
      <c r="DT305" s="123">
        <v>45313.655878356483</v>
      </c>
    </row>
    <row r="306" spans="1:124">
      <c r="A306">
        <v>131</v>
      </c>
      <c r="B306" s="178" t="s">
        <v>5269</v>
      </c>
      <c r="C306" s="178" t="s">
        <v>88</v>
      </c>
      <c r="D306" t="s">
        <v>777</v>
      </c>
      <c r="E306" t="s">
        <v>777</v>
      </c>
      <c r="F306" s="178" t="s">
        <v>88</v>
      </c>
      <c r="G306" s="178" t="s">
        <v>88</v>
      </c>
      <c r="H306" s="178" t="s">
        <v>88</v>
      </c>
      <c r="I306" s="178" t="s">
        <v>777</v>
      </c>
      <c r="J306" s="30">
        <v>44659</v>
      </c>
      <c r="K306" s="178" t="s">
        <v>5268</v>
      </c>
      <c r="L306" s="178" t="s">
        <v>279</v>
      </c>
      <c r="M306" s="178" t="s">
        <v>81</v>
      </c>
      <c r="N306">
        <v>0.48</v>
      </c>
      <c r="O306" s="178" t="s">
        <v>5271</v>
      </c>
      <c r="P306" s="178" t="s">
        <v>279</v>
      </c>
      <c r="Q306" s="178" t="s">
        <v>284</v>
      </c>
      <c r="R306">
        <v>3.5</v>
      </c>
      <c r="S306" s="178" t="s">
        <v>129</v>
      </c>
      <c r="T306" s="178" t="s">
        <v>105</v>
      </c>
      <c r="U306" s="178" t="s">
        <v>88</v>
      </c>
      <c r="V306" s="178" t="s">
        <v>5230</v>
      </c>
      <c r="X306" s="178" t="s">
        <v>282</v>
      </c>
      <c r="Y306" s="178" t="s">
        <v>707</v>
      </c>
      <c r="Z306" s="178" t="s">
        <v>1989</v>
      </c>
      <c r="AA306" s="178" t="s">
        <v>280</v>
      </c>
      <c r="AB306" s="178" t="s">
        <v>3172</v>
      </c>
      <c r="AD306" s="178" t="s">
        <v>709</v>
      </c>
      <c r="AE306" s="178" t="s">
        <v>88</v>
      </c>
      <c r="AK306" s="178" t="s">
        <v>5272</v>
      </c>
      <c r="AL306" s="178" t="s">
        <v>228</v>
      </c>
      <c r="AM306" s="178" t="s">
        <v>695</v>
      </c>
      <c r="AN306" s="178" t="s">
        <v>88</v>
      </c>
      <c r="AO306" s="178" t="s">
        <v>279</v>
      </c>
      <c r="AP306" s="178" t="s">
        <v>107</v>
      </c>
      <c r="AQ306" s="178" t="s">
        <v>199</v>
      </c>
      <c r="AR306" t="s">
        <v>5252</v>
      </c>
      <c r="AS306" s="178" t="s">
        <v>278</v>
      </c>
      <c r="AT306" s="178" t="s">
        <v>286</v>
      </c>
      <c r="AV306" s="178" t="s">
        <v>88</v>
      </c>
      <c r="AW306" s="178" t="s">
        <v>88</v>
      </c>
      <c r="AX306">
        <v>0.48</v>
      </c>
      <c r="AY306">
        <v>1000</v>
      </c>
      <c r="AZ306" s="178" t="s">
        <v>88</v>
      </c>
      <c r="BA306" s="178" t="s">
        <v>3172</v>
      </c>
      <c r="BB306" s="30"/>
      <c r="BC306" s="178" t="s">
        <v>88</v>
      </c>
      <c r="BD306">
        <v>3.5</v>
      </c>
      <c r="BE306" s="178" t="s">
        <v>88</v>
      </c>
      <c r="BF306" s="30">
        <v>100</v>
      </c>
      <c r="BG306" s="30">
        <v>44665</v>
      </c>
      <c r="BH306" s="178" t="s">
        <v>88</v>
      </c>
      <c r="BI306" s="178" t="s">
        <v>6</v>
      </c>
      <c r="BJ306" s="30">
        <v>44665</v>
      </c>
      <c r="BK306" s="178" t="s">
        <v>88</v>
      </c>
      <c r="BL306" s="178" t="s">
        <v>5275</v>
      </c>
      <c r="BM306" s="178" t="s">
        <v>5276</v>
      </c>
      <c r="BN306" s="178" t="s">
        <v>277</v>
      </c>
      <c r="BO306" s="178" t="s">
        <v>277</v>
      </c>
      <c r="BP306" s="178" t="s">
        <v>6</v>
      </c>
      <c r="BQ306" s="178" t="s">
        <v>275</v>
      </c>
      <c r="BR306" s="178" t="s">
        <v>274</v>
      </c>
      <c r="BS306" s="178" t="s">
        <v>88</v>
      </c>
      <c r="BT306" s="30">
        <v>44665</v>
      </c>
      <c r="BU306" s="178" t="s">
        <v>5270</v>
      </c>
      <c r="BV306" s="178" t="s">
        <v>279</v>
      </c>
      <c r="BW306" s="178" t="s">
        <v>494</v>
      </c>
      <c r="BX306" s="178" t="s">
        <v>88</v>
      </c>
      <c r="BY306" s="178" t="s">
        <v>105</v>
      </c>
      <c r="BZ306">
        <v>790</v>
      </c>
      <c r="CA306" s="30">
        <v>45761</v>
      </c>
      <c r="CB306" s="178" t="s">
        <v>88</v>
      </c>
      <c r="CC306" s="178" t="s">
        <v>5274</v>
      </c>
      <c r="CD306" s="178" t="s">
        <v>88</v>
      </c>
      <c r="CE306" s="178" t="s">
        <v>88</v>
      </c>
      <c r="CF306" s="178" t="s">
        <v>558</v>
      </c>
      <c r="CG306">
        <v>869</v>
      </c>
      <c r="CH306">
        <v>906</v>
      </c>
      <c r="CI306" s="178" t="s">
        <v>88</v>
      </c>
      <c r="CJ306" s="178" t="s">
        <v>88</v>
      </c>
      <c r="CK306" s="178" t="s">
        <v>88</v>
      </c>
      <c r="CL306" s="178" t="s">
        <v>6</v>
      </c>
      <c r="CM306" s="178" t="s">
        <v>5278</v>
      </c>
      <c r="CN306" s="178" t="s">
        <v>529</v>
      </c>
      <c r="CO306" s="178" t="s">
        <v>6</v>
      </c>
      <c r="CP306">
        <v>4</v>
      </c>
      <c r="CQ306" s="178" t="s">
        <v>1203</v>
      </c>
      <c r="CR306" s="30">
        <v>44665</v>
      </c>
      <c r="CS306" s="178" t="s">
        <v>1476</v>
      </c>
      <c r="CT306" s="178" t="s">
        <v>157</v>
      </c>
      <c r="CU306" s="178" t="s">
        <v>526</v>
      </c>
      <c r="CV306" s="178" t="s">
        <v>1385</v>
      </c>
      <c r="CW306" s="178" t="s">
        <v>3149</v>
      </c>
      <c r="CX306" s="30"/>
      <c r="CY306" t="s">
        <v>1</v>
      </c>
      <c r="DB306" s="178" t="s">
        <v>88</v>
      </c>
      <c r="DC306" s="178" t="s">
        <v>88</v>
      </c>
      <c r="DD306">
        <v>3.05</v>
      </c>
      <c r="DE306">
        <v>3.76</v>
      </c>
      <c r="DF306" s="178" t="s">
        <v>88</v>
      </c>
      <c r="DG306" s="30">
        <v>44848</v>
      </c>
      <c r="DH306" s="178" t="s">
        <v>5273</v>
      </c>
      <c r="DI306" s="178" t="s">
        <v>113</v>
      </c>
      <c r="DJ306" s="178" t="s">
        <v>276</v>
      </c>
      <c r="DK306" s="178" t="s">
        <v>88</v>
      </c>
      <c r="DL306">
        <v>0.48</v>
      </c>
      <c r="DM306" s="178" t="s">
        <v>88</v>
      </c>
      <c r="DN306" s="178" t="s">
        <v>88</v>
      </c>
      <c r="DO306" s="178" t="s">
        <v>88</v>
      </c>
      <c r="DP306" s="178" t="s">
        <v>88</v>
      </c>
      <c r="DQ306" s="178" t="s">
        <v>1468</v>
      </c>
      <c r="DR306" s="178" t="s">
        <v>88</v>
      </c>
      <c r="DS306" s="178" t="s">
        <v>5277</v>
      </c>
      <c r="DT306" s="123">
        <v>45313.655878356483</v>
      </c>
    </row>
    <row r="307" spans="1:124">
      <c r="A307">
        <v>130</v>
      </c>
      <c r="B307" s="178" t="s">
        <v>5307</v>
      </c>
      <c r="C307" s="178" t="s">
        <v>88</v>
      </c>
      <c r="D307" t="s">
        <v>777</v>
      </c>
      <c r="E307" t="s">
        <v>777</v>
      </c>
      <c r="F307" s="178" t="s">
        <v>88</v>
      </c>
      <c r="G307" s="178" t="s">
        <v>88</v>
      </c>
      <c r="H307" s="178" t="s">
        <v>88</v>
      </c>
      <c r="I307" s="178" t="s">
        <v>777</v>
      </c>
      <c r="J307" s="30">
        <v>44651</v>
      </c>
      <c r="K307" s="178" t="s">
        <v>5306</v>
      </c>
      <c r="L307" s="178" t="s">
        <v>279</v>
      </c>
      <c r="M307" s="178" t="s">
        <v>81</v>
      </c>
      <c r="N307">
        <v>0.6</v>
      </c>
      <c r="O307" s="178" t="s">
        <v>5308</v>
      </c>
      <c r="P307" s="178" t="s">
        <v>279</v>
      </c>
      <c r="Q307" s="178" t="s">
        <v>798</v>
      </c>
      <c r="R307">
        <v>3.4</v>
      </c>
      <c r="S307" s="178" t="s">
        <v>800</v>
      </c>
      <c r="T307" s="178" t="s">
        <v>283</v>
      </c>
      <c r="U307" s="178" t="s">
        <v>88</v>
      </c>
      <c r="V307" s="178" t="s">
        <v>88</v>
      </c>
      <c r="X307" s="178" t="s">
        <v>282</v>
      </c>
      <c r="Y307" s="178" t="s">
        <v>712</v>
      </c>
      <c r="Z307" s="178" t="s">
        <v>554</v>
      </c>
      <c r="AA307" s="178" t="s">
        <v>280</v>
      </c>
      <c r="AB307" s="178" t="s">
        <v>5296</v>
      </c>
      <c r="AD307" s="178" t="s">
        <v>500</v>
      </c>
      <c r="AE307" s="178" t="s">
        <v>88</v>
      </c>
      <c r="AK307" s="178" t="s">
        <v>5309</v>
      </c>
      <c r="AL307" s="178" t="s">
        <v>228</v>
      </c>
      <c r="AM307" s="178" t="s">
        <v>2827</v>
      </c>
      <c r="AN307" s="178" t="s">
        <v>88</v>
      </c>
      <c r="AO307" s="178" t="s">
        <v>279</v>
      </c>
      <c r="AP307" s="178" t="s">
        <v>108</v>
      </c>
      <c r="AQ307" s="178" t="s">
        <v>200</v>
      </c>
      <c r="AR307" t="s">
        <v>5310</v>
      </c>
      <c r="AS307" s="178" t="s">
        <v>278</v>
      </c>
      <c r="AT307" s="178" t="s">
        <v>286</v>
      </c>
      <c r="AV307" s="178" t="s">
        <v>88</v>
      </c>
      <c r="AW307" s="178" t="s">
        <v>88</v>
      </c>
      <c r="AX307">
        <v>0.6</v>
      </c>
      <c r="AY307">
        <v>1000</v>
      </c>
      <c r="AZ307" s="178" t="s">
        <v>88</v>
      </c>
      <c r="BA307" s="178" t="s">
        <v>88</v>
      </c>
      <c r="BB307" s="30"/>
      <c r="BC307" s="178" t="s">
        <v>88</v>
      </c>
      <c r="BD307">
        <v>3.4</v>
      </c>
      <c r="BE307" s="178" t="s">
        <v>88</v>
      </c>
      <c r="BF307" s="30">
        <v>100</v>
      </c>
      <c r="BG307" s="30">
        <v>44662</v>
      </c>
      <c r="BH307" s="178" t="s">
        <v>88</v>
      </c>
      <c r="BI307" s="178" t="s">
        <v>6</v>
      </c>
      <c r="BJ307" s="30">
        <v>44662</v>
      </c>
      <c r="BK307" s="178" t="s">
        <v>88</v>
      </c>
      <c r="BL307" s="178" t="s">
        <v>5309</v>
      </c>
      <c r="BM307" s="178" t="s">
        <v>5312</v>
      </c>
      <c r="BN307" s="178" t="s">
        <v>277</v>
      </c>
      <c r="BO307" s="178" t="s">
        <v>277</v>
      </c>
      <c r="BP307" s="178" t="s">
        <v>6</v>
      </c>
      <c r="BQ307" s="178" t="s">
        <v>275</v>
      </c>
      <c r="BR307" s="178" t="s">
        <v>274</v>
      </c>
      <c r="BS307" s="178" t="s">
        <v>88</v>
      </c>
      <c r="BT307" s="30">
        <v>44662</v>
      </c>
      <c r="BU307" s="178" t="s">
        <v>2823</v>
      </c>
      <c r="BV307" s="178" t="s">
        <v>279</v>
      </c>
      <c r="BW307" s="178" t="s">
        <v>494</v>
      </c>
      <c r="BX307" s="178" t="s">
        <v>88</v>
      </c>
      <c r="BY307" s="178" t="s">
        <v>204</v>
      </c>
      <c r="BZ307">
        <v>528</v>
      </c>
      <c r="CA307" s="30">
        <v>45393</v>
      </c>
      <c r="CB307" s="178" t="s">
        <v>88</v>
      </c>
      <c r="CC307" s="178" t="s">
        <v>5311</v>
      </c>
      <c r="CD307" s="178" t="s">
        <v>2823</v>
      </c>
      <c r="CE307" s="178" t="s">
        <v>88</v>
      </c>
      <c r="CF307" s="178" t="s">
        <v>554</v>
      </c>
      <c r="CG307">
        <v>860</v>
      </c>
      <c r="CH307">
        <v>901</v>
      </c>
      <c r="CI307" s="178" t="s">
        <v>88</v>
      </c>
      <c r="CJ307" s="178" t="s">
        <v>88</v>
      </c>
      <c r="CK307" s="178" t="s">
        <v>88</v>
      </c>
      <c r="CL307" s="178" t="s">
        <v>6</v>
      </c>
      <c r="CM307" s="178" t="s">
        <v>2833</v>
      </c>
      <c r="CN307" s="178" t="s">
        <v>6</v>
      </c>
      <c r="CO307" s="178" t="s">
        <v>6</v>
      </c>
      <c r="CP307">
        <v>6</v>
      </c>
      <c r="CQ307" s="178" t="s">
        <v>1682</v>
      </c>
      <c r="CR307" s="30">
        <v>44662</v>
      </c>
      <c r="CS307" s="178" t="s">
        <v>88</v>
      </c>
      <c r="CT307" s="178" t="s">
        <v>157</v>
      </c>
      <c r="CU307" s="178" t="s">
        <v>88</v>
      </c>
      <c r="CV307" s="178" t="s">
        <v>1769</v>
      </c>
      <c r="CW307" s="178" t="s">
        <v>88</v>
      </c>
      <c r="CX307" s="30"/>
      <c r="CY307" t="s">
        <v>2</v>
      </c>
      <c r="DB307" s="178" t="s">
        <v>88</v>
      </c>
      <c r="DC307" s="178" t="s">
        <v>88</v>
      </c>
      <c r="DD307">
        <v>3.8140000000000001</v>
      </c>
      <c r="DE307">
        <v>4.6779999999999999</v>
      </c>
      <c r="DF307" s="178" t="s">
        <v>88</v>
      </c>
      <c r="DG307" s="30">
        <v>44845</v>
      </c>
      <c r="DH307" s="178" t="s">
        <v>2829</v>
      </c>
      <c r="DI307" s="178" t="s">
        <v>113</v>
      </c>
      <c r="DJ307" s="178" t="s">
        <v>276</v>
      </c>
      <c r="DK307" s="178" t="s">
        <v>88</v>
      </c>
      <c r="DL307">
        <v>0.6</v>
      </c>
      <c r="DM307" s="178" t="s">
        <v>88</v>
      </c>
      <c r="DN307" s="178" t="s">
        <v>88</v>
      </c>
      <c r="DO307" s="178" t="s">
        <v>88</v>
      </c>
      <c r="DP307" s="178" t="s">
        <v>88</v>
      </c>
      <c r="DQ307" s="178" t="s">
        <v>1467</v>
      </c>
      <c r="DR307" s="178" t="s">
        <v>88</v>
      </c>
      <c r="DS307" s="178" t="s">
        <v>5313</v>
      </c>
      <c r="DT307" s="123">
        <v>45313.655878356483</v>
      </c>
    </row>
    <row r="308" spans="1:124">
      <c r="A308">
        <v>129</v>
      </c>
      <c r="B308" s="178" t="s">
        <v>5280</v>
      </c>
      <c r="C308" s="178" t="s">
        <v>88</v>
      </c>
      <c r="D308" t="s">
        <v>777</v>
      </c>
      <c r="E308" t="s">
        <v>777</v>
      </c>
      <c r="F308" s="178" t="s">
        <v>88</v>
      </c>
      <c r="G308" s="178" t="s">
        <v>88</v>
      </c>
      <c r="H308" s="178" t="s">
        <v>88</v>
      </c>
      <c r="I308" s="178" t="s">
        <v>777</v>
      </c>
      <c r="J308" s="30">
        <v>44651</v>
      </c>
      <c r="K308" s="178" t="s">
        <v>5279</v>
      </c>
      <c r="L308" s="178" t="s">
        <v>279</v>
      </c>
      <c r="M308" s="178" t="s">
        <v>81</v>
      </c>
      <c r="N308">
        <v>2.44</v>
      </c>
      <c r="O308" s="178" t="s">
        <v>5282</v>
      </c>
      <c r="P308" s="178" t="s">
        <v>279</v>
      </c>
      <c r="Q308" s="178" t="s">
        <v>2292</v>
      </c>
      <c r="R308">
        <v>4.5</v>
      </c>
      <c r="S308" s="178" t="s">
        <v>1939</v>
      </c>
      <c r="T308" s="178" t="s">
        <v>283</v>
      </c>
      <c r="U308" s="178" t="s">
        <v>88</v>
      </c>
      <c r="V308" s="178" t="s">
        <v>752</v>
      </c>
      <c r="X308" s="178" t="s">
        <v>282</v>
      </c>
      <c r="Y308" s="178" t="s">
        <v>707</v>
      </c>
      <c r="Z308" s="178" t="s">
        <v>577</v>
      </c>
      <c r="AA308" s="178" t="s">
        <v>280</v>
      </c>
      <c r="AB308" s="178" t="s">
        <v>752</v>
      </c>
      <c r="AD308" s="178" t="s">
        <v>1757</v>
      </c>
      <c r="AE308" s="178" t="s">
        <v>88</v>
      </c>
      <c r="AK308" s="178" t="s">
        <v>5283</v>
      </c>
      <c r="AL308" s="178" t="s">
        <v>228</v>
      </c>
      <c r="AM308" s="178" t="s">
        <v>695</v>
      </c>
      <c r="AN308" s="178" t="s">
        <v>88</v>
      </c>
      <c r="AO308" s="178" t="s">
        <v>279</v>
      </c>
      <c r="AP308" s="178" t="s">
        <v>107</v>
      </c>
      <c r="AQ308" s="178" t="s">
        <v>199</v>
      </c>
      <c r="AR308" t="s">
        <v>5284</v>
      </c>
      <c r="AS308" s="178" t="s">
        <v>278</v>
      </c>
      <c r="AT308" s="178" t="s">
        <v>286</v>
      </c>
      <c r="AV308" s="178" t="s">
        <v>88</v>
      </c>
      <c r="AW308" s="178" t="s">
        <v>88</v>
      </c>
      <c r="AX308">
        <v>2.44</v>
      </c>
      <c r="AY308">
        <v>1000</v>
      </c>
      <c r="AZ308" s="178" t="s">
        <v>88</v>
      </c>
      <c r="BA308" s="178" t="s">
        <v>752</v>
      </c>
      <c r="BB308" s="30"/>
      <c r="BC308" s="178" t="s">
        <v>88</v>
      </c>
      <c r="BD308">
        <v>4.5</v>
      </c>
      <c r="BE308" s="178" t="s">
        <v>88</v>
      </c>
      <c r="BF308" s="30">
        <v>100</v>
      </c>
      <c r="BG308" s="30">
        <v>44657</v>
      </c>
      <c r="BH308" s="178" t="s">
        <v>88</v>
      </c>
      <c r="BI308" s="178" t="s">
        <v>6</v>
      </c>
      <c r="BJ308" s="30">
        <v>44657</v>
      </c>
      <c r="BK308" s="178" t="s">
        <v>1824</v>
      </c>
      <c r="BL308" s="178" t="s">
        <v>5287</v>
      </c>
      <c r="BM308" s="178" t="s">
        <v>5288</v>
      </c>
      <c r="BN308" s="178" t="s">
        <v>277</v>
      </c>
      <c r="BO308" s="178" t="s">
        <v>277</v>
      </c>
      <c r="BP308" s="178" t="s">
        <v>6</v>
      </c>
      <c r="BQ308" s="178" t="s">
        <v>275</v>
      </c>
      <c r="BR308" s="178" t="s">
        <v>274</v>
      </c>
      <c r="BS308" s="178" t="s">
        <v>88</v>
      </c>
      <c r="BT308" s="30">
        <v>44657</v>
      </c>
      <c r="BU308" s="178" t="s">
        <v>5281</v>
      </c>
      <c r="BV308" s="178" t="s">
        <v>279</v>
      </c>
      <c r="BW308" s="178" t="s">
        <v>1496</v>
      </c>
      <c r="BX308" s="178" t="s">
        <v>88</v>
      </c>
      <c r="BY308" s="178" t="s">
        <v>204</v>
      </c>
      <c r="BZ308">
        <v>546</v>
      </c>
      <c r="CA308" s="30">
        <v>45722</v>
      </c>
      <c r="CB308" s="178" t="s">
        <v>88</v>
      </c>
      <c r="CC308" s="178" t="s">
        <v>5286</v>
      </c>
      <c r="CD308" s="178" t="s">
        <v>88</v>
      </c>
      <c r="CE308" s="178" t="s">
        <v>88</v>
      </c>
      <c r="CF308" s="178" t="s">
        <v>577</v>
      </c>
      <c r="CG308">
        <v>864</v>
      </c>
      <c r="CH308">
        <v>900</v>
      </c>
      <c r="CI308" s="178" t="s">
        <v>88</v>
      </c>
      <c r="CJ308" s="178" t="s">
        <v>88</v>
      </c>
      <c r="CK308" s="178" t="s">
        <v>88</v>
      </c>
      <c r="CL308" s="178" t="s">
        <v>6</v>
      </c>
      <c r="CM308" s="178" t="s">
        <v>5290</v>
      </c>
      <c r="CN308" s="178" t="s">
        <v>529</v>
      </c>
      <c r="CO308" s="178" t="s">
        <v>6</v>
      </c>
      <c r="CP308">
        <v>3</v>
      </c>
      <c r="CQ308" s="178" t="s">
        <v>1204</v>
      </c>
      <c r="CR308" s="30">
        <v>44657</v>
      </c>
      <c r="CS308" s="178" t="s">
        <v>88</v>
      </c>
      <c r="CT308" s="178" t="s">
        <v>157</v>
      </c>
      <c r="CU308" s="178" t="s">
        <v>524</v>
      </c>
      <c r="CV308" s="178" t="s">
        <v>3799</v>
      </c>
      <c r="CW308" s="178" t="s">
        <v>88</v>
      </c>
      <c r="CX308" s="30"/>
      <c r="CY308" t="s">
        <v>1</v>
      </c>
      <c r="DB308" s="178" t="s">
        <v>88</v>
      </c>
      <c r="DC308" s="178" t="s">
        <v>88</v>
      </c>
      <c r="DD308">
        <v>15.510999999999999</v>
      </c>
      <c r="DE308">
        <v>19.024000000000001</v>
      </c>
      <c r="DF308" s="178" t="s">
        <v>88</v>
      </c>
      <c r="DG308" s="30">
        <v>44840</v>
      </c>
      <c r="DH308" s="178" t="s">
        <v>5285</v>
      </c>
      <c r="DI308" s="178" t="s">
        <v>113</v>
      </c>
      <c r="DJ308" s="178" t="s">
        <v>276</v>
      </c>
      <c r="DK308" s="178" t="s">
        <v>88</v>
      </c>
      <c r="DL308">
        <v>2.44</v>
      </c>
      <c r="DM308" s="178" t="s">
        <v>88</v>
      </c>
      <c r="DN308" s="178" t="s">
        <v>88</v>
      </c>
      <c r="DO308" s="178" t="s">
        <v>88</v>
      </c>
      <c r="DP308" s="178" t="s">
        <v>88</v>
      </c>
      <c r="DQ308" s="178" t="s">
        <v>1467</v>
      </c>
      <c r="DR308" s="178" t="s">
        <v>88</v>
      </c>
      <c r="DS308" s="178" t="s">
        <v>5289</v>
      </c>
      <c r="DT308" s="123">
        <v>45313.655878356483</v>
      </c>
    </row>
    <row r="309" spans="1:124">
      <c r="A309">
        <v>128</v>
      </c>
      <c r="B309" s="178" t="s">
        <v>5292</v>
      </c>
      <c r="C309" s="178" t="s">
        <v>88</v>
      </c>
      <c r="D309" t="s">
        <v>777</v>
      </c>
      <c r="E309" t="s">
        <v>777</v>
      </c>
      <c r="F309" s="178" t="s">
        <v>88</v>
      </c>
      <c r="G309" s="178" t="s">
        <v>88</v>
      </c>
      <c r="H309" s="178" t="s">
        <v>88</v>
      </c>
      <c r="I309" s="178" t="s">
        <v>777</v>
      </c>
      <c r="J309" s="30">
        <v>44651</v>
      </c>
      <c r="K309" s="178" t="s">
        <v>5291</v>
      </c>
      <c r="L309" s="178" t="s">
        <v>279</v>
      </c>
      <c r="M309" s="178" t="s">
        <v>81</v>
      </c>
      <c r="N309">
        <v>0.49</v>
      </c>
      <c r="O309" s="178" t="s">
        <v>5294</v>
      </c>
      <c r="P309" s="178" t="s">
        <v>279</v>
      </c>
      <c r="Q309" s="178" t="s">
        <v>284</v>
      </c>
      <c r="R309">
        <v>3.4</v>
      </c>
      <c r="S309" s="178" t="s">
        <v>129</v>
      </c>
      <c r="T309" s="178" t="s">
        <v>283</v>
      </c>
      <c r="U309" s="178" t="s">
        <v>5295</v>
      </c>
      <c r="V309" s="178" t="s">
        <v>5296</v>
      </c>
      <c r="W309">
        <v>0</v>
      </c>
      <c r="X309" s="178" t="s">
        <v>282</v>
      </c>
      <c r="Y309" s="178" t="s">
        <v>707</v>
      </c>
      <c r="Z309" s="178" t="s">
        <v>1847</v>
      </c>
      <c r="AA309" s="178" t="s">
        <v>280</v>
      </c>
      <c r="AB309" s="178" t="s">
        <v>5296</v>
      </c>
      <c r="AD309" s="178" t="s">
        <v>1848</v>
      </c>
      <c r="AE309" s="178" t="s">
        <v>6665</v>
      </c>
      <c r="AF309">
        <v>0</v>
      </c>
      <c r="AK309" s="178" t="s">
        <v>5298</v>
      </c>
      <c r="AL309" s="178" t="s">
        <v>228</v>
      </c>
      <c r="AM309" s="178" t="s">
        <v>1397</v>
      </c>
      <c r="AN309" s="178" t="s">
        <v>88</v>
      </c>
      <c r="AO309" s="178" t="s">
        <v>279</v>
      </c>
      <c r="AP309" s="178" t="s">
        <v>107</v>
      </c>
      <c r="AQ309" s="178" t="s">
        <v>199</v>
      </c>
      <c r="AR309" t="s">
        <v>5299</v>
      </c>
      <c r="AS309" s="178" t="s">
        <v>278</v>
      </c>
      <c r="AT309" s="178" t="s">
        <v>286</v>
      </c>
      <c r="AV309" s="178" t="s">
        <v>88</v>
      </c>
      <c r="AW309" s="178" t="s">
        <v>88</v>
      </c>
      <c r="AX309">
        <v>0.49</v>
      </c>
      <c r="AY309">
        <v>1000</v>
      </c>
      <c r="AZ309" s="178" t="s">
        <v>88</v>
      </c>
      <c r="BA309" s="178" t="s">
        <v>5296</v>
      </c>
      <c r="BB309" s="30"/>
      <c r="BC309" s="178" t="s">
        <v>88</v>
      </c>
      <c r="BD309">
        <v>3.4</v>
      </c>
      <c r="BE309" s="178" t="s">
        <v>5296</v>
      </c>
      <c r="BF309" s="30">
        <v>100</v>
      </c>
      <c r="BG309" s="30">
        <v>44659</v>
      </c>
      <c r="BH309" s="178" t="s">
        <v>88</v>
      </c>
      <c r="BI309" s="178" t="s">
        <v>6</v>
      </c>
      <c r="BJ309" s="30">
        <v>44659</v>
      </c>
      <c r="BK309" s="178" t="s">
        <v>1824</v>
      </c>
      <c r="BL309" s="178" t="s">
        <v>5302</v>
      </c>
      <c r="BM309" s="178" t="s">
        <v>5303</v>
      </c>
      <c r="BN309" s="178" t="s">
        <v>277</v>
      </c>
      <c r="BO309" s="178" t="s">
        <v>277</v>
      </c>
      <c r="BP309" s="178" t="s">
        <v>6</v>
      </c>
      <c r="BQ309" s="178" t="s">
        <v>275</v>
      </c>
      <c r="BR309" s="178" t="s">
        <v>274</v>
      </c>
      <c r="BS309" s="178" t="s">
        <v>88</v>
      </c>
      <c r="BT309" s="30">
        <v>44659</v>
      </c>
      <c r="BU309" s="178" t="s">
        <v>5293</v>
      </c>
      <c r="BV309" s="178" t="s">
        <v>279</v>
      </c>
      <c r="BW309" s="178" t="s">
        <v>494</v>
      </c>
      <c r="BX309" s="178" t="s">
        <v>88</v>
      </c>
      <c r="BY309" s="178" t="s">
        <v>204</v>
      </c>
      <c r="BZ309">
        <v>830</v>
      </c>
      <c r="CA309" s="30">
        <v>45755</v>
      </c>
      <c r="CB309" s="178" t="s">
        <v>88</v>
      </c>
      <c r="CC309" s="178" t="s">
        <v>5301</v>
      </c>
      <c r="CD309" s="178" t="s">
        <v>88</v>
      </c>
      <c r="CE309" s="178" t="s">
        <v>88</v>
      </c>
      <c r="CF309" s="178" t="s">
        <v>556</v>
      </c>
      <c r="CG309">
        <v>861</v>
      </c>
      <c r="CH309">
        <v>898</v>
      </c>
      <c r="CI309" s="178" t="s">
        <v>88</v>
      </c>
      <c r="CJ309" s="178" t="s">
        <v>88</v>
      </c>
      <c r="CK309" s="178" t="s">
        <v>88</v>
      </c>
      <c r="CL309" s="178" t="s">
        <v>6</v>
      </c>
      <c r="CM309" s="178" t="s">
        <v>5305</v>
      </c>
      <c r="CN309" s="178" t="s">
        <v>528</v>
      </c>
      <c r="CO309" s="178" t="s">
        <v>6</v>
      </c>
      <c r="CP309">
        <v>5</v>
      </c>
      <c r="CQ309" s="178" t="s">
        <v>1202</v>
      </c>
      <c r="CR309" s="30">
        <v>44659</v>
      </c>
      <c r="CS309" s="178" t="s">
        <v>1949</v>
      </c>
      <c r="CT309" s="178" t="s">
        <v>157</v>
      </c>
      <c r="CU309" s="178" t="s">
        <v>526</v>
      </c>
      <c r="CV309" s="178" t="s">
        <v>1849</v>
      </c>
      <c r="CW309" s="178" t="s">
        <v>5297</v>
      </c>
      <c r="CX309" s="30"/>
      <c r="CY309" t="s">
        <v>1</v>
      </c>
      <c r="DB309" s="178" t="s">
        <v>88</v>
      </c>
      <c r="DC309" s="178" t="s">
        <v>88</v>
      </c>
      <c r="DD309">
        <v>3.1150000000000002</v>
      </c>
      <c r="DE309">
        <v>3.82</v>
      </c>
      <c r="DF309" s="178" t="s">
        <v>88</v>
      </c>
      <c r="DG309" s="30">
        <v>44842</v>
      </c>
      <c r="DH309" s="178" t="s">
        <v>5300</v>
      </c>
      <c r="DI309" s="178" t="s">
        <v>113</v>
      </c>
      <c r="DJ309" s="178" t="s">
        <v>276</v>
      </c>
      <c r="DK309" s="178" t="s">
        <v>88</v>
      </c>
      <c r="DL309">
        <v>0.49</v>
      </c>
      <c r="DM309" s="178" t="s">
        <v>88</v>
      </c>
      <c r="DN309" s="178" t="s">
        <v>88</v>
      </c>
      <c r="DO309" s="178" t="s">
        <v>88</v>
      </c>
      <c r="DP309" s="178" t="s">
        <v>88</v>
      </c>
      <c r="DQ309" s="178" t="s">
        <v>706</v>
      </c>
      <c r="DR309" s="178" t="s">
        <v>88</v>
      </c>
      <c r="DS309" s="178" t="s">
        <v>5304</v>
      </c>
      <c r="DT309" s="123">
        <v>45313.655878356483</v>
      </c>
    </row>
    <row r="310" spans="1:124">
      <c r="A310">
        <v>127</v>
      </c>
      <c r="B310" s="178" t="s">
        <v>5315</v>
      </c>
      <c r="C310" s="178" t="s">
        <v>88</v>
      </c>
      <c r="D310" t="s">
        <v>777</v>
      </c>
      <c r="E310" t="s">
        <v>777</v>
      </c>
      <c r="F310" s="178" t="s">
        <v>88</v>
      </c>
      <c r="G310" s="178" t="s">
        <v>88</v>
      </c>
      <c r="H310" s="178" t="s">
        <v>88</v>
      </c>
      <c r="I310" s="178" t="s">
        <v>777</v>
      </c>
      <c r="J310" s="30">
        <v>44651</v>
      </c>
      <c r="K310" s="178" t="s">
        <v>5314</v>
      </c>
      <c r="L310" s="178" t="s">
        <v>279</v>
      </c>
      <c r="M310" s="178" t="s">
        <v>81</v>
      </c>
      <c r="N310">
        <v>0.35</v>
      </c>
      <c r="O310" s="178" t="s">
        <v>5317</v>
      </c>
      <c r="P310" s="178" t="s">
        <v>279</v>
      </c>
      <c r="Q310" s="178" t="s">
        <v>284</v>
      </c>
      <c r="R310">
        <v>3.3</v>
      </c>
      <c r="S310" s="178" t="s">
        <v>129</v>
      </c>
      <c r="T310" s="178" t="s">
        <v>283</v>
      </c>
      <c r="U310" s="178" t="s">
        <v>5295</v>
      </c>
      <c r="V310" s="178" t="s">
        <v>4537</v>
      </c>
      <c r="W310">
        <v>10</v>
      </c>
      <c r="X310" s="178" t="s">
        <v>282</v>
      </c>
      <c r="Y310" s="178" t="s">
        <v>707</v>
      </c>
      <c r="Z310" s="178" t="s">
        <v>5318</v>
      </c>
      <c r="AA310" s="178" t="s">
        <v>280</v>
      </c>
      <c r="AB310" s="178" t="s">
        <v>4537</v>
      </c>
      <c r="AD310" s="178" t="s">
        <v>709</v>
      </c>
      <c r="AE310" s="178" t="s">
        <v>6665</v>
      </c>
      <c r="AF310">
        <v>10</v>
      </c>
      <c r="AK310" s="178" t="s">
        <v>5320</v>
      </c>
      <c r="AL310" s="178" t="s">
        <v>228</v>
      </c>
      <c r="AM310" s="178" t="s">
        <v>695</v>
      </c>
      <c r="AN310" s="178" t="s">
        <v>88</v>
      </c>
      <c r="AO310" s="178" t="s">
        <v>279</v>
      </c>
      <c r="AP310" s="178" t="s">
        <v>107</v>
      </c>
      <c r="AQ310" s="178" t="s">
        <v>199</v>
      </c>
      <c r="AR310" t="s">
        <v>5156</v>
      </c>
      <c r="AS310" s="178" t="s">
        <v>278</v>
      </c>
      <c r="AT310" s="178" t="s">
        <v>286</v>
      </c>
      <c r="AV310" s="178" t="s">
        <v>88</v>
      </c>
      <c r="AW310" s="178" t="s">
        <v>88</v>
      </c>
      <c r="AX310">
        <v>0.35</v>
      </c>
      <c r="AY310">
        <v>1000</v>
      </c>
      <c r="AZ310" s="178" t="s">
        <v>88</v>
      </c>
      <c r="BA310" s="178" t="s">
        <v>4537</v>
      </c>
      <c r="BB310" s="30"/>
      <c r="BC310" s="178" t="s">
        <v>88</v>
      </c>
      <c r="BD310">
        <v>3.3</v>
      </c>
      <c r="BE310" s="178" t="s">
        <v>4537</v>
      </c>
      <c r="BF310" s="30">
        <v>100</v>
      </c>
      <c r="BG310" s="30">
        <v>44658</v>
      </c>
      <c r="BH310" s="178" t="s">
        <v>88</v>
      </c>
      <c r="BI310" s="178" t="s">
        <v>6</v>
      </c>
      <c r="BJ310" s="30">
        <v>44658</v>
      </c>
      <c r="BK310" s="178" t="s">
        <v>88</v>
      </c>
      <c r="BL310" s="178" t="s">
        <v>5323</v>
      </c>
      <c r="BM310" s="178" t="s">
        <v>5324</v>
      </c>
      <c r="BN310" s="178" t="s">
        <v>277</v>
      </c>
      <c r="BO310" s="178" t="s">
        <v>277</v>
      </c>
      <c r="BP310" s="178" t="s">
        <v>6</v>
      </c>
      <c r="BQ310" s="178" t="s">
        <v>275</v>
      </c>
      <c r="BR310" s="178" t="s">
        <v>274</v>
      </c>
      <c r="BS310" s="178" t="s">
        <v>88</v>
      </c>
      <c r="BT310" s="30">
        <v>44658</v>
      </c>
      <c r="BU310" s="178" t="s">
        <v>5316</v>
      </c>
      <c r="BV310" s="178" t="s">
        <v>279</v>
      </c>
      <c r="BW310" s="178" t="s">
        <v>1496</v>
      </c>
      <c r="BX310" s="178" t="s">
        <v>88</v>
      </c>
      <c r="BY310" s="178" t="s">
        <v>204</v>
      </c>
      <c r="BZ310">
        <v>829</v>
      </c>
      <c r="CA310" s="30">
        <v>45754</v>
      </c>
      <c r="CB310" s="178" t="s">
        <v>88</v>
      </c>
      <c r="CC310" s="178" t="s">
        <v>5322</v>
      </c>
      <c r="CD310" s="178" t="s">
        <v>88</v>
      </c>
      <c r="CE310" s="178" t="s">
        <v>88</v>
      </c>
      <c r="CF310" s="178" t="s">
        <v>557</v>
      </c>
      <c r="CG310">
        <v>859</v>
      </c>
      <c r="CH310">
        <v>896</v>
      </c>
      <c r="CI310" s="178" t="s">
        <v>88</v>
      </c>
      <c r="CJ310" s="178" t="s">
        <v>88</v>
      </c>
      <c r="CK310" s="178" t="s">
        <v>88</v>
      </c>
      <c r="CL310" s="178" t="s">
        <v>6</v>
      </c>
      <c r="CM310" s="178" t="s">
        <v>5326</v>
      </c>
      <c r="CN310" s="178" t="s">
        <v>531</v>
      </c>
      <c r="CO310" s="178" t="s">
        <v>6</v>
      </c>
      <c r="CP310">
        <v>4</v>
      </c>
      <c r="CQ310" s="178" t="s">
        <v>1203</v>
      </c>
      <c r="CR310" s="30">
        <v>44658</v>
      </c>
      <c r="CS310" s="178" t="s">
        <v>1932</v>
      </c>
      <c r="CT310" s="178" t="s">
        <v>157</v>
      </c>
      <c r="CU310" s="178" t="s">
        <v>526</v>
      </c>
      <c r="CV310" s="178" t="s">
        <v>4188</v>
      </c>
      <c r="CW310" s="178" t="s">
        <v>5319</v>
      </c>
      <c r="CX310" s="30"/>
      <c r="CY310" t="s">
        <v>1</v>
      </c>
      <c r="DB310" s="178" t="s">
        <v>88</v>
      </c>
      <c r="DC310" s="178" t="s">
        <v>88</v>
      </c>
      <c r="DD310">
        <v>2.2250000000000001</v>
      </c>
      <c r="DE310">
        <v>2.7290000000000001</v>
      </c>
      <c r="DF310" s="178" t="s">
        <v>88</v>
      </c>
      <c r="DG310" s="30">
        <v>44841</v>
      </c>
      <c r="DH310" s="178" t="s">
        <v>5321</v>
      </c>
      <c r="DI310" s="178" t="s">
        <v>113</v>
      </c>
      <c r="DJ310" s="178" t="s">
        <v>276</v>
      </c>
      <c r="DK310" s="178" t="s">
        <v>88</v>
      </c>
      <c r="DL310">
        <v>0.35</v>
      </c>
      <c r="DM310" s="178" t="s">
        <v>88</v>
      </c>
      <c r="DN310" s="178" t="s">
        <v>88</v>
      </c>
      <c r="DO310" s="178" t="s">
        <v>88</v>
      </c>
      <c r="DP310" s="178" t="s">
        <v>88</v>
      </c>
      <c r="DQ310" s="178" t="s">
        <v>706</v>
      </c>
      <c r="DR310" s="178" t="s">
        <v>88</v>
      </c>
      <c r="DS310" s="178" t="s">
        <v>5325</v>
      </c>
      <c r="DT310" s="123">
        <v>45313.655878356483</v>
      </c>
    </row>
    <row r="311" spans="1:124">
      <c r="A311">
        <v>126</v>
      </c>
      <c r="B311" s="178" t="s">
        <v>5328</v>
      </c>
      <c r="C311" s="178" t="s">
        <v>88</v>
      </c>
      <c r="D311" t="s">
        <v>777</v>
      </c>
      <c r="E311" t="s">
        <v>777</v>
      </c>
      <c r="F311" s="178" t="s">
        <v>88</v>
      </c>
      <c r="G311" s="178" t="s">
        <v>88</v>
      </c>
      <c r="H311" s="178" t="s">
        <v>88</v>
      </c>
      <c r="I311" s="178" t="s">
        <v>777</v>
      </c>
      <c r="J311" s="30">
        <v>44650</v>
      </c>
      <c r="K311" s="178" t="s">
        <v>5327</v>
      </c>
      <c r="L311" s="178" t="s">
        <v>279</v>
      </c>
      <c r="M311" s="178" t="s">
        <v>81</v>
      </c>
      <c r="N311">
        <v>0.28999999999999998</v>
      </c>
      <c r="O311" s="178" t="s">
        <v>5330</v>
      </c>
      <c r="P311" s="178" t="s">
        <v>279</v>
      </c>
      <c r="Q311" s="178" t="s">
        <v>284</v>
      </c>
      <c r="R311">
        <v>3.2</v>
      </c>
      <c r="S311" s="178" t="s">
        <v>129</v>
      </c>
      <c r="T311" s="178" t="s">
        <v>105</v>
      </c>
      <c r="U311" s="178" t="s">
        <v>5331</v>
      </c>
      <c r="V311" s="178" t="s">
        <v>4659</v>
      </c>
      <c r="W311">
        <v>10</v>
      </c>
      <c r="X311" s="178" t="s">
        <v>282</v>
      </c>
      <c r="Y311" s="178" t="s">
        <v>707</v>
      </c>
      <c r="Z311" s="178" t="s">
        <v>5060</v>
      </c>
      <c r="AA311" s="178" t="s">
        <v>280</v>
      </c>
      <c r="AB311" s="178" t="s">
        <v>4659</v>
      </c>
      <c r="AD311" s="178" t="s">
        <v>1848</v>
      </c>
      <c r="AE311" s="178" t="s">
        <v>6666</v>
      </c>
      <c r="AF311">
        <v>10</v>
      </c>
      <c r="AK311" s="178" t="s">
        <v>3988</v>
      </c>
      <c r="AL311" s="178" t="s">
        <v>228</v>
      </c>
      <c r="AM311" s="178" t="s">
        <v>1397</v>
      </c>
      <c r="AN311" s="178" t="s">
        <v>88</v>
      </c>
      <c r="AO311" s="178" t="s">
        <v>279</v>
      </c>
      <c r="AP311" s="178" t="s">
        <v>107</v>
      </c>
      <c r="AQ311" s="178" t="s">
        <v>199</v>
      </c>
      <c r="AR311" t="s">
        <v>5156</v>
      </c>
      <c r="AS311" s="178" t="s">
        <v>278</v>
      </c>
      <c r="AT311" s="178" t="s">
        <v>286</v>
      </c>
      <c r="AV311" s="178" t="s">
        <v>88</v>
      </c>
      <c r="AW311" s="178" t="s">
        <v>88</v>
      </c>
      <c r="AX311">
        <v>0.28999999999999998</v>
      </c>
      <c r="AY311">
        <v>1000</v>
      </c>
      <c r="AZ311" s="178" t="s">
        <v>88</v>
      </c>
      <c r="BA311" s="178" t="s">
        <v>4659</v>
      </c>
      <c r="BB311" s="30"/>
      <c r="BC311" s="178" t="s">
        <v>88</v>
      </c>
      <c r="BD311">
        <v>3.2</v>
      </c>
      <c r="BE311" s="178" t="s">
        <v>4659</v>
      </c>
      <c r="BF311" s="30">
        <v>100</v>
      </c>
      <c r="BG311" s="30">
        <v>44658</v>
      </c>
      <c r="BH311" s="178" t="s">
        <v>88</v>
      </c>
      <c r="BI311" s="178" t="s">
        <v>6</v>
      </c>
      <c r="BJ311" s="30">
        <v>44658</v>
      </c>
      <c r="BK311" s="178" t="s">
        <v>88</v>
      </c>
      <c r="BL311" s="178" t="s">
        <v>5334</v>
      </c>
      <c r="BM311" s="178" t="s">
        <v>5335</v>
      </c>
      <c r="BN311" s="178" t="s">
        <v>277</v>
      </c>
      <c r="BO311" s="178" t="s">
        <v>277</v>
      </c>
      <c r="BP311" s="178" t="s">
        <v>6</v>
      </c>
      <c r="BQ311" s="178" t="s">
        <v>275</v>
      </c>
      <c r="BR311" s="178" t="s">
        <v>274</v>
      </c>
      <c r="BS311" s="178" t="s">
        <v>88</v>
      </c>
      <c r="BT311" s="30">
        <v>44658</v>
      </c>
      <c r="BU311" s="178" t="s">
        <v>5329</v>
      </c>
      <c r="BV311" s="178" t="s">
        <v>279</v>
      </c>
      <c r="BW311" s="178" t="s">
        <v>1496</v>
      </c>
      <c r="BX311" s="178" t="s">
        <v>88</v>
      </c>
      <c r="BY311" s="178" t="s">
        <v>105</v>
      </c>
      <c r="BZ311">
        <v>731</v>
      </c>
      <c r="CA311" s="30">
        <v>45754</v>
      </c>
      <c r="CB311" s="178" t="s">
        <v>88</v>
      </c>
      <c r="CC311" s="178" t="s">
        <v>5333</v>
      </c>
      <c r="CD311" s="178" t="s">
        <v>88</v>
      </c>
      <c r="CE311" s="178" t="s">
        <v>88</v>
      </c>
      <c r="CF311" s="178" t="s">
        <v>551</v>
      </c>
      <c r="CG311">
        <v>858</v>
      </c>
      <c r="CH311">
        <v>895</v>
      </c>
      <c r="CI311" s="178" t="s">
        <v>88</v>
      </c>
      <c r="CJ311" s="178" t="s">
        <v>88</v>
      </c>
      <c r="CK311" s="178" t="s">
        <v>88</v>
      </c>
      <c r="CL311" s="178" t="s">
        <v>6</v>
      </c>
      <c r="CM311" s="178" t="s">
        <v>5337</v>
      </c>
      <c r="CN311" s="178" t="s">
        <v>528</v>
      </c>
      <c r="CO311" s="178" t="s">
        <v>6</v>
      </c>
      <c r="CP311">
        <v>5</v>
      </c>
      <c r="CQ311" s="178" t="s">
        <v>1202</v>
      </c>
      <c r="CR311" s="30">
        <v>44658</v>
      </c>
      <c r="CS311" s="178" t="s">
        <v>6627</v>
      </c>
      <c r="CT311" s="178" t="s">
        <v>157</v>
      </c>
      <c r="CU311" s="178" t="s">
        <v>526</v>
      </c>
      <c r="CV311" s="178" t="s">
        <v>1849</v>
      </c>
      <c r="CW311" s="178" t="s">
        <v>3652</v>
      </c>
      <c r="CX311" s="30"/>
      <c r="CY311" t="s">
        <v>1</v>
      </c>
      <c r="DB311" s="178" t="s">
        <v>88</v>
      </c>
      <c r="DC311" s="178" t="s">
        <v>88</v>
      </c>
      <c r="DD311">
        <v>1.8440000000000001</v>
      </c>
      <c r="DE311">
        <v>2.2610000000000001</v>
      </c>
      <c r="DF311" s="178" t="s">
        <v>88</v>
      </c>
      <c r="DG311" s="30">
        <v>44841</v>
      </c>
      <c r="DH311" s="178" t="s">
        <v>5332</v>
      </c>
      <c r="DI311" s="178" t="s">
        <v>113</v>
      </c>
      <c r="DJ311" s="178" t="s">
        <v>276</v>
      </c>
      <c r="DK311" s="178" t="s">
        <v>88</v>
      </c>
      <c r="DL311">
        <v>0.28999999999999998</v>
      </c>
      <c r="DM311" s="178" t="s">
        <v>88</v>
      </c>
      <c r="DN311" s="178" t="s">
        <v>88</v>
      </c>
      <c r="DO311" s="178" t="s">
        <v>88</v>
      </c>
      <c r="DP311" s="178" t="s">
        <v>88</v>
      </c>
      <c r="DQ311" s="178" t="s">
        <v>706</v>
      </c>
      <c r="DR311" s="178" t="s">
        <v>88</v>
      </c>
      <c r="DS311" s="178" t="s">
        <v>5336</v>
      </c>
      <c r="DT311" s="123">
        <v>45313.655878356483</v>
      </c>
    </row>
    <row r="312" spans="1:124">
      <c r="A312">
        <v>125</v>
      </c>
      <c r="B312" s="178" t="s">
        <v>5339</v>
      </c>
      <c r="C312" s="178" t="s">
        <v>88</v>
      </c>
      <c r="D312" t="s">
        <v>777</v>
      </c>
      <c r="E312" t="s">
        <v>777</v>
      </c>
      <c r="F312" s="178" t="s">
        <v>88</v>
      </c>
      <c r="G312" s="178" t="s">
        <v>88</v>
      </c>
      <c r="H312" s="178" t="s">
        <v>88</v>
      </c>
      <c r="I312" s="178" t="s">
        <v>777</v>
      </c>
      <c r="J312" s="30">
        <v>44649</v>
      </c>
      <c r="K312" s="178" t="s">
        <v>5338</v>
      </c>
      <c r="L312" s="178" t="s">
        <v>279</v>
      </c>
      <c r="M312" s="178" t="s">
        <v>81</v>
      </c>
      <c r="N312">
        <v>1</v>
      </c>
      <c r="O312" s="178" t="s">
        <v>5340</v>
      </c>
      <c r="P312" s="178" t="s">
        <v>279</v>
      </c>
      <c r="Q312" s="178" t="s">
        <v>284</v>
      </c>
      <c r="R312">
        <v>3.4</v>
      </c>
      <c r="S312" s="178" t="s">
        <v>129</v>
      </c>
      <c r="T312" s="178" t="s">
        <v>283</v>
      </c>
      <c r="U312" s="178" t="s">
        <v>88</v>
      </c>
      <c r="V312" s="178" t="s">
        <v>88</v>
      </c>
      <c r="X312" s="178" t="s">
        <v>282</v>
      </c>
      <c r="Y312" s="178" t="s">
        <v>707</v>
      </c>
      <c r="Z312" s="178" t="s">
        <v>4538</v>
      </c>
      <c r="AA312" s="178" t="s">
        <v>3798</v>
      </c>
      <c r="AB312" s="178" t="s">
        <v>5296</v>
      </c>
      <c r="AD312" s="178" t="s">
        <v>709</v>
      </c>
      <c r="AE312" s="178" t="s">
        <v>88</v>
      </c>
      <c r="AK312" s="178" t="s">
        <v>4359</v>
      </c>
      <c r="AL312" s="178" t="s">
        <v>228</v>
      </c>
      <c r="AM312" s="178" t="s">
        <v>695</v>
      </c>
      <c r="AN312" s="178" t="s">
        <v>88</v>
      </c>
      <c r="AO312" s="178" t="s">
        <v>279</v>
      </c>
      <c r="AP312" s="178" t="s">
        <v>107</v>
      </c>
      <c r="AQ312" s="178" t="s">
        <v>199</v>
      </c>
      <c r="AR312" t="s">
        <v>5156</v>
      </c>
      <c r="AS312" s="178" t="s">
        <v>278</v>
      </c>
      <c r="AT312" s="178" t="s">
        <v>286</v>
      </c>
      <c r="AV312" s="178" t="s">
        <v>88</v>
      </c>
      <c r="AW312" s="178" t="s">
        <v>88</v>
      </c>
      <c r="AX312">
        <v>1</v>
      </c>
      <c r="AY312">
        <v>1000</v>
      </c>
      <c r="AZ312" s="178" t="s">
        <v>88</v>
      </c>
      <c r="BA312" s="178" t="s">
        <v>88</v>
      </c>
      <c r="BB312" s="30"/>
      <c r="BC312" s="178" t="s">
        <v>88</v>
      </c>
      <c r="BD312">
        <v>3.4</v>
      </c>
      <c r="BE312" s="178" t="s">
        <v>88</v>
      </c>
      <c r="BF312" s="30">
        <v>100</v>
      </c>
      <c r="BG312" s="30">
        <v>44658</v>
      </c>
      <c r="BH312" s="178" t="s">
        <v>88</v>
      </c>
      <c r="BI312" s="178" t="s">
        <v>6</v>
      </c>
      <c r="BJ312" s="30">
        <v>44658</v>
      </c>
      <c r="BK312" s="178" t="s">
        <v>88</v>
      </c>
      <c r="BL312" s="178" t="s">
        <v>5341</v>
      </c>
      <c r="BM312" s="178" t="s">
        <v>5342</v>
      </c>
      <c r="BN312" s="178" t="s">
        <v>277</v>
      </c>
      <c r="BO312" s="178" t="s">
        <v>277</v>
      </c>
      <c r="BP312" s="178" t="s">
        <v>6</v>
      </c>
      <c r="BQ312" s="178" t="s">
        <v>275</v>
      </c>
      <c r="BR312" s="178" t="s">
        <v>274</v>
      </c>
      <c r="BS312" s="178" t="s">
        <v>88</v>
      </c>
      <c r="BT312" s="30">
        <v>44658</v>
      </c>
      <c r="BU312" s="178" t="s">
        <v>4355</v>
      </c>
      <c r="BV312" s="178" t="s">
        <v>279</v>
      </c>
      <c r="BW312" s="178" t="s">
        <v>1496</v>
      </c>
      <c r="BX312" s="178" t="s">
        <v>88</v>
      </c>
      <c r="BY312" s="178" t="s">
        <v>204</v>
      </c>
      <c r="BZ312">
        <v>825</v>
      </c>
      <c r="CA312" s="30">
        <v>45754</v>
      </c>
      <c r="CB312" s="178" t="s">
        <v>88</v>
      </c>
      <c r="CC312" s="178" t="s">
        <v>4363</v>
      </c>
      <c r="CD312" s="178" t="s">
        <v>88</v>
      </c>
      <c r="CE312" s="178" t="s">
        <v>88</v>
      </c>
      <c r="CF312" s="178" t="s">
        <v>555</v>
      </c>
      <c r="CG312">
        <v>852</v>
      </c>
      <c r="CH312">
        <v>889</v>
      </c>
      <c r="CI312" s="178" t="s">
        <v>88</v>
      </c>
      <c r="CJ312" s="178" t="s">
        <v>88</v>
      </c>
      <c r="CK312" s="178" t="s">
        <v>88</v>
      </c>
      <c r="CL312" s="178" t="s">
        <v>6</v>
      </c>
      <c r="CM312" s="178" t="s">
        <v>4366</v>
      </c>
      <c r="CN312" s="178" t="s">
        <v>531</v>
      </c>
      <c r="CO312" s="178" t="s">
        <v>6</v>
      </c>
      <c r="CP312">
        <v>6</v>
      </c>
      <c r="CQ312" s="178" t="s">
        <v>1682</v>
      </c>
      <c r="CR312" s="30">
        <v>44658</v>
      </c>
      <c r="CS312" s="178" t="s">
        <v>1476</v>
      </c>
      <c r="CT312" s="178" t="s">
        <v>157</v>
      </c>
      <c r="CU312" s="178" t="s">
        <v>527</v>
      </c>
      <c r="CV312" s="178" t="s">
        <v>1385</v>
      </c>
      <c r="CW312" s="178" t="s">
        <v>4358</v>
      </c>
      <c r="CX312" s="30"/>
      <c r="CY312" t="s">
        <v>1</v>
      </c>
      <c r="DB312" s="178" t="s">
        <v>88</v>
      </c>
      <c r="DC312" s="178" t="s">
        <v>88</v>
      </c>
      <c r="DD312">
        <v>6.3570000000000002</v>
      </c>
      <c r="DE312">
        <v>7.7969999999999997</v>
      </c>
      <c r="DF312" s="178" t="s">
        <v>88</v>
      </c>
      <c r="DG312" s="30">
        <v>44841</v>
      </c>
      <c r="DH312" s="178" t="s">
        <v>4362</v>
      </c>
      <c r="DI312" s="178" t="s">
        <v>113</v>
      </c>
      <c r="DJ312" s="178" t="s">
        <v>276</v>
      </c>
      <c r="DK312" s="178" t="s">
        <v>88</v>
      </c>
      <c r="DL312">
        <v>1</v>
      </c>
      <c r="DM312" s="178" t="s">
        <v>88</v>
      </c>
      <c r="DN312" s="178" t="s">
        <v>88</v>
      </c>
      <c r="DO312" s="178" t="s">
        <v>88</v>
      </c>
      <c r="DP312" s="178" t="s">
        <v>88</v>
      </c>
      <c r="DQ312" s="178" t="s">
        <v>782</v>
      </c>
      <c r="DR312" s="178" t="s">
        <v>88</v>
      </c>
      <c r="DS312" s="178" t="s">
        <v>5343</v>
      </c>
      <c r="DT312" s="123">
        <v>45313.655878356483</v>
      </c>
    </row>
    <row r="313" spans="1:124">
      <c r="A313">
        <v>124</v>
      </c>
      <c r="B313" s="178" t="s">
        <v>5345</v>
      </c>
      <c r="C313" s="178" t="s">
        <v>88</v>
      </c>
      <c r="D313" t="s">
        <v>777</v>
      </c>
      <c r="E313" t="s">
        <v>777</v>
      </c>
      <c r="F313" s="178" t="s">
        <v>88</v>
      </c>
      <c r="G313" s="178" t="s">
        <v>88</v>
      </c>
      <c r="H313" s="178" t="s">
        <v>88</v>
      </c>
      <c r="I313" s="178" t="s">
        <v>777</v>
      </c>
      <c r="J313" s="30">
        <v>44645</v>
      </c>
      <c r="K313" s="178" t="s">
        <v>5344</v>
      </c>
      <c r="L313" s="178" t="s">
        <v>279</v>
      </c>
      <c r="M313" s="178" t="s">
        <v>81</v>
      </c>
      <c r="N313">
        <v>0.28499999999999998</v>
      </c>
      <c r="O313" s="178" t="s">
        <v>5347</v>
      </c>
      <c r="P313" s="178" t="s">
        <v>279</v>
      </c>
      <c r="Q313" s="178" t="s">
        <v>284</v>
      </c>
      <c r="R313">
        <v>3.1</v>
      </c>
      <c r="S313" s="178" t="s">
        <v>129</v>
      </c>
      <c r="T313" s="178" t="s">
        <v>105</v>
      </c>
      <c r="U313" s="178" t="s">
        <v>88</v>
      </c>
      <c r="V313" s="178" t="s">
        <v>88</v>
      </c>
      <c r="X313" s="178" t="s">
        <v>282</v>
      </c>
      <c r="Y313" s="178" t="s">
        <v>707</v>
      </c>
      <c r="Z313" s="178" t="s">
        <v>3277</v>
      </c>
      <c r="AA313" s="178" t="s">
        <v>280</v>
      </c>
      <c r="AB313" s="178" t="s">
        <v>6667</v>
      </c>
      <c r="AD313" s="178" t="s">
        <v>1848</v>
      </c>
      <c r="AE313" s="178" t="s">
        <v>88</v>
      </c>
      <c r="AK313" s="178" t="s">
        <v>5348</v>
      </c>
      <c r="AL313" s="178" t="s">
        <v>228</v>
      </c>
      <c r="AM313" s="178" t="s">
        <v>695</v>
      </c>
      <c r="AN313" s="178" t="s">
        <v>88</v>
      </c>
      <c r="AO313" s="178" t="s">
        <v>279</v>
      </c>
      <c r="AP313" s="178" t="s">
        <v>107</v>
      </c>
      <c r="AQ313" s="178" t="s">
        <v>199</v>
      </c>
      <c r="AR313" t="s">
        <v>5349</v>
      </c>
      <c r="AS313" s="178" t="s">
        <v>278</v>
      </c>
      <c r="AT313" s="178" t="s">
        <v>286</v>
      </c>
      <c r="AV313" s="178" t="s">
        <v>88</v>
      </c>
      <c r="AW313" s="178" t="s">
        <v>88</v>
      </c>
      <c r="AX313">
        <v>0.28499999999999998</v>
      </c>
      <c r="AY313">
        <v>1000</v>
      </c>
      <c r="AZ313" s="178" t="s">
        <v>88</v>
      </c>
      <c r="BA313" s="178" t="s">
        <v>88</v>
      </c>
      <c r="BB313" s="30"/>
      <c r="BC313" s="178" t="s">
        <v>88</v>
      </c>
      <c r="BD313">
        <v>3.1</v>
      </c>
      <c r="BE313" s="178" t="s">
        <v>88</v>
      </c>
      <c r="BF313" s="30">
        <v>100</v>
      </c>
      <c r="BG313" s="30">
        <v>44650</v>
      </c>
      <c r="BH313" s="178" t="s">
        <v>88</v>
      </c>
      <c r="BI313" s="178" t="s">
        <v>6</v>
      </c>
      <c r="BJ313" s="30">
        <v>44650</v>
      </c>
      <c r="BK313" s="178" t="s">
        <v>88</v>
      </c>
      <c r="BL313" s="178" t="s">
        <v>88</v>
      </c>
      <c r="BM313" s="178" t="s">
        <v>5352</v>
      </c>
      <c r="BN313" s="178" t="s">
        <v>277</v>
      </c>
      <c r="BO313" s="178" t="s">
        <v>277</v>
      </c>
      <c r="BP313" s="178" t="s">
        <v>6</v>
      </c>
      <c r="BQ313" s="178" t="s">
        <v>275</v>
      </c>
      <c r="BR313" s="178" t="s">
        <v>274</v>
      </c>
      <c r="BS313" s="178" t="s">
        <v>88</v>
      </c>
      <c r="BT313" s="30">
        <v>44650</v>
      </c>
      <c r="BU313" s="178" t="s">
        <v>5346</v>
      </c>
      <c r="BV313" s="178" t="s">
        <v>279</v>
      </c>
      <c r="BW313" s="178" t="s">
        <v>1496</v>
      </c>
      <c r="BX313" s="178" t="s">
        <v>88</v>
      </c>
      <c r="BY313" s="178" t="s">
        <v>105</v>
      </c>
      <c r="BZ313">
        <v>743</v>
      </c>
      <c r="CA313" s="30">
        <v>45746</v>
      </c>
      <c r="CB313" s="178" t="s">
        <v>88</v>
      </c>
      <c r="CC313" s="178" t="s">
        <v>5351</v>
      </c>
      <c r="CD313" s="178" t="s">
        <v>88</v>
      </c>
      <c r="CE313" s="178" t="s">
        <v>88</v>
      </c>
      <c r="CF313" s="178" t="s">
        <v>558</v>
      </c>
      <c r="CG313">
        <v>848</v>
      </c>
      <c r="CH313">
        <v>886</v>
      </c>
      <c r="CI313" s="178" t="s">
        <v>88</v>
      </c>
      <c r="CJ313" s="178" t="s">
        <v>88</v>
      </c>
      <c r="CK313" s="178" t="s">
        <v>88</v>
      </c>
      <c r="CL313" s="178" t="s">
        <v>6</v>
      </c>
      <c r="CM313" s="178" t="s">
        <v>5354</v>
      </c>
      <c r="CN313" s="178" t="s">
        <v>531</v>
      </c>
      <c r="CO313" s="178" t="s">
        <v>6</v>
      </c>
      <c r="CP313">
        <v>3</v>
      </c>
      <c r="CQ313" s="178" t="s">
        <v>1204</v>
      </c>
      <c r="CR313" s="30">
        <v>44650</v>
      </c>
      <c r="CS313" s="178" t="s">
        <v>1949</v>
      </c>
      <c r="CT313" s="178" t="s">
        <v>157</v>
      </c>
      <c r="CU313" s="178" t="s">
        <v>527</v>
      </c>
      <c r="CV313" s="178" t="s">
        <v>1849</v>
      </c>
      <c r="CW313" s="178" t="s">
        <v>3652</v>
      </c>
      <c r="CX313" s="30"/>
      <c r="CY313" t="s">
        <v>1</v>
      </c>
      <c r="DB313" s="178" t="s">
        <v>88</v>
      </c>
      <c r="DC313" s="178" t="s">
        <v>88</v>
      </c>
      <c r="DD313">
        <v>1.8120000000000001</v>
      </c>
      <c r="DE313">
        <v>2.222</v>
      </c>
      <c r="DF313" s="178" t="s">
        <v>88</v>
      </c>
      <c r="DG313" s="30">
        <v>44834</v>
      </c>
      <c r="DH313" s="178" t="s">
        <v>5350</v>
      </c>
      <c r="DI313" s="178" t="s">
        <v>113</v>
      </c>
      <c r="DJ313" s="178" t="s">
        <v>276</v>
      </c>
      <c r="DK313" s="178" t="s">
        <v>88</v>
      </c>
      <c r="DL313">
        <v>0.28499999999999998</v>
      </c>
      <c r="DM313" s="178" t="s">
        <v>88</v>
      </c>
      <c r="DN313" s="178" t="s">
        <v>88</v>
      </c>
      <c r="DO313" s="178" t="s">
        <v>88</v>
      </c>
      <c r="DP313" s="178" t="s">
        <v>88</v>
      </c>
      <c r="DQ313" s="178" t="s">
        <v>1467</v>
      </c>
      <c r="DR313" s="178" t="s">
        <v>88</v>
      </c>
      <c r="DS313" s="178" t="s">
        <v>5353</v>
      </c>
      <c r="DT313" s="123">
        <v>45313.655878356483</v>
      </c>
    </row>
    <row r="314" spans="1:124">
      <c r="A314">
        <v>123</v>
      </c>
      <c r="B314" s="178" t="s">
        <v>5356</v>
      </c>
      <c r="C314" s="178" t="s">
        <v>88</v>
      </c>
      <c r="D314" t="s">
        <v>777</v>
      </c>
      <c r="E314" t="s">
        <v>777</v>
      </c>
      <c r="F314" s="178" t="s">
        <v>88</v>
      </c>
      <c r="G314" s="178" t="s">
        <v>88</v>
      </c>
      <c r="H314" s="178" t="s">
        <v>88</v>
      </c>
      <c r="I314" s="178" t="s">
        <v>777</v>
      </c>
      <c r="J314" s="30">
        <v>44644</v>
      </c>
      <c r="K314" s="178" t="s">
        <v>5355</v>
      </c>
      <c r="L314" s="178" t="s">
        <v>279</v>
      </c>
      <c r="M314" s="178" t="s">
        <v>81</v>
      </c>
      <c r="N314">
        <v>1.46</v>
      </c>
      <c r="O314" s="178" t="s">
        <v>5358</v>
      </c>
      <c r="P314" s="178" t="s">
        <v>279</v>
      </c>
      <c r="Q314" s="178" t="s">
        <v>284</v>
      </c>
      <c r="R314">
        <v>3.1</v>
      </c>
      <c r="S314" s="178" t="s">
        <v>129</v>
      </c>
      <c r="T314" s="178" t="s">
        <v>283</v>
      </c>
      <c r="U314" s="178" t="s">
        <v>5359</v>
      </c>
      <c r="V314" s="178" t="s">
        <v>88</v>
      </c>
      <c r="X314" s="178" t="s">
        <v>282</v>
      </c>
      <c r="Y314" s="178" t="s">
        <v>707</v>
      </c>
      <c r="Z314" s="178" t="s">
        <v>5360</v>
      </c>
      <c r="AA314" s="178" t="s">
        <v>280</v>
      </c>
      <c r="AB314" s="178" t="s">
        <v>6667</v>
      </c>
      <c r="AD314" s="178" t="s">
        <v>1848</v>
      </c>
      <c r="AE314" s="178" t="s">
        <v>6668</v>
      </c>
      <c r="AK314" s="178" t="s">
        <v>5361</v>
      </c>
      <c r="AL314" s="178" t="s">
        <v>228</v>
      </c>
      <c r="AM314" s="178" t="s">
        <v>528</v>
      </c>
      <c r="AN314" s="178" t="s">
        <v>88</v>
      </c>
      <c r="AO314" s="178" t="s">
        <v>279</v>
      </c>
      <c r="AP314" s="178" t="s">
        <v>107</v>
      </c>
      <c r="AQ314" s="178" t="s">
        <v>199</v>
      </c>
      <c r="AR314" t="s">
        <v>5349</v>
      </c>
      <c r="AS314" s="178" t="s">
        <v>278</v>
      </c>
      <c r="AT314" s="178" t="s">
        <v>286</v>
      </c>
      <c r="AV314" s="178" t="s">
        <v>88</v>
      </c>
      <c r="AW314" s="178" t="s">
        <v>88</v>
      </c>
      <c r="AX314">
        <v>1.46</v>
      </c>
      <c r="AY314">
        <v>1000</v>
      </c>
      <c r="AZ314" s="178" t="s">
        <v>88</v>
      </c>
      <c r="BA314" s="178" t="s">
        <v>501</v>
      </c>
      <c r="BB314" s="30"/>
      <c r="BC314" s="178" t="s">
        <v>88</v>
      </c>
      <c r="BD314">
        <v>3.1</v>
      </c>
      <c r="BE314" s="178" t="s">
        <v>501</v>
      </c>
      <c r="BF314" s="30">
        <v>100</v>
      </c>
      <c r="BG314" s="30">
        <v>44650</v>
      </c>
      <c r="BH314" s="178" t="s">
        <v>88</v>
      </c>
      <c r="BI314" s="178" t="s">
        <v>6</v>
      </c>
      <c r="BJ314" s="30">
        <v>44650</v>
      </c>
      <c r="BK314" s="178" t="s">
        <v>1824</v>
      </c>
      <c r="BL314" s="178" t="s">
        <v>5364</v>
      </c>
      <c r="BM314" s="178" t="s">
        <v>5365</v>
      </c>
      <c r="BN314" s="178" t="s">
        <v>277</v>
      </c>
      <c r="BO314" s="178" t="s">
        <v>277</v>
      </c>
      <c r="BP314" s="178" t="s">
        <v>6</v>
      </c>
      <c r="BQ314" s="178" t="s">
        <v>275</v>
      </c>
      <c r="BR314" s="178" t="s">
        <v>274</v>
      </c>
      <c r="BS314" s="178" t="s">
        <v>88</v>
      </c>
      <c r="BT314" s="30">
        <v>44650</v>
      </c>
      <c r="BU314" s="178" t="s">
        <v>5357</v>
      </c>
      <c r="BV314" s="178" t="s">
        <v>279</v>
      </c>
      <c r="BW314" s="178" t="s">
        <v>88</v>
      </c>
      <c r="BX314" s="178" t="s">
        <v>88</v>
      </c>
      <c r="BY314" s="178" t="s">
        <v>204</v>
      </c>
      <c r="BZ314">
        <v>821</v>
      </c>
      <c r="CA314" s="30">
        <v>45746</v>
      </c>
      <c r="CB314" s="178" t="s">
        <v>88</v>
      </c>
      <c r="CC314" s="178" t="s">
        <v>5363</v>
      </c>
      <c r="CD314" s="178" t="s">
        <v>88</v>
      </c>
      <c r="CE314" s="178" t="s">
        <v>88</v>
      </c>
      <c r="CF314" s="178" t="s">
        <v>556</v>
      </c>
      <c r="CG314">
        <v>845</v>
      </c>
      <c r="CH314">
        <v>882</v>
      </c>
      <c r="CI314" s="178" t="s">
        <v>88</v>
      </c>
      <c r="CJ314" s="178" t="s">
        <v>88</v>
      </c>
      <c r="CK314" s="178" t="s">
        <v>88</v>
      </c>
      <c r="CL314" s="178" t="s">
        <v>6</v>
      </c>
      <c r="CM314" s="178" t="s">
        <v>5367</v>
      </c>
      <c r="CN314" s="178" t="s">
        <v>529</v>
      </c>
      <c r="CO314" s="178" t="s">
        <v>6</v>
      </c>
      <c r="CP314">
        <v>4</v>
      </c>
      <c r="CQ314" s="178" t="s">
        <v>1203</v>
      </c>
      <c r="CR314" s="30">
        <v>44650</v>
      </c>
      <c r="CS314" s="178" t="s">
        <v>6669</v>
      </c>
      <c r="CT314" s="178" t="s">
        <v>157</v>
      </c>
      <c r="CU314" s="178" t="s">
        <v>526</v>
      </c>
      <c r="CV314" s="178" t="s">
        <v>1849</v>
      </c>
      <c r="CW314" s="178" t="s">
        <v>3040</v>
      </c>
      <c r="CX314" s="30"/>
      <c r="CY314" t="s">
        <v>1</v>
      </c>
      <c r="DB314" s="178" t="s">
        <v>88</v>
      </c>
      <c r="DC314" s="178" t="s">
        <v>88</v>
      </c>
      <c r="DD314">
        <v>9.2810000000000006</v>
      </c>
      <c r="DE314">
        <v>11.382999999999999</v>
      </c>
      <c r="DF314" s="178" t="s">
        <v>88</v>
      </c>
      <c r="DG314" s="30">
        <v>44834</v>
      </c>
      <c r="DH314" s="178" t="s">
        <v>5362</v>
      </c>
      <c r="DI314" s="178" t="s">
        <v>113</v>
      </c>
      <c r="DJ314" s="178" t="s">
        <v>276</v>
      </c>
      <c r="DK314" s="178" t="s">
        <v>88</v>
      </c>
      <c r="DL314">
        <v>1.46</v>
      </c>
      <c r="DM314" s="178" t="s">
        <v>88</v>
      </c>
      <c r="DN314" s="178" t="s">
        <v>88</v>
      </c>
      <c r="DO314" s="178" t="s">
        <v>88</v>
      </c>
      <c r="DP314" s="178" t="s">
        <v>88</v>
      </c>
      <c r="DQ314" s="178" t="s">
        <v>706</v>
      </c>
      <c r="DR314" s="178" t="s">
        <v>88</v>
      </c>
      <c r="DS314" s="178" t="s">
        <v>5366</v>
      </c>
      <c r="DT314" s="123">
        <v>45313.655878356483</v>
      </c>
    </row>
    <row r="315" spans="1:124">
      <c r="A315">
        <v>122</v>
      </c>
      <c r="B315" s="178" t="s">
        <v>5369</v>
      </c>
      <c r="C315" s="178" t="s">
        <v>88</v>
      </c>
      <c r="D315" t="s">
        <v>777</v>
      </c>
      <c r="E315" t="s">
        <v>777</v>
      </c>
      <c r="F315" s="178" t="s">
        <v>88</v>
      </c>
      <c r="G315" s="178" t="s">
        <v>88</v>
      </c>
      <c r="H315" s="178" t="s">
        <v>88</v>
      </c>
      <c r="I315" s="178" t="s">
        <v>777</v>
      </c>
      <c r="J315" s="30">
        <v>44643</v>
      </c>
      <c r="K315" s="178" t="s">
        <v>5368</v>
      </c>
      <c r="L315" s="178" t="s">
        <v>279</v>
      </c>
      <c r="M315" s="178" t="s">
        <v>81</v>
      </c>
      <c r="N315">
        <v>0.6</v>
      </c>
      <c r="O315" s="178" t="s">
        <v>5370</v>
      </c>
      <c r="P315" s="178" t="s">
        <v>279</v>
      </c>
      <c r="Q315" s="178" t="s">
        <v>284</v>
      </c>
      <c r="R315">
        <v>3.6</v>
      </c>
      <c r="S315" s="178" t="s">
        <v>129</v>
      </c>
      <c r="T315" s="178" t="s">
        <v>105</v>
      </c>
      <c r="U315" s="178" t="s">
        <v>88</v>
      </c>
      <c r="V315" s="178" t="s">
        <v>765</v>
      </c>
      <c r="X315" s="178" t="s">
        <v>282</v>
      </c>
      <c r="Y315" s="178" t="s">
        <v>1337</v>
      </c>
      <c r="Z315" s="178" t="s">
        <v>565</v>
      </c>
      <c r="AA315" s="178" t="s">
        <v>280</v>
      </c>
      <c r="AB315" s="178" t="s">
        <v>765</v>
      </c>
      <c r="AD315" s="178" t="s">
        <v>500</v>
      </c>
      <c r="AE315" s="178" t="s">
        <v>88</v>
      </c>
      <c r="AK315" s="178" t="s">
        <v>5371</v>
      </c>
      <c r="AL315" s="178" t="s">
        <v>228</v>
      </c>
      <c r="AM315" s="178" t="s">
        <v>528</v>
      </c>
      <c r="AN315" s="178" t="s">
        <v>88</v>
      </c>
      <c r="AO315" s="178" t="s">
        <v>279</v>
      </c>
      <c r="AP315" s="178" t="s">
        <v>109</v>
      </c>
      <c r="AQ315" s="178" t="s">
        <v>199</v>
      </c>
      <c r="AR315" t="s">
        <v>5349</v>
      </c>
      <c r="AS315" s="178" t="s">
        <v>278</v>
      </c>
      <c r="AT315" s="178" t="s">
        <v>286</v>
      </c>
      <c r="AV315" s="178" t="s">
        <v>88</v>
      </c>
      <c r="AW315" s="178" t="s">
        <v>88</v>
      </c>
      <c r="AX315">
        <v>0.6</v>
      </c>
      <c r="AY315">
        <v>1000</v>
      </c>
      <c r="AZ315" s="178" t="s">
        <v>88</v>
      </c>
      <c r="BA315" s="178" t="s">
        <v>765</v>
      </c>
      <c r="BB315" s="30"/>
      <c r="BC315" s="178" t="s">
        <v>88</v>
      </c>
      <c r="BD315">
        <v>3.6</v>
      </c>
      <c r="BE315" s="178" t="s">
        <v>88</v>
      </c>
      <c r="BF315" s="30">
        <v>100</v>
      </c>
      <c r="BG315" s="30">
        <v>44648</v>
      </c>
      <c r="BH315" s="178" t="s">
        <v>88</v>
      </c>
      <c r="BI315" s="178" t="s">
        <v>6</v>
      </c>
      <c r="BJ315" s="30">
        <v>44648</v>
      </c>
      <c r="BK315" s="178" t="s">
        <v>1824</v>
      </c>
      <c r="BL315" s="178" t="s">
        <v>88</v>
      </c>
      <c r="BM315" s="178" t="s">
        <v>5372</v>
      </c>
      <c r="BN315" s="178" t="s">
        <v>277</v>
      </c>
      <c r="BO315" s="178" t="s">
        <v>277</v>
      </c>
      <c r="BP315" s="178" t="s">
        <v>6</v>
      </c>
      <c r="BQ315" s="178" t="s">
        <v>275</v>
      </c>
      <c r="BR315" s="178" t="s">
        <v>274</v>
      </c>
      <c r="BS315" s="178" t="s">
        <v>88</v>
      </c>
      <c r="BT315" s="30">
        <v>44648</v>
      </c>
      <c r="BU315" s="178" t="s">
        <v>4482</v>
      </c>
      <c r="BV315" s="178" t="s">
        <v>279</v>
      </c>
      <c r="BW315" s="178" t="s">
        <v>1496</v>
      </c>
      <c r="BX315" s="178" t="s">
        <v>88</v>
      </c>
      <c r="BY315" s="178" t="s">
        <v>105</v>
      </c>
      <c r="BZ315">
        <v>774</v>
      </c>
      <c r="CA315" s="30">
        <v>45744</v>
      </c>
      <c r="CB315" s="178" t="s">
        <v>88</v>
      </c>
      <c r="CC315" s="178" t="s">
        <v>4490</v>
      </c>
      <c r="CD315" s="178" t="s">
        <v>88</v>
      </c>
      <c r="CE315" s="178" t="s">
        <v>4482</v>
      </c>
      <c r="CF315" s="178" t="s">
        <v>565</v>
      </c>
      <c r="CG315">
        <v>843</v>
      </c>
      <c r="CH315">
        <v>880</v>
      </c>
      <c r="CI315" s="178" t="s">
        <v>88</v>
      </c>
      <c r="CJ315" s="178" t="s">
        <v>88</v>
      </c>
      <c r="CK315" s="178" t="s">
        <v>88</v>
      </c>
      <c r="CL315" s="178" t="s">
        <v>6</v>
      </c>
      <c r="CM315" s="178" t="s">
        <v>4494</v>
      </c>
      <c r="CN315" s="178" t="s">
        <v>528</v>
      </c>
      <c r="CO315" s="178" t="s">
        <v>6</v>
      </c>
      <c r="CP315">
        <v>3</v>
      </c>
      <c r="CQ315" s="178" t="s">
        <v>1204</v>
      </c>
      <c r="CR315" s="30">
        <v>44648</v>
      </c>
      <c r="CS315" s="178" t="s">
        <v>88</v>
      </c>
      <c r="CT315" s="178" t="s">
        <v>157</v>
      </c>
      <c r="CU315" s="178" t="s">
        <v>526</v>
      </c>
      <c r="CV315" s="178" t="s">
        <v>1339</v>
      </c>
      <c r="CW315" s="178" t="s">
        <v>4486</v>
      </c>
      <c r="CX315" s="30"/>
      <c r="CY315" t="s">
        <v>1</v>
      </c>
      <c r="DB315" s="178" t="s">
        <v>88</v>
      </c>
      <c r="DC315" s="178" t="s">
        <v>88</v>
      </c>
      <c r="DD315">
        <v>3.8140000000000001</v>
      </c>
      <c r="DE315">
        <v>4.6779999999999999</v>
      </c>
      <c r="DF315" s="178" t="s">
        <v>88</v>
      </c>
      <c r="DG315" s="30">
        <v>44832</v>
      </c>
      <c r="DH315" s="178" t="s">
        <v>4489</v>
      </c>
      <c r="DI315" s="178" t="s">
        <v>113</v>
      </c>
      <c r="DJ315" s="178" t="s">
        <v>276</v>
      </c>
      <c r="DK315" s="178" t="s">
        <v>88</v>
      </c>
      <c r="DL315">
        <v>0.6</v>
      </c>
      <c r="DM315" s="178" t="s">
        <v>88</v>
      </c>
      <c r="DN315" s="178" t="s">
        <v>88</v>
      </c>
      <c r="DO315" s="178" t="s">
        <v>88</v>
      </c>
      <c r="DP315" s="178" t="s">
        <v>88</v>
      </c>
      <c r="DQ315" s="178" t="s">
        <v>1467</v>
      </c>
      <c r="DR315" s="178" t="s">
        <v>88</v>
      </c>
      <c r="DS315" s="178" t="s">
        <v>5373</v>
      </c>
      <c r="DT315" s="123">
        <v>45313.655878356483</v>
      </c>
    </row>
    <row r="316" spans="1:124">
      <c r="A316">
        <v>121</v>
      </c>
      <c r="B316" s="178" t="s">
        <v>5387</v>
      </c>
      <c r="C316" s="178" t="s">
        <v>88</v>
      </c>
      <c r="D316" t="s">
        <v>777</v>
      </c>
      <c r="E316" t="s">
        <v>777</v>
      </c>
      <c r="F316" s="178" t="s">
        <v>88</v>
      </c>
      <c r="G316" s="178" t="s">
        <v>88</v>
      </c>
      <c r="H316" s="178" t="s">
        <v>88</v>
      </c>
      <c r="I316" s="178" t="s">
        <v>777</v>
      </c>
      <c r="J316" s="30">
        <v>44642</v>
      </c>
      <c r="K316" s="178" t="s">
        <v>5386</v>
      </c>
      <c r="L316" s="178" t="s">
        <v>279</v>
      </c>
      <c r="M316" s="178" t="s">
        <v>81</v>
      </c>
      <c r="N316">
        <v>1.5</v>
      </c>
      <c r="O316" s="178" t="s">
        <v>5388</v>
      </c>
      <c r="P316" s="178" t="s">
        <v>279</v>
      </c>
      <c r="Q316" s="178" t="s">
        <v>284</v>
      </c>
      <c r="R316">
        <v>2.98</v>
      </c>
      <c r="S316" s="178" t="s">
        <v>129</v>
      </c>
      <c r="T316" s="178" t="s">
        <v>283</v>
      </c>
      <c r="U316" s="178" t="s">
        <v>5389</v>
      </c>
      <c r="V316" s="178" t="s">
        <v>5390</v>
      </c>
      <c r="W316">
        <v>2</v>
      </c>
      <c r="X316" s="178" t="s">
        <v>282</v>
      </c>
      <c r="Y316" s="178" t="s">
        <v>707</v>
      </c>
      <c r="Z316" s="178" t="s">
        <v>5080</v>
      </c>
      <c r="AA316" s="178" t="s">
        <v>280</v>
      </c>
      <c r="AB316" s="178" t="s">
        <v>5390</v>
      </c>
      <c r="AD316" s="178" t="s">
        <v>1848</v>
      </c>
      <c r="AE316" s="178" t="s">
        <v>1141</v>
      </c>
      <c r="AF316">
        <v>2</v>
      </c>
      <c r="AK316" s="178" t="s">
        <v>5391</v>
      </c>
      <c r="AL316" s="178" t="s">
        <v>228</v>
      </c>
      <c r="AM316" s="178" t="s">
        <v>695</v>
      </c>
      <c r="AN316" s="178" t="s">
        <v>88</v>
      </c>
      <c r="AO316" s="178" t="s">
        <v>279</v>
      </c>
      <c r="AP316" s="178" t="s">
        <v>107</v>
      </c>
      <c r="AQ316" s="178" t="s">
        <v>199</v>
      </c>
      <c r="AR316" t="s">
        <v>5379</v>
      </c>
      <c r="AS316" s="178" t="s">
        <v>278</v>
      </c>
      <c r="AT316" s="178" t="s">
        <v>286</v>
      </c>
      <c r="AV316" s="178" t="s">
        <v>88</v>
      </c>
      <c r="AW316" s="178" t="s">
        <v>88</v>
      </c>
      <c r="AX316">
        <v>1.5</v>
      </c>
      <c r="AY316">
        <v>1000</v>
      </c>
      <c r="AZ316" s="178" t="s">
        <v>88</v>
      </c>
      <c r="BA316" s="178" t="s">
        <v>5390</v>
      </c>
      <c r="BB316" s="30"/>
      <c r="BC316" s="178" t="s">
        <v>88</v>
      </c>
      <c r="BD316">
        <v>2.98</v>
      </c>
      <c r="BE316" s="178" t="s">
        <v>5390</v>
      </c>
      <c r="BF316" s="30">
        <v>100</v>
      </c>
      <c r="BG316" s="30">
        <v>44645</v>
      </c>
      <c r="BH316" s="178" t="s">
        <v>88</v>
      </c>
      <c r="BI316" s="178" t="s">
        <v>6</v>
      </c>
      <c r="BJ316" s="30">
        <v>44645</v>
      </c>
      <c r="BK316" s="178" t="s">
        <v>1824</v>
      </c>
      <c r="BL316" s="178" t="s">
        <v>5392</v>
      </c>
      <c r="BM316" s="178" t="s">
        <v>5393</v>
      </c>
      <c r="BN316" s="178" t="s">
        <v>277</v>
      </c>
      <c r="BO316" s="178" t="s">
        <v>277</v>
      </c>
      <c r="BP316" s="178" t="s">
        <v>6</v>
      </c>
      <c r="BQ316" s="178" t="s">
        <v>275</v>
      </c>
      <c r="BR316" s="178" t="s">
        <v>274</v>
      </c>
      <c r="BS316" s="178" t="s">
        <v>88</v>
      </c>
      <c r="BT316" s="30">
        <v>44645</v>
      </c>
      <c r="BU316" s="178" t="s">
        <v>3710</v>
      </c>
      <c r="BV316" s="178" t="s">
        <v>279</v>
      </c>
      <c r="BW316" s="178" t="s">
        <v>1496</v>
      </c>
      <c r="BX316" s="178" t="s">
        <v>88</v>
      </c>
      <c r="BY316" s="178" t="s">
        <v>204</v>
      </c>
      <c r="BZ316">
        <v>818</v>
      </c>
      <c r="CA316" s="30">
        <v>45741</v>
      </c>
      <c r="CB316" s="178" t="s">
        <v>88</v>
      </c>
      <c r="CC316" s="178" t="s">
        <v>3715</v>
      </c>
      <c r="CD316" s="178" t="s">
        <v>88</v>
      </c>
      <c r="CE316" s="178" t="s">
        <v>88</v>
      </c>
      <c r="CF316" s="178" t="s">
        <v>557</v>
      </c>
      <c r="CG316">
        <v>839</v>
      </c>
      <c r="CH316">
        <v>876</v>
      </c>
      <c r="CI316" s="178" t="s">
        <v>88</v>
      </c>
      <c r="CJ316" s="178" t="s">
        <v>88</v>
      </c>
      <c r="CK316" s="178" t="s">
        <v>88</v>
      </c>
      <c r="CL316" s="178" t="s">
        <v>6</v>
      </c>
      <c r="CM316" s="178" t="s">
        <v>3719</v>
      </c>
      <c r="CN316" s="178" t="s">
        <v>529</v>
      </c>
      <c r="CO316" s="178" t="s">
        <v>6</v>
      </c>
      <c r="CP316">
        <v>3</v>
      </c>
      <c r="CQ316" s="178" t="s">
        <v>1204</v>
      </c>
      <c r="CR316" s="30">
        <v>44645</v>
      </c>
      <c r="CS316" s="178" t="s">
        <v>6661</v>
      </c>
      <c r="CT316" s="178" t="s">
        <v>157</v>
      </c>
      <c r="CU316" s="178" t="s">
        <v>526</v>
      </c>
      <c r="CV316" s="178" t="s">
        <v>3208</v>
      </c>
      <c r="CW316" s="178" t="s">
        <v>3712</v>
      </c>
      <c r="CX316" s="30"/>
      <c r="CY316" t="s">
        <v>1</v>
      </c>
      <c r="DB316" s="178" t="s">
        <v>88</v>
      </c>
      <c r="DC316" s="178" t="s">
        <v>88</v>
      </c>
      <c r="DD316">
        <v>9.5359999999999996</v>
      </c>
      <c r="DE316">
        <v>11.695</v>
      </c>
      <c r="DF316" s="178" t="s">
        <v>88</v>
      </c>
      <c r="DG316" s="30">
        <v>44829</v>
      </c>
      <c r="DH316" s="178" t="s">
        <v>3714</v>
      </c>
      <c r="DI316" s="178" t="s">
        <v>113</v>
      </c>
      <c r="DJ316" s="178" t="s">
        <v>276</v>
      </c>
      <c r="DK316" s="178" t="s">
        <v>88</v>
      </c>
      <c r="DL316">
        <v>1.5</v>
      </c>
      <c r="DM316" s="178" t="s">
        <v>88</v>
      </c>
      <c r="DN316" s="178" t="s">
        <v>88</v>
      </c>
      <c r="DO316" s="178" t="s">
        <v>88</v>
      </c>
      <c r="DP316" s="178" t="s">
        <v>88</v>
      </c>
      <c r="DQ316" s="178" t="s">
        <v>1468</v>
      </c>
      <c r="DR316" s="178" t="s">
        <v>88</v>
      </c>
      <c r="DS316" s="178" t="s">
        <v>5394</v>
      </c>
      <c r="DT316" s="123">
        <v>45313.655878356483</v>
      </c>
    </row>
    <row r="317" spans="1:124">
      <c r="A317">
        <v>120</v>
      </c>
      <c r="B317" s="178" t="s">
        <v>5375</v>
      </c>
      <c r="C317" s="178" t="s">
        <v>88</v>
      </c>
      <c r="D317" t="s">
        <v>777</v>
      </c>
      <c r="E317" t="s">
        <v>777</v>
      </c>
      <c r="F317" s="178" t="s">
        <v>88</v>
      </c>
      <c r="G317" s="178" t="s">
        <v>88</v>
      </c>
      <c r="H317" s="178" t="s">
        <v>88</v>
      </c>
      <c r="I317" s="178" t="s">
        <v>777</v>
      </c>
      <c r="J317" s="30">
        <v>44642</v>
      </c>
      <c r="K317" s="178" t="s">
        <v>5374</v>
      </c>
      <c r="L317" s="178" t="s">
        <v>279</v>
      </c>
      <c r="M317" s="178" t="s">
        <v>81</v>
      </c>
      <c r="N317">
        <v>1</v>
      </c>
      <c r="O317" s="178" t="s">
        <v>5377</v>
      </c>
      <c r="P317" s="178" t="s">
        <v>279</v>
      </c>
      <c r="Q317" s="178" t="s">
        <v>284</v>
      </c>
      <c r="R317">
        <v>3.3</v>
      </c>
      <c r="S317" s="178" t="s">
        <v>129</v>
      </c>
      <c r="T317" s="178" t="s">
        <v>1249</v>
      </c>
      <c r="U317" s="178" t="s">
        <v>88</v>
      </c>
      <c r="V317" s="178" t="s">
        <v>4537</v>
      </c>
      <c r="X317" s="178" t="s">
        <v>282</v>
      </c>
      <c r="Y317" s="178" t="s">
        <v>707</v>
      </c>
      <c r="Z317" s="178" t="s">
        <v>562</v>
      </c>
      <c r="AA317" s="178" t="s">
        <v>280</v>
      </c>
      <c r="AB317" s="178" t="s">
        <v>4537</v>
      </c>
      <c r="AD317" s="178" t="s">
        <v>796</v>
      </c>
      <c r="AE317" s="178" t="s">
        <v>88</v>
      </c>
      <c r="AK317" s="178" t="s">
        <v>3988</v>
      </c>
      <c r="AL317" s="178" t="s">
        <v>228</v>
      </c>
      <c r="AM317" s="178" t="s">
        <v>5378</v>
      </c>
      <c r="AN317" s="178" t="s">
        <v>88</v>
      </c>
      <c r="AO317" s="178" t="s">
        <v>279</v>
      </c>
      <c r="AP317" s="178" t="s">
        <v>107</v>
      </c>
      <c r="AQ317" s="178" t="s">
        <v>199</v>
      </c>
      <c r="AR317" t="s">
        <v>5379</v>
      </c>
      <c r="AS317" s="178" t="s">
        <v>278</v>
      </c>
      <c r="AT317" s="178" t="s">
        <v>286</v>
      </c>
      <c r="AV317" s="178" t="s">
        <v>88</v>
      </c>
      <c r="AW317" s="178" t="s">
        <v>88</v>
      </c>
      <c r="AX317">
        <v>1</v>
      </c>
      <c r="AY317">
        <v>1000</v>
      </c>
      <c r="AZ317" s="178" t="s">
        <v>88</v>
      </c>
      <c r="BA317" s="178" t="s">
        <v>4537</v>
      </c>
      <c r="BB317" s="30"/>
      <c r="BC317" s="178" t="s">
        <v>88</v>
      </c>
      <c r="BD317">
        <v>3.3</v>
      </c>
      <c r="BE317" s="178" t="s">
        <v>88</v>
      </c>
      <c r="BF317" s="30">
        <v>100</v>
      </c>
      <c r="BG317" s="30">
        <v>44645</v>
      </c>
      <c r="BH317" s="178" t="s">
        <v>88</v>
      </c>
      <c r="BI317" s="178" t="s">
        <v>6</v>
      </c>
      <c r="BJ317" s="30">
        <v>44645</v>
      </c>
      <c r="BK317" s="178" t="s">
        <v>88</v>
      </c>
      <c r="BL317" s="178" t="s">
        <v>5382</v>
      </c>
      <c r="BM317" s="178" t="s">
        <v>5383</v>
      </c>
      <c r="BN317" s="178" t="s">
        <v>277</v>
      </c>
      <c r="BO317" s="178" t="s">
        <v>277</v>
      </c>
      <c r="BP317" s="178" t="s">
        <v>6</v>
      </c>
      <c r="BQ317" s="178" t="s">
        <v>275</v>
      </c>
      <c r="BR317" s="178" t="s">
        <v>274</v>
      </c>
      <c r="BS317" s="178" t="s">
        <v>88</v>
      </c>
      <c r="BT317" s="30">
        <v>44645</v>
      </c>
      <c r="BU317" s="178" t="s">
        <v>5376</v>
      </c>
      <c r="BV317" s="178" t="s">
        <v>279</v>
      </c>
      <c r="BW317" s="178" t="s">
        <v>1496</v>
      </c>
      <c r="BX317" s="178" t="s">
        <v>88</v>
      </c>
      <c r="BY317" s="178" t="s">
        <v>1208</v>
      </c>
      <c r="BZ317">
        <v>819</v>
      </c>
      <c r="CA317" s="30">
        <v>45741</v>
      </c>
      <c r="CB317" s="178" t="s">
        <v>88</v>
      </c>
      <c r="CC317" s="178" t="s">
        <v>5381</v>
      </c>
      <c r="CD317" s="178" t="s">
        <v>88</v>
      </c>
      <c r="CE317" s="178" t="s">
        <v>88</v>
      </c>
      <c r="CF317" s="178" t="s">
        <v>562</v>
      </c>
      <c r="CG317">
        <v>840</v>
      </c>
      <c r="CH317">
        <v>877</v>
      </c>
      <c r="CI317" s="178" t="s">
        <v>88</v>
      </c>
      <c r="CJ317" s="178" t="s">
        <v>88</v>
      </c>
      <c r="CK317" s="178" t="s">
        <v>88</v>
      </c>
      <c r="CL317" s="178" t="s">
        <v>6</v>
      </c>
      <c r="CM317" s="178" t="s">
        <v>5385</v>
      </c>
      <c r="CN317" s="178" t="s">
        <v>532</v>
      </c>
      <c r="CO317" s="178" t="s">
        <v>6</v>
      </c>
      <c r="CP317">
        <v>3</v>
      </c>
      <c r="CQ317" s="178" t="s">
        <v>1204</v>
      </c>
      <c r="CR317" s="30">
        <v>44645</v>
      </c>
      <c r="CS317" s="178" t="s">
        <v>88</v>
      </c>
      <c r="CT317" s="178" t="s">
        <v>157</v>
      </c>
      <c r="CU317" s="178" t="s">
        <v>524</v>
      </c>
      <c r="CV317" s="178" t="s">
        <v>3288</v>
      </c>
      <c r="CW317" s="178" t="s">
        <v>88</v>
      </c>
      <c r="CX317" s="30"/>
      <c r="CY317" t="s">
        <v>1</v>
      </c>
      <c r="DB317" s="178" t="s">
        <v>88</v>
      </c>
      <c r="DC317" s="178" t="s">
        <v>88</v>
      </c>
      <c r="DD317">
        <v>6.3570000000000002</v>
      </c>
      <c r="DE317">
        <v>7.7969999999999997</v>
      </c>
      <c r="DF317" s="178" t="s">
        <v>88</v>
      </c>
      <c r="DG317" s="30">
        <v>44829</v>
      </c>
      <c r="DH317" s="178" t="s">
        <v>5380</v>
      </c>
      <c r="DI317" s="178" t="s">
        <v>113</v>
      </c>
      <c r="DJ317" s="178" t="s">
        <v>276</v>
      </c>
      <c r="DK317" s="178" t="s">
        <v>88</v>
      </c>
      <c r="DL317">
        <v>1</v>
      </c>
      <c r="DM317" s="178" t="s">
        <v>88</v>
      </c>
      <c r="DN317" s="178" t="s">
        <v>88</v>
      </c>
      <c r="DO317" s="178" t="s">
        <v>88</v>
      </c>
      <c r="DP317" s="178" t="s">
        <v>88</v>
      </c>
      <c r="DQ317" s="178" t="s">
        <v>782</v>
      </c>
      <c r="DR317" s="178" t="s">
        <v>88</v>
      </c>
      <c r="DS317" s="178" t="s">
        <v>5384</v>
      </c>
      <c r="DT317" s="123">
        <v>45313.655878356483</v>
      </c>
    </row>
    <row r="318" spans="1:124">
      <c r="A318">
        <v>119</v>
      </c>
      <c r="B318" s="178" t="s">
        <v>5396</v>
      </c>
      <c r="C318" s="178" t="s">
        <v>88</v>
      </c>
      <c r="D318" t="s">
        <v>777</v>
      </c>
      <c r="E318" t="s">
        <v>777</v>
      </c>
      <c r="F318" s="178" t="s">
        <v>88</v>
      </c>
      <c r="G318" s="178" t="s">
        <v>88</v>
      </c>
      <c r="H318" s="178" t="s">
        <v>88</v>
      </c>
      <c r="I318" s="178" t="s">
        <v>777</v>
      </c>
      <c r="J318" s="30">
        <v>44638</v>
      </c>
      <c r="K318" s="178" t="s">
        <v>5395</v>
      </c>
      <c r="L318" s="178" t="s">
        <v>279</v>
      </c>
      <c r="M318" s="178" t="s">
        <v>81</v>
      </c>
      <c r="N318">
        <v>0.33</v>
      </c>
      <c r="O318" s="178" t="s">
        <v>5397</v>
      </c>
      <c r="P318" s="178" t="s">
        <v>279</v>
      </c>
      <c r="Q318" s="178" t="s">
        <v>284</v>
      </c>
      <c r="R318">
        <v>2.8</v>
      </c>
      <c r="S318" s="178" t="s">
        <v>129</v>
      </c>
      <c r="T318" s="178" t="s">
        <v>283</v>
      </c>
      <c r="U318" s="178" t="s">
        <v>88</v>
      </c>
      <c r="V318" s="178" t="s">
        <v>5398</v>
      </c>
      <c r="X318" s="178" t="s">
        <v>282</v>
      </c>
      <c r="Y318" s="178" t="s">
        <v>707</v>
      </c>
      <c r="Z318" s="178" t="s">
        <v>4210</v>
      </c>
      <c r="AA318" s="178" t="s">
        <v>280</v>
      </c>
      <c r="AB318" s="178" t="s">
        <v>5398</v>
      </c>
      <c r="AD318" s="178" t="s">
        <v>709</v>
      </c>
      <c r="AE318" s="178" t="s">
        <v>88</v>
      </c>
      <c r="AK318" s="178" t="s">
        <v>1834</v>
      </c>
      <c r="AL318" s="178" t="s">
        <v>228</v>
      </c>
      <c r="AM318" s="178" t="s">
        <v>1835</v>
      </c>
      <c r="AN318" s="178" t="s">
        <v>88</v>
      </c>
      <c r="AO318" s="178" t="s">
        <v>279</v>
      </c>
      <c r="AP318" s="178" t="s">
        <v>107</v>
      </c>
      <c r="AQ318" s="178" t="s">
        <v>199</v>
      </c>
      <c r="AR318" t="s">
        <v>5349</v>
      </c>
      <c r="AS318" s="178" t="s">
        <v>278</v>
      </c>
      <c r="AT318" s="178" t="s">
        <v>286</v>
      </c>
      <c r="AV318" s="178" t="s">
        <v>88</v>
      </c>
      <c r="AW318" s="178" t="s">
        <v>88</v>
      </c>
      <c r="AX318">
        <v>0.33</v>
      </c>
      <c r="AY318">
        <v>1000</v>
      </c>
      <c r="AZ318" s="178" t="s">
        <v>88</v>
      </c>
      <c r="BA318" s="178" t="s">
        <v>5398</v>
      </c>
      <c r="BB318" s="30"/>
      <c r="BC318" s="178" t="s">
        <v>88</v>
      </c>
      <c r="BD318">
        <v>2.8</v>
      </c>
      <c r="BE318" s="178" t="s">
        <v>88</v>
      </c>
      <c r="BF318" s="30">
        <v>100</v>
      </c>
      <c r="BG318" s="30">
        <v>44649</v>
      </c>
      <c r="BH318" s="178" t="s">
        <v>88</v>
      </c>
      <c r="BI318" s="178" t="s">
        <v>6</v>
      </c>
      <c r="BJ318" s="30">
        <v>44649</v>
      </c>
      <c r="BK318" s="178" t="s">
        <v>1824</v>
      </c>
      <c r="BL318" s="178" t="s">
        <v>5399</v>
      </c>
      <c r="BM318" s="178" t="s">
        <v>5400</v>
      </c>
      <c r="BN318" s="178" t="s">
        <v>277</v>
      </c>
      <c r="BO318" s="178" t="s">
        <v>277</v>
      </c>
      <c r="BP318" s="178" t="s">
        <v>6</v>
      </c>
      <c r="BQ318" s="178" t="s">
        <v>275</v>
      </c>
      <c r="BR318" s="178" t="s">
        <v>274</v>
      </c>
      <c r="BS318" s="178" t="s">
        <v>88</v>
      </c>
      <c r="BT318" s="30">
        <v>44649</v>
      </c>
      <c r="BU318" s="178" t="s">
        <v>1830</v>
      </c>
      <c r="BV318" s="178" t="s">
        <v>279</v>
      </c>
      <c r="BW318" s="178" t="s">
        <v>494</v>
      </c>
      <c r="BX318" s="178" t="s">
        <v>88</v>
      </c>
      <c r="BY318" s="178" t="s">
        <v>204</v>
      </c>
      <c r="BZ318">
        <v>663</v>
      </c>
      <c r="CA318" s="30">
        <v>45745</v>
      </c>
      <c r="CB318" s="178" t="s">
        <v>88</v>
      </c>
      <c r="CC318" s="178" t="s">
        <v>1838</v>
      </c>
      <c r="CD318" s="178" t="s">
        <v>88</v>
      </c>
      <c r="CE318" s="178" t="s">
        <v>88</v>
      </c>
      <c r="CF318" s="178" t="s">
        <v>559</v>
      </c>
      <c r="CG318">
        <v>835</v>
      </c>
      <c r="CH318">
        <v>872</v>
      </c>
      <c r="CI318" s="178" t="s">
        <v>88</v>
      </c>
      <c r="CJ318" s="178" t="s">
        <v>88</v>
      </c>
      <c r="CK318" s="178" t="s">
        <v>88</v>
      </c>
      <c r="CL318" s="178" t="s">
        <v>6</v>
      </c>
      <c r="CM318" s="178" t="s">
        <v>1842</v>
      </c>
      <c r="CN318" s="178" t="s">
        <v>531</v>
      </c>
      <c r="CO318" s="178" t="s">
        <v>6</v>
      </c>
      <c r="CP318">
        <v>7</v>
      </c>
      <c r="CQ318" s="178" t="s">
        <v>6582</v>
      </c>
      <c r="CR318" s="30">
        <v>44649</v>
      </c>
      <c r="CS318" s="178" t="s">
        <v>1932</v>
      </c>
      <c r="CT318" s="178" t="s">
        <v>157</v>
      </c>
      <c r="CU318" s="178" t="s">
        <v>527</v>
      </c>
      <c r="CV318" s="178" t="s">
        <v>783</v>
      </c>
      <c r="CW318" s="178" t="s">
        <v>1833</v>
      </c>
      <c r="CX318" s="30"/>
      <c r="CY318" t="s">
        <v>1</v>
      </c>
      <c r="DB318" s="178" t="s">
        <v>88</v>
      </c>
      <c r="DC318" s="178" t="s">
        <v>88</v>
      </c>
      <c r="DD318">
        <v>2.0979999999999999</v>
      </c>
      <c r="DE318">
        <v>2.573</v>
      </c>
      <c r="DF318" s="178" t="s">
        <v>88</v>
      </c>
      <c r="DG318" s="30">
        <v>44833</v>
      </c>
      <c r="DH318" s="178" t="s">
        <v>1837</v>
      </c>
      <c r="DI318" s="178" t="s">
        <v>113</v>
      </c>
      <c r="DJ318" s="178" t="s">
        <v>276</v>
      </c>
      <c r="DK318" s="178" t="s">
        <v>88</v>
      </c>
      <c r="DL318">
        <v>0.33</v>
      </c>
      <c r="DM318" s="178" t="s">
        <v>88</v>
      </c>
      <c r="DN318" s="178" t="s">
        <v>88</v>
      </c>
      <c r="DO318" s="178" t="s">
        <v>88</v>
      </c>
      <c r="DP318" s="178" t="s">
        <v>88</v>
      </c>
      <c r="DQ318" s="178" t="s">
        <v>782</v>
      </c>
      <c r="DR318" s="178" t="s">
        <v>88</v>
      </c>
      <c r="DS318" s="178" t="s">
        <v>5401</v>
      </c>
      <c r="DT318" s="123">
        <v>45313.655878356483</v>
      </c>
    </row>
    <row r="319" spans="1:124">
      <c r="A319">
        <v>118</v>
      </c>
      <c r="B319" s="178" t="s">
        <v>5412</v>
      </c>
      <c r="C319" s="178" t="s">
        <v>88</v>
      </c>
      <c r="D319" t="s">
        <v>777</v>
      </c>
      <c r="E319" t="s">
        <v>777</v>
      </c>
      <c r="F319" s="178" t="s">
        <v>88</v>
      </c>
      <c r="G319" s="178" t="s">
        <v>778</v>
      </c>
      <c r="H319" s="178" t="s">
        <v>778</v>
      </c>
      <c r="I319" s="178" t="s">
        <v>777</v>
      </c>
      <c r="J319" s="30">
        <v>44638</v>
      </c>
      <c r="K319" s="178" t="s">
        <v>5411</v>
      </c>
      <c r="L319" s="178" t="s">
        <v>279</v>
      </c>
      <c r="M319" s="178" t="s">
        <v>81</v>
      </c>
      <c r="N319">
        <v>1</v>
      </c>
      <c r="O319" s="178" t="s">
        <v>5413</v>
      </c>
      <c r="P319" s="178" t="s">
        <v>279</v>
      </c>
      <c r="Q319" s="178" t="s">
        <v>284</v>
      </c>
      <c r="R319">
        <v>2.9</v>
      </c>
      <c r="S319" s="178" t="s">
        <v>129</v>
      </c>
      <c r="T319" s="178" t="s">
        <v>283</v>
      </c>
      <c r="U319" s="178" t="s">
        <v>88</v>
      </c>
      <c r="V319" s="178" t="s">
        <v>5414</v>
      </c>
      <c r="X319" s="178" t="s">
        <v>282</v>
      </c>
      <c r="Y319" s="178" t="s">
        <v>707</v>
      </c>
      <c r="Z319" s="178" t="s">
        <v>2768</v>
      </c>
      <c r="AA319" s="178" t="s">
        <v>280</v>
      </c>
      <c r="AB319" s="178" t="s">
        <v>4683</v>
      </c>
      <c r="AD319" s="178" t="s">
        <v>709</v>
      </c>
      <c r="AE319" s="178" t="s">
        <v>88</v>
      </c>
      <c r="AK319" s="178" t="s">
        <v>4028</v>
      </c>
      <c r="AL319" s="178" t="s">
        <v>228</v>
      </c>
      <c r="AM319" s="178" t="s">
        <v>695</v>
      </c>
      <c r="AN319" s="178" t="s">
        <v>88</v>
      </c>
      <c r="AO319" s="178" t="s">
        <v>279</v>
      </c>
      <c r="AP319" s="178" t="s">
        <v>107</v>
      </c>
      <c r="AQ319" s="178" t="s">
        <v>199</v>
      </c>
      <c r="AR319" t="s">
        <v>5240</v>
      </c>
      <c r="AS319" s="178" t="s">
        <v>278</v>
      </c>
      <c r="AT319" s="178" t="s">
        <v>286</v>
      </c>
      <c r="AV319" s="178" t="s">
        <v>88</v>
      </c>
      <c r="AW319" s="178" t="s">
        <v>88</v>
      </c>
      <c r="AX319">
        <v>1</v>
      </c>
      <c r="AY319">
        <v>1000</v>
      </c>
      <c r="AZ319" s="178" t="s">
        <v>88</v>
      </c>
      <c r="BA319" s="178" t="s">
        <v>4683</v>
      </c>
      <c r="BB319" s="30"/>
      <c r="BC319" s="178" t="s">
        <v>88</v>
      </c>
      <c r="BD319">
        <v>2.9</v>
      </c>
      <c r="BE319" s="178" t="s">
        <v>88</v>
      </c>
      <c r="BF319" s="30">
        <v>100</v>
      </c>
      <c r="BG319" s="30">
        <v>44643</v>
      </c>
      <c r="BH319" s="178" t="s">
        <v>88</v>
      </c>
      <c r="BI319" s="178" t="s">
        <v>6</v>
      </c>
      <c r="BJ319" s="30">
        <v>44643</v>
      </c>
      <c r="BK319" s="178" t="s">
        <v>1824</v>
      </c>
      <c r="BL319" s="178" t="s">
        <v>4312</v>
      </c>
      <c r="BM319" s="178" t="s">
        <v>5415</v>
      </c>
      <c r="BN319" s="178" t="s">
        <v>277</v>
      </c>
      <c r="BO319" s="178" t="s">
        <v>277</v>
      </c>
      <c r="BP319" s="178" t="s">
        <v>6</v>
      </c>
      <c r="BQ319" s="178" t="s">
        <v>275</v>
      </c>
      <c r="BR319" s="178" t="s">
        <v>274</v>
      </c>
      <c r="BS319" s="178" t="s">
        <v>88</v>
      </c>
      <c r="BT319" s="30">
        <v>44643</v>
      </c>
      <c r="BU319" s="178" t="s">
        <v>4497</v>
      </c>
      <c r="BV319" s="178" t="s">
        <v>279</v>
      </c>
      <c r="BW319" s="178" t="s">
        <v>1496</v>
      </c>
      <c r="BX319" s="178" t="s">
        <v>88</v>
      </c>
      <c r="BY319" s="178" t="s">
        <v>204</v>
      </c>
      <c r="BZ319">
        <v>816</v>
      </c>
      <c r="CA319" s="30">
        <v>45739</v>
      </c>
      <c r="CB319" s="178" t="s">
        <v>88</v>
      </c>
      <c r="CC319" s="178" t="s">
        <v>4502</v>
      </c>
      <c r="CD319" s="178" t="s">
        <v>88</v>
      </c>
      <c r="CE319" s="178" t="s">
        <v>88</v>
      </c>
      <c r="CF319" s="178" t="s">
        <v>556</v>
      </c>
      <c r="CG319">
        <v>832</v>
      </c>
      <c r="CH319">
        <v>870</v>
      </c>
      <c r="CI319" s="178" t="s">
        <v>88</v>
      </c>
      <c r="CJ319" s="178" t="s">
        <v>88</v>
      </c>
      <c r="CK319" s="178" t="s">
        <v>88</v>
      </c>
      <c r="CL319" s="178" t="s">
        <v>128</v>
      </c>
      <c r="CM319" s="178" t="s">
        <v>4506</v>
      </c>
      <c r="CN319" s="178" t="s">
        <v>529</v>
      </c>
      <c r="CO319" s="178" t="s">
        <v>6</v>
      </c>
      <c r="CP319">
        <v>3</v>
      </c>
      <c r="CQ319" s="178" t="s">
        <v>1204</v>
      </c>
      <c r="CR319" s="30">
        <v>44643</v>
      </c>
      <c r="CS319" s="178" t="s">
        <v>1932</v>
      </c>
      <c r="CT319" s="178" t="s">
        <v>157</v>
      </c>
      <c r="CU319" s="178" t="s">
        <v>526</v>
      </c>
      <c r="CV319" s="178" t="s">
        <v>1385</v>
      </c>
      <c r="CW319" s="178" t="s">
        <v>1660</v>
      </c>
      <c r="CX319" s="30"/>
      <c r="CY319" t="s">
        <v>1</v>
      </c>
      <c r="DB319" s="178" t="s">
        <v>88</v>
      </c>
      <c r="DC319" s="178" t="s">
        <v>88</v>
      </c>
      <c r="DD319">
        <v>6.3570000000000002</v>
      </c>
      <c r="DE319">
        <v>7.7969999999999997</v>
      </c>
      <c r="DF319" s="178" t="s">
        <v>88</v>
      </c>
      <c r="DG319" s="30">
        <v>44827</v>
      </c>
      <c r="DH319" s="178" t="s">
        <v>4501</v>
      </c>
      <c r="DI319" s="178" t="s">
        <v>113</v>
      </c>
      <c r="DJ319" s="178" t="s">
        <v>276</v>
      </c>
      <c r="DK319" s="178" t="s">
        <v>88</v>
      </c>
      <c r="DL319">
        <v>1</v>
      </c>
      <c r="DM319" s="178" t="s">
        <v>88</v>
      </c>
      <c r="DN319" s="178" t="s">
        <v>88</v>
      </c>
      <c r="DO319" s="178" t="s">
        <v>88</v>
      </c>
      <c r="DP319" s="178" t="s">
        <v>88</v>
      </c>
      <c r="DQ319" s="178" t="s">
        <v>1723</v>
      </c>
      <c r="DR319" s="178" t="s">
        <v>88</v>
      </c>
      <c r="DS319" s="178" t="s">
        <v>5416</v>
      </c>
      <c r="DT319" s="123">
        <v>45313.655878356483</v>
      </c>
    </row>
    <row r="320" spans="1:124">
      <c r="A320">
        <v>117</v>
      </c>
      <c r="B320" s="178" t="s">
        <v>5403</v>
      </c>
      <c r="C320" s="178" t="s">
        <v>88</v>
      </c>
      <c r="D320" t="s">
        <v>777</v>
      </c>
      <c r="E320" t="s">
        <v>777</v>
      </c>
      <c r="F320" s="178" t="s">
        <v>88</v>
      </c>
      <c r="G320" s="178" t="s">
        <v>88</v>
      </c>
      <c r="H320" s="178" t="s">
        <v>88</v>
      </c>
      <c r="I320" s="178" t="s">
        <v>777</v>
      </c>
      <c r="J320" s="30">
        <v>44638</v>
      </c>
      <c r="K320" s="178" t="s">
        <v>5402</v>
      </c>
      <c r="L320" s="178" t="s">
        <v>5405</v>
      </c>
      <c r="M320" s="178" t="s">
        <v>81</v>
      </c>
      <c r="N320">
        <v>1</v>
      </c>
      <c r="O320" s="178" t="s">
        <v>5404</v>
      </c>
      <c r="P320" s="178" t="s">
        <v>279</v>
      </c>
      <c r="Q320" s="178" t="s">
        <v>284</v>
      </c>
      <c r="R320">
        <v>2.91</v>
      </c>
      <c r="S320" s="178" t="s">
        <v>129</v>
      </c>
      <c r="T320" s="178" t="s">
        <v>1537</v>
      </c>
      <c r="U320" s="178" t="s">
        <v>88</v>
      </c>
      <c r="V320" s="178" t="s">
        <v>88</v>
      </c>
      <c r="X320" s="178" t="s">
        <v>282</v>
      </c>
      <c r="Y320" s="178" t="s">
        <v>712</v>
      </c>
      <c r="Z320" s="178" t="s">
        <v>5406</v>
      </c>
      <c r="AA320" s="178" t="s">
        <v>280</v>
      </c>
      <c r="AB320" s="178" t="s">
        <v>6670</v>
      </c>
      <c r="AD320" s="178" t="s">
        <v>698</v>
      </c>
      <c r="AE320" s="178" t="s">
        <v>88</v>
      </c>
      <c r="AK320" s="178" t="s">
        <v>5407</v>
      </c>
      <c r="AL320" s="178" t="s">
        <v>228</v>
      </c>
      <c r="AM320" s="178" t="s">
        <v>806</v>
      </c>
      <c r="AN320" s="178" t="s">
        <v>88</v>
      </c>
      <c r="AO320" s="178" t="s">
        <v>5405</v>
      </c>
      <c r="AP320" s="178" t="s">
        <v>108</v>
      </c>
      <c r="AQ320" s="178" t="s">
        <v>201</v>
      </c>
      <c r="AR320" t="s">
        <v>5240</v>
      </c>
      <c r="AS320" s="178" t="s">
        <v>703</v>
      </c>
      <c r="AT320" s="178" t="s">
        <v>286</v>
      </c>
      <c r="AV320" s="178" t="s">
        <v>88</v>
      </c>
      <c r="AW320" s="178" t="s">
        <v>88</v>
      </c>
      <c r="AX320">
        <v>1</v>
      </c>
      <c r="AY320">
        <v>1000</v>
      </c>
      <c r="AZ320" s="178" t="s">
        <v>88</v>
      </c>
      <c r="BA320" s="178" t="s">
        <v>88</v>
      </c>
      <c r="BB320" s="30"/>
      <c r="BC320" s="178" t="s">
        <v>88</v>
      </c>
      <c r="BD320">
        <v>2.91</v>
      </c>
      <c r="BE320" s="178" t="s">
        <v>88</v>
      </c>
      <c r="BF320" s="30">
        <v>100</v>
      </c>
      <c r="BG320" s="30">
        <v>44644</v>
      </c>
      <c r="BH320" s="178" t="s">
        <v>88</v>
      </c>
      <c r="BI320" s="178" t="s">
        <v>6</v>
      </c>
      <c r="BJ320" s="30">
        <v>44644</v>
      </c>
      <c r="BK320" s="178" t="s">
        <v>88</v>
      </c>
      <c r="BL320" s="178" t="s">
        <v>5408</v>
      </c>
      <c r="BM320" s="178" t="s">
        <v>5409</v>
      </c>
      <c r="BN320" s="178" t="s">
        <v>277</v>
      </c>
      <c r="BO320" s="178" t="s">
        <v>277</v>
      </c>
      <c r="BP320" s="178" t="s">
        <v>6</v>
      </c>
      <c r="BQ320" s="178" t="s">
        <v>275</v>
      </c>
      <c r="BR320" s="178" t="s">
        <v>274</v>
      </c>
      <c r="BS320" s="178" t="s">
        <v>88</v>
      </c>
      <c r="BT320" s="30">
        <v>44644</v>
      </c>
      <c r="BU320" s="178" t="s">
        <v>4738</v>
      </c>
      <c r="BV320" s="178" t="s">
        <v>279</v>
      </c>
      <c r="BW320" s="178" t="s">
        <v>786</v>
      </c>
      <c r="BX320" s="178" t="s">
        <v>88</v>
      </c>
      <c r="BY320" s="178" t="s">
        <v>218</v>
      </c>
      <c r="BZ320">
        <v>484</v>
      </c>
      <c r="CA320" s="30">
        <v>45740</v>
      </c>
      <c r="CB320" s="178" t="s">
        <v>88</v>
      </c>
      <c r="CC320" s="178" t="s">
        <v>4745</v>
      </c>
      <c r="CD320" s="178" t="s">
        <v>4738</v>
      </c>
      <c r="CE320" s="178" t="s">
        <v>88</v>
      </c>
      <c r="CF320" s="178" t="s">
        <v>551</v>
      </c>
      <c r="CG320">
        <v>833</v>
      </c>
      <c r="CH320">
        <v>869</v>
      </c>
      <c r="CI320" s="178" t="s">
        <v>88</v>
      </c>
      <c r="CJ320" s="178" t="s">
        <v>88</v>
      </c>
      <c r="CK320" s="178" t="s">
        <v>88</v>
      </c>
      <c r="CL320" s="178" t="s">
        <v>6</v>
      </c>
      <c r="CM320" s="178" t="s">
        <v>4749</v>
      </c>
      <c r="CN320" s="178" t="s">
        <v>6</v>
      </c>
      <c r="CO320" s="178" t="s">
        <v>6</v>
      </c>
      <c r="CP320">
        <v>4</v>
      </c>
      <c r="CQ320" s="178" t="s">
        <v>1203</v>
      </c>
      <c r="CR320" s="30">
        <v>44644</v>
      </c>
      <c r="CS320" s="178" t="s">
        <v>6655</v>
      </c>
      <c r="CT320" s="178" t="s">
        <v>158</v>
      </c>
      <c r="CU320" s="178" t="s">
        <v>6</v>
      </c>
      <c r="CV320" s="178" t="s">
        <v>1348</v>
      </c>
      <c r="CW320" s="178" t="s">
        <v>88</v>
      </c>
      <c r="CX320" s="30"/>
      <c r="CY320" t="s">
        <v>3</v>
      </c>
      <c r="DB320" s="178" t="s">
        <v>88</v>
      </c>
      <c r="DC320" s="178" t="s">
        <v>88</v>
      </c>
      <c r="DD320">
        <v>6.3570000000000002</v>
      </c>
      <c r="DE320">
        <v>7.7969999999999997</v>
      </c>
      <c r="DF320" s="178" t="s">
        <v>88</v>
      </c>
      <c r="DG320" s="30">
        <v>44828</v>
      </c>
      <c r="DH320" s="178" t="s">
        <v>4744</v>
      </c>
      <c r="DI320" s="178" t="s">
        <v>113</v>
      </c>
      <c r="DJ320" s="178" t="s">
        <v>276</v>
      </c>
      <c r="DK320" s="178" t="s">
        <v>88</v>
      </c>
      <c r="DL320">
        <v>1</v>
      </c>
      <c r="DM320" s="178" t="s">
        <v>88</v>
      </c>
      <c r="DN320" s="178" t="s">
        <v>88</v>
      </c>
      <c r="DO320" s="178" t="s">
        <v>88</v>
      </c>
      <c r="DP320" s="178" t="s">
        <v>88</v>
      </c>
      <c r="DQ320" s="178" t="s">
        <v>1670</v>
      </c>
      <c r="DR320" s="178" t="s">
        <v>88</v>
      </c>
      <c r="DS320" s="178" t="s">
        <v>5410</v>
      </c>
      <c r="DT320" s="123">
        <v>45313.655878356483</v>
      </c>
    </row>
    <row r="321" spans="1:124">
      <c r="A321">
        <v>116</v>
      </c>
      <c r="B321" s="178" t="s">
        <v>5418</v>
      </c>
      <c r="C321" s="178" t="s">
        <v>88</v>
      </c>
      <c r="D321" t="s">
        <v>777</v>
      </c>
      <c r="E321" t="s">
        <v>777</v>
      </c>
      <c r="F321" s="178" t="s">
        <v>88</v>
      </c>
      <c r="G321" s="178" t="s">
        <v>88</v>
      </c>
      <c r="H321" s="178" t="s">
        <v>88</v>
      </c>
      <c r="I321" s="178" t="s">
        <v>777</v>
      </c>
      <c r="J321" s="30">
        <v>44630</v>
      </c>
      <c r="K321" s="178" t="s">
        <v>5417</v>
      </c>
      <c r="L321" s="178" t="s">
        <v>279</v>
      </c>
      <c r="M321" s="178" t="s">
        <v>81</v>
      </c>
      <c r="N321">
        <v>1.5</v>
      </c>
      <c r="O321" s="178" t="s">
        <v>5420</v>
      </c>
      <c r="P321" s="178" t="s">
        <v>279</v>
      </c>
      <c r="Q321" s="178" t="s">
        <v>284</v>
      </c>
      <c r="R321">
        <v>3</v>
      </c>
      <c r="S321" s="178" t="s">
        <v>129</v>
      </c>
      <c r="T321" s="178" t="s">
        <v>287</v>
      </c>
      <c r="U321" s="178" t="s">
        <v>88</v>
      </c>
      <c r="V321" s="178" t="s">
        <v>5421</v>
      </c>
      <c r="X321" s="178" t="s">
        <v>282</v>
      </c>
      <c r="Y321" s="178" t="s">
        <v>707</v>
      </c>
      <c r="Z321" s="178" t="s">
        <v>4815</v>
      </c>
      <c r="AA321" s="178" t="s">
        <v>280</v>
      </c>
      <c r="AB321" s="178" t="s">
        <v>6671</v>
      </c>
      <c r="AD321" s="178" t="s">
        <v>1869</v>
      </c>
      <c r="AE321" s="178" t="s">
        <v>88</v>
      </c>
      <c r="AK321" s="178" t="s">
        <v>5423</v>
      </c>
      <c r="AL321" s="178" t="s">
        <v>228</v>
      </c>
      <c r="AM321" s="178" t="s">
        <v>5424</v>
      </c>
      <c r="AN321" s="178" t="s">
        <v>1751</v>
      </c>
      <c r="AO321" s="178" t="s">
        <v>279</v>
      </c>
      <c r="AP321" s="178" t="s">
        <v>107</v>
      </c>
      <c r="AQ321" s="178" t="s">
        <v>200</v>
      </c>
      <c r="AR321" t="s">
        <v>5425</v>
      </c>
      <c r="AS321" s="178" t="s">
        <v>703</v>
      </c>
      <c r="AT321" s="178" t="s">
        <v>286</v>
      </c>
      <c r="AV321" s="178" t="s">
        <v>88</v>
      </c>
      <c r="AW321" s="178" t="s">
        <v>88</v>
      </c>
      <c r="AX321">
        <v>1.5</v>
      </c>
      <c r="AY321">
        <v>200000</v>
      </c>
      <c r="AZ321" s="178" t="s">
        <v>88</v>
      </c>
      <c r="BA321" s="178" t="s">
        <v>6671</v>
      </c>
      <c r="BB321" s="30"/>
      <c r="BC321" s="178" t="s">
        <v>88</v>
      </c>
      <c r="BD321">
        <v>3</v>
      </c>
      <c r="BE321" s="178" t="s">
        <v>88</v>
      </c>
      <c r="BF321" s="30">
        <v>100</v>
      </c>
      <c r="BG321" s="30">
        <v>44635</v>
      </c>
      <c r="BH321" s="178" t="s">
        <v>88</v>
      </c>
      <c r="BI321" s="178" t="s">
        <v>6</v>
      </c>
      <c r="BJ321" s="30">
        <v>44635</v>
      </c>
      <c r="BK321" s="178" t="s">
        <v>88</v>
      </c>
      <c r="BL321" s="178" t="s">
        <v>5428</v>
      </c>
      <c r="BM321" s="178" t="s">
        <v>5429</v>
      </c>
      <c r="BN321" s="178" t="s">
        <v>277</v>
      </c>
      <c r="BO321" s="178" t="s">
        <v>277</v>
      </c>
      <c r="BP321" s="178" t="s">
        <v>6</v>
      </c>
      <c r="BQ321" s="178" t="s">
        <v>275</v>
      </c>
      <c r="BR321" s="178" t="s">
        <v>274</v>
      </c>
      <c r="BS321" s="178" t="s">
        <v>88</v>
      </c>
      <c r="BT321" s="30">
        <v>44635</v>
      </c>
      <c r="BU321" s="178" t="s">
        <v>5419</v>
      </c>
      <c r="BV321" s="178" t="s">
        <v>279</v>
      </c>
      <c r="BW321" s="178" t="s">
        <v>786</v>
      </c>
      <c r="BX321" s="178" t="s">
        <v>88</v>
      </c>
      <c r="BY321" s="178" t="s">
        <v>193</v>
      </c>
      <c r="BZ321">
        <v>721</v>
      </c>
      <c r="CA321" s="30">
        <v>45731</v>
      </c>
      <c r="CB321" s="178" t="s">
        <v>88</v>
      </c>
      <c r="CC321" s="178" t="s">
        <v>5427</v>
      </c>
      <c r="CD321" s="178" t="s">
        <v>88</v>
      </c>
      <c r="CE321" s="178" t="s">
        <v>88</v>
      </c>
      <c r="CF321" s="178" t="s">
        <v>552</v>
      </c>
      <c r="CG321">
        <v>818</v>
      </c>
      <c r="CH321">
        <v>855</v>
      </c>
      <c r="CI321" s="178" t="s">
        <v>88</v>
      </c>
      <c r="CJ321" s="178" t="s">
        <v>88</v>
      </c>
      <c r="CK321" s="178" t="s">
        <v>88</v>
      </c>
      <c r="CL321" s="178" t="s">
        <v>6</v>
      </c>
      <c r="CM321" s="178" t="s">
        <v>5431</v>
      </c>
      <c r="CN321" s="178" t="s">
        <v>6</v>
      </c>
      <c r="CO321" s="178" t="s">
        <v>6</v>
      </c>
      <c r="CP321">
        <v>3</v>
      </c>
      <c r="CQ321" s="178" t="s">
        <v>1204</v>
      </c>
      <c r="CR321" s="30">
        <v>44635</v>
      </c>
      <c r="CS321" s="178" t="s">
        <v>6657</v>
      </c>
      <c r="CT321" s="178" t="s">
        <v>158</v>
      </c>
      <c r="CU321" s="178" t="s">
        <v>6</v>
      </c>
      <c r="CV321" s="178" t="s">
        <v>5422</v>
      </c>
      <c r="CW321" s="178" t="s">
        <v>88</v>
      </c>
      <c r="CX321" s="30"/>
      <c r="CY321" t="s">
        <v>2</v>
      </c>
      <c r="DB321" s="178" t="s">
        <v>88</v>
      </c>
      <c r="DC321" s="178" t="s">
        <v>88</v>
      </c>
      <c r="DD321">
        <v>9.5359999999999996</v>
      </c>
      <c r="DE321">
        <v>11.695</v>
      </c>
      <c r="DF321" s="178" t="s">
        <v>88</v>
      </c>
      <c r="DG321" s="30">
        <v>44819</v>
      </c>
      <c r="DH321" s="178" t="s">
        <v>5426</v>
      </c>
      <c r="DI321" s="178" t="s">
        <v>113</v>
      </c>
      <c r="DJ321" s="178" t="s">
        <v>276</v>
      </c>
      <c r="DK321" s="178" t="s">
        <v>88</v>
      </c>
      <c r="DL321">
        <v>1.5</v>
      </c>
      <c r="DM321" s="178" t="s">
        <v>88</v>
      </c>
      <c r="DN321" s="178" t="s">
        <v>88</v>
      </c>
      <c r="DO321" s="178" t="s">
        <v>88</v>
      </c>
      <c r="DP321" s="178" t="s">
        <v>88</v>
      </c>
      <c r="DQ321" s="178" t="s">
        <v>1751</v>
      </c>
      <c r="DR321" s="178" t="s">
        <v>88</v>
      </c>
      <c r="DS321" s="178" t="s">
        <v>5430</v>
      </c>
      <c r="DT321" s="123">
        <v>45313.655878356483</v>
      </c>
    </row>
    <row r="322" spans="1:124">
      <c r="A322">
        <v>115</v>
      </c>
      <c r="B322" s="178" t="s">
        <v>5433</v>
      </c>
      <c r="C322" s="178" t="s">
        <v>88</v>
      </c>
      <c r="D322" t="s">
        <v>777</v>
      </c>
      <c r="E322" t="s">
        <v>777</v>
      </c>
      <c r="F322" s="178" t="s">
        <v>88</v>
      </c>
      <c r="G322" s="178" t="s">
        <v>88</v>
      </c>
      <c r="H322" s="178" t="s">
        <v>88</v>
      </c>
      <c r="I322" s="178" t="s">
        <v>777</v>
      </c>
      <c r="J322" s="30">
        <v>44629</v>
      </c>
      <c r="K322" s="178" t="s">
        <v>5432</v>
      </c>
      <c r="L322" s="178" t="s">
        <v>279</v>
      </c>
      <c r="M322" s="178" t="s">
        <v>81</v>
      </c>
      <c r="N322">
        <v>0.57999999999999996</v>
      </c>
      <c r="O322" s="178" t="s">
        <v>5435</v>
      </c>
      <c r="P322" s="178" t="s">
        <v>279</v>
      </c>
      <c r="Q322" s="178" t="s">
        <v>5436</v>
      </c>
      <c r="R322">
        <v>2.98</v>
      </c>
      <c r="S322" s="178" t="s">
        <v>6672</v>
      </c>
      <c r="T322" s="178" t="s">
        <v>283</v>
      </c>
      <c r="U322" s="178" t="s">
        <v>88</v>
      </c>
      <c r="V322" s="178" t="s">
        <v>5390</v>
      </c>
      <c r="X322" s="178" t="s">
        <v>282</v>
      </c>
      <c r="Y322" s="178" t="s">
        <v>707</v>
      </c>
      <c r="Z322" s="178" t="s">
        <v>563</v>
      </c>
      <c r="AA322" s="178" t="s">
        <v>280</v>
      </c>
      <c r="AB322" s="178" t="s">
        <v>5390</v>
      </c>
      <c r="AD322" s="178" t="s">
        <v>2559</v>
      </c>
      <c r="AE322" s="178" t="s">
        <v>88</v>
      </c>
      <c r="AK322" s="178" t="s">
        <v>5437</v>
      </c>
      <c r="AL322" s="178" t="s">
        <v>228</v>
      </c>
      <c r="AM322" s="178" t="s">
        <v>1397</v>
      </c>
      <c r="AN322" s="178" t="s">
        <v>88</v>
      </c>
      <c r="AO322" s="178" t="s">
        <v>279</v>
      </c>
      <c r="AP322" s="178" t="s">
        <v>107</v>
      </c>
      <c r="AQ322" s="178" t="s">
        <v>199</v>
      </c>
      <c r="AR322" t="s">
        <v>5438</v>
      </c>
      <c r="AS322" s="178" t="s">
        <v>278</v>
      </c>
      <c r="AT322" s="178" t="s">
        <v>286</v>
      </c>
      <c r="AV322" s="178" t="s">
        <v>88</v>
      </c>
      <c r="AW322" s="178" t="s">
        <v>88</v>
      </c>
      <c r="AX322">
        <v>0.57999999999999996</v>
      </c>
      <c r="AY322">
        <v>1000</v>
      </c>
      <c r="AZ322" s="178" t="s">
        <v>88</v>
      </c>
      <c r="BA322" s="178" t="s">
        <v>5390</v>
      </c>
      <c r="BB322" s="30"/>
      <c r="BC322" s="178" t="s">
        <v>88</v>
      </c>
      <c r="BD322">
        <v>2.98</v>
      </c>
      <c r="BE322" s="178" t="s">
        <v>88</v>
      </c>
      <c r="BF322" s="30">
        <v>100</v>
      </c>
      <c r="BG322" s="30">
        <v>44636</v>
      </c>
      <c r="BH322" s="178" t="s">
        <v>88</v>
      </c>
      <c r="BI322" s="178" t="s">
        <v>6</v>
      </c>
      <c r="BJ322" s="30">
        <v>44636</v>
      </c>
      <c r="BK322" s="178" t="s">
        <v>1824</v>
      </c>
      <c r="BL322" s="178" t="s">
        <v>88</v>
      </c>
      <c r="BM322" s="178" t="s">
        <v>5441</v>
      </c>
      <c r="BN322" s="178" t="s">
        <v>277</v>
      </c>
      <c r="BO322" s="178" t="s">
        <v>277</v>
      </c>
      <c r="BP322" s="178" t="s">
        <v>6</v>
      </c>
      <c r="BQ322" s="178" t="s">
        <v>275</v>
      </c>
      <c r="BR322" s="178" t="s">
        <v>274</v>
      </c>
      <c r="BS322" s="178" t="s">
        <v>88</v>
      </c>
      <c r="BT322" s="30">
        <v>44636</v>
      </c>
      <c r="BU322" s="178" t="s">
        <v>5434</v>
      </c>
      <c r="BV322" s="178" t="s">
        <v>279</v>
      </c>
      <c r="BW322" s="178" t="s">
        <v>1496</v>
      </c>
      <c r="BX322" s="178" t="s">
        <v>88</v>
      </c>
      <c r="BY322" s="178" t="s">
        <v>204</v>
      </c>
      <c r="BZ322">
        <v>811</v>
      </c>
      <c r="CA322" s="30">
        <v>45338</v>
      </c>
      <c r="CB322" s="178" t="s">
        <v>88</v>
      </c>
      <c r="CC322" s="178" t="s">
        <v>5440</v>
      </c>
      <c r="CD322" s="178" t="s">
        <v>88</v>
      </c>
      <c r="CE322" s="178" t="s">
        <v>88</v>
      </c>
      <c r="CF322" s="178" t="s">
        <v>563</v>
      </c>
      <c r="CG322">
        <v>814</v>
      </c>
      <c r="CH322">
        <v>851</v>
      </c>
      <c r="CI322" s="178" t="s">
        <v>88</v>
      </c>
      <c r="CJ322" s="178" t="s">
        <v>88</v>
      </c>
      <c r="CK322" s="178" t="s">
        <v>88</v>
      </c>
      <c r="CL322" s="178" t="s">
        <v>6</v>
      </c>
      <c r="CM322" s="178" t="s">
        <v>5443</v>
      </c>
      <c r="CN322" s="178" t="s">
        <v>6</v>
      </c>
      <c r="CO322" s="178" t="s">
        <v>6</v>
      </c>
      <c r="CP322">
        <v>5</v>
      </c>
      <c r="CQ322" s="178" t="s">
        <v>1202</v>
      </c>
      <c r="CR322" s="30">
        <v>44636</v>
      </c>
      <c r="CS322" s="178" t="s">
        <v>88</v>
      </c>
      <c r="CT322" s="178" t="s">
        <v>157</v>
      </c>
      <c r="CU322" s="178" t="s">
        <v>501</v>
      </c>
      <c r="CV322" s="178" t="s">
        <v>4283</v>
      </c>
      <c r="CW322" s="178" t="s">
        <v>88</v>
      </c>
      <c r="CX322" s="30"/>
      <c r="CY322" t="s">
        <v>1</v>
      </c>
      <c r="DB322" s="178" t="s">
        <v>88</v>
      </c>
      <c r="DC322" s="178" t="s">
        <v>88</v>
      </c>
      <c r="DD322">
        <v>3.6869999999999998</v>
      </c>
      <c r="DE322">
        <v>4.5220000000000002</v>
      </c>
      <c r="DF322" s="178" t="s">
        <v>88</v>
      </c>
      <c r="DG322" s="30">
        <v>44820</v>
      </c>
      <c r="DH322" s="178" t="s">
        <v>5439</v>
      </c>
      <c r="DI322" s="178" t="s">
        <v>113</v>
      </c>
      <c r="DJ322" s="178" t="s">
        <v>276</v>
      </c>
      <c r="DK322" s="178" t="s">
        <v>88</v>
      </c>
      <c r="DL322">
        <v>0.57999999999999996</v>
      </c>
      <c r="DM322" s="178" t="s">
        <v>88</v>
      </c>
      <c r="DN322" s="178" t="s">
        <v>88</v>
      </c>
      <c r="DO322" s="178" t="s">
        <v>88</v>
      </c>
      <c r="DP322" s="178" t="s">
        <v>88</v>
      </c>
      <c r="DQ322" s="178" t="s">
        <v>1468</v>
      </c>
      <c r="DR322" s="178" t="s">
        <v>88</v>
      </c>
      <c r="DS322" s="178" t="s">
        <v>5442</v>
      </c>
      <c r="DT322" s="123">
        <v>45313.655878356483</v>
      </c>
    </row>
    <row r="323" spans="1:124">
      <c r="A323">
        <v>114</v>
      </c>
      <c r="B323" s="178" t="s">
        <v>5445</v>
      </c>
      <c r="C323" s="178" t="s">
        <v>88</v>
      </c>
      <c r="D323" t="s">
        <v>777</v>
      </c>
      <c r="E323" t="s">
        <v>777</v>
      </c>
      <c r="F323" s="178" t="s">
        <v>88</v>
      </c>
      <c r="G323" s="178" t="s">
        <v>88</v>
      </c>
      <c r="H323" s="178" t="s">
        <v>88</v>
      </c>
      <c r="I323" s="178" t="s">
        <v>777</v>
      </c>
      <c r="J323" s="30">
        <v>44629</v>
      </c>
      <c r="K323" s="178" t="s">
        <v>5444</v>
      </c>
      <c r="L323" s="178" t="s">
        <v>279</v>
      </c>
      <c r="M323" s="178" t="s">
        <v>81</v>
      </c>
      <c r="N323">
        <v>1.43</v>
      </c>
      <c r="O323" s="178" t="s">
        <v>5447</v>
      </c>
      <c r="P323" s="178" t="s">
        <v>279</v>
      </c>
      <c r="Q323" s="178" t="s">
        <v>284</v>
      </c>
      <c r="R323">
        <v>2.7</v>
      </c>
      <c r="S323" s="178" t="s">
        <v>129</v>
      </c>
      <c r="T323" s="178" t="s">
        <v>283</v>
      </c>
      <c r="U323" s="178" t="s">
        <v>5448</v>
      </c>
      <c r="V323" s="178" t="s">
        <v>88</v>
      </c>
      <c r="X323" s="178" t="s">
        <v>282</v>
      </c>
      <c r="Y323" s="178" t="s">
        <v>707</v>
      </c>
      <c r="Z323" s="178" t="s">
        <v>5231</v>
      </c>
      <c r="AA323" s="178" t="s">
        <v>280</v>
      </c>
      <c r="AB323" s="178" t="s">
        <v>6054</v>
      </c>
      <c r="AC323">
        <v>-6.7199999999999996E-2</v>
      </c>
      <c r="AD323" s="178" t="s">
        <v>1848</v>
      </c>
      <c r="AE323" s="178" t="s">
        <v>6673</v>
      </c>
      <c r="AK323" s="178" t="s">
        <v>5449</v>
      </c>
      <c r="AL323" s="178" t="s">
        <v>228</v>
      </c>
      <c r="AM323" s="178" t="s">
        <v>695</v>
      </c>
      <c r="AN323" s="178" t="s">
        <v>88</v>
      </c>
      <c r="AO323" s="178" t="s">
        <v>279</v>
      </c>
      <c r="AP323" s="178" t="s">
        <v>107</v>
      </c>
      <c r="AQ323" s="178" t="s">
        <v>199</v>
      </c>
      <c r="AR323" t="s">
        <v>5425</v>
      </c>
      <c r="AS323" s="178" t="s">
        <v>278</v>
      </c>
      <c r="AT323" s="178" t="s">
        <v>286</v>
      </c>
      <c r="AV323" s="178" t="s">
        <v>88</v>
      </c>
      <c r="AW323" s="178" t="s">
        <v>88</v>
      </c>
      <c r="AX323">
        <v>1.43</v>
      </c>
      <c r="AY323">
        <v>1000</v>
      </c>
      <c r="AZ323" s="178" t="s">
        <v>88</v>
      </c>
      <c r="BA323" s="178" t="s">
        <v>501</v>
      </c>
      <c r="BB323" s="30"/>
      <c r="BC323" s="178" t="s">
        <v>88</v>
      </c>
      <c r="BD323">
        <v>2.7</v>
      </c>
      <c r="BE323" s="178" t="s">
        <v>501</v>
      </c>
      <c r="BF323" s="30">
        <v>100</v>
      </c>
      <c r="BG323" s="30">
        <v>44636</v>
      </c>
      <c r="BH323" s="178" t="s">
        <v>88</v>
      </c>
      <c r="BI323" s="178" t="s">
        <v>6</v>
      </c>
      <c r="BJ323" s="30">
        <v>44636</v>
      </c>
      <c r="BK323" s="178" t="s">
        <v>1824</v>
      </c>
      <c r="BL323" s="178" t="s">
        <v>5452</v>
      </c>
      <c r="BM323" s="178" t="s">
        <v>5453</v>
      </c>
      <c r="BN323" s="178" t="s">
        <v>277</v>
      </c>
      <c r="BO323" s="178" t="s">
        <v>277</v>
      </c>
      <c r="BP323" s="178" t="s">
        <v>6</v>
      </c>
      <c r="BQ323" s="178" t="s">
        <v>275</v>
      </c>
      <c r="BR323" s="178" t="s">
        <v>274</v>
      </c>
      <c r="BS323" s="178" t="s">
        <v>88</v>
      </c>
      <c r="BT323" s="30">
        <v>44636</v>
      </c>
      <c r="BU323" s="178" t="s">
        <v>5446</v>
      </c>
      <c r="BV323" s="178" t="s">
        <v>279</v>
      </c>
      <c r="BW323" s="178" t="s">
        <v>494</v>
      </c>
      <c r="BX323" s="178" t="s">
        <v>88</v>
      </c>
      <c r="BY323" s="178" t="s">
        <v>204</v>
      </c>
      <c r="BZ323">
        <v>810</v>
      </c>
      <c r="CA323" s="30">
        <v>45732</v>
      </c>
      <c r="CB323" s="178" t="s">
        <v>88</v>
      </c>
      <c r="CC323" s="178" t="s">
        <v>5451</v>
      </c>
      <c r="CD323" s="178" t="s">
        <v>88</v>
      </c>
      <c r="CE323" s="178" t="s">
        <v>88</v>
      </c>
      <c r="CF323" s="178" t="s">
        <v>557</v>
      </c>
      <c r="CG323">
        <v>813</v>
      </c>
      <c r="CH323">
        <v>850</v>
      </c>
      <c r="CI323" s="178" t="s">
        <v>88</v>
      </c>
      <c r="CJ323" s="178" t="s">
        <v>88</v>
      </c>
      <c r="CK323" s="178" t="s">
        <v>88</v>
      </c>
      <c r="CL323" s="178" t="s">
        <v>6</v>
      </c>
      <c r="CM323" s="178" t="s">
        <v>5455</v>
      </c>
      <c r="CN323" s="178" t="s">
        <v>529</v>
      </c>
      <c r="CO323" s="178" t="s">
        <v>6</v>
      </c>
      <c r="CP323">
        <v>5</v>
      </c>
      <c r="CQ323" s="178" t="s">
        <v>1202</v>
      </c>
      <c r="CR323" s="30">
        <v>44636</v>
      </c>
      <c r="CS323" s="178" t="s">
        <v>6633</v>
      </c>
      <c r="CT323" s="178" t="s">
        <v>157</v>
      </c>
      <c r="CU323" s="178" t="s">
        <v>526</v>
      </c>
      <c r="CV323" s="178" t="s">
        <v>3683</v>
      </c>
      <c r="CW323" s="178" t="s">
        <v>4165</v>
      </c>
      <c r="CX323" s="30"/>
      <c r="CY323" t="s">
        <v>1</v>
      </c>
      <c r="DB323" s="178" t="s">
        <v>88</v>
      </c>
      <c r="DC323" s="178" t="s">
        <v>88</v>
      </c>
      <c r="DD323">
        <v>9.0909999999999993</v>
      </c>
      <c r="DE323">
        <v>11.148999999999999</v>
      </c>
      <c r="DF323" s="178" t="s">
        <v>88</v>
      </c>
      <c r="DG323" s="30">
        <v>44820</v>
      </c>
      <c r="DH323" s="178" t="s">
        <v>5450</v>
      </c>
      <c r="DI323" s="178" t="s">
        <v>113</v>
      </c>
      <c r="DJ323" s="178" t="s">
        <v>276</v>
      </c>
      <c r="DK323" s="178" t="s">
        <v>88</v>
      </c>
      <c r="DL323">
        <v>1.43</v>
      </c>
      <c r="DM323" s="178" t="s">
        <v>88</v>
      </c>
      <c r="DN323" s="178" t="s">
        <v>88</v>
      </c>
      <c r="DO323" s="178" t="s">
        <v>88</v>
      </c>
      <c r="DP323" s="178" t="s">
        <v>88</v>
      </c>
      <c r="DQ323" s="178" t="s">
        <v>706</v>
      </c>
      <c r="DR323" s="178" t="s">
        <v>88</v>
      </c>
      <c r="DS323" s="178" t="s">
        <v>5454</v>
      </c>
      <c r="DT323" s="123">
        <v>45313.655878356483</v>
      </c>
    </row>
    <row r="324" spans="1:124">
      <c r="A324">
        <v>113</v>
      </c>
      <c r="B324" s="178" t="s">
        <v>5457</v>
      </c>
      <c r="C324" s="178" t="s">
        <v>88</v>
      </c>
      <c r="D324" t="s">
        <v>777</v>
      </c>
      <c r="E324" t="s">
        <v>777</v>
      </c>
      <c r="F324" s="178" t="s">
        <v>88</v>
      </c>
      <c r="G324" s="178" t="s">
        <v>778</v>
      </c>
      <c r="H324" s="178" t="s">
        <v>778</v>
      </c>
      <c r="I324" s="178" t="s">
        <v>777</v>
      </c>
      <c r="J324" s="30">
        <v>44628</v>
      </c>
      <c r="K324" s="178" t="s">
        <v>5456</v>
      </c>
      <c r="L324" s="178" t="s">
        <v>279</v>
      </c>
      <c r="M324" s="178" t="s">
        <v>81</v>
      </c>
      <c r="N324">
        <v>0.38400000000000001</v>
      </c>
      <c r="O324" s="178" t="s">
        <v>5459</v>
      </c>
      <c r="P324" s="178" t="s">
        <v>279</v>
      </c>
      <c r="Q324" s="178" t="s">
        <v>284</v>
      </c>
      <c r="R324">
        <v>2.7</v>
      </c>
      <c r="S324" s="178" t="s">
        <v>129</v>
      </c>
      <c r="T324" s="178" t="s">
        <v>283</v>
      </c>
      <c r="U324" s="178" t="s">
        <v>88</v>
      </c>
      <c r="V324" s="178" t="s">
        <v>5460</v>
      </c>
      <c r="X324" s="178" t="s">
        <v>282</v>
      </c>
      <c r="Y324" s="178" t="s">
        <v>707</v>
      </c>
      <c r="Z324" s="178" t="s">
        <v>5263</v>
      </c>
      <c r="AA324" s="178" t="s">
        <v>280</v>
      </c>
      <c r="AB324" s="178" t="s">
        <v>6054</v>
      </c>
      <c r="AD324" s="178" t="s">
        <v>1848</v>
      </c>
      <c r="AE324" s="178" t="s">
        <v>88</v>
      </c>
      <c r="AK324" s="178" t="s">
        <v>5461</v>
      </c>
      <c r="AL324" s="178" t="s">
        <v>228</v>
      </c>
      <c r="AM324" s="178" t="s">
        <v>695</v>
      </c>
      <c r="AN324" s="178" t="s">
        <v>88</v>
      </c>
      <c r="AO324" s="178" t="s">
        <v>279</v>
      </c>
      <c r="AP324" s="178" t="s">
        <v>107</v>
      </c>
      <c r="AQ324" s="178" t="s">
        <v>199</v>
      </c>
      <c r="AR324" t="s">
        <v>5425</v>
      </c>
      <c r="AS324" s="178" t="s">
        <v>278</v>
      </c>
      <c r="AT324" s="178" t="s">
        <v>286</v>
      </c>
      <c r="AV324" s="178" t="s">
        <v>88</v>
      </c>
      <c r="AW324" s="178" t="s">
        <v>88</v>
      </c>
      <c r="AX324">
        <v>0.38400000000000001</v>
      </c>
      <c r="AY324">
        <v>1000</v>
      </c>
      <c r="AZ324" s="178" t="s">
        <v>88</v>
      </c>
      <c r="BA324" s="178" t="s">
        <v>6054</v>
      </c>
      <c r="BB324" s="30"/>
      <c r="BC324" s="178" t="s">
        <v>88</v>
      </c>
      <c r="BD324">
        <v>2.7</v>
      </c>
      <c r="BE324" s="178" t="s">
        <v>88</v>
      </c>
      <c r="BF324" s="30">
        <v>100</v>
      </c>
      <c r="BG324" s="30">
        <v>44635</v>
      </c>
      <c r="BH324" s="178" t="s">
        <v>88</v>
      </c>
      <c r="BI324" s="178" t="s">
        <v>6</v>
      </c>
      <c r="BJ324" s="30">
        <v>44635</v>
      </c>
      <c r="BK324" s="178" t="s">
        <v>1824</v>
      </c>
      <c r="BL324" s="178" t="s">
        <v>88</v>
      </c>
      <c r="BM324" s="178" t="s">
        <v>5464</v>
      </c>
      <c r="BN324" s="178" t="s">
        <v>277</v>
      </c>
      <c r="BO324" s="178" t="s">
        <v>277</v>
      </c>
      <c r="BP324" s="178" t="s">
        <v>6</v>
      </c>
      <c r="BQ324" s="178" t="s">
        <v>275</v>
      </c>
      <c r="BR324" s="178" t="s">
        <v>274</v>
      </c>
      <c r="BS324" s="178" t="s">
        <v>88</v>
      </c>
      <c r="BT324" s="30">
        <v>44635</v>
      </c>
      <c r="BU324" s="178" t="s">
        <v>5458</v>
      </c>
      <c r="BV324" s="178" t="s">
        <v>279</v>
      </c>
      <c r="BW324" s="178" t="s">
        <v>1496</v>
      </c>
      <c r="BX324" s="178" t="s">
        <v>88</v>
      </c>
      <c r="BY324" s="178" t="s">
        <v>204</v>
      </c>
      <c r="BZ324">
        <v>808</v>
      </c>
      <c r="CA324" s="30">
        <v>45731</v>
      </c>
      <c r="CB324" s="178" t="s">
        <v>88</v>
      </c>
      <c r="CC324" s="178" t="s">
        <v>5463</v>
      </c>
      <c r="CD324" s="178" t="s">
        <v>88</v>
      </c>
      <c r="CE324" s="178" t="s">
        <v>88</v>
      </c>
      <c r="CF324" s="178" t="s">
        <v>557</v>
      </c>
      <c r="CG324">
        <v>810</v>
      </c>
      <c r="CH324">
        <v>847</v>
      </c>
      <c r="CI324" s="178" t="s">
        <v>88</v>
      </c>
      <c r="CJ324" s="178" t="s">
        <v>88</v>
      </c>
      <c r="CK324" s="178" t="s">
        <v>88</v>
      </c>
      <c r="CL324" s="178" t="s">
        <v>128</v>
      </c>
      <c r="CM324" s="178" t="s">
        <v>5466</v>
      </c>
      <c r="CN324" s="178" t="s">
        <v>528</v>
      </c>
      <c r="CO324" s="178" t="s">
        <v>6</v>
      </c>
      <c r="CP324">
        <v>5</v>
      </c>
      <c r="CQ324" s="178" t="s">
        <v>1202</v>
      </c>
      <c r="CR324" s="30">
        <v>44635</v>
      </c>
      <c r="CS324" s="178" t="s">
        <v>6627</v>
      </c>
      <c r="CT324" s="178" t="s">
        <v>157</v>
      </c>
      <c r="CU324" s="178" t="s">
        <v>526</v>
      </c>
      <c r="CV324" s="178" t="s">
        <v>1849</v>
      </c>
      <c r="CW324" s="178" t="s">
        <v>3588</v>
      </c>
      <c r="CX324" s="30"/>
      <c r="CY324" t="s">
        <v>1</v>
      </c>
      <c r="DB324" s="178" t="s">
        <v>88</v>
      </c>
      <c r="DC324" s="178" t="s">
        <v>88</v>
      </c>
      <c r="DD324">
        <v>2.4409999999999998</v>
      </c>
      <c r="DE324">
        <v>2.9940000000000002</v>
      </c>
      <c r="DF324" s="178" t="s">
        <v>88</v>
      </c>
      <c r="DG324" s="30">
        <v>44819</v>
      </c>
      <c r="DH324" s="178" t="s">
        <v>5462</v>
      </c>
      <c r="DI324" s="178" t="s">
        <v>113</v>
      </c>
      <c r="DJ324" s="178" t="s">
        <v>276</v>
      </c>
      <c r="DK324" s="178" t="s">
        <v>88</v>
      </c>
      <c r="DL324">
        <v>0.38400000000000001</v>
      </c>
      <c r="DM324" s="178" t="s">
        <v>88</v>
      </c>
      <c r="DN324" s="178" t="s">
        <v>88</v>
      </c>
      <c r="DO324" s="178" t="s">
        <v>88</v>
      </c>
      <c r="DP324" s="178" t="s">
        <v>88</v>
      </c>
      <c r="DQ324" s="178" t="s">
        <v>1723</v>
      </c>
      <c r="DR324" s="178" t="s">
        <v>88</v>
      </c>
      <c r="DS324" s="178" t="s">
        <v>5465</v>
      </c>
      <c r="DT324" s="123">
        <v>45313.655878356483</v>
      </c>
    </row>
    <row r="325" spans="1:124">
      <c r="A325">
        <v>112</v>
      </c>
      <c r="B325" s="178" t="s">
        <v>5468</v>
      </c>
      <c r="C325" s="178" t="s">
        <v>88</v>
      </c>
      <c r="D325" t="s">
        <v>777</v>
      </c>
      <c r="E325" t="s">
        <v>777</v>
      </c>
      <c r="F325" s="178" t="s">
        <v>88</v>
      </c>
      <c r="G325" s="178" t="s">
        <v>88</v>
      </c>
      <c r="H325" s="178" t="s">
        <v>88</v>
      </c>
      <c r="I325" s="178" t="s">
        <v>778</v>
      </c>
      <c r="J325" s="30">
        <v>44624</v>
      </c>
      <c r="K325" s="178" t="s">
        <v>5467</v>
      </c>
      <c r="L325" s="178" t="s">
        <v>279</v>
      </c>
      <c r="M325" s="178" t="s">
        <v>81</v>
      </c>
      <c r="N325">
        <v>0.7</v>
      </c>
      <c r="O325" s="178" t="s">
        <v>5470</v>
      </c>
      <c r="P325" s="178" t="s">
        <v>279</v>
      </c>
      <c r="Q325" s="178" t="s">
        <v>284</v>
      </c>
      <c r="R325">
        <v>2.88</v>
      </c>
      <c r="S325" s="178" t="s">
        <v>129</v>
      </c>
      <c r="T325" s="178" t="s">
        <v>283</v>
      </c>
      <c r="U325" s="178" t="s">
        <v>5471</v>
      </c>
      <c r="V325" s="178" t="s">
        <v>5472</v>
      </c>
      <c r="W325">
        <v>2</v>
      </c>
      <c r="X325" s="178" t="s">
        <v>282</v>
      </c>
      <c r="Y325" s="178" t="s">
        <v>707</v>
      </c>
      <c r="Z325" s="178" t="s">
        <v>5473</v>
      </c>
      <c r="AA325" s="178" t="s">
        <v>3798</v>
      </c>
      <c r="AB325" s="178" t="s">
        <v>5472</v>
      </c>
      <c r="AD325" s="178" t="s">
        <v>3068</v>
      </c>
      <c r="AE325" s="178" t="s">
        <v>6673</v>
      </c>
      <c r="AF325">
        <v>2</v>
      </c>
      <c r="AK325" s="178" t="s">
        <v>5474</v>
      </c>
      <c r="AL325" s="178" t="s">
        <v>228</v>
      </c>
      <c r="AM325" s="178" t="s">
        <v>528</v>
      </c>
      <c r="AN325" s="178" t="s">
        <v>88</v>
      </c>
      <c r="AO325" s="178" t="s">
        <v>279</v>
      </c>
      <c r="AP325" s="178" t="s">
        <v>107</v>
      </c>
      <c r="AQ325" s="178" t="s">
        <v>88</v>
      </c>
      <c r="AR325" t="s">
        <v>5284</v>
      </c>
      <c r="AS325" s="178" t="s">
        <v>278</v>
      </c>
      <c r="AT325" s="178" t="s">
        <v>1588</v>
      </c>
      <c r="AV325" s="178" t="s">
        <v>88</v>
      </c>
      <c r="AW325" s="178" t="s">
        <v>88</v>
      </c>
      <c r="AX325">
        <v>0.7</v>
      </c>
      <c r="AY325">
        <v>1000</v>
      </c>
      <c r="AZ325" s="178" t="s">
        <v>88</v>
      </c>
      <c r="BA325" s="178" t="s">
        <v>5472</v>
      </c>
      <c r="BB325" s="30"/>
      <c r="BC325" s="178" t="s">
        <v>88</v>
      </c>
      <c r="BD325">
        <v>2.88</v>
      </c>
      <c r="BE325" s="178" t="s">
        <v>5472</v>
      </c>
      <c r="BF325" s="30">
        <v>100</v>
      </c>
      <c r="BG325" s="30">
        <v>44629</v>
      </c>
      <c r="BH325" s="178" t="s">
        <v>88</v>
      </c>
      <c r="BI325" s="178" t="s">
        <v>127</v>
      </c>
      <c r="BJ325" s="30">
        <v>44629</v>
      </c>
      <c r="BK325" s="178" t="s">
        <v>1824</v>
      </c>
      <c r="BL325" s="178" t="s">
        <v>5477</v>
      </c>
      <c r="BM325" s="178" t="s">
        <v>5478</v>
      </c>
      <c r="BN325" s="178" t="s">
        <v>277</v>
      </c>
      <c r="BO325" s="178" t="s">
        <v>277</v>
      </c>
      <c r="BP325" s="178" t="s">
        <v>6</v>
      </c>
      <c r="BQ325" s="178" t="s">
        <v>275</v>
      </c>
      <c r="BR325" s="178" t="s">
        <v>274</v>
      </c>
      <c r="BS325" s="178" t="s">
        <v>88</v>
      </c>
      <c r="BT325" s="30">
        <v>44629</v>
      </c>
      <c r="BU325" s="178" t="s">
        <v>5469</v>
      </c>
      <c r="BV325" s="178" t="s">
        <v>279</v>
      </c>
      <c r="BW325" s="178" t="s">
        <v>494</v>
      </c>
      <c r="BX325" s="178" t="s">
        <v>88</v>
      </c>
      <c r="BY325" s="178" t="s">
        <v>204</v>
      </c>
      <c r="CA325" s="30">
        <v>45725</v>
      </c>
      <c r="CB325" s="178" t="s">
        <v>88</v>
      </c>
      <c r="CC325" s="178" t="s">
        <v>5476</v>
      </c>
      <c r="CD325" s="178" t="s">
        <v>88</v>
      </c>
      <c r="CE325" s="178" t="s">
        <v>88</v>
      </c>
      <c r="CF325" s="178" t="s">
        <v>554</v>
      </c>
      <c r="CG325">
        <v>806</v>
      </c>
      <c r="CH325">
        <v>843</v>
      </c>
      <c r="CI325" s="178" t="s">
        <v>88</v>
      </c>
      <c r="CJ325" s="178" t="s">
        <v>88</v>
      </c>
      <c r="CK325" s="178" t="s">
        <v>88</v>
      </c>
      <c r="CL325" s="178" t="s">
        <v>6</v>
      </c>
      <c r="CM325" s="178" t="s">
        <v>88</v>
      </c>
      <c r="CN325" s="178" t="s">
        <v>88</v>
      </c>
      <c r="CO325" s="178" t="s">
        <v>88</v>
      </c>
      <c r="CP325">
        <v>3</v>
      </c>
      <c r="CQ325" s="178" t="s">
        <v>1204</v>
      </c>
      <c r="CR325" s="30">
        <v>44629</v>
      </c>
      <c r="CS325" s="178" t="s">
        <v>6674</v>
      </c>
      <c r="CT325" s="178" t="s">
        <v>88</v>
      </c>
      <c r="CU325" s="178" t="s">
        <v>88</v>
      </c>
      <c r="CV325" s="178" t="s">
        <v>4816</v>
      </c>
      <c r="CW325" s="178" t="s">
        <v>88</v>
      </c>
      <c r="CX325" s="30"/>
      <c r="CY325" t="s">
        <v>1</v>
      </c>
      <c r="DB325" s="178" t="s">
        <v>88</v>
      </c>
      <c r="DC325" s="178" t="s">
        <v>88</v>
      </c>
      <c r="DD325">
        <v>4.45</v>
      </c>
      <c r="DE325">
        <v>5.4580000000000002</v>
      </c>
      <c r="DF325" s="178" t="s">
        <v>88</v>
      </c>
      <c r="DG325" s="30">
        <v>44813</v>
      </c>
      <c r="DH325" s="178" t="s">
        <v>5475</v>
      </c>
      <c r="DI325" s="178" t="s">
        <v>113</v>
      </c>
      <c r="DJ325" s="178" t="s">
        <v>276</v>
      </c>
      <c r="DK325" s="178" t="s">
        <v>88</v>
      </c>
      <c r="DL325">
        <v>0.7</v>
      </c>
      <c r="DM325" s="178" t="s">
        <v>88</v>
      </c>
      <c r="DN325" s="178" t="s">
        <v>88</v>
      </c>
      <c r="DO325" s="178" t="s">
        <v>88</v>
      </c>
      <c r="DP325" s="178" t="s">
        <v>88</v>
      </c>
      <c r="DQ325" s="178" t="s">
        <v>706</v>
      </c>
      <c r="DR325" s="178" t="s">
        <v>88</v>
      </c>
      <c r="DS325" s="178" t="s">
        <v>5479</v>
      </c>
      <c r="DT325" s="123">
        <v>45313.655878356483</v>
      </c>
    </row>
    <row r="326" spans="1:124">
      <c r="A326">
        <v>111</v>
      </c>
      <c r="B326" s="178" t="s">
        <v>5481</v>
      </c>
      <c r="C326" s="178" t="s">
        <v>88</v>
      </c>
      <c r="D326" t="s">
        <v>777</v>
      </c>
      <c r="E326" t="s">
        <v>777</v>
      </c>
      <c r="F326" s="178" t="s">
        <v>88</v>
      </c>
      <c r="G326" s="178" t="s">
        <v>88</v>
      </c>
      <c r="H326" s="178" t="s">
        <v>88</v>
      </c>
      <c r="I326" s="178" t="s">
        <v>778</v>
      </c>
      <c r="J326" s="30">
        <v>44624</v>
      </c>
      <c r="K326" s="178" t="s">
        <v>5480</v>
      </c>
      <c r="L326" s="178" t="s">
        <v>279</v>
      </c>
      <c r="M326" s="178" t="s">
        <v>81</v>
      </c>
      <c r="N326">
        <v>0.15</v>
      </c>
      <c r="O326" s="178" t="s">
        <v>5482</v>
      </c>
      <c r="P326" s="178" t="s">
        <v>279</v>
      </c>
      <c r="Q326" s="178" t="s">
        <v>2292</v>
      </c>
      <c r="R326">
        <v>2.7</v>
      </c>
      <c r="S326" s="178" t="s">
        <v>1939</v>
      </c>
      <c r="T326" s="178" t="s">
        <v>283</v>
      </c>
      <c r="U326" s="178" t="s">
        <v>5483</v>
      </c>
      <c r="V326" s="178" t="s">
        <v>5484</v>
      </c>
      <c r="W326">
        <v>10</v>
      </c>
      <c r="X326" s="178" t="s">
        <v>282</v>
      </c>
      <c r="Y326" s="178" t="s">
        <v>707</v>
      </c>
      <c r="Z326" s="178" t="s">
        <v>5485</v>
      </c>
      <c r="AA326" s="178" t="s">
        <v>280</v>
      </c>
      <c r="AB326" s="178" t="s">
        <v>6054</v>
      </c>
      <c r="AD326" s="178" t="s">
        <v>3068</v>
      </c>
      <c r="AE326" s="178" t="s">
        <v>6662</v>
      </c>
      <c r="AF326">
        <v>10</v>
      </c>
      <c r="AK326" s="178" t="s">
        <v>5486</v>
      </c>
      <c r="AL326" s="178" t="s">
        <v>228</v>
      </c>
      <c r="AM326" s="178" t="s">
        <v>528</v>
      </c>
      <c r="AN326" s="178" t="s">
        <v>88</v>
      </c>
      <c r="AO326" s="178" t="s">
        <v>279</v>
      </c>
      <c r="AP326" s="178" t="s">
        <v>107</v>
      </c>
      <c r="AQ326" s="178" t="s">
        <v>88</v>
      </c>
      <c r="AR326" t="s">
        <v>5487</v>
      </c>
      <c r="AS326" s="178" t="s">
        <v>278</v>
      </c>
      <c r="AT326" s="178" t="s">
        <v>1588</v>
      </c>
      <c r="AV326" s="178" t="s">
        <v>88</v>
      </c>
      <c r="AW326" s="178" t="s">
        <v>88</v>
      </c>
      <c r="AX326">
        <v>0.15</v>
      </c>
      <c r="AY326">
        <v>1000</v>
      </c>
      <c r="AZ326" s="178" t="s">
        <v>88</v>
      </c>
      <c r="BA326" s="178" t="s">
        <v>6054</v>
      </c>
      <c r="BB326" s="30"/>
      <c r="BC326" s="178" t="s">
        <v>88</v>
      </c>
      <c r="BD326">
        <v>2.7</v>
      </c>
      <c r="BE326" s="178" t="s">
        <v>6054</v>
      </c>
      <c r="BF326" s="30">
        <v>100</v>
      </c>
      <c r="BG326" s="30">
        <v>44629</v>
      </c>
      <c r="BH326" s="178" t="s">
        <v>88</v>
      </c>
      <c r="BI326" s="178" t="s">
        <v>6</v>
      </c>
      <c r="BJ326" s="30">
        <v>44629</v>
      </c>
      <c r="BK326" s="178" t="s">
        <v>1824</v>
      </c>
      <c r="BL326" s="178" t="s">
        <v>5026</v>
      </c>
      <c r="BM326" s="178" t="s">
        <v>5488</v>
      </c>
      <c r="BN326" s="178" t="s">
        <v>277</v>
      </c>
      <c r="BO326" s="178" t="s">
        <v>277</v>
      </c>
      <c r="BP326" s="178" t="s">
        <v>6</v>
      </c>
      <c r="BQ326" s="178" t="s">
        <v>275</v>
      </c>
      <c r="BR326" s="178" t="s">
        <v>274</v>
      </c>
      <c r="BS326" s="178" t="s">
        <v>88</v>
      </c>
      <c r="BT326" s="30">
        <v>44629</v>
      </c>
      <c r="BU326" s="178" t="s">
        <v>5469</v>
      </c>
      <c r="BV326" s="178" t="s">
        <v>279</v>
      </c>
      <c r="BW326" s="178" t="s">
        <v>494</v>
      </c>
      <c r="BX326" s="178" t="s">
        <v>88</v>
      </c>
      <c r="BY326" s="178" t="s">
        <v>204</v>
      </c>
      <c r="CA326" s="30">
        <v>45694</v>
      </c>
      <c r="CB326" s="178" t="s">
        <v>88</v>
      </c>
      <c r="CC326" s="178" t="s">
        <v>5476</v>
      </c>
      <c r="CD326" s="178" t="s">
        <v>88</v>
      </c>
      <c r="CE326" s="178" t="s">
        <v>88</v>
      </c>
      <c r="CF326" s="178" t="s">
        <v>545</v>
      </c>
      <c r="CG326">
        <v>805</v>
      </c>
      <c r="CH326">
        <v>842</v>
      </c>
      <c r="CI326" s="178" t="s">
        <v>88</v>
      </c>
      <c r="CJ326" s="178" t="s">
        <v>88</v>
      </c>
      <c r="CK326" s="178" t="s">
        <v>88</v>
      </c>
      <c r="CL326" s="178" t="s">
        <v>6</v>
      </c>
      <c r="CM326" s="178" t="s">
        <v>88</v>
      </c>
      <c r="CN326" s="178" t="s">
        <v>88</v>
      </c>
      <c r="CO326" s="178" t="s">
        <v>88</v>
      </c>
      <c r="CP326">
        <v>3</v>
      </c>
      <c r="CQ326" s="178" t="s">
        <v>1204</v>
      </c>
      <c r="CR326" s="30">
        <v>44629</v>
      </c>
      <c r="CS326" s="178" t="s">
        <v>6675</v>
      </c>
      <c r="CT326" s="178" t="s">
        <v>88</v>
      </c>
      <c r="CU326" s="178" t="s">
        <v>88</v>
      </c>
      <c r="CV326" s="178" t="s">
        <v>4816</v>
      </c>
      <c r="CW326" s="178" t="s">
        <v>88</v>
      </c>
      <c r="CX326" s="30"/>
      <c r="CY326" t="s">
        <v>1</v>
      </c>
      <c r="DB326" s="178" t="s">
        <v>88</v>
      </c>
      <c r="DC326" s="178" t="s">
        <v>88</v>
      </c>
      <c r="DD326">
        <v>0.95399999999999996</v>
      </c>
      <c r="DE326">
        <v>1.169</v>
      </c>
      <c r="DF326" s="178" t="s">
        <v>88</v>
      </c>
      <c r="DG326" s="30">
        <v>44779</v>
      </c>
      <c r="DH326" s="178" t="s">
        <v>5475</v>
      </c>
      <c r="DI326" s="178" t="s">
        <v>113</v>
      </c>
      <c r="DJ326" s="178" t="s">
        <v>276</v>
      </c>
      <c r="DK326" s="178" t="s">
        <v>88</v>
      </c>
      <c r="DL326">
        <v>0.15</v>
      </c>
      <c r="DM326" s="178" t="s">
        <v>88</v>
      </c>
      <c r="DN326" s="178" t="s">
        <v>88</v>
      </c>
      <c r="DO326" s="178" t="s">
        <v>88</v>
      </c>
      <c r="DP326" s="178" t="s">
        <v>88</v>
      </c>
      <c r="DQ326" s="178" t="s">
        <v>706</v>
      </c>
      <c r="DR326" s="178" t="s">
        <v>88</v>
      </c>
      <c r="DS326" s="178" t="s">
        <v>5489</v>
      </c>
      <c r="DT326" s="123">
        <v>45313.655878356483</v>
      </c>
    </row>
    <row r="327" spans="1:124">
      <c r="A327">
        <v>110</v>
      </c>
      <c r="B327" s="178" t="s">
        <v>5491</v>
      </c>
      <c r="C327" s="178" t="s">
        <v>88</v>
      </c>
      <c r="D327" t="s">
        <v>777</v>
      </c>
      <c r="E327" t="s">
        <v>777</v>
      </c>
      <c r="F327" s="178" t="s">
        <v>88</v>
      </c>
      <c r="G327" s="178" t="s">
        <v>88</v>
      </c>
      <c r="H327" s="178" t="s">
        <v>88</v>
      </c>
      <c r="I327" s="178" t="s">
        <v>777</v>
      </c>
      <c r="J327" s="30">
        <v>44624</v>
      </c>
      <c r="K327" s="178" t="s">
        <v>5490</v>
      </c>
      <c r="L327" s="178" t="s">
        <v>279</v>
      </c>
      <c r="M327" s="178" t="s">
        <v>81</v>
      </c>
      <c r="N327">
        <v>1</v>
      </c>
      <c r="O327" s="178" t="s">
        <v>5493</v>
      </c>
      <c r="P327" s="178" t="s">
        <v>279</v>
      </c>
      <c r="Q327" s="178" t="s">
        <v>284</v>
      </c>
      <c r="R327">
        <v>3</v>
      </c>
      <c r="S327" s="178" t="s">
        <v>129</v>
      </c>
      <c r="T327" s="178" t="s">
        <v>105</v>
      </c>
      <c r="U327" s="178" t="s">
        <v>88</v>
      </c>
      <c r="V327" s="178" t="s">
        <v>88</v>
      </c>
      <c r="X327" s="178" t="s">
        <v>282</v>
      </c>
      <c r="Y327" s="178" t="s">
        <v>707</v>
      </c>
      <c r="Z327" s="178" t="s">
        <v>2064</v>
      </c>
      <c r="AA327" s="178" t="s">
        <v>280</v>
      </c>
      <c r="AB327" s="178" t="s">
        <v>6671</v>
      </c>
      <c r="AD327" s="178" t="s">
        <v>794</v>
      </c>
      <c r="AE327" s="178" t="s">
        <v>88</v>
      </c>
      <c r="AK327" s="178" t="s">
        <v>5022</v>
      </c>
      <c r="AL327" s="178" t="s">
        <v>228</v>
      </c>
      <c r="AM327" s="178" t="s">
        <v>695</v>
      </c>
      <c r="AN327" s="178" t="s">
        <v>88</v>
      </c>
      <c r="AO327" s="178" t="s">
        <v>279</v>
      </c>
      <c r="AP327" s="178" t="s">
        <v>107</v>
      </c>
      <c r="AQ327" s="178" t="s">
        <v>199</v>
      </c>
      <c r="AR327" t="s">
        <v>5494</v>
      </c>
      <c r="AS327" s="178" t="s">
        <v>278</v>
      </c>
      <c r="AT327" s="178" t="s">
        <v>286</v>
      </c>
      <c r="AV327" s="178" t="s">
        <v>88</v>
      </c>
      <c r="AW327" s="178" t="s">
        <v>88</v>
      </c>
      <c r="AX327">
        <v>1</v>
      </c>
      <c r="AY327">
        <v>1000</v>
      </c>
      <c r="AZ327" s="178" t="s">
        <v>88</v>
      </c>
      <c r="BA327" s="178" t="s">
        <v>88</v>
      </c>
      <c r="BB327" s="30"/>
      <c r="BC327" s="178" t="s">
        <v>88</v>
      </c>
      <c r="BD327">
        <v>3</v>
      </c>
      <c r="BE327" s="178" t="s">
        <v>88</v>
      </c>
      <c r="BF327" s="30">
        <v>100</v>
      </c>
      <c r="BG327" s="30">
        <v>44638</v>
      </c>
      <c r="BH327" s="178" t="s">
        <v>88</v>
      </c>
      <c r="BI327" s="178" t="s">
        <v>6</v>
      </c>
      <c r="BJ327" s="30">
        <v>44638</v>
      </c>
      <c r="BK327" s="178" t="s">
        <v>88</v>
      </c>
      <c r="BL327" s="178" t="s">
        <v>88</v>
      </c>
      <c r="BM327" s="178" t="s">
        <v>5497</v>
      </c>
      <c r="BN327" s="178" t="s">
        <v>277</v>
      </c>
      <c r="BO327" s="178" t="s">
        <v>277</v>
      </c>
      <c r="BP327" s="178" t="s">
        <v>6</v>
      </c>
      <c r="BQ327" s="178" t="s">
        <v>275</v>
      </c>
      <c r="BR327" s="178" t="s">
        <v>274</v>
      </c>
      <c r="BS327" s="178" t="s">
        <v>88</v>
      </c>
      <c r="BT327" s="30">
        <v>44638</v>
      </c>
      <c r="BU327" s="178" t="s">
        <v>5492</v>
      </c>
      <c r="BV327" s="178" t="s">
        <v>279</v>
      </c>
      <c r="BW327" s="178" t="s">
        <v>88</v>
      </c>
      <c r="BX327" s="178" t="s">
        <v>88</v>
      </c>
      <c r="BY327" s="178" t="s">
        <v>105</v>
      </c>
      <c r="BZ327">
        <v>807</v>
      </c>
      <c r="CA327" s="30">
        <v>45734</v>
      </c>
      <c r="CB327" s="178" t="s">
        <v>88</v>
      </c>
      <c r="CC327" s="178" t="s">
        <v>5496</v>
      </c>
      <c r="CD327" s="178" t="s">
        <v>88</v>
      </c>
      <c r="CE327" s="178" t="s">
        <v>88</v>
      </c>
      <c r="CF327" s="178" t="s">
        <v>552</v>
      </c>
      <c r="CG327">
        <v>804</v>
      </c>
      <c r="CH327">
        <v>841</v>
      </c>
      <c r="CI327" s="178" t="s">
        <v>88</v>
      </c>
      <c r="CJ327" s="178" t="s">
        <v>88</v>
      </c>
      <c r="CK327" s="178" t="s">
        <v>88</v>
      </c>
      <c r="CL327" s="178" t="s">
        <v>6</v>
      </c>
      <c r="CM327" s="178" t="s">
        <v>5499</v>
      </c>
      <c r="CN327" s="178" t="s">
        <v>529</v>
      </c>
      <c r="CO327" s="178" t="s">
        <v>6</v>
      </c>
      <c r="CP327">
        <v>10</v>
      </c>
      <c r="CQ327" s="178" t="s">
        <v>501</v>
      </c>
      <c r="CR327" s="30"/>
      <c r="CS327" s="178" t="s">
        <v>1944</v>
      </c>
      <c r="CT327" s="178" t="s">
        <v>157</v>
      </c>
      <c r="CU327" s="178" t="s">
        <v>526</v>
      </c>
      <c r="CV327" s="178" t="s">
        <v>1265</v>
      </c>
      <c r="CW327" s="178" t="s">
        <v>4093</v>
      </c>
      <c r="CX327" s="30"/>
      <c r="CY327" t="s">
        <v>1</v>
      </c>
      <c r="DB327" s="178" t="s">
        <v>88</v>
      </c>
      <c r="DC327" s="178" t="s">
        <v>88</v>
      </c>
      <c r="DD327">
        <v>6.3570000000000002</v>
      </c>
      <c r="DE327">
        <v>7.7969999999999997</v>
      </c>
      <c r="DF327" s="178" t="s">
        <v>88</v>
      </c>
      <c r="DG327" s="30">
        <v>44822</v>
      </c>
      <c r="DH327" s="178" t="s">
        <v>5495</v>
      </c>
      <c r="DI327" s="178" t="s">
        <v>113</v>
      </c>
      <c r="DJ327" s="178" t="s">
        <v>276</v>
      </c>
      <c r="DK327" s="178" t="s">
        <v>88</v>
      </c>
      <c r="DL327">
        <v>1</v>
      </c>
      <c r="DM327" s="178" t="s">
        <v>88</v>
      </c>
      <c r="DN327" s="178" t="s">
        <v>88</v>
      </c>
      <c r="DO327" s="178" t="s">
        <v>88</v>
      </c>
      <c r="DP327" s="178" t="s">
        <v>88</v>
      </c>
      <c r="DQ327" s="178" t="s">
        <v>1668</v>
      </c>
      <c r="DR327" s="178" t="s">
        <v>88</v>
      </c>
      <c r="DS327" s="178" t="s">
        <v>5498</v>
      </c>
      <c r="DT327" s="123">
        <v>45313.655878356483</v>
      </c>
    </row>
    <row r="328" spans="1:124">
      <c r="A328">
        <v>109</v>
      </c>
      <c r="B328" s="178" t="s">
        <v>5501</v>
      </c>
      <c r="C328" s="178" t="s">
        <v>88</v>
      </c>
      <c r="D328" t="s">
        <v>777</v>
      </c>
      <c r="E328" t="s">
        <v>777</v>
      </c>
      <c r="F328" s="178" t="s">
        <v>88</v>
      </c>
      <c r="G328" s="178" t="s">
        <v>88</v>
      </c>
      <c r="H328" s="178" t="s">
        <v>88</v>
      </c>
      <c r="I328" s="178" t="s">
        <v>777</v>
      </c>
      <c r="J328" s="30">
        <v>44623</v>
      </c>
      <c r="K328" s="178" t="s">
        <v>5500</v>
      </c>
      <c r="L328" s="178" t="s">
        <v>279</v>
      </c>
      <c r="M328" s="178" t="s">
        <v>81</v>
      </c>
      <c r="N328">
        <v>0.77</v>
      </c>
      <c r="O328" s="178" t="s">
        <v>5503</v>
      </c>
      <c r="P328" s="178" t="s">
        <v>279</v>
      </c>
      <c r="Q328" s="178" t="s">
        <v>284</v>
      </c>
      <c r="R328">
        <v>3.9</v>
      </c>
      <c r="S328" s="178" t="s">
        <v>129</v>
      </c>
      <c r="T328" s="178" t="s">
        <v>283</v>
      </c>
      <c r="U328" s="178" t="s">
        <v>88</v>
      </c>
      <c r="V328" s="178" t="s">
        <v>88</v>
      </c>
      <c r="X328" s="178" t="s">
        <v>282</v>
      </c>
      <c r="Y328" s="178" t="s">
        <v>707</v>
      </c>
      <c r="Z328" s="178" t="s">
        <v>566</v>
      </c>
      <c r="AA328" s="178" t="s">
        <v>280</v>
      </c>
      <c r="AB328" s="178" t="s">
        <v>2193</v>
      </c>
      <c r="AD328" s="178" t="s">
        <v>1818</v>
      </c>
      <c r="AE328" s="178" t="s">
        <v>88</v>
      </c>
      <c r="AK328" s="178" t="s">
        <v>4756</v>
      </c>
      <c r="AL328" s="178" t="s">
        <v>228</v>
      </c>
      <c r="AM328" s="178" t="s">
        <v>1397</v>
      </c>
      <c r="AN328" s="178" t="s">
        <v>88</v>
      </c>
      <c r="AO328" s="178" t="s">
        <v>279</v>
      </c>
      <c r="AP328" s="178" t="s">
        <v>107</v>
      </c>
      <c r="AQ328" s="178" t="s">
        <v>199</v>
      </c>
      <c r="AR328" t="s">
        <v>5505</v>
      </c>
      <c r="AS328" s="178" t="s">
        <v>278</v>
      </c>
      <c r="AT328" s="178" t="s">
        <v>286</v>
      </c>
      <c r="AV328" s="178" t="s">
        <v>88</v>
      </c>
      <c r="AW328" s="178" t="s">
        <v>88</v>
      </c>
      <c r="AX328">
        <v>0.77</v>
      </c>
      <c r="AY328">
        <v>1000</v>
      </c>
      <c r="AZ328" s="178" t="s">
        <v>88</v>
      </c>
      <c r="BA328" s="178" t="s">
        <v>88</v>
      </c>
      <c r="BB328" s="30"/>
      <c r="BC328" s="178" t="s">
        <v>88</v>
      </c>
      <c r="BD328">
        <v>3.9</v>
      </c>
      <c r="BE328" s="178" t="s">
        <v>88</v>
      </c>
      <c r="BF328" s="30">
        <v>100</v>
      </c>
      <c r="BG328" s="30">
        <v>44630</v>
      </c>
      <c r="BH328" s="178" t="s">
        <v>88</v>
      </c>
      <c r="BI328" s="178" t="s">
        <v>6</v>
      </c>
      <c r="BJ328" s="30">
        <v>44630</v>
      </c>
      <c r="BK328" s="178" t="s">
        <v>1855</v>
      </c>
      <c r="BL328" s="178" t="s">
        <v>1789</v>
      </c>
      <c r="BM328" s="178" t="s">
        <v>5508</v>
      </c>
      <c r="BN328" s="178" t="s">
        <v>277</v>
      </c>
      <c r="BO328" s="178" t="s">
        <v>277</v>
      </c>
      <c r="BP328" s="178" t="s">
        <v>6</v>
      </c>
      <c r="BQ328" s="178" t="s">
        <v>275</v>
      </c>
      <c r="BR328" s="178" t="s">
        <v>274</v>
      </c>
      <c r="BS328" s="178" t="s">
        <v>88</v>
      </c>
      <c r="BT328" s="30">
        <v>44630</v>
      </c>
      <c r="BU328" s="178" t="s">
        <v>5502</v>
      </c>
      <c r="BV328" s="178" t="s">
        <v>279</v>
      </c>
      <c r="BW328" s="178" t="s">
        <v>1496</v>
      </c>
      <c r="BX328" s="178" t="s">
        <v>88</v>
      </c>
      <c r="BY328" s="178" t="s">
        <v>204</v>
      </c>
      <c r="BZ328">
        <v>805</v>
      </c>
      <c r="CA328" s="30">
        <v>45726</v>
      </c>
      <c r="CB328" s="178" t="s">
        <v>88</v>
      </c>
      <c r="CC328" s="178" t="s">
        <v>5507</v>
      </c>
      <c r="CD328" s="178" t="s">
        <v>88</v>
      </c>
      <c r="CE328" s="178" t="s">
        <v>88</v>
      </c>
      <c r="CF328" s="178" t="s">
        <v>566</v>
      </c>
      <c r="CG328">
        <v>802</v>
      </c>
      <c r="CH328">
        <v>839</v>
      </c>
      <c r="CI328" s="178" t="s">
        <v>88</v>
      </c>
      <c r="CJ328" s="178" t="s">
        <v>88</v>
      </c>
      <c r="CK328" s="178" t="s">
        <v>88</v>
      </c>
      <c r="CL328" s="178" t="s">
        <v>6</v>
      </c>
      <c r="CM328" s="178" t="s">
        <v>5510</v>
      </c>
      <c r="CN328" s="178" t="s">
        <v>531</v>
      </c>
      <c r="CO328" s="178" t="s">
        <v>6</v>
      </c>
      <c r="CP328">
        <v>5</v>
      </c>
      <c r="CQ328" s="178" t="s">
        <v>1202</v>
      </c>
      <c r="CR328" s="30">
        <v>44630</v>
      </c>
      <c r="CS328" s="178" t="s">
        <v>88</v>
      </c>
      <c r="CT328" s="178" t="s">
        <v>157</v>
      </c>
      <c r="CU328" s="178" t="s">
        <v>524</v>
      </c>
      <c r="CV328" s="178" t="s">
        <v>5504</v>
      </c>
      <c r="CW328" s="178" t="s">
        <v>88</v>
      </c>
      <c r="CX328" s="30"/>
      <c r="CY328" t="s">
        <v>1</v>
      </c>
      <c r="DB328" s="178" t="s">
        <v>88</v>
      </c>
      <c r="DC328" s="178" t="s">
        <v>88</v>
      </c>
      <c r="DD328">
        <v>4.8949999999999996</v>
      </c>
      <c r="DE328">
        <v>6.0030000000000001</v>
      </c>
      <c r="DF328" s="178" t="s">
        <v>88</v>
      </c>
      <c r="DG328" s="30">
        <v>44814</v>
      </c>
      <c r="DH328" s="178" t="s">
        <v>5506</v>
      </c>
      <c r="DI328" s="178" t="s">
        <v>113</v>
      </c>
      <c r="DJ328" s="178" t="s">
        <v>276</v>
      </c>
      <c r="DK328" s="178" t="s">
        <v>88</v>
      </c>
      <c r="DL328">
        <v>0.77</v>
      </c>
      <c r="DM328" s="178" t="s">
        <v>88</v>
      </c>
      <c r="DN328" s="178" t="s">
        <v>88</v>
      </c>
      <c r="DO328" s="178" t="s">
        <v>88</v>
      </c>
      <c r="DP328" s="178" t="s">
        <v>88</v>
      </c>
      <c r="DQ328" s="178" t="s">
        <v>1668</v>
      </c>
      <c r="DR328" s="178" t="s">
        <v>88</v>
      </c>
      <c r="DS328" s="178" t="s">
        <v>5509</v>
      </c>
      <c r="DT328" s="123">
        <v>45313.655878356483</v>
      </c>
    </row>
    <row r="329" spans="1:124">
      <c r="A329">
        <v>108</v>
      </c>
      <c r="B329" s="178" t="s">
        <v>5512</v>
      </c>
      <c r="C329" s="178" t="s">
        <v>88</v>
      </c>
      <c r="D329" t="s">
        <v>777</v>
      </c>
      <c r="E329" t="s">
        <v>777</v>
      </c>
      <c r="F329" s="178" t="s">
        <v>88</v>
      </c>
      <c r="G329" s="178" t="s">
        <v>88</v>
      </c>
      <c r="H329" s="178" t="s">
        <v>88</v>
      </c>
      <c r="I329" s="178" t="s">
        <v>777</v>
      </c>
      <c r="J329" s="30">
        <v>44621</v>
      </c>
      <c r="K329" s="178" t="s">
        <v>5511</v>
      </c>
      <c r="L329" s="178" t="s">
        <v>279</v>
      </c>
      <c r="M329" s="178" t="s">
        <v>81</v>
      </c>
      <c r="N329">
        <v>1</v>
      </c>
      <c r="O329" s="178" t="s">
        <v>5514</v>
      </c>
      <c r="P329" s="178" t="s">
        <v>279</v>
      </c>
      <c r="Q329" s="178" t="s">
        <v>284</v>
      </c>
      <c r="R329">
        <v>3</v>
      </c>
      <c r="S329" s="178" t="s">
        <v>129</v>
      </c>
      <c r="T329" s="178" t="s">
        <v>1249</v>
      </c>
      <c r="U329" s="178" t="s">
        <v>88</v>
      </c>
      <c r="V329" s="178" t="s">
        <v>5421</v>
      </c>
      <c r="X329" s="178" t="s">
        <v>282</v>
      </c>
      <c r="Y329" s="178" t="s">
        <v>707</v>
      </c>
      <c r="Z329" s="178" t="s">
        <v>567</v>
      </c>
      <c r="AA329" s="178" t="s">
        <v>280</v>
      </c>
      <c r="AB329" s="178" t="s">
        <v>6671</v>
      </c>
      <c r="AD329" s="178" t="s">
        <v>1905</v>
      </c>
      <c r="AE329" s="178" t="s">
        <v>88</v>
      </c>
      <c r="AK329" s="178" t="s">
        <v>5516</v>
      </c>
      <c r="AL329" s="178" t="s">
        <v>228</v>
      </c>
      <c r="AM329" s="178" t="s">
        <v>2735</v>
      </c>
      <c r="AN329" s="178" t="s">
        <v>88</v>
      </c>
      <c r="AO329" s="178" t="s">
        <v>279</v>
      </c>
      <c r="AP329" s="178" t="s">
        <v>107</v>
      </c>
      <c r="AQ329" s="178" t="s">
        <v>199</v>
      </c>
      <c r="AR329" t="s">
        <v>5284</v>
      </c>
      <c r="AS329" s="178" t="s">
        <v>278</v>
      </c>
      <c r="AT329" s="178" t="s">
        <v>286</v>
      </c>
      <c r="AV329" s="178" t="s">
        <v>88</v>
      </c>
      <c r="AW329" s="178" t="s">
        <v>88</v>
      </c>
      <c r="AX329">
        <v>1</v>
      </c>
      <c r="AY329">
        <v>1000</v>
      </c>
      <c r="AZ329" s="178" t="s">
        <v>88</v>
      </c>
      <c r="BA329" s="178" t="s">
        <v>6671</v>
      </c>
      <c r="BB329" s="30"/>
      <c r="BC329" s="178" t="s">
        <v>88</v>
      </c>
      <c r="BD329">
        <v>3</v>
      </c>
      <c r="BE329" s="178" t="s">
        <v>88</v>
      </c>
      <c r="BF329" s="30">
        <v>100</v>
      </c>
      <c r="BG329" s="30">
        <v>44628</v>
      </c>
      <c r="BH329" s="178" t="s">
        <v>88</v>
      </c>
      <c r="BI329" s="178" t="s">
        <v>6</v>
      </c>
      <c r="BJ329" s="30">
        <v>44628</v>
      </c>
      <c r="BK329" s="178" t="s">
        <v>88</v>
      </c>
      <c r="BL329" s="178" t="s">
        <v>5519</v>
      </c>
      <c r="BM329" s="178" t="s">
        <v>5520</v>
      </c>
      <c r="BN329" s="178" t="s">
        <v>277</v>
      </c>
      <c r="BO329" s="178" t="s">
        <v>277</v>
      </c>
      <c r="BP329" s="178" t="s">
        <v>6</v>
      </c>
      <c r="BQ329" s="178" t="s">
        <v>275</v>
      </c>
      <c r="BR329" s="178" t="s">
        <v>274</v>
      </c>
      <c r="BS329" s="178" t="s">
        <v>88</v>
      </c>
      <c r="BT329" s="30">
        <v>44628</v>
      </c>
      <c r="BU329" s="178" t="s">
        <v>5513</v>
      </c>
      <c r="BV329" s="178" t="s">
        <v>279</v>
      </c>
      <c r="BW329" s="178" t="s">
        <v>1496</v>
      </c>
      <c r="BX329" s="178" t="s">
        <v>88</v>
      </c>
      <c r="BY329" s="178" t="s">
        <v>1208</v>
      </c>
      <c r="BZ329">
        <v>804</v>
      </c>
      <c r="CA329" s="30">
        <v>45724</v>
      </c>
      <c r="CB329" s="178" t="s">
        <v>88</v>
      </c>
      <c r="CC329" s="178" t="s">
        <v>5518</v>
      </c>
      <c r="CD329" s="178" t="s">
        <v>88</v>
      </c>
      <c r="CE329" s="178" t="s">
        <v>88</v>
      </c>
      <c r="CF329" s="178" t="s">
        <v>567</v>
      </c>
      <c r="CG329">
        <v>801</v>
      </c>
      <c r="CH329">
        <v>838</v>
      </c>
      <c r="CI329" s="178" t="s">
        <v>88</v>
      </c>
      <c r="CJ329" s="178" t="s">
        <v>88</v>
      </c>
      <c r="CK329" s="178" t="s">
        <v>88</v>
      </c>
      <c r="CL329" s="178" t="s">
        <v>6</v>
      </c>
      <c r="CM329" s="178" t="s">
        <v>5522</v>
      </c>
      <c r="CN329" s="178" t="s">
        <v>529</v>
      </c>
      <c r="CO329" s="178" t="s">
        <v>6</v>
      </c>
      <c r="CP329">
        <v>5</v>
      </c>
      <c r="CQ329" s="178" t="s">
        <v>1202</v>
      </c>
      <c r="CR329" s="30">
        <v>44628</v>
      </c>
      <c r="CS329" s="178" t="s">
        <v>88</v>
      </c>
      <c r="CT329" s="178" t="s">
        <v>157</v>
      </c>
      <c r="CU329" s="178" t="s">
        <v>526</v>
      </c>
      <c r="CV329" s="178" t="s">
        <v>4139</v>
      </c>
      <c r="CW329" s="178" t="s">
        <v>5515</v>
      </c>
      <c r="CX329" s="30"/>
      <c r="CY329" t="s">
        <v>1</v>
      </c>
      <c r="DB329" s="178" t="s">
        <v>88</v>
      </c>
      <c r="DC329" s="178" t="s">
        <v>88</v>
      </c>
      <c r="DD329">
        <v>6.3570000000000002</v>
      </c>
      <c r="DE329">
        <v>7.7969999999999997</v>
      </c>
      <c r="DF329" s="178" t="s">
        <v>88</v>
      </c>
      <c r="DG329" s="30">
        <v>44812</v>
      </c>
      <c r="DH329" s="178" t="s">
        <v>5517</v>
      </c>
      <c r="DI329" s="178" t="s">
        <v>113</v>
      </c>
      <c r="DJ329" s="178" t="s">
        <v>276</v>
      </c>
      <c r="DK329" s="178" t="s">
        <v>88</v>
      </c>
      <c r="DL329">
        <v>1</v>
      </c>
      <c r="DM329" s="178" t="s">
        <v>88</v>
      </c>
      <c r="DN329" s="178" t="s">
        <v>88</v>
      </c>
      <c r="DO329" s="178" t="s">
        <v>88</v>
      </c>
      <c r="DP329" s="178" t="s">
        <v>88</v>
      </c>
      <c r="DQ329" s="178" t="s">
        <v>1468</v>
      </c>
      <c r="DR329" s="178" t="s">
        <v>88</v>
      </c>
      <c r="DS329" s="178" t="s">
        <v>5521</v>
      </c>
      <c r="DT329" s="123">
        <v>45313.655878356483</v>
      </c>
    </row>
    <row r="330" spans="1:124">
      <c r="A330">
        <v>107</v>
      </c>
      <c r="B330" s="178" t="s">
        <v>5524</v>
      </c>
      <c r="C330" s="178" t="s">
        <v>88</v>
      </c>
      <c r="D330" t="s">
        <v>777</v>
      </c>
      <c r="E330" t="s">
        <v>777</v>
      </c>
      <c r="F330" s="178" t="s">
        <v>88</v>
      </c>
      <c r="G330" s="178" t="s">
        <v>88</v>
      </c>
      <c r="H330" s="178" t="s">
        <v>88</v>
      </c>
      <c r="I330" s="178" t="s">
        <v>778</v>
      </c>
      <c r="J330" s="30">
        <v>44620</v>
      </c>
      <c r="K330" s="178" t="s">
        <v>5532</v>
      </c>
      <c r="L330" s="178" t="s">
        <v>279</v>
      </c>
      <c r="M330" s="178" t="s">
        <v>81</v>
      </c>
      <c r="N330">
        <v>0.2</v>
      </c>
      <c r="O330" s="178" t="s">
        <v>5525</v>
      </c>
      <c r="P330" s="178" t="s">
        <v>279</v>
      </c>
      <c r="Q330" s="178" t="s">
        <v>284</v>
      </c>
      <c r="R330">
        <v>2.7</v>
      </c>
      <c r="S330" s="178" t="s">
        <v>129</v>
      </c>
      <c r="T330" s="178" t="s">
        <v>283</v>
      </c>
      <c r="U330" s="178" t="s">
        <v>5526</v>
      </c>
      <c r="V330" s="178" t="s">
        <v>5484</v>
      </c>
      <c r="W330">
        <v>0</v>
      </c>
      <c r="X330" s="178" t="s">
        <v>282</v>
      </c>
      <c r="Y330" s="178" t="s">
        <v>707</v>
      </c>
      <c r="Z330" s="178" t="s">
        <v>5533</v>
      </c>
      <c r="AA330" s="178" t="s">
        <v>280</v>
      </c>
      <c r="AB330" s="178" t="s">
        <v>6054</v>
      </c>
      <c r="AD330" s="178" t="s">
        <v>3068</v>
      </c>
      <c r="AE330" s="178" t="s">
        <v>6676</v>
      </c>
      <c r="AF330">
        <v>0</v>
      </c>
      <c r="AK330" s="178" t="s">
        <v>5528</v>
      </c>
      <c r="AL330" s="178" t="s">
        <v>228</v>
      </c>
      <c r="AM330" s="178" t="s">
        <v>528</v>
      </c>
      <c r="AN330" s="178" t="s">
        <v>88</v>
      </c>
      <c r="AO330" s="178" t="s">
        <v>279</v>
      </c>
      <c r="AP330" s="178" t="s">
        <v>107</v>
      </c>
      <c r="AQ330" s="178" t="s">
        <v>88</v>
      </c>
      <c r="AR330" t="s">
        <v>5284</v>
      </c>
      <c r="AS330" s="178" t="s">
        <v>278</v>
      </c>
      <c r="AT330" s="178" t="s">
        <v>1588</v>
      </c>
      <c r="AV330" s="178" t="s">
        <v>88</v>
      </c>
      <c r="AW330" s="178" t="s">
        <v>88</v>
      </c>
      <c r="AX330">
        <v>0.2</v>
      </c>
      <c r="AY330">
        <v>1000</v>
      </c>
      <c r="AZ330" s="178" t="s">
        <v>88</v>
      </c>
      <c r="BA330" s="178" t="s">
        <v>6054</v>
      </c>
      <c r="BB330" s="30"/>
      <c r="BC330" s="178" t="s">
        <v>88</v>
      </c>
      <c r="BD330">
        <v>2.7</v>
      </c>
      <c r="BE330" s="178" t="s">
        <v>6054</v>
      </c>
      <c r="BF330" s="30">
        <v>100</v>
      </c>
      <c r="BG330" s="30">
        <v>44627</v>
      </c>
      <c r="BH330" s="178" t="s">
        <v>88</v>
      </c>
      <c r="BI330" s="178" t="s">
        <v>6</v>
      </c>
      <c r="BJ330" s="30">
        <v>44627</v>
      </c>
      <c r="BK330" s="178" t="s">
        <v>1824</v>
      </c>
      <c r="BL330" s="178" t="s">
        <v>5529</v>
      </c>
      <c r="BM330" s="178" t="s">
        <v>5530</v>
      </c>
      <c r="BN330" s="178" t="s">
        <v>277</v>
      </c>
      <c r="BO330" s="178" t="s">
        <v>277</v>
      </c>
      <c r="BP330" s="178" t="s">
        <v>6</v>
      </c>
      <c r="BQ330" s="178" t="s">
        <v>275</v>
      </c>
      <c r="BR330" s="178" t="s">
        <v>274</v>
      </c>
      <c r="BS330" s="178" t="s">
        <v>88</v>
      </c>
      <c r="BT330" s="30">
        <v>44627</v>
      </c>
      <c r="BU330" s="178" t="s">
        <v>5469</v>
      </c>
      <c r="BV330" s="178" t="s">
        <v>279</v>
      </c>
      <c r="BW330" s="178" t="s">
        <v>494</v>
      </c>
      <c r="BX330" s="178" t="s">
        <v>88</v>
      </c>
      <c r="BY330" s="178" t="s">
        <v>204</v>
      </c>
      <c r="CA330" s="30">
        <v>45723</v>
      </c>
      <c r="CB330" s="178" t="s">
        <v>88</v>
      </c>
      <c r="CC330" s="178" t="s">
        <v>5476</v>
      </c>
      <c r="CD330" s="178" t="s">
        <v>88</v>
      </c>
      <c r="CE330" s="178" t="s">
        <v>88</v>
      </c>
      <c r="CF330" s="178" t="s">
        <v>543</v>
      </c>
      <c r="CG330">
        <v>800</v>
      </c>
      <c r="CH330">
        <v>836</v>
      </c>
      <c r="CI330" s="178" t="s">
        <v>88</v>
      </c>
      <c r="CJ330" s="178" t="s">
        <v>88</v>
      </c>
      <c r="CK330" s="178" t="s">
        <v>88</v>
      </c>
      <c r="CL330" s="178" t="s">
        <v>6</v>
      </c>
      <c r="CM330" s="178" t="s">
        <v>88</v>
      </c>
      <c r="CN330" s="178" t="s">
        <v>88</v>
      </c>
      <c r="CO330" s="178" t="s">
        <v>88</v>
      </c>
      <c r="CP330">
        <v>5</v>
      </c>
      <c r="CQ330" s="178" t="s">
        <v>1202</v>
      </c>
      <c r="CR330" s="30">
        <v>44627</v>
      </c>
      <c r="CS330" s="178" t="s">
        <v>6677</v>
      </c>
      <c r="CT330" s="178" t="s">
        <v>88</v>
      </c>
      <c r="CU330" s="178" t="s">
        <v>88</v>
      </c>
      <c r="CV330" s="178" t="s">
        <v>4816</v>
      </c>
      <c r="CW330" s="178" t="s">
        <v>88</v>
      </c>
      <c r="CX330" s="30"/>
      <c r="CY330" t="s">
        <v>1</v>
      </c>
      <c r="DB330" s="178" t="s">
        <v>88</v>
      </c>
      <c r="DC330" s="178" t="s">
        <v>88</v>
      </c>
      <c r="DD330">
        <v>1.2709999999999999</v>
      </c>
      <c r="DE330">
        <v>1.5589999999999999</v>
      </c>
      <c r="DF330" s="178" t="s">
        <v>88</v>
      </c>
      <c r="DG330" s="30">
        <v>44811</v>
      </c>
      <c r="DH330" s="178" t="s">
        <v>5475</v>
      </c>
      <c r="DI330" s="178" t="s">
        <v>113</v>
      </c>
      <c r="DJ330" s="178" t="s">
        <v>276</v>
      </c>
      <c r="DK330" s="178" t="s">
        <v>88</v>
      </c>
      <c r="DL330">
        <v>0.2</v>
      </c>
      <c r="DM330" s="178" t="s">
        <v>88</v>
      </c>
      <c r="DN330" s="178" t="s">
        <v>88</v>
      </c>
      <c r="DO330" s="178" t="s">
        <v>88</v>
      </c>
      <c r="DP330" s="178" t="s">
        <v>88</v>
      </c>
      <c r="DQ330" s="178" t="s">
        <v>706</v>
      </c>
      <c r="DR330" s="178" t="s">
        <v>88</v>
      </c>
      <c r="DS330" s="178" t="s">
        <v>5534</v>
      </c>
      <c r="DT330" s="123">
        <v>45313.655878356483</v>
      </c>
    </row>
    <row r="331" spans="1:124">
      <c r="A331">
        <v>106</v>
      </c>
      <c r="B331" s="178" t="s">
        <v>5524</v>
      </c>
      <c r="C331" s="178" t="s">
        <v>88</v>
      </c>
      <c r="D331" t="s">
        <v>777</v>
      </c>
      <c r="E331" t="s">
        <v>777</v>
      </c>
      <c r="F331" s="178" t="s">
        <v>88</v>
      </c>
      <c r="G331" s="178" t="s">
        <v>88</v>
      </c>
      <c r="H331" s="178" t="s">
        <v>88</v>
      </c>
      <c r="I331" s="178" t="s">
        <v>778</v>
      </c>
      <c r="J331" s="30">
        <v>44620</v>
      </c>
      <c r="K331" s="178" t="s">
        <v>5523</v>
      </c>
      <c r="L331" s="178" t="s">
        <v>279</v>
      </c>
      <c r="M331" s="178" t="s">
        <v>81</v>
      </c>
      <c r="N331">
        <v>0.28000000000000003</v>
      </c>
      <c r="O331" s="178" t="s">
        <v>5525</v>
      </c>
      <c r="P331" s="178" t="s">
        <v>279</v>
      </c>
      <c r="Q331" s="178" t="s">
        <v>284</v>
      </c>
      <c r="R331">
        <v>2.7</v>
      </c>
      <c r="S331" s="178" t="s">
        <v>129</v>
      </c>
      <c r="T331" s="178" t="s">
        <v>283</v>
      </c>
      <c r="U331" s="178" t="s">
        <v>5526</v>
      </c>
      <c r="V331" s="178" t="s">
        <v>5484</v>
      </c>
      <c r="W331">
        <v>0</v>
      </c>
      <c r="X331" s="178" t="s">
        <v>282</v>
      </c>
      <c r="Y331" s="178" t="s">
        <v>707</v>
      </c>
      <c r="Z331" s="178" t="s">
        <v>5527</v>
      </c>
      <c r="AA331" s="178" t="s">
        <v>280</v>
      </c>
      <c r="AB331" s="178" t="s">
        <v>6054</v>
      </c>
      <c r="AD331" s="178" t="s">
        <v>3068</v>
      </c>
      <c r="AE331" s="178" t="s">
        <v>6676</v>
      </c>
      <c r="AF331">
        <v>0</v>
      </c>
      <c r="AK331" s="178" t="s">
        <v>5528</v>
      </c>
      <c r="AL331" s="178" t="s">
        <v>228</v>
      </c>
      <c r="AM331" s="178" t="s">
        <v>528</v>
      </c>
      <c r="AN331" s="178" t="s">
        <v>88</v>
      </c>
      <c r="AO331" s="178" t="s">
        <v>279</v>
      </c>
      <c r="AP331" s="178" t="s">
        <v>107</v>
      </c>
      <c r="AQ331" s="178" t="s">
        <v>88</v>
      </c>
      <c r="AR331" t="s">
        <v>5284</v>
      </c>
      <c r="AS331" s="178" t="s">
        <v>278</v>
      </c>
      <c r="AT331" s="178" t="s">
        <v>1588</v>
      </c>
      <c r="AV331" s="178" t="s">
        <v>88</v>
      </c>
      <c r="AW331" s="178" t="s">
        <v>88</v>
      </c>
      <c r="AX331">
        <v>0.28000000000000003</v>
      </c>
      <c r="AY331">
        <v>1000</v>
      </c>
      <c r="AZ331" s="178" t="s">
        <v>88</v>
      </c>
      <c r="BA331" s="178" t="s">
        <v>6054</v>
      </c>
      <c r="BB331" s="30"/>
      <c r="BC331" s="178" t="s">
        <v>88</v>
      </c>
      <c r="BD331">
        <v>2.7</v>
      </c>
      <c r="BE331" s="178" t="s">
        <v>6054</v>
      </c>
      <c r="BF331" s="30">
        <v>100</v>
      </c>
      <c r="BG331" s="30">
        <v>44627</v>
      </c>
      <c r="BH331" s="178" t="s">
        <v>88</v>
      </c>
      <c r="BI331" s="178" t="s">
        <v>6</v>
      </c>
      <c r="BJ331" s="30">
        <v>44627</v>
      </c>
      <c r="BK331" s="178" t="s">
        <v>1824</v>
      </c>
      <c r="BL331" s="178" t="s">
        <v>5529</v>
      </c>
      <c r="BM331" s="178" t="s">
        <v>5530</v>
      </c>
      <c r="BN331" s="178" t="s">
        <v>277</v>
      </c>
      <c r="BO331" s="178" t="s">
        <v>277</v>
      </c>
      <c r="BP331" s="178" t="s">
        <v>6</v>
      </c>
      <c r="BQ331" s="178" t="s">
        <v>275</v>
      </c>
      <c r="BR331" s="178" t="s">
        <v>274</v>
      </c>
      <c r="BS331" s="178" t="s">
        <v>88</v>
      </c>
      <c r="BT331" s="30">
        <v>44627</v>
      </c>
      <c r="BU331" s="178" t="s">
        <v>5469</v>
      </c>
      <c r="BV331" s="178" t="s">
        <v>279</v>
      </c>
      <c r="BW331" s="178" t="s">
        <v>494</v>
      </c>
      <c r="BX331" s="178" t="s">
        <v>88</v>
      </c>
      <c r="BY331" s="178" t="s">
        <v>204</v>
      </c>
      <c r="CA331" s="30">
        <v>45723</v>
      </c>
      <c r="CB331" s="178" t="s">
        <v>88</v>
      </c>
      <c r="CC331" s="178" t="s">
        <v>5476</v>
      </c>
      <c r="CD331" s="178" t="s">
        <v>88</v>
      </c>
      <c r="CE331" s="178" t="s">
        <v>88</v>
      </c>
      <c r="CF331" s="178" t="s">
        <v>542</v>
      </c>
      <c r="CG331">
        <v>799</v>
      </c>
      <c r="CH331">
        <v>837</v>
      </c>
      <c r="CI331" s="178" t="s">
        <v>88</v>
      </c>
      <c r="CJ331" s="178" t="s">
        <v>88</v>
      </c>
      <c r="CK331" s="178" t="s">
        <v>88</v>
      </c>
      <c r="CL331" s="178" t="s">
        <v>6</v>
      </c>
      <c r="CM331" s="178" t="s">
        <v>88</v>
      </c>
      <c r="CN331" s="178" t="s">
        <v>88</v>
      </c>
      <c r="CO331" s="178" t="s">
        <v>88</v>
      </c>
      <c r="CP331">
        <v>5</v>
      </c>
      <c r="CQ331" s="178" t="s">
        <v>1202</v>
      </c>
      <c r="CR331" s="30">
        <v>44627</v>
      </c>
      <c r="CS331" s="178" t="s">
        <v>6677</v>
      </c>
      <c r="CT331" s="178" t="s">
        <v>88</v>
      </c>
      <c r="CU331" s="178" t="s">
        <v>88</v>
      </c>
      <c r="CV331" s="178" t="s">
        <v>4816</v>
      </c>
      <c r="CW331" s="178" t="s">
        <v>88</v>
      </c>
      <c r="CX331" s="30"/>
      <c r="CY331" t="s">
        <v>1</v>
      </c>
      <c r="DB331" s="178" t="s">
        <v>88</v>
      </c>
      <c r="DC331" s="178" t="s">
        <v>88</v>
      </c>
      <c r="DD331">
        <v>1.78</v>
      </c>
      <c r="DE331">
        <v>2.1829999999999998</v>
      </c>
      <c r="DF331" s="178" t="s">
        <v>88</v>
      </c>
      <c r="DG331" s="30">
        <v>44811</v>
      </c>
      <c r="DH331" s="178" t="s">
        <v>5475</v>
      </c>
      <c r="DI331" s="178" t="s">
        <v>113</v>
      </c>
      <c r="DJ331" s="178" t="s">
        <v>276</v>
      </c>
      <c r="DK331" s="178" t="s">
        <v>88</v>
      </c>
      <c r="DL331">
        <v>0.28000000000000003</v>
      </c>
      <c r="DM331" s="178" t="s">
        <v>88</v>
      </c>
      <c r="DN331" s="178" t="s">
        <v>88</v>
      </c>
      <c r="DO331" s="178" t="s">
        <v>88</v>
      </c>
      <c r="DP331" s="178" t="s">
        <v>88</v>
      </c>
      <c r="DQ331" s="178" t="s">
        <v>706</v>
      </c>
      <c r="DR331" s="178" t="s">
        <v>88</v>
      </c>
      <c r="DS331" s="178" t="s">
        <v>5531</v>
      </c>
      <c r="DT331" s="123">
        <v>45313.655878356483</v>
      </c>
    </row>
    <row r="332" spans="1:124">
      <c r="A332">
        <v>105</v>
      </c>
      <c r="B332" s="178" t="s">
        <v>5536</v>
      </c>
      <c r="C332" s="178" t="s">
        <v>88</v>
      </c>
      <c r="D332" t="s">
        <v>777</v>
      </c>
      <c r="E332" t="s">
        <v>777</v>
      </c>
      <c r="F332" s="178" t="s">
        <v>88</v>
      </c>
      <c r="G332" s="178" t="s">
        <v>88</v>
      </c>
      <c r="H332" s="178" t="s">
        <v>88</v>
      </c>
      <c r="I332" s="178" t="s">
        <v>777</v>
      </c>
      <c r="J332" s="30">
        <v>44616</v>
      </c>
      <c r="K332" s="178" t="s">
        <v>5543</v>
      </c>
      <c r="L332" s="178" t="s">
        <v>279</v>
      </c>
      <c r="M332" s="178" t="s">
        <v>81</v>
      </c>
      <c r="N332">
        <v>1</v>
      </c>
      <c r="O332" s="178" t="s">
        <v>5537</v>
      </c>
      <c r="P332" s="178" t="s">
        <v>279</v>
      </c>
      <c r="Q332" s="178" t="s">
        <v>284</v>
      </c>
      <c r="R332">
        <v>2.7</v>
      </c>
      <c r="S332" s="178" t="s">
        <v>129</v>
      </c>
      <c r="T332" s="178" t="s">
        <v>283</v>
      </c>
      <c r="U332" s="178" t="s">
        <v>5483</v>
      </c>
      <c r="V332" s="178" t="s">
        <v>5484</v>
      </c>
      <c r="W332">
        <v>10</v>
      </c>
      <c r="X332" s="178" t="s">
        <v>282</v>
      </c>
      <c r="Y332" s="178" t="s">
        <v>707</v>
      </c>
      <c r="Z332" s="178" t="s">
        <v>3504</v>
      </c>
      <c r="AA332" s="178" t="s">
        <v>280</v>
      </c>
      <c r="AB332" s="178" t="s">
        <v>6054</v>
      </c>
      <c r="AD332" s="178" t="s">
        <v>1848</v>
      </c>
      <c r="AE332" s="178" t="s">
        <v>6662</v>
      </c>
      <c r="AF332">
        <v>10</v>
      </c>
      <c r="AK332" s="178" t="s">
        <v>5538</v>
      </c>
      <c r="AL332" s="178" t="s">
        <v>228</v>
      </c>
      <c r="AM332" s="178" t="s">
        <v>695</v>
      </c>
      <c r="AN332" s="178" t="s">
        <v>88</v>
      </c>
      <c r="AO332" s="178" t="s">
        <v>279</v>
      </c>
      <c r="AP332" s="178" t="s">
        <v>107</v>
      </c>
      <c r="AQ332" s="178" t="s">
        <v>199</v>
      </c>
      <c r="AR332" t="s">
        <v>5539</v>
      </c>
      <c r="AS332" s="178" t="s">
        <v>278</v>
      </c>
      <c r="AT332" s="178" t="s">
        <v>286</v>
      </c>
      <c r="AV332" s="178" t="s">
        <v>88</v>
      </c>
      <c r="AW332" s="178" t="s">
        <v>88</v>
      </c>
      <c r="AX332">
        <v>1</v>
      </c>
      <c r="AY332">
        <v>1000</v>
      </c>
      <c r="AZ332" s="178" t="s">
        <v>88</v>
      </c>
      <c r="BA332" s="178" t="s">
        <v>6054</v>
      </c>
      <c r="BB332" s="30"/>
      <c r="BC332" s="178" t="s">
        <v>88</v>
      </c>
      <c r="BD332">
        <v>2.7</v>
      </c>
      <c r="BE332" s="178" t="s">
        <v>6054</v>
      </c>
      <c r="BF332" s="30">
        <v>100</v>
      </c>
      <c r="BG332" s="30">
        <v>44623</v>
      </c>
      <c r="BH332" s="178" t="s">
        <v>88</v>
      </c>
      <c r="BI332" s="178" t="s">
        <v>6</v>
      </c>
      <c r="BJ332" s="30">
        <v>44623</v>
      </c>
      <c r="BK332" s="178" t="s">
        <v>88</v>
      </c>
      <c r="BL332" s="178" t="s">
        <v>5544</v>
      </c>
      <c r="BM332" s="178" t="s">
        <v>5545</v>
      </c>
      <c r="BN332" s="178" t="s">
        <v>277</v>
      </c>
      <c r="BO332" s="178" t="s">
        <v>277</v>
      </c>
      <c r="BP332" s="178" t="s">
        <v>6</v>
      </c>
      <c r="BQ332" s="178" t="s">
        <v>275</v>
      </c>
      <c r="BR332" s="178" t="s">
        <v>274</v>
      </c>
      <c r="BS332" s="178" t="s">
        <v>88</v>
      </c>
      <c r="BT332" s="30">
        <v>44623</v>
      </c>
      <c r="BU332" s="178" t="s">
        <v>4909</v>
      </c>
      <c r="BV332" s="178" t="s">
        <v>279</v>
      </c>
      <c r="BW332" s="178" t="s">
        <v>494</v>
      </c>
      <c r="BX332" s="178" t="s">
        <v>88</v>
      </c>
      <c r="BY332" s="178" t="s">
        <v>204</v>
      </c>
      <c r="BZ332">
        <v>802</v>
      </c>
      <c r="CA332" s="30">
        <v>45719</v>
      </c>
      <c r="CB332" s="178" t="s">
        <v>88</v>
      </c>
      <c r="CC332" s="178" t="s">
        <v>4915</v>
      </c>
      <c r="CD332" s="178" t="s">
        <v>88</v>
      </c>
      <c r="CE332" s="178" t="s">
        <v>88</v>
      </c>
      <c r="CF332" s="178" t="s">
        <v>559</v>
      </c>
      <c r="CG332">
        <v>789</v>
      </c>
      <c r="CH332">
        <v>826</v>
      </c>
      <c r="CI332" s="178" t="s">
        <v>88</v>
      </c>
      <c r="CJ332" s="178" t="s">
        <v>88</v>
      </c>
      <c r="CK332" s="178" t="s">
        <v>88</v>
      </c>
      <c r="CL332" s="178" t="s">
        <v>6</v>
      </c>
      <c r="CM332" s="178" t="s">
        <v>4919</v>
      </c>
      <c r="CN332" s="178" t="s">
        <v>531</v>
      </c>
      <c r="CO332" s="178" t="s">
        <v>6</v>
      </c>
      <c r="CP332">
        <v>5</v>
      </c>
      <c r="CQ332" s="178" t="s">
        <v>1202</v>
      </c>
      <c r="CR332" s="30">
        <v>44623</v>
      </c>
      <c r="CS332" s="178" t="s">
        <v>6626</v>
      </c>
      <c r="CT332" s="178" t="s">
        <v>157</v>
      </c>
      <c r="CU332" s="178" t="s">
        <v>525</v>
      </c>
      <c r="CV332" s="178" t="s">
        <v>3222</v>
      </c>
      <c r="CW332" s="178" t="s">
        <v>4911</v>
      </c>
      <c r="CX332" s="30"/>
      <c r="CY332" t="s">
        <v>1</v>
      </c>
      <c r="DB332" s="178" t="s">
        <v>88</v>
      </c>
      <c r="DC332" s="178" t="s">
        <v>88</v>
      </c>
      <c r="DD332">
        <v>6.3570000000000002</v>
      </c>
      <c r="DE332">
        <v>7.7969999999999997</v>
      </c>
      <c r="DF332" s="178" t="s">
        <v>88</v>
      </c>
      <c r="DG332" s="30">
        <v>44807</v>
      </c>
      <c r="DH332" s="178" t="s">
        <v>4914</v>
      </c>
      <c r="DI332" s="178" t="s">
        <v>113</v>
      </c>
      <c r="DJ332" s="178" t="s">
        <v>276</v>
      </c>
      <c r="DK332" s="178" t="s">
        <v>88</v>
      </c>
      <c r="DL332">
        <v>1</v>
      </c>
      <c r="DM332" s="178" t="s">
        <v>88</v>
      </c>
      <c r="DN332" s="178" t="s">
        <v>88</v>
      </c>
      <c r="DO332" s="178" t="s">
        <v>88</v>
      </c>
      <c r="DP332" s="178" t="s">
        <v>88</v>
      </c>
      <c r="DQ332" s="178" t="s">
        <v>706</v>
      </c>
      <c r="DR332" s="178" t="s">
        <v>88</v>
      </c>
      <c r="DS332" s="178" t="s">
        <v>5546</v>
      </c>
      <c r="DT332" s="123">
        <v>45313.655878356483</v>
      </c>
    </row>
    <row r="333" spans="1:124">
      <c r="A333">
        <v>104</v>
      </c>
      <c r="B333" s="178" t="s">
        <v>5536</v>
      </c>
      <c r="C333" s="178" t="s">
        <v>88</v>
      </c>
      <c r="D333" t="s">
        <v>777</v>
      </c>
      <c r="E333" t="s">
        <v>777</v>
      </c>
      <c r="F333" s="178" t="s">
        <v>88</v>
      </c>
      <c r="G333" s="178" t="s">
        <v>88</v>
      </c>
      <c r="H333" s="178" t="s">
        <v>88</v>
      </c>
      <c r="I333" s="178" t="s">
        <v>777</v>
      </c>
      <c r="J333" s="30">
        <v>44616</v>
      </c>
      <c r="K333" s="178" t="s">
        <v>5535</v>
      </c>
      <c r="L333" s="178" t="s">
        <v>279</v>
      </c>
      <c r="M333" s="178" t="s">
        <v>81</v>
      </c>
      <c r="N333">
        <v>1</v>
      </c>
      <c r="O333" s="178" t="s">
        <v>5537</v>
      </c>
      <c r="P333" s="178" t="s">
        <v>279</v>
      </c>
      <c r="Q333" s="178" t="s">
        <v>284</v>
      </c>
      <c r="R333">
        <v>2.7</v>
      </c>
      <c r="S333" s="178" t="s">
        <v>129</v>
      </c>
      <c r="T333" s="178" t="s">
        <v>283</v>
      </c>
      <c r="U333" s="178" t="s">
        <v>5483</v>
      </c>
      <c r="V333" s="178" t="s">
        <v>5484</v>
      </c>
      <c r="W333">
        <v>10</v>
      </c>
      <c r="X333" s="178" t="s">
        <v>282</v>
      </c>
      <c r="Y333" s="178" t="s">
        <v>707</v>
      </c>
      <c r="Z333" s="178" t="s">
        <v>3221</v>
      </c>
      <c r="AA333" s="178" t="s">
        <v>280</v>
      </c>
      <c r="AB333" s="178" t="s">
        <v>6054</v>
      </c>
      <c r="AD333" s="178" t="s">
        <v>1848</v>
      </c>
      <c r="AE333" s="178" t="s">
        <v>6662</v>
      </c>
      <c r="AF333">
        <v>10</v>
      </c>
      <c r="AK333" s="178" t="s">
        <v>5538</v>
      </c>
      <c r="AL333" s="178" t="s">
        <v>228</v>
      </c>
      <c r="AM333" s="178" t="s">
        <v>695</v>
      </c>
      <c r="AN333" s="178" t="s">
        <v>88</v>
      </c>
      <c r="AO333" s="178" t="s">
        <v>279</v>
      </c>
      <c r="AP333" s="178" t="s">
        <v>107</v>
      </c>
      <c r="AQ333" s="178" t="s">
        <v>199</v>
      </c>
      <c r="AR333" t="s">
        <v>5539</v>
      </c>
      <c r="AS333" s="178" t="s">
        <v>278</v>
      </c>
      <c r="AT333" s="178" t="s">
        <v>286</v>
      </c>
      <c r="AV333" s="178" t="s">
        <v>88</v>
      </c>
      <c r="AW333" s="178" t="s">
        <v>88</v>
      </c>
      <c r="AX333">
        <v>1</v>
      </c>
      <c r="AY333">
        <v>1000</v>
      </c>
      <c r="AZ333" s="178" t="s">
        <v>88</v>
      </c>
      <c r="BA333" s="178" t="s">
        <v>6054</v>
      </c>
      <c r="BB333" s="30"/>
      <c r="BC333" s="178" t="s">
        <v>88</v>
      </c>
      <c r="BD333">
        <v>2.7</v>
      </c>
      <c r="BE333" s="178" t="s">
        <v>6054</v>
      </c>
      <c r="BF333" s="30">
        <v>100</v>
      </c>
      <c r="BG333" s="30">
        <v>44623</v>
      </c>
      <c r="BH333" s="178" t="s">
        <v>88</v>
      </c>
      <c r="BI333" s="178" t="s">
        <v>6</v>
      </c>
      <c r="BJ333" s="30">
        <v>44623</v>
      </c>
      <c r="BK333" s="178" t="s">
        <v>88</v>
      </c>
      <c r="BL333" s="178" t="s">
        <v>5540</v>
      </c>
      <c r="BM333" s="178" t="s">
        <v>5541</v>
      </c>
      <c r="BN333" s="178" t="s">
        <v>277</v>
      </c>
      <c r="BO333" s="178" t="s">
        <v>277</v>
      </c>
      <c r="BP333" s="178" t="s">
        <v>6</v>
      </c>
      <c r="BQ333" s="178" t="s">
        <v>275</v>
      </c>
      <c r="BR333" s="178" t="s">
        <v>274</v>
      </c>
      <c r="BS333" s="178" t="s">
        <v>88</v>
      </c>
      <c r="BT333" s="30">
        <v>44623</v>
      </c>
      <c r="BU333" s="178" t="s">
        <v>4909</v>
      </c>
      <c r="BV333" s="178" t="s">
        <v>279</v>
      </c>
      <c r="BW333" s="178" t="s">
        <v>494</v>
      </c>
      <c r="BX333" s="178" t="s">
        <v>88</v>
      </c>
      <c r="BY333" s="178" t="s">
        <v>204</v>
      </c>
      <c r="BZ333">
        <v>802</v>
      </c>
      <c r="CA333" s="30">
        <v>45719</v>
      </c>
      <c r="CB333" s="178" t="s">
        <v>88</v>
      </c>
      <c r="CC333" s="178" t="s">
        <v>4915</v>
      </c>
      <c r="CD333" s="178" t="s">
        <v>88</v>
      </c>
      <c r="CE333" s="178" t="s">
        <v>88</v>
      </c>
      <c r="CF333" s="178" t="s">
        <v>557</v>
      </c>
      <c r="CG333">
        <v>788</v>
      </c>
      <c r="CH333">
        <v>825</v>
      </c>
      <c r="CI333" s="178" t="s">
        <v>88</v>
      </c>
      <c r="CJ333" s="178" t="s">
        <v>88</v>
      </c>
      <c r="CK333" s="178" t="s">
        <v>88</v>
      </c>
      <c r="CL333" s="178" t="s">
        <v>6</v>
      </c>
      <c r="CM333" s="178" t="s">
        <v>4919</v>
      </c>
      <c r="CN333" s="178" t="s">
        <v>531</v>
      </c>
      <c r="CO333" s="178" t="s">
        <v>6</v>
      </c>
      <c r="CP333">
        <v>5</v>
      </c>
      <c r="CQ333" s="178" t="s">
        <v>1202</v>
      </c>
      <c r="CR333" s="30">
        <v>44623</v>
      </c>
      <c r="CS333" s="178" t="s">
        <v>6626</v>
      </c>
      <c r="CT333" s="178" t="s">
        <v>157</v>
      </c>
      <c r="CU333" s="178" t="s">
        <v>525</v>
      </c>
      <c r="CV333" s="178" t="s">
        <v>3222</v>
      </c>
      <c r="CW333" s="178" t="s">
        <v>4911</v>
      </c>
      <c r="CX333" s="30"/>
      <c r="CY333" t="s">
        <v>1</v>
      </c>
      <c r="DB333" s="178" t="s">
        <v>88</v>
      </c>
      <c r="DC333" s="178" t="s">
        <v>88</v>
      </c>
      <c r="DD333">
        <v>6.3570000000000002</v>
      </c>
      <c r="DE333">
        <v>7.7969999999999997</v>
      </c>
      <c r="DF333" s="178" t="s">
        <v>88</v>
      </c>
      <c r="DG333" s="30">
        <v>44807</v>
      </c>
      <c r="DH333" s="178" t="s">
        <v>4914</v>
      </c>
      <c r="DI333" s="178" t="s">
        <v>113</v>
      </c>
      <c r="DJ333" s="178" t="s">
        <v>276</v>
      </c>
      <c r="DK333" s="178" t="s">
        <v>88</v>
      </c>
      <c r="DL333">
        <v>1</v>
      </c>
      <c r="DM333" s="178" t="s">
        <v>88</v>
      </c>
      <c r="DN333" s="178" t="s">
        <v>88</v>
      </c>
      <c r="DO333" s="178" t="s">
        <v>88</v>
      </c>
      <c r="DP333" s="178" t="s">
        <v>88</v>
      </c>
      <c r="DQ333" s="178" t="s">
        <v>706</v>
      </c>
      <c r="DR333" s="178" t="s">
        <v>88</v>
      </c>
      <c r="DS333" s="178" t="s">
        <v>5542</v>
      </c>
      <c r="DT333" s="123">
        <v>45313.655878356483</v>
      </c>
    </row>
    <row r="334" spans="1:124">
      <c r="A334">
        <v>103</v>
      </c>
      <c r="B334" s="178" t="s">
        <v>5548</v>
      </c>
      <c r="C334" s="178" t="s">
        <v>88</v>
      </c>
      <c r="D334" t="s">
        <v>777</v>
      </c>
      <c r="E334" t="s">
        <v>777</v>
      </c>
      <c r="F334" s="178" t="s">
        <v>88</v>
      </c>
      <c r="G334" s="178" t="s">
        <v>88</v>
      </c>
      <c r="H334" s="178" t="s">
        <v>88</v>
      </c>
      <c r="I334" s="178" t="s">
        <v>777</v>
      </c>
      <c r="J334" s="30">
        <v>44616</v>
      </c>
      <c r="K334" s="178" t="s">
        <v>5547</v>
      </c>
      <c r="L334" s="178" t="s">
        <v>279</v>
      </c>
      <c r="M334" s="178" t="s">
        <v>81</v>
      </c>
      <c r="N334">
        <v>1</v>
      </c>
      <c r="O334" s="178" t="s">
        <v>5549</v>
      </c>
      <c r="P334" s="178" t="s">
        <v>279</v>
      </c>
      <c r="Q334" s="178" t="s">
        <v>1865</v>
      </c>
      <c r="R334">
        <v>4.55</v>
      </c>
      <c r="S334" s="178" t="s">
        <v>1175</v>
      </c>
      <c r="T334" s="178" t="s">
        <v>283</v>
      </c>
      <c r="U334" s="178" t="s">
        <v>88</v>
      </c>
      <c r="V334" s="178" t="s">
        <v>1679</v>
      </c>
      <c r="X334" s="178" t="s">
        <v>282</v>
      </c>
      <c r="Y334" s="178" t="s">
        <v>712</v>
      </c>
      <c r="Z334" s="178" t="s">
        <v>562</v>
      </c>
      <c r="AA334" s="178" t="s">
        <v>280</v>
      </c>
      <c r="AB334" s="178" t="s">
        <v>1679</v>
      </c>
      <c r="AD334" s="178" t="s">
        <v>1782</v>
      </c>
      <c r="AE334" s="178" t="s">
        <v>88</v>
      </c>
      <c r="AK334" s="178" t="s">
        <v>5550</v>
      </c>
      <c r="AL334" s="178" t="s">
        <v>228</v>
      </c>
      <c r="AM334" s="178" t="s">
        <v>4459</v>
      </c>
      <c r="AN334" s="178" t="s">
        <v>226</v>
      </c>
      <c r="AO334" s="178" t="s">
        <v>279</v>
      </c>
      <c r="AP334" s="178" t="s">
        <v>108</v>
      </c>
      <c r="AQ334" s="178" t="s">
        <v>200</v>
      </c>
      <c r="AR334" t="s">
        <v>5551</v>
      </c>
      <c r="AS334" s="178" t="s">
        <v>1890</v>
      </c>
      <c r="AT334" s="178" t="s">
        <v>286</v>
      </c>
      <c r="AV334" s="178" t="s">
        <v>88</v>
      </c>
      <c r="AW334" s="178" t="s">
        <v>88</v>
      </c>
      <c r="AX334">
        <v>1</v>
      </c>
      <c r="AY334">
        <v>1000</v>
      </c>
      <c r="AZ334" s="178" t="s">
        <v>88</v>
      </c>
      <c r="BA334" s="178" t="s">
        <v>1679</v>
      </c>
      <c r="BB334" s="30"/>
      <c r="BC334" s="178" t="s">
        <v>88</v>
      </c>
      <c r="BD334">
        <v>4.55</v>
      </c>
      <c r="BE334" s="178" t="s">
        <v>88</v>
      </c>
      <c r="BF334" s="30">
        <v>100</v>
      </c>
      <c r="BG334" s="30">
        <v>44623</v>
      </c>
      <c r="BH334" s="178" t="s">
        <v>88</v>
      </c>
      <c r="BI334" s="178" t="s">
        <v>6</v>
      </c>
      <c r="BJ334" s="30">
        <v>44623</v>
      </c>
      <c r="BK334" s="178" t="s">
        <v>88</v>
      </c>
      <c r="BL334" s="178" t="s">
        <v>5552</v>
      </c>
      <c r="BM334" s="178" t="s">
        <v>5553</v>
      </c>
      <c r="BN334" s="178" t="s">
        <v>277</v>
      </c>
      <c r="BO334" s="178" t="s">
        <v>277</v>
      </c>
      <c r="BP334" s="178" t="s">
        <v>6</v>
      </c>
      <c r="BQ334" s="178" t="s">
        <v>275</v>
      </c>
      <c r="BR334" s="178" t="s">
        <v>274</v>
      </c>
      <c r="BS334" s="178" t="s">
        <v>88</v>
      </c>
      <c r="BT334" s="30">
        <v>44623</v>
      </c>
      <c r="BU334" s="178" t="s">
        <v>4453</v>
      </c>
      <c r="BV334" s="178" t="s">
        <v>279</v>
      </c>
      <c r="BW334" s="178" t="s">
        <v>88</v>
      </c>
      <c r="BX334" s="178" t="s">
        <v>88</v>
      </c>
      <c r="BY334" s="178" t="s">
        <v>204</v>
      </c>
      <c r="BZ334">
        <v>801</v>
      </c>
      <c r="CA334" s="30">
        <v>46449</v>
      </c>
      <c r="CB334" s="178" t="s">
        <v>88</v>
      </c>
      <c r="CC334" s="178" t="s">
        <v>4462</v>
      </c>
      <c r="CD334" s="178" t="s">
        <v>4453</v>
      </c>
      <c r="CE334" s="178" t="s">
        <v>88</v>
      </c>
      <c r="CF334" s="178" t="s">
        <v>562</v>
      </c>
      <c r="CG334">
        <v>787</v>
      </c>
      <c r="CH334">
        <v>824</v>
      </c>
      <c r="CI334" s="178" t="s">
        <v>464</v>
      </c>
      <c r="CJ334" s="178" t="s">
        <v>88</v>
      </c>
      <c r="CK334" s="178" t="s">
        <v>88</v>
      </c>
      <c r="CL334" s="178" t="s">
        <v>6</v>
      </c>
      <c r="CM334" s="178" t="s">
        <v>4466</v>
      </c>
      <c r="CN334" s="178" t="s">
        <v>6</v>
      </c>
      <c r="CO334" s="178" t="s">
        <v>6</v>
      </c>
      <c r="CP334">
        <v>5</v>
      </c>
      <c r="CQ334" s="178" t="s">
        <v>1202</v>
      </c>
      <c r="CR334" s="30">
        <v>44623</v>
      </c>
      <c r="CS334" s="178" t="s">
        <v>88</v>
      </c>
      <c r="CT334" s="178" t="s">
        <v>158</v>
      </c>
      <c r="CU334" s="178" t="s">
        <v>6</v>
      </c>
      <c r="CV334" s="178" t="s">
        <v>4457</v>
      </c>
      <c r="CW334" s="178" t="s">
        <v>88</v>
      </c>
      <c r="CX334" s="30"/>
      <c r="CY334" t="s">
        <v>2</v>
      </c>
      <c r="DB334" s="178" t="s">
        <v>88</v>
      </c>
      <c r="DC334" s="178" t="s">
        <v>88</v>
      </c>
      <c r="DD334">
        <v>6.3570000000000002</v>
      </c>
      <c r="DE334">
        <v>7.7969999999999997</v>
      </c>
      <c r="DF334" s="178" t="s">
        <v>88</v>
      </c>
      <c r="DG334" s="30">
        <v>44807</v>
      </c>
      <c r="DH334" s="178" t="s">
        <v>4461</v>
      </c>
      <c r="DI334" s="178" t="s">
        <v>113</v>
      </c>
      <c r="DJ334" s="178" t="s">
        <v>276</v>
      </c>
      <c r="DK334" s="178" t="s">
        <v>88</v>
      </c>
      <c r="DL334">
        <v>1</v>
      </c>
      <c r="DM334" s="178" t="s">
        <v>88</v>
      </c>
      <c r="DN334" s="178" t="s">
        <v>88</v>
      </c>
      <c r="DO334" s="178" t="s">
        <v>88</v>
      </c>
      <c r="DP334" s="178" t="s">
        <v>88</v>
      </c>
      <c r="DQ334" s="178" t="s">
        <v>226</v>
      </c>
      <c r="DR334" s="178" t="s">
        <v>88</v>
      </c>
      <c r="DS334" s="178" t="s">
        <v>5554</v>
      </c>
      <c r="DT334" s="123">
        <v>45313.655878356483</v>
      </c>
    </row>
    <row r="335" spans="1:124">
      <c r="A335">
        <v>102</v>
      </c>
      <c r="B335" s="178" t="s">
        <v>5556</v>
      </c>
      <c r="C335" s="178" t="s">
        <v>88</v>
      </c>
      <c r="D335" t="s">
        <v>777</v>
      </c>
      <c r="E335" t="s">
        <v>777</v>
      </c>
      <c r="F335" s="178" t="s">
        <v>88</v>
      </c>
      <c r="G335" s="178" t="s">
        <v>88</v>
      </c>
      <c r="H335" s="178" t="s">
        <v>88</v>
      </c>
      <c r="I335" s="178" t="s">
        <v>777</v>
      </c>
      <c r="J335" s="30">
        <v>44610</v>
      </c>
      <c r="K335" s="178" t="s">
        <v>5555</v>
      </c>
      <c r="L335" s="178" t="s">
        <v>279</v>
      </c>
      <c r="M335" s="178" t="s">
        <v>81</v>
      </c>
      <c r="N335">
        <v>0.5</v>
      </c>
      <c r="O335" s="178" t="s">
        <v>5558</v>
      </c>
      <c r="P335" s="178" t="s">
        <v>279</v>
      </c>
      <c r="Q335" s="178" t="s">
        <v>284</v>
      </c>
      <c r="R335">
        <v>2.5</v>
      </c>
      <c r="S335" s="178" t="s">
        <v>129</v>
      </c>
      <c r="T335" s="178" t="s">
        <v>283</v>
      </c>
      <c r="U335" s="178" t="s">
        <v>88</v>
      </c>
      <c r="V335" s="178" t="s">
        <v>5559</v>
      </c>
      <c r="X335" s="178" t="s">
        <v>282</v>
      </c>
      <c r="Y335" s="178" t="s">
        <v>712</v>
      </c>
      <c r="Z335" s="178" t="s">
        <v>1326</v>
      </c>
      <c r="AA335" s="178" t="s">
        <v>280</v>
      </c>
      <c r="AB335" s="178" t="s">
        <v>5559</v>
      </c>
      <c r="AD335" s="178" t="s">
        <v>709</v>
      </c>
      <c r="AE335" s="178" t="s">
        <v>88</v>
      </c>
      <c r="AK335" s="178" t="s">
        <v>5561</v>
      </c>
      <c r="AL335" s="178" t="s">
        <v>228</v>
      </c>
      <c r="AM335" s="178" t="s">
        <v>695</v>
      </c>
      <c r="AN335" s="178" t="s">
        <v>88</v>
      </c>
      <c r="AO335" s="178" t="s">
        <v>279</v>
      </c>
      <c r="AP335" s="178" t="s">
        <v>108</v>
      </c>
      <c r="AQ335" s="178" t="s">
        <v>199</v>
      </c>
      <c r="AR335" t="s">
        <v>5562</v>
      </c>
      <c r="AS335" s="178" t="s">
        <v>278</v>
      </c>
      <c r="AT335" s="178" t="s">
        <v>286</v>
      </c>
      <c r="AV335" s="178" t="s">
        <v>88</v>
      </c>
      <c r="AW335" s="178" t="s">
        <v>88</v>
      </c>
      <c r="AX335">
        <v>0.5</v>
      </c>
      <c r="AY335">
        <v>1000</v>
      </c>
      <c r="AZ335" s="178" t="s">
        <v>88</v>
      </c>
      <c r="BA335" s="178" t="s">
        <v>5559</v>
      </c>
      <c r="BB335" s="30"/>
      <c r="BC335" s="178" t="s">
        <v>88</v>
      </c>
      <c r="BD335">
        <v>2.5</v>
      </c>
      <c r="BE335" s="178" t="s">
        <v>88</v>
      </c>
      <c r="BF335" s="30">
        <v>100</v>
      </c>
      <c r="BG335" s="30">
        <v>44617</v>
      </c>
      <c r="BH335" s="178" t="s">
        <v>88</v>
      </c>
      <c r="BI335" s="178" t="s">
        <v>6</v>
      </c>
      <c r="BJ335" s="30">
        <v>44617</v>
      </c>
      <c r="BK335" s="178" t="s">
        <v>88</v>
      </c>
      <c r="BL335" s="178" t="s">
        <v>88</v>
      </c>
      <c r="BM335" s="178" t="s">
        <v>5565</v>
      </c>
      <c r="BN335" s="178" t="s">
        <v>277</v>
      </c>
      <c r="BO335" s="178" t="s">
        <v>277</v>
      </c>
      <c r="BP335" s="178" t="s">
        <v>6</v>
      </c>
      <c r="BQ335" s="178" t="s">
        <v>275</v>
      </c>
      <c r="BR335" s="178" t="s">
        <v>274</v>
      </c>
      <c r="BS335" s="178" t="s">
        <v>88</v>
      </c>
      <c r="BT335" s="30">
        <v>44617</v>
      </c>
      <c r="BU335" s="178" t="s">
        <v>5557</v>
      </c>
      <c r="BV335" s="178" t="s">
        <v>279</v>
      </c>
      <c r="BW335" s="178" t="s">
        <v>494</v>
      </c>
      <c r="BX335" s="178" t="s">
        <v>88</v>
      </c>
      <c r="BY335" s="178" t="s">
        <v>204</v>
      </c>
      <c r="BZ335">
        <v>386</v>
      </c>
      <c r="CA335" s="30">
        <v>45713</v>
      </c>
      <c r="CB335" s="178" t="s">
        <v>88</v>
      </c>
      <c r="CC335" s="178" t="s">
        <v>5564</v>
      </c>
      <c r="CD335" s="178" t="s">
        <v>5557</v>
      </c>
      <c r="CE335" s="178" t="s">
        <v>88</v>
      </c>
      <c r="CF335" s="178" t="s">
        <v>555</v>
      </c>
      <c r="CG335">
        <v>776</v>
      </c>
      <c r="CH335">
        <v>813</v>
      </c>
      <c r="CI335" s="178" t="s">
        <v>88</v>
      </c>
      <c r="CJ335" s="178" t="s">
        <v>88</v>
      </c>
      <c r="CK335" s="178" t="s">
        <v>88</v>
      </c>
      <c r="CL335" s="178" t="s">
        <v>6</v>
      </c>
      <c r="CM335" s="178" t="s">
        <v>5567</v>
      </c>
      <c r="CN335" s="178" t="s">
        <v>529</v>
      </c>
      <c r="CO335" s="178" t="s">
        <v>6</v>
      </c>
      <c r="CP335">
        <v>5</v>
      </c>
      <c r="CQ335" s="178" t="s">
        <v>1202</v>
      </c>
      <c r="CR335" s="30">
        <v>44617</v>
      </c>
      <c r="CS335" s="178" t="s">
        <v>1471</v>
      </c>
      <c r="CT335" s="178" t="s">
        <v>157</v>
      </c>
      <c r="CU335" s="178" t="s">
        <v>526</v>
      </c>
      <c r="CV335" s="178" t="s">
        <v>1124</v>
      </c>
      <c r="CW335" s="178" t="s">
        <v>5560</v>
      </c>
      <c r="CX335" s="30"/>
      <c r="CY335" t="s">
        <v>1</v>
      </c>
      <c r="DB335" s="178" t="s">
        <v>88</v>
      </c>
      <c r="DC335" s="178" t="s">
        <v>88</v>
      </c>
      <c r="DD335">
        <v>3.1779999999999999</v>
      </c>
      <c r="DE335">
        <v>3.8980000000000001</v>
      </c>
      <c r="DF335" s="178" t="s">
        <v>88</v>
      </c>
      <c r="DG335" s="30">
        <v>44798</v>
      </c>
      <c r="DH335" s="178" t="s">
        <v>5563</v>
      </c>
      <c r="DI335" s="178" t="s">
        <v>113</v>
      </c>
      <c r="DJ335" s="178" t="s">
        <v>276</v>
      </c>
      <c r="DK335" s="178" t="s">
        <v>88</v>
      </c>
      <c r="DL335">
        <v>0.5</v>
      </c>
      <c r="DM335" s="178" t="s">
        <v>88</v>
      </c>
      <c r="DN335" s="178" t="s">
        <v>88</v>
      </c>
      <c r="DO335" s="178" t="s">
        <v>88</v>
      </c>
      <c r="DP335" s="178" t="s">
        <v>88</v>
      </c>
      <c r="DQ335" s="178" t="s">
        <v>1467</v>
      </c>
      <c r="DR335" s="178" t="s">
        <v>88</v>
      </c>
      <c r="DS335" s="178" t="s">
        <v>5566</v>
      </c>
      <c r="DT335" s="123">
        <v>45313.655878356483</v>
      </c>
    </row>
    <row r="336" spans="1:124">
      <c r="A336">
        <v>101</v>
      </c>
      <c r="B336" s="178" t="s">
        <v>5569</v>
      </c>
      <c r="C336" s="178" t="s">
        <v>88</v>
      </c>
      <c r="D336" t="s">
        <v>777</v>
      </c>
      <c r="E336" t="s">
        <v>777</v>
      </c>
      <c r="F336" s="178" t="s">
        <v>88</v>
      </c>
      <c r="G336" s="178" t="s">
        <v>88</v>
      </c>
      <c r="H336" s="178" t="s">
        <v>88</v>
      </c>
      <c r="I336" s="178" t="s">
        <v>777</v>
      </c>
      <c r="J336" s="30">
        <v>44608</v>
      </c>
      <c r="K336" s="178" t="s">
        <v>5568</v>
      </c>
      <c r="L336" s="178" t="s">
        <v>279</v>
      </c>
      <c r="M336" s="178" t="s">
        <v>81</v>
      </c>
      <c r="N336">
        <v>1.5</v>
      </c>
      <c r="O336" s="178" t="s">
        <v>5571</v>
      </c>
      <c r="P336" s="178" t="s">
        <v>279</v>
      </c>
      <c r="Q336" s="178" t="s">
        <v>284</v>
      </c>
      <c r="R336">
        <v>2.9</v>
      </c>
      <c r="S336" s="178" t="s">
        <v>129</v>
      </c>
      <c r="T336" s="178" t="s">
        <v>283</v>
      </c>
      <c r="U336" s="178" t="s">
        <v>88</v>
      </c>
      <c r="V336" s="178" t="s">
        <v>88</v>
      </c>
      <c r="X336" s="178" t="s">
        <v>282</v>
      </c>
      <c r="Y336" s="178" t="s">
        <v>707</v>
      </c>
      <c r="Z336" s="178" t="s">
        <v>567</v>
      </c>
      <c r="AA336" s="178" t="s">
        <v>280</v>
      </c>
      <c r="AB336" s="178" t="s">
        <v>4683</v>
      </c>
      <c r="AD336" s="178" t="s">
        <v>1905</v>
      </c>
      <c r="AE336" s="178" t="s">
        <v>88</v>
      </c>
      <c r="AK336" s="178" t="s">
        <v>4648</v>
      </c>
      <c r="AL336" s="178" t="s">
        <v>228</v>
      </c>
      <c r="AM336" s="178" t="s">
        <v>695</v>
      </c>
      <c r="AN336" s="178" t="s">
        <v>88</v>
      </c>
      <c r="AO336" s="178" t="s">
        <v>279</v>
      </c>
      <c r="AP336" s="178" t="s">
        <v>107</v>
      </c>
      <c r="AQ336" s="178" t="s">
        <v>199</v>
      </c>
      <c r="AR336" t="s">
        <v>5562</v>
      </c>
      <c r="AS336" s="178" t="s">
        <v>278</v>
      </c>
      <c r="AT336" s="178" t="s">
        <v>286</v>
      </c>
      <c r="AV336" s="178" t="s">
        <v>88</v>
      </c>
      <c r="AW336" s="178" t="s">
        <v>88</v>
      </c>
      <c r="AX336">
        <v>1.5</v>
      </c>
      <c r="AY336">
        <v>1000</v>
      </c>
      <c r="AZ336" s="178" t="s">
        <v>88</v>
      </c>
      <c r="BA336" s="178" t="s">
        <v>88</v>
      </c>
      <c r="BB336" s="30"/>
      <c r="BC336" s="178" t="s">
        <v>88</v>
      </c>
      <c r="BD336">
        <v>2.9</v>
      </c>
      <c r="BE336" s="178" t="s">
        <v>88</v>
      </c>
      <c r="BF336" s="30">
        <v>100</v>
      </c>
      <c r="BG336" s="30">
        <v>44615</v>
      </c>
      <c r="BH336" s="178" t="s">
        <v>88</v>
      </c>
      <c r="BI336" s="178" t="s">
        <v>6</v>
      </c>
      <c r="BJ336" s="30">
        <v>44615</v>
      </c>
      <c r="BK336" s="178" t="s">
        <v>88</v>
      </c>
      <c r="BL336" s="178" t="s">
        <v>5574</v>
      </c>
      <c r="BM336" s="178" t="s">
        <v>5575</v>
      </c>
      <c r="BN336" s="178" t="s">
        <v>277</v>
      </c>
      <c r="BO336" s="178" t="s">
        <v>277</v>
      </c>
      <c r="BP336" s="178" t="s">
        <v>6</v>
      </c>
      <c r="BQ336" s="178" t="s">
        <v>275</v>
      </c>
      <c r="BR336" s="178" t="s">
        <v>274</v>
      </c>
      <c r="BS336" s="178" t="s">
        <v>88</v>
      </c>
      <c r="BT336" s="30">
        <v>44615</v>
      </c>
      <c r="BU336" s="178" t="s">
        <v>5570</v>
      </c>
      <c r="BV336" s="178" t="s">
        <v>279</v>
      </c>
      <c r="BW336" s="178" t="s">
        <v>494</v>
      </c>
      <c r="BX336" s="178" t="s">
        <v>88</v>
      </c>
      <c r="BY336" s="178" t="s">
        <v>204</v>
      </c>
      <c r="BZ336">
        <v>513</v>
      </c>
      <c r="CA336" s="30">
        <v>45711</v>
      </c>
      <c r="CB336" s="178" t="s">
        <v>88</v>
      </c>
      <c r="CC336" s="178" t="s">
        <v>5573</v>
      </c>
      <c r="CD336" s="178" t="s">
        <v>88</v>
      </c>
      <c r="CE336" s="178" t="s">
        <v>88</v>
      </c>
      <c r="CF336" s="178" t="s">
        <v>567</v>
      </c>
      <c r="CG336">
        <v>772</v>
      </c>
      <c r="CH336">
        <v>809</v>
      </c>
      <c r="CI336" s="178" t="s">
        <v>88</v>
      </c>
      <c r="CJ336" s="178" t="s">
        <v>88</v>
      </c>
      <c r="CK336" s="178" t="s">
        <v>88</v>
      </c>
      <c r="CL336" s="178" t="s">
        <v>6</v>
      </c>
      <c r="CM336" s="178" t="s">
        <v>5577</v>
      </c>
      <c r="CN336" s="178" t="s">
        <v>528</v>
      </c>
      <c r="CO336" s="178" t="s">
        <v>6</v>
      </c>
      <c r="CP336">
        <v>5</v>
      </c>
      <c r="CQ336" s="178" t="s">
        <v>1202</v>
      </c>
      <c r="CR336" s="30">
        <v>44615</v>
      </c>
      <c r="CS336" s="178" t="s">
        <v>88</v>
      </c>
      <c r="CT336" s="178" t="s">
        <v>157</v>
      </c>
      <c r="CU336" s="178" t="s">
        <v>524</v>
      </c>
      <c r="CV336" s="178" t="s">
        <v>3746</v>
      </c>
      <c r="CW336" s="178" t="s">
        <v>88</v>
      </c>
      <c r="CX336" s="30"/>
      <c r="CY336" t="s">
        <v>1</v>
      </c>
      <c r="DB336" s="178" t="s">
        <v>88</v>
      </c>
      <c r="DC336" s="178" t="s">
        <v>88</v>
      </c>
      <c r="DD336">
        <v>9.5359999999999996</v>
      </c>
      <c r="DE336">
        <v>11.695</v>
      </c>
      <c r="DF336" s="178" t="s">
        <v>88</v>
      </c>
      <c r="DG336" s="30">
        <v>44796</v>
      </c>
      <c r="DH336" s="178" t="s">
        <v>5572</v>
      </c>
      <c r="DI336" s="178" t="s">
        <v>113</v>
      </c>
      <c r="DJ336" s="178" t="s">
        <v>276</v>
      </c>
      <c r="DK336" s="178" t="s">
        <v>88</v>
      </c>
      <c r="DL336">
        <v>1.5</v>
      </c>
      <c r="DM336" s="178" t="s">
        <v>88</v>
      </c>
      <c r="DN336" s="178" t="s">
        <v>88</v>
      </c>
      <c r="DO336" s="178" t="s">
        <v>88</v>
      </c>
      <c r="DP336" s="178" t="s">
        <v>88</v>
      </c>
      <c r="DQ336" s="178" t="s">
        <v>1668</v>
      </c>
      <c r="DR336" s="178" t="s">
        <v>88</v>
      </c>
      <c r="DS336" s="178" t="s">
        <v>5576</v>
      </c>
      <c r="DT336" s="123">
        <v>45313.655878356483</v>
      </c>
    </row>
    <row r="337" spans="1:124">
      <c r="A337">
        <v>100</v>
      </c>
      <c r="B337" s="178" t="s">
        <v>5579</v>
      </c>
      <c r="C337" s="178" t="s">
        <v>88</v>
      </c>
      <c r="D337" t="s">
        <v>777</v>
      </c>
      <c r="E337" t="s">
        <v>777</v>
      </c>
      <c r="F337" s="178" t="s">
        <v>88</v>
      </c>
      <c r="G337" s="178" t="s">
        <v>88</v>
      </c>
      <c r="H337" s="178" t="s">
        <v>88</v>
      </c>
      <c r="I337" s="178" t="s">
        <v>777</v>
      </c>
      <c r="J337" s="30">
        <v>44589</v>
      </c>
      <c r="K337" s="178" t="s">
        <v>5578</v>
      </c>
      <c r="L337" s="178" t="s">
        <v>279</v>
      </c>
      <c r="M337" s="178" t="s">
        <v>102</v>
      </c>
      <c r="N337">
        <v>2.65</v>
      </c>
      <c r="O337" s="178" t="s">
        <v>5581</v>
      </c>
      <c r="P337" s="178" t="s">
        <v>279</v>
      </c>
      <c r="Q337" s="178" t="s">
        <v>284</v>
      </c>
      <c r="R337">
        <v>4.5</v>
      </c>
      <c r="S337" s="178" t="s">
        <v>129</v>
      </c>
      <c r="T337" s="178" t="s">
        <v>287</v>
      </c>
      <c r="U337" s="178" t="s">
        <v>88</v>
      </c>
      <c r="V337" s="178" t="s">
        <v>88</v>
      </c>
      <c r="X337" s="178" t="s">
        <v>282</v>
      </c>
      <c r="Y337" s="178" t="s">
        <v>707</v>
      </c>
      <c r="Z337" s="178" t="s">
        <v>5360</v>
      </c>
      <c r="AA337" s="178" t="s">
        <v>280</v>
      </c>
      <c r="AB337" s="178" t="s">
        <v>752</v>
      </c>
      <c r="AD337" s="178" t="s">
        <v>1848</v>
      </c>
      <c r="AE337" s="178" t="s">
        <v>88</v>
      </c>
      <c r="AK337" s="178" t="s">
        <v>5582</v>
      </c>
      <c r="AL337" s="178" t="s">
        <v>228</v>
      </c>
      <c r="AM337" s="178" t="s">
        <v>695</v>
      </c>
      <c r="AN337" s="178" t="s">
        <v>1751</v>
      </c>
      <c r="AO337" s="178" t="s">
        <v>279</v>
      </c>
      <c r="AP337" s="178" t="s">
        <v>107</v>
      </c>
      <c r="AQ337" s="178" t="s">
        <v>199</v>
      </c>
      <c r="AR337" t="s">
        <v>5583</v>
      </c>
      <c r="AS337" s="178" t="s">
        <v>278</v>
      </c>
      <c r="AT337" s="178" t="s">
        <v>286</v>
      </c>
      <c r="AV337" s="178" t="s">
        <v>88</v>
      </c>
      <c r="AW337" s="178" t="s">
        <v>88</v>
      </c>
      <c r="AX337">
        <v>0.41599999999999998</v>
      </c>
      <c r="AY337">
        <v>1000000</v>
      </c>
      <c r="AZ337" s="178" t="s">
        <v>88</v>
      </c>
      <c r="BA337" s="178" t="s">
        <v>88</v>
      </c>
      <c r="BB337" s="30"/>
      <c r="BC337" s="178" t="s">
        <v>88</v>
      </c>
      <c r="BD337">
        <v>4.5</v>
      </c>
      <c r="BE337" s="178" t="s">
        <v>88</v>
      </c>
      <c r="BF337" s="30">
        <v>100</v>
      </c>
      <c r="BG337" s="30">
        <v>44601</v>
      </c>
      <c r="BH337" s="178" t="s">
        <v>88</v>
      </c>
      <c r="BI337" s="178" t="s">
        <v>6</v>
      </c>
      <c r="BJ337" s="30">
        <v>44601</v>
      </c>
      <c r="BK337" s="178" t="s">
        <v>1824</v>
      </c>
      <c r="BL337" s="178" t="s">
        <v>5586</v>
      </c>
      <c r="BM337" s="178" t="s">
        <v>5587</v>
      </c>
      <c r="BN337" s="178" t="s">
        <v>277</v>
      </c>
      <c r="BO337" s="178" t="s">
        <v>277</v>
      </c>
      <c r="BP337" s="178" t="s">
        <v>6</v>
      </c>
      <c r="BQ337" s="178" t="s">
        <v>275</v>
      </c>
      <c r="BR337" s="178" t="s">
        <v>274</v>
      </c>
      <c r="BS337" s="178" t="s">
        <v>88</v>
      </c>
      <c r="BT337" s="30">
        <v>44601</v>
      </c>
      <c r="BU337" s="178" t="s">
        <v>5580</v>
      </c>
      <c r="BV337" s="178" t="s">
        <v>279</v>
      </c>
      <c r="BW337" s="178" t="s">
        <v>1496</v>
      </c>
      <c r="BX337" s="178" t="s">
        <v>88</v>
      </c>
      <c r="BY337" s="178" t="s">
        <v>193</v>
      </c>
      <c r="BZ337">
        <v>777</v>
      </c>
      <c r="CA337" s="30">
        <v>45697</v>
      </c>
      <c r="CB337" s="178" t="s">
        <v>88</v>
      </c>
      <c r="CC337" s="178" t="s">
        <v>5585</v>
      </c>
      <c r="CD337" s="178" t="s">
        <v>88</v>
      </c>
      <c r="CE337" s="178" t="s">
        <v>88</v>
      </c>
      <c r="CF337" s="178" t="s">
        <v>556</v>
      </c>
      <c r="CG337">
        <v>761</v>
      </c>
      <c r="CH337">
        <v>798</v>
      </c>
      <c r="CI337" s="178" t="s">
        <v>88</v>
      </c>
      <c r="CJ337" s="178" t="s">
        <v>88</v>
      </c>
      <c r="CK337" s="178" t="s">
        <v>88</v>
      </c>
      <c r="CL337" s="178" t="s">
        <v>6</v>
      </c>
      <c r="CM337" s="178" t="s">
        <v>5589</v>
      </c>
      <c r="CN337" s="178" t="s">
        <v>529</v>
      </c>
      <c r="CO337" s="178" t="s">
        <v>6</v>
      </c>
      <c r="CP337">
        <v>5</v>
      </c>
      <c r="CQ337" s="178" t="s">
        <v>1202</v>
      </c>
      <c r="CR337" s="30">
        <v>44601</v>
      </c>
      <c r="CS337" s="178" t="s">
        <v>6669</v>
      </c>
      <c r="CT337" s="178" t="s">
        <v>157</v>
      </c>
      <c r="CU337" s="178" t="s">
        <v>526</v>
      </c>
      <c r="CV337" s="178" t="s">
        <v>1849</v>
      </c>
      <c r="CW337" s="178" t="s">
        <v>3040</v>
      </c>
      <c r="CX337" s="30"/>
      <c r="CY337" t="s">
        <v>1</v>
      </c>
      <c r="DB337" s="178" t="s">
        <v>88</v>
      </c>
      <c r="DC337" s="178" t="s">
        <v>88</v>
      </c>
      <c r="DD337">
        <v>2.65</v>
      </c>
      <c r="DE337">
        <v>3.2469999999999999</v>
      </c>
      <c r="DF337" s="178" t="s">
        <v>88</v>
      </c>
      <c r="DG337" s="30">
        <v>44782</v>
      </c>
      <c r="DH337" s="178" t="s">
        <v>5584</v>
      </c>
      <c r="DI337" s="178" t="s">
        <v>113</v>
      </c>
      <c r="DJ337" s="178" t="s">
        <v>276</v>
      </c>
      <c r="DK337" s="178" t="s">
        <v>88</v>
      </c>
      <c r="DL337">
        <v>2.65</v>
      </c>
      <c r="DM337" s="178" t="s">
        <v>88</v>
      </c>
      <c r="DN337" s="178" t="s">
        <v>88</v>
      </c>
      <c r="DO337" s="178" t="s">
        <v>88</v>
      </c>
      <c r="DP337" s="178" t="s">
        <v>88</v>
      </c>
      <c r="DQ337" s="178" t="s">
        <v>1751</v>
      </c>
      <c r="DR337" s="178" t="s">
        <v>88</v>
      </c>
      <c r="DS337" s="178" t="s">
        <v>5588</v>
      </c>
      <c r="DT337" s="123">
        <v>45313.655878356483</v>
      </c>
    </row>
    <row r="338" spans="1:124">
      <c r="A338">
        <v>99</v>
      </c>
      <c r="B338" s="178" t="s">
        <v>5591</v>
      </c>
      <c r="C338" s="178" t="s">
        <v>88</v>
      </c>
      <c r="D338" t="s">
        <v>777</v>
      </c>
      <c r="E338" t="s">
        <v>777</v>
      </c>
      <c r="F338" s="178" t="s">
        <v>88</v>
      </c>
      <c r="G338" s="178" t="s">
        <v>88</v>
      </c>
      <c r="H338" s="178" t="s">
        <v>88</v>
      </c>
      <c r="I338" s="178" t="s">
        <v>777</v>
      </c>
      <c r="J338" s="30">
        <v>44587</v>
      </c>
      <c r="K338" s="178" t="s">
        <v>5590</v>
      </c>
      <c r="L338" s="178" t="s">
        <v>279</v>
      </c>
      <c r="M338" s="178" t="s">
        <v>106</v>
      </c>
      <c r="N338">
        <v>0.12</v>
      </c>
      <c r="O338" s="178" t="s">
        <v>5593</v>
      </c>
      <c r="P338" s="178" t="s">
        <v>279</v>
      </c>
      <c r="Q338" s="178" t="s">
        <v>284</v>
      </c>
      <c r="R338">
        <v>1.85</v>
      </c>
      <c r="S338" s="178" t="s">
        <v>129</v>
      </c>
      <c r="T338" s="178" t="s">
        <v>105</v>
      </c>
      <c r="U338" s="178" t="s">
        <v>88</v>
      </c>
      <c r="V338" s="178" t="s">
        <v>88</v>
      </c>
      <c r="X338" s="178" t="s">
        <v>282</v>
      </c>
      <c r="Y338" s="178" t="s">
        <v>707</v>
      </c>
      <c r="Z338" s="178" t="s">
        <v>569</v>
      </c>
      <c r="AA338" s="178" t="s">
        <v>280</v>
      </c>
      <c r="AB338" s="178" t="s">
        <v>6213</v>
      </c>
      <c r="AD338" s="178" t="s">
        <v>794</v>
      </c>
      <c r="AE338" s="178" t="s">
        <v>88</v>
      </c>
      <c r="AK338" s="178" t="s">
        <v>4858</v>
      </c>
      <c r="AL338" s="178" t="s">
        <v>228</v>
      </c>
      <c r="AM338" s="178" t="s">
        <v>695</v>
      </c>
      <c r="AN338" s="178" t="s">
        <v>88</v>
      </c>
      <c r="AO338" s="178" t="s">
        <v>279</v>
      </c>
      <c r="AP338" s="178" t="s">
        <v>107</v>
      </c>
      <c r="AQ338" s="178" t="s">
        <v>199</v>
      </c>
      <c r="AR338" t="s">
        <v>5594</v>
      </c>
      <c r="AS338" s="178" t="s">
        <v>278</v>
      </c>
      <c r="AT338" s="178" t="s">
        <v>286</v>
      </c>
      <c r="AV338" s="178" t="s">
        <v>88</v>
      </c>
      <c r="AW338" s="178" t="s">
        <v>88</v>
      </c>
      <c r="AX338">
        <v>0.13600000000000001</v>
      </c>
      <c r="AY338">
        <v>1000</v>
      </c>
      <c r="AZ338" s="178" t="s">
        <v>88</v>
      </c>
      <c r="BA338" s="178" t="s">
        <v>88</v>
      </c>
      <c r="BB338" s="30"/>
      <c r="BC338" s="178" t="s">
        <v>88</v>
      </c>
      <c r="BD338">
        <v>1.85</v>
      </c>
      <c r="BE338" s="178" t="s">
        <v>88</v>
      </c>
      <c r="BF338" s="30">
        <v>100</v>
      </c>
      <c r="BG338" s="30">
        <v>44609</v>
      </c>
      <c r="BH338" s="178" t="s">
        <v>88</v>
      </c>
      <c r="BI338" s="178" t="s">
        <v>6</v>
      </c>
      <c r="BJ338" s="30">
        <v>44609</v>
      </c>
      <c r="BK338" s="178" t="s">
        <v>88</v>
      </c>
      <c r="BL338" s="178" t="s">
        <v>5597</v>
      </c>
      <c r="BM338" s="178" t="s">
        <v>5598</v>
      </c>
      <c r="BN338" s="178" t="s">
        <v>277</v>
      </c>
      <c r="BO338" s="178" t="s">
        <v>277</v>
      </c>
      <c r="BP338" s="178" t="s">
        <v>6</v>
      </c>
      <c r="BQ338" s="178" t="s">
        <v>275</v>
      </c>
      <c r="BR338" s="178" t="s">
        <v>274</v>
      </c>
      <c r="BS338" s="178" t="s">
        <v>88</v>
      </c>
      <c r="BT338" s="30">
        <v>44609</v>
      </c>
      <c r="BU338" s="178" t="s">
        <v>5592</v>
      </c>
      <c r="BV338" s="178" t="s">
        <v>279</v>
      </c>
      <c r="BW338" s="178" t="s">
        <v>1496</v>
      </c>
      <c r="BX338" s="178" t="s">
        <v>88</v>
      </c>
      <c r="BY338" s="178" t="s">
        <v>105</v>
      </c>
      <c r="BZ338">
        <v>741</v>
      </c>
      <c r="CA338" s="30">
        <v>45705</v>
      </c>
      <c r="CB338" s="178" t="s">
        <v>88</v>
      </c>
      <c r="CC338" s="178" t="s">
        <v>5596</v>
      </c>
      <c r="CD338" s="178" t="s">
        <v>88</v>
      </c>
      <c r="CE338" s="178" t="s">
        <v>88</v>
      </c>
      <c r="CF338" s="178" t="s">
        <v>569</v>
      </c>
      <c r="CG338">
        <v>758</v>
      </c>
      <c r="CH338">
        <v>794</v>
      </c>
      <c r="CI338" s="178" t="s">
        <v>88</v>
      </c>
      <c r="CJ338" s="178" t="s">
        <v>88</v>
      </c>
      <c r="CK338" s="178" t="s">
        <v>88</v>
      </c>
      <c r="CL338" s="178" t="s">
        <v>6</v>
      </c>
      <c r="CM338" s="178" t="s">
        <v>5600</v>
      </c>
      <c r="CN338" s="178" t="s">
        <v>529</v>
      </c>
      <c r="CO338" s="178" t="s">
        <v>6</v>
      </c>
      <c r="CP338">
        <v>13</v>
      </c>
      <c r="CQ338" s="178" t="s">
        <v>501</v>
      </c>
      <c r="CR338" s="30"/>
      <c r="CS338" s="178" t="s">
        <v>88</v>
      </c>
      <c r="CT338" s="178" t="s">
        <v>157</v>
      </c>
      <c r="CU338" s="178" t="s">
        <v>526</v>
      </c>
      <c r="CV338" s="178" t="s">
        <v>1265</v>
      </c>
      <c r="CW338" s="178" t="s">
        <v>3444</v>
      </c>
      <c r="CX338" s="30"/>
      <c r="CY338" t="s">
        <v>1</v>
      </c>
      <c r="DB338" s="178" t="s">
        <v>88</v>
      </c>
      <c r="DC338" s="178" t="s">
        <v>88</v>
      </c>
      <c r="DD338">
        <v>0.86699999999999999</v>
      </c>
      <c r="DE338">
        <v>1.0640000000000001</v>
      </c>
      <c r="DF338" s="178" t="s">
        <v>88</v>
      </c>
      <c r="DG338" s="30">
        <v>44790</v>
      </c>
      <c r="DH338" s="178" t="s">
        <v>5595</v>
      </c>
      <c r="DI338" s="178" t="s">
        <v>113</v>
      </c>
      <c r="DJ338" s="178" t="s">
        <v>276</v>
      </c>
      <c r="DK338" s="178" t="s">
        <v>88</v>
      </c>
      <c r="DL338">
        <v>0.12</v>
      </c>
      <c r="DM338" s="178" t="s">
        <v>88</v>
      </c>
      <c r="DN338" s="178" t="s">
        <v>88</v>
      </c>
      <c r="DO338" s="178" t="s">
        <v>88</v>
      </c>
      <c r="DP338" s="178" t="s">
        <v>88</v>
      </c>
      <c r="DQ338" s="178" t="s">
        <v>782</v>
      </c>
      <c r="DR338" s="178" t="s">
        <v>88</v>
      </c>
      <c r="DS338" s="178" t="s">
        <v>5599</v>
      </c>
      <c r="DT338" s="123">
        <v>45313.655878356483</v>
      </c>
    </row>
    <row r="339" spans="1:124">
      <c r="A339">
        <v>98</v>
      </c>
      <c r="B339" s="178" t="s">
        <v>5602</v>
      </c>
      <c r="C339" s="178" t="s">
        <v>88</v>
      </c>
      <c r="D339" t="s">
        <v>777</v>
      </c>
      <c r="E339" t="s">
        <v>777</v>
      </c>
      <c r="F339" s="178" t="s">
        <v>88</v>
      </c>
      <c r="G339" s="178" t="s">
        <v>88</v>
      </c>
      <c r="H339" s="178" t="s">
        <v>88</v>
      </c>
      <c r="I339" s="178" t="s">
        <v>777</v>
      </c>
      <c r="J339" s="30">
        <v>44581</v>
      </c>
      <c r="K339" s="178" t="s">
        <v>5601</v>
      </c>
      <c r="L339" s="178" t="s">
        <v>5405</v>
      </c>
      <c r="M339" s="178" t="s">
        <v>81</v>
      </c>
      <c r="N339">
        <v>4</v>
      </c>
      <c r="O339" s="178" t="s">
        <v>5604</v>
      </c>
      <c r="P339" s="178" t="s">
        <v>5606</v>
      </c>
      <c r="Q339" s="178" t="s">
        <v>284</v>
      </c>
      <c r="R339">
        <v>2.2999999999999998</v>
      </c>
      <c r="S339" s="178" t="s">
        <v>129</v>
      </c>
      <c r="T339" s="178" t="s">
        <v>283</v>
      </c>
      <c r="U339" s="178" t="s">
        <v>1866</v>
      </c>
      <c r="V339" s="178" t="s">
        <v>88</v>
      </c>
      <c r="X339" s="178" t="s">
        <v>282</v>
      </c>
      <c r="Y339" s="178" t="s">
        <v>707</v>
      </c>
      <c r="Z339" s="178" t="s">
        <v>5607</v>
      </c>
      <c r="AA339" s="178" t="s">
        <v>280</v>
      </c>
      <c r="AB339" s="178" t="s">
        <v>2328</v>
      </c>
      <c r="AC339">
        <v>-3.0999999999999999E-3</v>
      </c>
      <c r="AD339" s="178" t="s">
        <v>1848</v>
      </c>
      <c r="AE339" s="178" t="s">
        <v>1951</v>
      </c>
      <c r="AK339" s="178" t="s">
        <v>5608</v>
      </c>
      <c r="AL339" s="178" t="s">
        <v>228</v>
      </c>
      <c r="AM339" s="178" t="s">
        <v>806</v>
      </c>
      <c r="AN339" s="178" t="s">
        <v>226</v>
      </c>
      <c r="AO339" s="178" t="s">
        <v>5405</v>
      </c>
      <c r="AP339" s="178" t="s">
        <v>107</v>
      </c>
      <c r="AQ339" s="178" t="s">
        <v>201</v>
      </c>
      <c r="AR339" t="s">
        <v>5609</v>
      </c>
      <c r="AS339" s="178" t="s">
        <v>1376</v>
      </c>
      <c r="AT339" s="178" t="s">
        <v>1588</v>
      </c>
      <c r="AV339" s="178" t="s">
        <v>88</v>
      </c>
      <c r="AW339" s="178" t="s">
        <v>88</v>
      </c>
      <c r="AX339">
        <v>4</v>
      </c>
      <c r="AY339">
        <v>1000</v>
      </c>
      <c r="AZ339" s="178" t="s">
        <v>88</v>
      </c>
      <c r="BA339" s="178" t="s">
        <v>501</v>
      </c>
      <c r="BB339" s="30"/>
      <c r="BC339" s="178" t="s">
        <v>88</v>
      </c>
      <c r="BD339">
        <v>2.2999999999999998</v>
      </c>
      <c r="BE339" s="178" t="s">
        <v>501</v>
      </c>
      <c r="BF339" s="30">
        <v>100</v>
      </c>
      <c r="BG339" s="30">
        <v>44588</v>
      </c>
      <c r="BH339" s="178" t="s">
        <v>88</v>
      </c>
      <c r="BI339" s="178" t="s">
        <v>6</v>
      </c>
      <c r="BJ339" s="30">
        <v>44588</v>
      </c>
      <c r="BK339" s="178" t="s">
        <v>1824</v>
      </c>
      <c r="BL339" s="178" t="s">
        <v>5612</v>
      </c>
      <c r="BM339" s="178" t="s">
        <v>5613</v>
      </c>
      <c r="BN339" s="178" t="s">
        <v>277</v>
      </c>
      <c r="BO339" s="178" t="s">
        <v>277</v>
      </c>
      <c r="BP339" s="178" t="s">
        <v>6</v>
      </c>
      <c r="BQ339" s="178" t="s">
        <v>275</v>
      </c>
      <c r="BR339" s="178" t="s">
        <v>274</v>
      </c>
      <c r="BS339" s="178" t="s">
        <v>88</v>
      </c>
      <c r="BT339" s="30">
        <v>44588</v>
      </c>
      <c r="BU339" s="178" t="s">
        <v>5603</v>
      </c>
      <c r="BV339" s="178" t="s">
        <v>5605</v>
      </c>
      <c r="BW339" s="178" t="s">
        <v>88</v>
      </c>
      <c r="BX339" s="178" t="s">
        <v>88</v>
      </c>
      <c r="BY339" s="178" t="s">
        <v>204</v>
      </c>
      <c r="BZ339">
        <v>125</v>
      </c>
      <c r="CA339" s="30">
        <v>45684</v>
      </c>
      <c r="CB339" s="178" t="s">
        <v>88</v>
      </c>
      <c r="CC339" s="178" t="s">
        <v>5611</v>
      </c>
      <c r="CD339" s="178" t="s">
        <v>88</v>
      </c>
      <c r="CE339" s="178" t="s">
        <v>88</v>
      </c>
      <c r="CF339" s="178" t="s">
        <v>551</v>
      </c>
      <c r="CG339">
        <v>752</v>
      </c>
      <c r="CH339">
        <v>788</v>
      </c>
      <c r="CI339" s="178" t="s">
        <v>464</v>
      </c>
      <c r="CJ339" s="178" t="s">
        <v>88</v>
      </c>
      <c r="CK339" s="178" t="s">
        <v>88</v>
      </c>
      <c r="CL339" s="178" t="s">
        <v>6</v>
      </c>
      <c r="CM339" s="178" t="s">
        <v>5615</v>
      </c>
      <c r="CN339" s="178" t="s">
        <v>6</v>
      </c>
      <c r="CO339" s="178" t="s">
        <v>6</v>
      </c>
      <c r="CP339">
        <v>5</v>
      </c>
      <c r="CQ339" s="178" t="s">
        <v>1202</v>
      </c>
      <c r="CR339" s="30">
        <v>44588</v>
      </c>
      <c r="CS339" s="178" t="s">
        <v>1949</v>
      </c>
      <c r="CT339" s="178" t="s">
        <v>156</v>
      </c>
      <c r="CU339" s="178" t="s">
        <v>6</v>
      </c>
      <c r="CV339" s="178" t="s">
        <v>3020</v>
      </c>
      <c r="CW339" s="178" t="s">
        <v>88</v>
      </c>
      <c r="CX339" s="30"/>
      <c r="CY339" t="s">
        <v>3</v>
      </c>
      <c r="DB339" s="178" t="s">
        <v>88</v>
      </c>
      <c r="DC339" s="178" t="s">
        <v>88</v>
      </c>
      <c r="DD339">
        <v>25.428000000000001</v>
      </c>
      <c r="DE339">
        <v>31.186</v>
      </c>
      <c r="DF339" s="178" t="s">
        <v>88</v>
      </c>
      <c r="DG339" s="30">
        <v>44769</v>
      </c>
      <c r="DH339" s="178" t="s">
        <v>5610</v>
      </c>
      <c r="DI339" s="178" t="s">
        <v>113</v>
      </c>
      <c r="DJ339" s="178" t="s">
        <v>276</v>
      </c>
      <c r="DK339" s="178" t="s">
        <v>88</v>
      </c>
      <c r="DL339">
        <v>4</v>
      </c>
      <c r="DM339" s="178" t="s">
        <v>88</v>
      </c>
      <c r="DN339" s="178" t="s">
        <v>88</v>
      </c>
      <c r="DO339" s="178" t="s">
        <v>88</v>
      </c>
      <c r="DP339" s="178" t="s">
        <v>88</v>
      </c>
      <c r="DQ339" s="178" t="s">
        <v>226</v>
      </c>
      <c r="DR339" s="178" t="s">
        <v>88</v>
      </c>
      <c r="DS339" s="178" t="s">
        <v>5614</v>
      </c>
      <c r="DT339" s="123">
        <v>45313.655878356483</v>
      </c>
    </row>
    <row r="340" spans="1:124">
      <c r="A340">
        <v>97</v>
      </c>
      <c r="B340" s="178" t="s">
        <v>5632</v>
      </c>
      <c r="C340" s="178" t="s">
        <v>88</v>
      </c>
      <c r="D340" t="s">
        <v>777</v>
      </c>
      <c r="E340" t="s">
        <v>777</v>
      </c>
      <c r="F340" s="178" t="s">
        <v>88</v>
      </c>
      <c r="G340" s="178" t="s">
        <v>88</v>
      </c>
      <c r="H340" s="178" t="s">
        <v>88</v>
      </c>
      <c r="I340" s="178" t="s">
        <v>777</v>
      </c>
      <c r="J340" s="30">
        <v>44581</v>
      </c>
      <c r="K340" s="178" t="s">
        <v>5642</v>
      </c>
      <c r="L340" s="178" t="s">
        <v>279</v>
      </c>
      <c r="M340" s="178" t="s">
        <v>81</v>
      </c>
      <c r="N340">
        <v>1</v>
      </c>
      <c r="O340" s="178" t="s">
        <v>5634</v>
      </c>
      <c r="P340" s="178" t="s">
        <v>279</v>
      </c>
      <c r="Q340" s="178" t="s">
        <v>284</v>
      </c>
      <c r="R340">
        <v>2.1</v>
      </c>
      <c r="S340" s="178" t="s">
        <v>129</v>
      </c>
      <c r="T340" s="178" t="s">
        <v>283</v>
      </c>
      <c r="U340" s="178" t="s">
        <v>88</v>
      </c>
      <c r="V340" s="178" t="s">
        <v>88</v>
      </c>
      <c r="X340" s="178" t="s">
        <v>282</v>
      </c>
      <c r="Y340" s="178" t="s">
        <v>707</v>
      </c>
      <c r="Z340" s="178" t="s">
        <v>4538</v>
      </c>
      <c r="AA340" s="178" t="s">
        <v>280</v>
      </c>
      <c r="AB340" s="178" t="s">
        <v>5659</v>
      </c>
      <c r="AC340">
        <v>-4.9399999999999999E-2</v>
      </c>
      <c r="AD340" s="178" t="s">
        <v>709</v>
      </c>
      <c r="AE340" s="178" t="s">
        <v>88</v>
      </c>
      <c r="AK340" s="178" t="s">
        <v>5636</v>
      </c>
      <c r="AL340" s="178" t="s">
        <v>228</v>
      </c>
      <c r="AM340" s="178" t="s">
        <v>695</v>
      </c>
      <c r="AN340" s="178" t="s">
        <v>88</v>
      </c>
      <c r="AO340" s="178" t="s">
        <v>279</v>
      </c>
      <c r="AP340" s="178" t="s">
        <v>107</v>
      </c>
      <c r="AQ340" s="178" t="s">
        <v>199</v>
      </c>
      <c r="AR340" t="s">
        <v>5609</v>
      </c>
      <c r="AS340" s="178" t="s">
        <v>278</v>
      </c>
      <c r="AT340" s="178" t="s">
        <v>286</v>
      </c>
      <c r="AV340" s="178" t="s">
        <v>88</v>
      </c>
      <c r="AW340" s="178" t="s">
        <v>88</v>
      </c>
      <c r="AX340">
        <v>1</v>
      </c>
      <c r="AY340">
        <v>1000</v>
      </c>
      <c r="AZ340" s="178" t="s">
        <v>88</v>
      </c>
      <c r="BA340" s="178" t="s">
        <v>88</v>
      </c>
      <c r="BB340" s="30"/>
      <c r="BC340" s="178" t="s">
        <v>88</v>
      </c>
      <c r="BD340">
        <v>2.1</v>
      </c>
      <c r="BE340" s="178" t="s">
        <v>88</v>
      </c>
      <c r="BF340" s="30">
        <v>100</v>
      </c>
      <c r="BG340" s="30">
        <v>44586</v>
      </c>
      <c r="BH340" s="178" t="s">
        <v>88</v>
      </c>
      <c r="BI340" s="178" t="s">
        <v>6</v>
      </c>
      <c r="BJ340" s="30">
        <v>44586</v>
      </c>
      <c r="BK340" s="178" t="s">
        <v>1824</v>
      </c>
      <c r="BL340" s="178" t="s">
        <v>4742</v>
      </c>
      <c r="BM340" s="178" t="s">
        <v>5643</v>
      </c>
      <c r="BN340" s="178" t="s">
        <v>277</v>
      </c>
      <c r="BO340" s="178" t="s">
        <v>277</v>
      </c>
      <c r="BP340" s="178" t="s">
        <v>6</v>
      </c>
      <c r="BQ340" s="178" t="s">
        <v>275</v>
      </c>
      <c r="BR340" s="178" t="s">
        <v>274</v>
      </c>
      <c r="BS340" s="178" t="s">
        <v>88</v>
      </c>
      <c r="BT340" s="30">
        <v>44586</v>
      </c>
      <c r="BU340" s="178" t="s">
        <v>5633</v>
      </c>
      <c r="BV340" s="178" t="s">
        <v>279</v>
      </c>
      <c r="BW340" s="178" t="s">
        <v>1496</v>
      </c>
      <c r="BX340" s="178" t="s">
        <v>88</v>
      </c>
      <c r="BY340" s="178" t="s">
        <v>204</v>
      </c>
      <c r="BZ340">
        <v>793</v>
      </c>
      <c r="CA340" s="30">
        <v>45682</v>
      </c>
      <c r="CB340" s="178" t="s">
        <v>88</v>
      </c>
      <c r="CC340" s="178" t="s">
        <v>5638</v>
      </c>
      <c r="CD340" s="178" t="s">
        <v>88</v>
      </c>
      <c r="CE340" s="178" t="s">
        <v>88</v>
      </c>
      <c r="CF340" s="178" t="s">
        <v>555</v>
      </c>
      <c r="CG340">
        <v>745</v>
      </c>
      <c r="CH340">
        <v>780</v>
      </c>
      <c r="CI340" s="178" t="s">
        <v>88</v>
      </c>
      <c r="CJ340" s="178" t="s">
        <v>88</v>
      </c>
      <c r="CK340" s="178" t="s">
        <v>88</v>
      </c>
      <c r="CL340" s="178" t="s">
        <v>6</v>
      </c>
      <c r="CM340" s="178" t="s">
        <v>5641</v>
      </c>
      <c r="CN340" s="178" t="s">
        <v>529</v>
      </c>
      <c r="CO340" s="178" t="s">
        <v>6</v>
      </c>
      <c r="CP340">
        <v>3</v>
      </c>
      <c r="CQ340" s="178" t="s">
        <v>1204</v>
      </c>
      <c r="CR340" s="30">
        <v>44586</v>
      </c>
      <c r="CS340" s="178" t="s">
        <v>1476</v>
      </c>
      <c r="CT340" s="178" t="s">
        <v>157</v>
      </c>
      <c r="CU340" s="178" t="s">
        <v>526</v>
      </c>
      <c r="CV340" s="178" t="s">
        <v>1385</v>
      </c>
      <c r="CW340" s="178" t="s">
        <v>3149</v>
      </c>
      <c r="CX340" s="30"/>
      <c r="CY340" t="s">
        <v>1</v>
      </c>
      <c r="DB340" s="178" t="s">
        <v>88</v>
      </c>
      <c r="DC340" s="178" t="s">
        <v>88</v>
      </c>
      <c r="DD340">
        <v>6.3570000000000002</v>
      </c>
      <c r="DE340">
        <v>7.7969999999999997</v>
      </c>
      <c r="DF340" s="178" t="s">
        <v>88</v>
      </c>
      <c r="DG340" s="30">
        <v>44767</v>
      </c>
      <c r="DH340" s="178" t="s">
        <v>5637</v>
      </c>
      <c r="DI340" s="178" t="s">
        <v>113</v>
      </c>
      <c r="DJ340" s="178" t="s">
        <v>276</v>
      </c>
      <c r="DK340" s="178" t="s">
        <v>88</v>
      </c>
      <c r="DL340">
        <v>1</v>
      </c>
      <c r="DM340" s="178" t="s">
        <v>88</v>
      </c>
      <c r="DN340" s="178" t="s">
        <v>88</v>
      </c>
      <c r="DO340" s="178" t="s">
        <v>88</v>
      </c>
      <c r="DP340" s="178" t="s">
        <v>88</v>
      </c>
      <c r="DQ340" s="178" t="s">
        <v>1668</v>
      </c>
      <c r="DR340" s="178" t="s">
        <v>88</v>
      </c>
      <c r="DS340" s="178" t="s">
        <v>5644</v>
      </c>
      <c r="DT340" s="123">
        <v>45313.655878356483</v>
      </c>
    </row>
    <row r="341" spans="1:124">
      <c r="A341">
        <v>96</v>
      </c>
      <c r="B341" s="178" t="s">
        <v>5632</v>
      </c>
      <c r="C341" s="178" t="s">
        <v>88</v>
      </c>
      <c r="D341" t="s">
        <v>777</v>
      </c>
      <c r="E341" t="s">
        <v>777</v>
      </c>
      <c r="F341" s="178" t="s">
        <v>88</v>
      </c>
      <c r="G341" s="178" t="s">
        <v>88</v>
      </c>
      <c r="H341" s="178" t="s">
        <v>88</v>
      </c>
      <c r="I341" s="178" t="s">
        <v>777</v>
      </c>
      <c r="J341" s="30">
        <v>44581</v>
      </c>
      <c r="K341" s="178" t="s">
        <v>5645</v>
      </c>
      <c r="L341" s="178" t="s">
        <v>279</v>
      </c>
      <c r="M341" s="178" t="s">
        <v>81</v>
      </c>
      <c r="N341">
        <v>0.5</v>
      </c>
      <c r="O341" s="178" t="s">
        <v>5634</v>
      </c>
      <c r="P341" s="178" t="s">
        <v>279</v>
      </c>
      <c r="Q341" s="178" t="s">
        <v>284</v>
      </c>
      <c r="R341">
        <v>2.1</v>
      </c>
      <c r="S341" s="178" t="s">
        <v>129</v>
      </c>
      <c r="T341" s="178" t="s">
        <v>283</v>
      </c>
      <c r="U341" s="178" t="s">
        <v>88</v>
      </c>
      <c r="V341" s="178" t="s">
        <v>88</v>
      </c>
      <c r="X341" s="178" t="s">
        <v>282</v>
      </c>
      <c r="Y341" s="178" t="s">
        <v>707</v>
      </c>
      <c r="Z341" s="178" t="s">
        <v>4967</v>
      </c>
      <c r="AA341" s="178" t="s">
        <v>280</v>
      </c>
      <c r="AB341" s="178" t="s">
        <v>5659</v>
      </c>
      <c r="AC341">
        <v>-4.6600000000000003E-2</v>
      </c>
      <c r="AD341" s="178" t="s">
        <v>709</v>
      </c>
      <c r="AE341" s="178" t="s">
        <v>88</v>
      </c>
      <c r="AK341" s="178" t="s">
        <v>4430</v>
      </c>
      <c r="AL341" s="178" t="s">
        <v>228</v>
      </c>
      <c r="AM341" s="178" t="s">
        <v>695</v>
      </c>
      <c r="AN341" s="178" t="s">
        <v>88</v>
      </c>
      <c r="AO341" s="178" t="s">
        <v>279</v>
      </c>
      <c r="AP341" s="178" t="s">
        <v>107</v>
      </c>
      <c r="AQ341" s="178" t="s">
        <v>199</v>
      </c>
      <c r="AR341" t="s">
        <v>5609</v>
      </c>
      <c r="AS341" s="178" t="s">
        <v>278</v>
      </c>
      <c r="AT341" s="178" t="s">
        <v>286</v>
      </c>
      <c r="AV341" s="178" t="s">
        <v>88</v>
      </c>
      <c r="AW341" s="178" t="s">
        <v>88</v>
      </c>
      <c r="AX341">
        <v>0.5</v>
      </c>
      <c r="AY341">
        <v>1000</v>
      </c>
      <c r="AZ341" s="178" t="s">
        <v>88</v>
      </c>
      <c r="BA341" s="178" t="s">
        <v>88</v>
      </c>
      <c r="BB341" s="30"/>
      <c r="BC341" s="178" t="s">
        <v>88</v>
      </c>
      <c r="BD341">
        <v>2.1</v>
      </c>
      <c r="BE341" s="178" t="s">
        <v>88</v>
      </c>
      <c r="BF341" s="30">
        <v>100</v>
      </c>
      <c r="BG341" s="30">
        <v>44586</v>
      </c>
      <c r="BH341" s="178" t="s">
        <v>88</v>
      </c>
      <c r="BI341" s="178" t="s">
        <v>6</v>
      </c>
      <c r="BJ341" s="30">
        <v>44586</v>
      </c>
      <c r="BK341" s="178" t="s">
        <v>1824</v>
      </c>
      <c r="BL341" s="178" t="s">
        <v>5628</v>
      </c>
      <c r="BM341" s="178" t="s">
        <v>5646</v>
      </c>
      <c r="BN341" s="178" t="s">
        <v>277</v>
      </c>
      <c r="BO341" s="178" t="s">
        <v>277</v>
      </c>
      <c r="BP341" s="178" t="s">
        <v>6</v>
      </c>
      <c r="BQ341" s="178" t="s">
        <v>275</v>
      </c>
      <c r="BR341" s="178" t="s">
        <v>274</v>
      </c>
      <c r="BS341" s="178" t="s">
        <v>88</v>
      </c>
      <c r="BT341" s="30">
        <v>44586</v>
      </c>
      <c r="BU341" s="178" t="s">
        <v>5633</v>
      </c>
      <c r="BV341" s="178" t="s">
        <v>279</v>
      </c>
      <c r="BW341" s="178" t="s">
        <v>1496</v>
      </c>
      <c r="BX341" s="178" t="s">
        <v>88</v>
      </c>
      <c r="BY341" s="178" t="s">
        <v>204</v>
      </c>
      <c r="BZ341">
        <v>793</v>
      </c>
      <c r="CA341" s="30">
        <v>45682</v>
      </c>
      <c r="CB341" s="178" t="s">
        <v>88</v>
      </c>
      <c r="CC341" s="178" t="s">
        <v>5638</v>
      </c>
      <c r="CD341" s="178" t="s">
        <v>88</v>
      </c>
      <c r="CE341" s="178" t="s">
        <v>88</v>
      </c>
      <c r="CF341" s="178" t="s">
        <v>551</v>
      </c>
      <c r="CG341">
        <v>746</v>
      </c>
      <c r="CH341">
        <v>781</v>
      </c>
      <c r="CI341" s="178" t="s">
        <v>88</v>
      </c>
      <c r="CJ341" s="178" t="s">
        <v>88</v>
      </c>
      <c r="CK341" s="178" t="s">
        <v>88</v>
      </c>
      <c r="CL341" s="178" t="s">
        <v>6</v>
      </c>
      <c r="CM341" s="178" t="s">
        <v>5641</v>
      </c>
      <c r="CN341" s="178" t="s">
        <v>529</v>
      </c>
      <c r="CO341" s="178" t="s">
        <v>6</v>
      </c>
      <c r="CP341">
        <v>3</v>
      </c>
      <c r="CQ341" s="178" t="s">
        <v>1204</v>
      </c>
      <c r="CR341" s="30">
        <v>44586</v>
      </c>
      <c r="CS341" s="178" t="s">
        <v>1932</v>
      </c>
      <c r="CT341" s="178" t="s">
        <v>157</v>
      </c>
      <c r="CU341" s="178" t="s">
        <v>526</v>
      </c>
      <c r="CV341" s="178" t="s">
        <v>1385</v>
      </c>
      <c r="CW341" s="178" t="s">
        <v>3149</v>
      </c>
      <c r="CX341" s="30"/>
      <c r="CY341" t="s">
        <v>1</v>
      </c>
      <c r="DB341" s="178" t="s">
        <v>88</v>
      </c>
      <c r="DC341" s="178" t="s">
        <v>88</v>
      </c>
      <c r="DD341">
        <v>3.1779999999999999</v>
      </c>
      <c r="DE341">
        <v>3.8980000000000001</v>
      </c>
      <c r="DF341" s="178" t="s">
        <v>88</v>
      </c>
      <c r="DG341" s="30">
        <v>44767</v>
      </c>
      <c r="DH341" s="178" t="s">
        <v>5637</v>
      </c>
      <c r="DI341" s="178" t="s">
        <v>113</v>
      </c>
      <c r="DJ341" s="178" t="s">
        <v>276</v>
      </c>
      <c r="DK341" s="178" t="s">
        <v>88</v>
      </c>
      <c r="DL341">
        <v>0.5</v>
      </c>
      <c r="DM341" s="178" t="s">
        <v>88</v>
      </c>
      <c r="DN341" s="178" t="s">
        <v>88</v>
      </c>
      <c r="DO341" s="178" t="s">
        <v>88</v>
      </c>
      <c r="DP341" s="178" t="s">
        <v>88</v>
      </c>
      <c r="DQ341" s="178" t="s">
        <v>1668</v>
      </c>
      <c r="DR341" s="178" t="s">
        <v>88</v>
      </c>
      <c r="DS341" s="178" t="s">
        <v>5647</v>
      </c>
      <c r="DT341" s="123">
        <v>45313.655878356483</v>
      </c>
    </row>
    <row r="342" spans="1:124">
      <c r="A342">
        <v>95</v>
      </c>
      <c r="B342" s="178" t="s">
        <v>5632</v>
      </c>
      <c r="C342" s="178" t="s">
        <v>88</v>
      </c>
      <c r="D342" t="s">
        <v>777</v>
      </c>
      <c r="E342" t="s">
        <v>777</v>
      </c>
      <c r="F342" s="178" t="s">
        <v>88</v>
      </c>
      <c r="G342" s="178" t="s">
        <v>88</v>
      </c>
      <c r="H342" s="178" t="s">
        <v>88</v>
      </c>
      <c r="I342" s="178" t="s">
        <v>777</v>
      </c>
      <c r="J342" s="30">
        <v>44581</v>
      </c>
      <c r="K342" s="178" t="s">
        <v>5631</v>
      </c>
      <c r="L342" s="178" t="s">
        <v>279</v>
      </c>
      <c r="M342" s="178" t="s">
        <v>81</v>
      </c>
      <c r="N342">
        <v>0.5</v>
      </c>
      <c r="O342" s="178" t="s">
        <v>5634</v>
      </c>
      <c r="P342" s="178" t="s">
        <v>279</v>
      </c>
      <c r="Q342" s="178" t="s">
        <v>284</v>
      </c>
      <c r="R342">
        <v>2.1</v>
      </c>
      <c r="S342" s="178" t="s">
        <v>129</v>
      </c>
      <c r="T342" s="178" t="s">
        <v>283</v>
      </c>
      <c r="U342" s="178" t="s">
        <v>88</v>
      </c>
      <c r="V342" s="178" t="s">
        <v>5635</v>
      </c>
      <c r="X342" s="178" t="s">
        <v>282</v>
      </c>
      <c r="Y342" s="178" t="s">
        <v>707</v>
      </c>
      <c r="Z342" s="178" t="s">
        <v>4210</v>
      </c>
      <c r="AA342" s="178" t="s">
        <v>280</v>
      </c>
      <c r="AB342" s="178" t="s">
        <v>5659</v>
      </c>
      <c r="AC342">
        <v>-4.6600000000000003E-2</v>
      </c>
      <c r="AD342" s="178" t="s">
        <v>709</v>
      </c>
      <c r="AE342" s="178" t="s">
        <v>88</v>
      </c>
      <c r="AK342" s="178" t="s">
        <v>5636</v>
      </c>
      <c r="AL342" s="178" t="s">
        <v>228</v>
      </c>
      <c r="AM342" s="178" t="s">
        <v>695</v>
      </c>
      <c r="AN342" s="178" t="s">
        <v>88</v>
      </c>
      <c r="AO342" s="178" t="s">
        <v>279</v>
      </c>
      <c r="AP342" s="178" t="s">
        <v>107</v>
      </c>
      <c r="AQ342" s="178" t="s">
        <v>199</v>
      </c>
      <c r="AR342" t="s">
        <v>5609</v>
      </c>
      <c r="AS342" s="178" t="s">
        <v>278</v>
      </c>
      <c r="AT342" s="178" t="s">
        <v>286</v>
      </c>
      <c r="AV342" s="178" t="s">
        <v>88</v>
      </c>
      <c r="AW342" s="178" t="s">
        <v>88</v>
      </c>
      <c r="AX342">
        <v>0.5</v>
      </c>
      <c r="AY342">
        <v>1000</v>
      </c>
      <c r="AZ342" s="178" t="s">
        <v>88</v>
      </c>
      <c r="BA342" s="178" t="s">
        <v>5659</v>
      </c>
      <c r="BB342" s="30"/>
      <c r="BC342" s="178" t="s">
        <v>88</v>
      </c>
      <c r="BD342">
        <v>2.1</v>
      </c>
      <c r="BE342" s="178" t="s">
        <v>88</v>
      </c>
      <c r="BF342" s="30">
        <v>100</v>
      </c>
      <c r="BG342" s="30">
        <v>44586</v>
      </c>
      <c r="BH342" s="178" t="s">
        <v>88</v>
      </c>
      <c r="BI342" s="178" t="s">
        <v>6</v>
      </c>
      <c r="BJ342" s="30">
        <v>44586</v>
      </c>
      <c r="BK342" s="178" t="s">
        <v>1824</v>
      </c>
      <c r="BL342" s="178" t="s">
        <v>88</v>
      </c>
      <c r="BM342" s="178" t="s">
        <v>5639</v>
      </c>
      <c r="BN342" s="178" t="s">
        <v>277</v>
      </c>
      <c r="BO342" s="178" t="s">
        <v>277</v>
      </c>
      <c r="BP342" s="178" t="s">
        <v>6</v>
      </c>
      <c r="BQ342" s="178" t="s">
        <v>275</v>
      </c>
      <c r="BR342" s="178" t="s">
        <v>274</v>
      </c>
      <c r="BS342" s="178" t="s">
        <v>88</v>
      </c>
      <c r="BT342" s="30">
        <v>44586</v>
      </c>
      <c r="BU342" s="178" t="s">
        <v>5633</v>
      </c>
      <c r="BV342" s="178" t="s">
        <v>279</v>
      </c>
      <c r="BW342" s="178" t="s">
        <v>1496</v>
      </c>
      <c r="BX342" s="178" t="s">
        <v>88</v>
      </c>
      <c r="BY342" s="178" t="s">
        <v>204</v>
      </c>
      <c r="BZ342">
        <v>793</v>
      </c>
      <c r="CA342" s="30">
        <v>45682</v>
      </c>
      <c r="CB342" s="178" t="s">
        <v>88</v>
      </c>
      <c r="CC342" s="178" t="s">
        <v>5638</v>
      </c>
      <c r="CD342" s="178" t="s">
        <v>88</v>
      </c>
      <c r="CE342" s="178" t="s">
        <v>88</v>
      </c>
      <c r="CF342" s="178" t="s">
        <v>559</v>
      </c>
      <c r="CG342">
        <v>744</v>
      </c>
      <c r="CH342">
        <v>782</v>
      </c>
      <c r="CI342" s="178" t="s">
        <v>88</v>
      </c>
      <c r="CJ342" s="178" t="s">
        <v>88</v>
      </c>
      <c r="CK342" s="178" t="s">
        <v>88</v>
      </c>
      <c r="CL342" s="178" t="s">
        <v>6</v>
      </c>
      <c r="CM342" s="178" t="s">
        <v>5641</v>
      </c>
      <c r="CN342" s="178" t="s">
        <v>529</v>
      </c>
      <c r="CO342" s="178" t="s">
        <v>6</v>
      </c>
      <c r="CP342">
        <v>3</v>
      </c>
      <c r="CQ342" s="178" t="s">
        <v>1204</v>
      </c>
      <c r="CR342" s="30">
        <v>44586</v>
      </c>
      <c r="CS342" s="178" t="s">
        <v>1932</v>
      </c>
      <c r="CT342" s="178" t="s">
        <v>157</v>
      </c>
      <c r="CU342" s="178" t="s">
        <v>526</v>
      </c>
      <c r="CV342" s="178" t="s">
        <v>1385</v>
      </c>
      <c r="CW342" s="178" t="s">
        <v>3149</v>
      </c>
      <c r="CX342" s="30"/>
      <c r="CY342" t="s">
        <v>1</v>
      </c>
      <c r="DB342" s="178" t="s">
        <v>88</v>
      </c>
      <c r="DC342" s="178" t="s">
        <v>88</v>
      </c>
      <c r="DD342">
        <v>3.1779999999999999</v>
      </c>
      <c r="DE342">
        <v>3.8980000000000001</v>
      </c>
      <c r="DF342" s="178" t="s">
        <v>88</v>
      </c>
      <c r="DG342" s="30">
        <v>44767</v>
      </c>
      <c r="DH342" s="178" t="s">
        <v>5637</v>
      </c>
      <c r="DI342" s="178" t="s">
        <v>113</v>
      </c>
      <c r="DJ342" s="178" t="s">
        <v>276</v>
      </c>
      <c r="DK342" s="178" t="s">
        <v>88</v>
      </c>
      <c r="DL342">
        <v>0.5</v>
      </c>
      <c r="DM342" s="178" t="s">
        <v>88</v>
      </c>
      <c r="DN342" s="178" t="s">
        <v>88</v>
      </c>
      <c r="DO342" s="178" t="s">
        <v>88</v>
      </c>
      <c r="DP342" s="178" t="s">
        <v>88</v>
      </c>
      <c r="DQ342" s="178" t="s">
        <v>1468</v>
      </c>
      <c r="DR342" s="178" t="s">
        <v>88</v>
      </c>
      <c r="DS342" s="178" t="s">
        <v>5640</v>
      </c>
      <c r="DT342" s="123">
        <v>45313.655878356483</v>
      </c>
    </row>
    <row r="343" spans="1:124">
      <c r="A343">
        <v>94</v>
      </c>
      <c r="B343" s="178" t="s">
        <v>5617</v>
      </c>
      <c r="C343" s="178" t="s">
        <v>88</v>
      </c>
      <c r="D343" t="s">
        <v>777</v>
      </c>
      <c r="E343" t="s">
        <v>777</v>
      </c>
      <c r="F343" s="178" t="s">
        <v>88</v>
      </c>
      <c r="G343" s="178" t="s">
        <v>88</v>
      </c>
      <c r="H343" s="178" t="s">
        <v>88</v>
      </c>
      <c r="I343" s="178" t="s">
        <v>777</v>
      </c>
      <c r="J343" s="30">
        <v>44581</v>
      </c>
      <c r="K343" s="178" t="s">
        <v>5616</v>
      </c>
      <c r="L343" s="178" t="s">
        <v>279</v>
      </c>
      <c r="M343" s="178" t="s">
        <v>81</v>
      </c>
      <c r="N343">
        <v>0.48</v>
      </c>
      <c r="O343" s="178" t="s">
        <v>5618</v>
      </c>
      <c r="P343" s="178" t="s">
        <v>279</v>
      </c>
      <c r="Q343" s="178" t="s">
        <v>284</v>
      </c>
      <c r="R343">
        <v>2.15</v>
      </c>
      <c r="S343" s="178" t="s">
        <v>129</v>
      </c>
      <c r="T343" s="178" t="s">
        <v>105</v>
      </c>
      <c r="U343" s="178" t="s">
        <v>5619</v>
      </c>
      <c r="V343" s="178" t="s">
        <v>5620</v>
      </c>
      <c r="W343">
        <v>10</v>
      </c>
      <c r="X343" s="178" t="s">
        <v>282</v>
      </c>
      <c r="Y343" s="178" t="s">
        <v>707</v>
      </c>
      <c r="Z343" s="178" t="s">
        <v>3277</v>
      </c>
      <c r="AA343" s="178" t="s">
        <v>280</v>
      </c>
      <c r="AB343" s="178" t="s">
        <v>5620</v>
      </c>
      <c r="AD343" s="178" t="s">
        <v>1848</v>
      </c>
      <c r="AE343" s="178" t="s">
        <v>6678</v>
      </c>
      <c r="AF343">
        <v>10</v>
      </c>
      <c r="AK343" s="178" t="s">
        <v>3988</v>
      </c>
      <c r="AL343" s="178" t="s">
        <v>228</v>
      </c>
      <c r="AM343" s="178" t="s">
        <v>1397</v>
      </c>
      <c r="AN343" s="178" t="s">
        <v>88</v>
      </c>
      <c r="AO343" s="178" t="s">
        <v>279</v>
      </c>
      <c r="AP343" s="178" t="s">
        <v>107</v>
      </c>
      <c r="AQ343" s="178" t="s">
        <v>199</v>
      </c>
      <c r="AR343" t="s">
        <v>5609</v>
      </c>
      <c r="AS343" s="178" t="s">
        <v>278</v>
      </c>
      <c r="AT343" s="178" t="s">
        <v>286</v>
      </c>
      <c r="AV343" s="178" t="s">
        <v>88</v>
      </c>
      <c r="AW343" s="178" t="s">
        <v>88</v>
      </c>
      <c r="AX343">
        <v>0.48</v>
      </c>
      <c r="AY343">
        <v>1000</v>
      </c>
      <c r="AZ343" s="178" t="s">
        <v>88</v>
      </c>
      <c r="BA343" s="178" t="s">
        <v>5620</v>
      </c>
      <c r="BB343" s="30"/>
      <c r="BC343" s="178" t="s">
        <v>88</v>
      </c>
      <c r="BD343">
        <v>2.15</v>
      </c>
      <c r="BE343" s="178" t="s">
        <v>5620</v>
      </c>
      <c r="BF343" s="30">
        <v>100</v>
      </c>
      <c r="BG343" s="30">
        <v>44586</v>
      </c>
      <c r="BH343" s="178" t="s">
        <v>88</v>
      </c>
      <c r="BI343" s="178" t="s">
        <v>6</v>
      </c>
      <c r="BJ343" s="30">
        <v>44586</v>
      </c>
      <c r="BK343" s="178" t="s">
        <v>1824</v>
      </c>
      <c r="BL343" s="178" t="s">
        <v>5621</v>
      </c>
      <c r="BM343" s="178" t="s">
        <v>5622</v>
      </c>
      <c r="BN343" s="178" t="s">
        <v>277</v>
      </c>
      <c r="BO343" s="178" t="s">
        <v>277</v>
      </c>
      <c r="BP343" s="178" t="s">
        <v>6</v>
      </c>
      <c r="BQ343" s="178" t="s">
        <v>275</v>
      </c>
      <c r="BR343" s="178" t="s">
        <v>274</v>
      </c>
      <c r="BS343" s="178" t="s">
        <v>88</v>
      </c>
      <c r="BT343" s="30">
        <v>44586</v>
      </c>
      <c r="BU343" s="178" t="s">
        <v>5329</v>
      </c>
      <c r="BV343" s="178" t="s">
        <v>279</v>
      </c>
      <c r="BW343" s="178" t="s">
        <v>1496</v>
      </c>
      <c r="BX343" s="178" t="s">
        <v>88</v>
      </c>
      <c r="BY343" s="178" t="s">
        <v>105</v>
      </c>
      <c r="BZ343">
        <v>731</v>
      </c>
      <c r="CA343" s="30">
        <v>45682</v>
      </c>
      <c r="CB343" s="178" t="s">
        <v>88</v>
      </c>
      <c r="CC343" s="178" t="s">
        <v>5333</v>
      </c>
      <c r="CD343" s="178" t="s">
        <v>88</v>
      </c>
      <c r="CE343" s="178" t="s">
        <v>88</v>
      </c>
      <c r="CF343" s="178" t="s">
        <v>558</v>
      </c>
      <c r="CG343">
        <v>750</v>
      </c>
      <c r="CH343">
        <v>786</v>
      </c>
      <c r="CI343" s="178" t="s">
        <v>88</v>
      </c>
      <c r="CJ343" s="178" t="s">
        <v>88</v>
      </c>
      <c r="CK343" s="178" t="s">
        <v>88</v>
      </c>
      <c r="CL343" s="178" t="s">
        <v>6</v>
      </c>
      <c r="CM343" s="178" t="s">
        <v>5337</v>
      </c>
      <c r="CN343" s="178" t="s">
        <v>528</v>
      </c>
      <c r="CO343" s="178" t="s">
        <v>6</v>
      </c>
      <c r="CP343">
        <v>3</v>
      </c>
      <c r="CQ343" s="178" t="s">
        <v>1204</v>
      </c>
      <c r="CR343" s="30">
        <v>44586</v>
      </c>
      <c r="CS343" s="178" t="s">
        <v>1949</v>
      </c>
      <c r="CT343" s="178" t="s">
        <v>157</v>
      </c>
      <c r="CU343" s="178" t="s">
        <v>526</v>
      </c>
      <c r="CV343" s="178" t="s">
        <v>1849</v>
      </c>
      <c r="CW343" s="178" t="s">
        <v>3652</v>
      </c>
      <c r="CX343" s="30"/>
      <c r="CY343" t="s">
        <v>1</v>
      </c>
      <c r="DB343" s="178" t="s">
        <v>88</v>
      </c>
      <c r="DC343" s="178" t="s">
        <v>88</v>
      </c>
      <c r="DD343">
        <v>3.0510000000000002</v>
      </c>
      <c r="DE343">
        <v>3.742</v>
      </c>
      <c r="DF343" s="178" t="s">
        <v>88</v>
      </c>
      <c r="DG343" s="30">
        <v>44767</v>
      </c>
      <c r="DH343" s="178" t="s">
        <v>5332</v>
      </c>
      <c r="DI343" s="178" t="s">
        <v>113</v>
      </c>
      <c r="DJ343" s="178" t="s">
        <v>276</v>
      </c>
      <c r="DK343" s="178" t="s">
        <v>88</v>
      </c>
      <c r="DL343">
        <v>0.48</v>
      </c>
      <c r="DM343" s="178" t="s">
        <v>88</v>
      </c>
      <c r="DN343" s="178" t="s">
        <v>88</v>
      </c>
      <c r="DO343" s="178" t="s">
        <v>88</v>
      </c>
      <c r="DP343" s="178" t="s">
        <v>88</v>
      </c>
      <c r="DQ343" s="178" t="s">
        <v>706</v>
      </c>
      <c r="DR343" s="178" t="s">
        <v>88</v>
      </c>
      <c r="DS343" s="178" t="s">
        <v>5623</v>
      </c>
      <c r="DT343" s="123">
        <v>45313.655878356483</v>
      </c>
    </row>
    <row r="344" spans="1:124">
      <c r="A344">
        <v>93</v>
      </c>
      <c r="B344" s="178" t="s">
        <v>5625</v>
      </c>
      <c r="C344" s="178" t="s">
        <v>88</v>
      </c>
      <c r="D344" t="s">
        <v>777</v>
      </c>
      <c r="E344" t="s">
        <v>777</v>
      </c>
      <c r="F344" s="178" t="s">
        <v>88</v>
      </c>
      <c r="G344" s="178" t="s">
        <v>88</v>
      </c>
      <c r="H344" s="178" t="s">
        <v>88</v>
      </c>
      <c r="I344" s="178" t="s">
        <v>777</v>
      </c>
      <c r="J344" s="30">
        <v>44581</v>
      </c>
      <c r="K344" s="178" t="s">
        <v>5624</v>
      </c>
      <c r="L344" s="178" t="s">
        <v>279</v>
      </c>
      <c r="M344" s="178" t="s">
        <v>81</v>
      </c>
      <c r="N344">
        <v>0.28599999999999998</v>
      </c>
      <c r="O344" s="178" t="s">
        <v>5626</v>
      </c>
      <c r="P344" s="178" t="s">
        <v>279</v>
      </c>
      <c r="Q344" s="178" t="s">
        <v>284</v>
      </c>
      <c r="R344">
        <v>2.25</v>
      </c>
      <c r="S344" s="178" t="s">
        <v>129</v>
      </c>
      <c r="T344" s="178" t="s">
        <v>283</v>
      </c>
      <c r="U344" s="178" t="s">
        <v>88</v>
      </c>
      <c r="V344" s="178" t="s">
        <v>88</v>
      </c>
      <c r="X344" s="178" t="s">
        <v>282</v>
      </c>
      <c r="Y344" s="178" t="s">
        <v>707</v>
      </c>
      <c r="Z344" s="178" t="s">
        <v>5263</v>
      </c>
      <c r="AA344" s="178" t="s">
        <v>280</v>
      </c>
      <c r="AB344" s="178" t="s">
        <v>6679</v>
      </c>
      <c r="AD344" s="178" t="s">
        <v>1848</v>
      </c>
      <c r="AE344" s="178" t="s">
        <v>88</v>
      </c>
      <c r="AK344" s="178" t="s">
        <v>5627</v>
      </c>
      <c r="AL344" s="178" t="s">
        <v>228</v>
      </c>
      <c r="AM344" s="178" t="s">
        <v>695</v>
      </c>
      <c r="AN344" s="178" t="s">
        <v>88</v>
      </c>
      <c r="AO344" s="178" t="s">
        <v>279</v>
      </c>
      <c r="AP344" s="178" t="s">
        <v>107</v>
      </c>
      <c r="AQ344" s="178" t="s">
        <v>199</v>
      </c>
      <c r="AR344" t="s">
        <v>1523</v>
      </c>
      <c r="AS344" s="178" t="s">
        <v>278</v>
      </c>
      <c r="AT344" s="178" t="s">
        <v>286</v>
      </c>
      <c r="AV344" s="178" t="s">
        <v>88</v>
      </c>
      <c r="AW344" s="178" t="s">
        <v>88</v>
      </c>
      <c r="AX344">
        <v>0.28599999999999998</v>
      </c>
      <c r="AY344">
        <v>1000</v>
      </c>
      <c r="AZ344" s="178" t="s">
        <v>88</v>
      </c>
      <c r="BA344" s="178" t="s">
        <v>88</v>
      </c>
      <c r="BB344" s="30"/>
      <c r="BC344" s="178" t="s">
        <v>88</v>
      </c>
      <c r="BD344">
        <v>2.25</v>
      </c>
      <c r="BE344" s="178" t="s">
        <v>88</v>
      </c>
      <c r="BF344" s="30">
        <v>100</v>
      </c>
      <c r="BG344" s="30">
        <v>44585</v>
      </c>
      <c r="BH344" s="178" t="s">
        <v>88</v>
      </c>
      <c r="BI344" s="178" t="s">
        <v>6</v>
      </c>
      <c r="BJ344" s="30">
        <v>44585</v>
      </c>
      <c r="BK344" s="178" t="s">
        <v>88</v>
      </c>
      <c r="BL344" s="178" t="s">
        <v>5628</v>
      </c>
      <c r="BM344" s="178" t="s">
        <v>5629</v>
      </c>
      <c r="BN344" s="178" t="s">
        <v>277</v>
      </c>
      <c r="BO344" s="178" t="s">
        <v>277</v>
      </c>
      <c r="BP344" s="178" t="s">
        <v>6</v>
      </c>
      <c r="BQ344" s="178" t="s">
        <v>275</v>
      </c>
      <c r="BR344" s="178" t="s">
        <v>274</v>
      </c>
      <c r="BS344" s="178" t="s">
        <v>88</v>
      </c>
      <c r="BT344" s="30">
        <v>44585</v>
      </c>
      <c r="BU344" s="178" t="s">
        <v>5058</v>
      </c>
      <c r="BV344" s="178" t="s">
        <v>279</v>
      </c>
      <c r="BW344" s="178" t="s">
        <v>1496</v>
      </c>
      <c r="BX344" s="178" t="s">
        <v>88</v>
      </c>
      <c r="BY344" s="178" t="s">
        <v>204</v>
      </c>
      <c r="BZ344">
        <v>794</v>
      </c>
      <c r="CA344" s="30">
        <v>45681</v>
      </c>
      <c r="CB344" s="178" t="s">
        <v>88</v>
      </c>
      <c r="CC344" s="178" t="s">
        <v>5063</v>
      </c>
      <c r="CD344" s="178" t="s">
        <v>88</v>
      </c>
      <c r="CE344" s="178" t="s">
        <v>88</v>
      </c>
      <c r="CF344" s="178" t="s">
        <v>557</v>
      </c>
      <c r="CG344">
        <v>749</v>
      </c>
      <c r="CH344">
        <v>785</v>
      </c>
      <c r="CI344" s="178" t="s">
        <v>88</v>
      </c>
      <c r="CJ344" s="178" t="s">
        <v>88</v>
      </c>
      <c r="CK344" s="178" t="s">
        <v>88</v>
      </c>
      <c r="CL344" s="178" t="s">
        <v>6</v>
      </c>
      <c r="CM344" s="178" t="s">
        <v>5067</v>
      </c>
      <c r="CN344" s="178" t="s">
        <v>529</v>
      </c>
      <c r="CO344" s="178" t="s">
        <v>6</v>
      </c>
      <c r="CP344">
        <v>2</v>
      </c>
      <c r="CQ344" s="178" t="s">
        <v>1680</v>
      </c>
      <c r="CR344" s="30">
        <v>44585</v>
      </c>
      <c r="CS344" s="178" t="s">
        <v>6627</v>
      </c>
      <c r="CT344" s="178" t="s">
        <v>157</v>
      </c>
      <c r="CU344" s="178" t="s">
        <v>527</v>
      </c>
      <c r="CV344" s="178" t="s">
        <v>1849</v>
      </c>
      <c r="CW344" s="178" t="s">
        <v>3652</v>
      </c>
      <c r="CX344" s="30"/>
      <c r="CY344" t="s">
        <v>1</v>
      </c>
      <c r="DB344" s="178" t="s">
        <v>88</v>
      </c>
      <c r="DC344" s="178" t="s">
        <v>88</v>
      </c>
      <c r="DD344">
        <v>1.8180000000000001</v>
      </c>
      <c r="DE344">
        <v>2.23</v>
      </c>
      <c r="DF344" s="178" t="s">
        <v>88</v>
      </c>
      <c r="DG344" s="30">
        <v>44766</v>
      </c>
      <c r="DH344" s="178" t="s">
        <v>5062</v>
      </c>
      <c r="DI344" s="178" t="s">
        <v>113</v>
      </c>
      <c r="DJ344" s="178" t="s">
        <v>276</v>
      </c>
      <c r="DK344" s="178" t="s">
        <v>88</v>
      </c>
      <c r="DL344">
        <v>0.28599999999999998</v>
      </c>
      <c r="DM344" s="178" t="s">
        <v>88</v>
      </c>
      <c r="DN344" s="178" t="s">
        <v>88</v>
      </c>
      <c r="DO344" s="178" t="s">
        <v>88</v>
      </c>
      <c r="DP344" s="178" t="s">
        <v>88</v>
      </c>
      <c r="DQ344" s="178" t="s">
        <v>1668</v>
      </c>
      <c r="DR344" s="178" t="s">
        <v>88</v>
      </c>
      <c r="DS344" s="178" t="s">
        <v>5630</v>
      </c>
      <c r="DT344" s="123">
        <v>45313.655878356483</v>
      </c>
    </row>
    <row r="345" spans="1:124">
      <c r="A345">
        <v>92</v>
      </c>
      <c r="B345" s="178" t="s">
        <v>5649</v>
      </c>
      <c r="C345" s="178" t="s">
        <v>88</v>
      </c>
      <c r="D345" t="s">
        <v>777</v>
      </c>
      <c r="E345" t="s">
        <v>777</v>
      </c>
      <c r="F345" s="178" t="s">
        <v>88</v>
      </c>
      <c r="G345" s="178" t="s">
        <v>88</v>
      </c>
      <c r="H345" s="178" t="s">
        <v>88</v>
      </c>
      <c r="I345" s="178" t="s">
        <v>777</v>
      </c>
      <c r="J345" s="30">
        <v>44580</v>
      </c>
      <c r="K345" s="178" t="s">
        <v>5648</v>
      </c>
      <c r="L345" s="178" t="s">
        <v>279</v>
      </c>
      <c r="M345" s="178" t="s">
        <v>81</v>
      </c>
      <c r="N345">
        <v>1</v>
      </c>
      <c r="O345" s="178" t="s">
        <v>5650</v>
      </c>
      <c r="P345" s="178" t="s">
        <v>279</v>
      </c>
      <c r="Q345" s="178" t="s">
        <v>284</v>
      </c>
      <c r="R345">
        <v>2.1</v>
      </c>
      <c r="S345" s="178" t="s">
        <v>129</v>
      </c>
      <c r="T345" s="178" t="s">
        <v>283</v>
      </c>
      <c r="U345" s="178" t="s">
        <v>88</v>
      </c>
      <c r="V345" s="178" t="s">
        <v>5635</v>
      </c>
      <c r="X345" s="178" t="s">
        <v>282</v>
      </c>
      <c r="Y345" s="178" t="s">
        <v>707</v>
      </c>
      <c r="Z345" s="178" t="s">
        <v>4538</v>
      </c>
      <c r="AA345" s="178" t="s">
        <v>280</v>
      </c>
      <c r="AB345" s="178" t="s">
        <v>5659</v>
      </c>
      <c r="AC345">
        <v>-3.8399999999999997E-2</v>
      </c>
      <c r="AD345" s="178" t="s">
        <v>709</v>
      </c>
      <c r="AE345" s="178" t="s">
        <v>88</v>
      </c>
      <c r="AK345" s="178" t="s">
        <v>5636</v>
      </c>
      <c r="AL345" s="178" t="s">
        <v>228</v>
      </c>
      <c r="AM345" s="178" t="s">
        <v>695</v>
      </c>
      <c r="AN345" s="178" t="s">
        <v>88</v>
      </c>
      <c r="AO345" s="178" t="s">
        <v>279</v>
      </c>
      <c r="AP345" s="178" t="s">
        <v>107</v>
      </c>
      <c r="AQ345" s="178" t="s">
        <v>199</v>
      </c>
      <c r="AR345" t="s">
        <v>1523</v>
      </c>
      <c r="AS345" s="178" t="s">
        <v>278</v>
      </c>
      <c r="AT345" s="178" t="s">
        <v>286</v>
      </c>
      <c r="AV345" s="178" t="s">
        <v>88</v>
      </c>
      <c r="AW345" s="178" t="s">
        <v>88</v>
      </c>
      <c r="AX345">
        <v>1</v>
      </c>
      <c r="AY345">
        <v>1000</v>
      </c>
      <c r="AZ345" s="178" t="s">
        <v>88</v>
      </c>
      <c r="BA345" s="178" t="s">
        <v>5659</v>
      </c>
      <c r="BB345" s="30"/>
      <c r="BC345" s="178" t="s">
        <v>88</v>
      </c>
      <c r="BD345">
        <v>2.1</v>
      </c>
      <c r="BE345" s="178" t="s">
        <v>88</v>
      </c>
      <c r="BF345" s="30">
        <v>100</v>
      </c>
      <c r="BG345" s="30">
        <v>44585</v>
      </c>
      <c r="BH345" s="178" t="s">
        <v>88</v>
      </c>
      <c r="BI345" s="178" t="s">
        <v>6</v>
      </c>
      <c r="BJ345" s="30">
        <v>44585</v>
      </c>
      <c r="BK345" s="178" t="s">
        <v>1824</v>
      </c>
      <c r="BL345" s="178" t="s">
        <v>5651</v>
      </c>
      <c r="BM345" s="178" t="s">
        <v>5652</v>
      </c>
      <c r="BN345" s="178" t="s">
        <v>277</v>
      </c>
      <c r="BO345" s="178" t="s">
        <v>277</v>
      </c>
      <c r="BP345" s="178" t="s">
        <v>6</v>
      </c>
      <c r="BQ345" s="178" t="s">
        <v>275</v>
      </c>
      <c r="BR345" s="178" t="s">
        <v>274</v>
      </c>
      <c r="BS345" s="178" t="s">
        <v>88</v>
      </c>
      <c r="BT345" s="30">
        <v>44585</v>
      </c>
      <c r="BU345" s="178" t="s">
        <v>5270</v>
      </c>
      <c r="BV345" s="178" t="s">
        <v>279</v>
      </c>
      <c r="BW345" s="178" t="s">
        <v>494</v>
      </c>
      <c r="BX345" s="178" t="s">
        <v>88</v>
      </c>
      <c r="BY345" s="178" t="s">
        <v>204</v>
      </c>
      <c r="BZ345">
        <v>790</v>
      </c>
      <c r="CA345" s="30">
        <v>45681</v>
      </c>
      <c r="CB345" s="178" t="s">
        <v>88</v>
      </c>
      <c r="CC345" s="178" t="s">
        <v>5274</v>
      </c>
      <c r="CD345" s="178" t="s">
        <v>88</v>
      </c>
      <c r="CE345" s="178" t="s">
        <v>88</v>
      </c>
      <c r="CF345" s="178" t="s">
        <v>555</v>
      </c>
      <c r="CG345">
        <v>740</v>
      </c>
      <c r="CH345">
        <v>776</v>
      </c>
      <c r="CI345" s="178" t="s">
        <v>88</v>
      </c>
      <c r="CJ345" s="178" t="s">
        <v>88</v>
      </c>
      <c r="CK345" s="178" t="s">
        <v>88</v>
      </c>
      <c r="CL345" s="178" t="s">
        <v>6</v>
      </c>
      <c r="CM345" s="178" t="s">
        <v>5278</v>
      </c>
      <c r="CN345" s="178" t="s">
        <v>529</v>
      </c>
      <c r="CO345" s="178" t="s">
        <v>6</v>
      </c>
      <c r="CP345">
        <v>3</v>
      </c>
      <c r="CQ345" s="178" t="s">
        <v>1204</v>
      </c>
      <c r="CR345" s="30">
        <v>44585</v>
      </c>
      <c r="CS345" s="178" t="s">
        <v>1476</v>
      </c>
      <c r="CT345" s="178" t="s">
        <v>157</v>
      </c>
      <c r="CU345" s="178" t="s">
        <v>526</v>
      </c>
      <c r="CV345" s="178" t="s">
        <v>1385</v>
      </c>
      <c r="CW345" s="178" t="s">
        <v>3149</v>
      </c>
      <c r="CX345" s="30"/>
      <c r="CY345" t="s">
        <v>1</v>
      </c>
      <c r="DB345" s="178" t="s">
        <v>88</v>
      </c>
      <c r="DC345" s="178" t="s">
        <v>88</v>
      </c>
      <c r="DD345">
        <v>6.3570000000000002</v>
      </c>
      <c r="DE345">
        <v>7.7969999999999997</v>
      </c>
      <c r="DF345" s="178" t="s">
        <v>88</v>
      </c>
      <c r="DG345" s="30">
        <v>44766</v>
      </c>
      <c r="DH345" s="178" t="s">
        <v>5273</v>
      </c>
      <c r="DI345" s="178" t="s">
        <v>113</v>
      </c>
      <c r="DJ345" s="178" t="s">
        <v>276</v>
      </c>
      <c r="DK345" s="178" t="s">
        <v>88</v>
      </c>
      <c r="DL345">
        <v>1</v>
      </c>
      <c r="DM345" s="178" t="s">
        <v>88</v>
      </c>
      <c r="DN345" s="178" t="s">
        <v>88</v>
      </c>
      <c r="DO345" s="178" t="s">
        <v>88</v>
      </c>
      <c r="DP345" s="178" t="s">
        <v>88</v>
      </c>
      <c r="DQ345" s="178" t="s">
        <v>1468</v>
      </c>
      <c r="DR345" s="178" t="s">
        <v>88</v>
      </c>
      <c r="DS345" s="178" t="s">
        <v>5653</v>
      </c>
      <c r="DT345" s="123">
        <v>45313.655878356483</v>
      </c>
    </row>
    <row r="346" spans="1:124">
      <c r="A346">
        <v>91</v>
      </c>
      <c r="B346" s="178" t="s">
        <v>5655</v>
      </c>
      <c r="C346" s="178" t="s">
        <v>88</v>
      </c>
      <c r="D346" t="s">
        <v>777</v>
      </c>
      <c r="E346" t="s">
        <v>777</v>
      </c>
      <c r="F346" s="178" t="s">
        <v>88</v>
      </c>
      <c r="G346" s="178" t="s">
        <v>88</v>
      </c>
      <c r="H346" s="178" t="s">
        <v>88</v>
      </c>
      <c r="I346" s="178" t="s">
        <v>777</v>
      </c>
      <c r="J346" s="30">
        <v>44579</v>
      </c>
      <c r="K346" s="178" t="s">
        <v>5654</v>
      </c>
      <c r="L346" s="178" t="s">
        <v>279</v>
      </c>
      <c r="M346" s="178" t="s">
        <v>81</v>
      </c>
      <c r="N346">
        <v>1</v>
      </c>
      <c r="O346" s="178" t="s">
        <v>5657</v>
      </c>
      <c r="P346" s="178" t="s">
        <v>279</v>
      </c>
      <c r="Q346" s="178" t="s">
        <v>2292</v>
      </c>
      <c r="R346">
        <v>2.1</v>
      </c>
      <c r="S346" s="178" t="s">
        <v>1939</v>
      </c>
      <c r="T346" s="178" t="s">
        <v>283</v>
      </c>
      <c r="U346" s="178" t="s">
        <v>5658</v>
      </c>
      <c r="V346" s="178" t="s">
        <v>5659</v>
      </c>
      <c r="W346">
        <v>10</v>
      </c>
      <c r="X346" s="178" t="s">
        <v>282</v>
      </c>
      <c r="Y346" s="178" t="s">
        <v>707</v>
      </c>
      <c r="Z346" s="178" t="s">
        <v>5218</v>
      </c>
      <c r="AA346" s="178" t="s">
        <v>280</v>
      </c>
      <c r="AB346" s="178" t="s">
        <v>5659</v>
      </c>
      <c r="AC346">
        <v>-5.0900000000000001E-2</v>
      </c>
      <c r="AD346" s="178" t="s">
        <v>3571</v>
      </c>
      <c r="AE346" s="178" t="s">
        <v>6680</v>
      </c>
      <c r="AF346">
        <v>10</v>
      </c>
      <c r="AK346" s="178" t="s">
        <v>5662</v>
      </c>
      <c r="AL346" s="178" t="s">
        <v>228</v>
      </c>
      <c r="AM346" s="178" t="s">
        <v>528</v>
      </c>
      <c r="AN346" s="178" t="s">
        <v>88</v>
      </c>
      <c r="AO346" s="178" t="s">
        <v>279</v>
      </c>
      <c r="AP346" s="178" t="s">
        <v>107</v>
      </c>
      <c r="AQ346" s="178" t="s">
        <v>199</v>
      </c>
      <c r="AR346" t="s">
        <v>5663</v>
      </c>
      <c r="AS346" s="178" t="s">
        <v>278</v>
      </c>
      <c r="AT346" s="178" t="s">
        <v>286</v>
      </c>
      <c r="AV346" s="178" t="s">
        <v>88</v>
      </c>
      <c r="AW346" s="178" t="s">
        <v>88</v>
      </c>
      <c r="AX346">
        <v>1</v>
      </c>
      <c r="AY346">
        <v>1000</v>
      </c>
      <c r="AZ346" s="178" t="s">
        <v>88</v>
      </c>
      <c r="BA346" s="178" t="s">
        <v>5659</v>
      </c>
      <c r="BB346" s="30"/>
      <c r="BC346" s="178" t="s">
        <v>88</v>
      </c>
      <c r="BD346">
        <v>2.1</v>
      </c>
      <c r="BE346" s="178" t="s">
        <v>5659</v>
      </c>
      <c r="BF346" s="30">
        <v>100</v>
      </c>
      <c r="BG346" s="30">
        <v>44586</v>
      </c>
      <c r="BH346" s="178" t="s">
        <v>88</v>
      </c>
      <c r="BI346" s="178" t="s">
        <v>6</v>
      </c>
      <c r="BJ346" s="30">
        <v>44586</v>
      </c>
      <c r="BK346" s="178" t="s">
        <v>1824</v>
      </c>
      <c r="BL346" s="178" t="s">
        <v>5666</v>
      </c>
      <c r="BM346" s="178" t="s">
        <v>5667</v>
      </c>
      <c r="BN346" s="178" t="s">
        <v>277</v>
      </c>
      <c r="BO346" s="178" t="s">
        <v>277</v>
      </c>
      <c r="BP346" s="178" t="s">
        <v>6</v>
      </c>
      <c r="BQ346" s="178" t="s">
        <v>275</v>
      </c>
      <c r="BR346" s="178" t="s">
        <v>274</v>
      </c>
      <c r="BS346" s="178" t="s">
        <v>88</v>
      </c>
      <c r="BT346" s="30">
        <v>44586</v>
      </c>
      <c r="BU346" s="178" t="s">
        <v>5656</v>
      </c>
      <c r="BV346" s="178" t="s">
        <v>279</v>
      </c>
      <c r="BW346" s="178" t="s">
        <v>494</v>
      </c>
      <c r="BX346" s="178" t="s">
        <v>88</v>
      </c>
      <c r="BY346" s="178" t="s">
        <v>204</v>
      </c>
      <c r="BZ346">
        <v>789</v>
      </c>
      <c r="CA346" s="30">
        <v>45651</v>
      </c>
      <c r="CB346" s="178" t="s">
        <v>88</v>
      </c>
      <c r="CC346" s="178" t="s">
        <v>5665</v>
      </c>
      <c r="CD346" s="178" t="s">
        <v>88</v>
      </c>
      <c r="CE346" s="178" t="s">
        <v>88</v>
      </c>
      <c r="CF346" s="178" t="s">
        <v>551</v>
      </c>
      <c r="CG346">
        <v>736</v>
      </c>
      <c r="CH346">
        <v>771</v>
      </c>
      <c r="CI346" s="178" t="s">
        <v>88</v>
      </c>
      <c r="CJ346" s="178" t="s">
        <v>88</v>
      </c>
      <c r="CK346" s="178" t="s">
        <v>88</v>
      </c>
      <c r="CL346" s="178" t="s">
        <v>6</v>
      </c>
      <c r="CM346" s="178" t="s">
        <v>5669</v>
      </c>
      <c r="CN346" s="178" t="s">
        <v>531</v>
      </c>
      <c r="CO346" s="178" t="s">
        <v>6</v>
      </c>
      <c r="CP346">
        <v>5</v>
      </c>
      <c r="CQ346" s="178" t="s">
        <v>1202</v>
      </c>
      <c r="CR346" s="30">
        <v>44586</v>
      </c>
      <c r="CS346" s="178" t="s">
        <v>6651</v>
      </c>
      <c r="CT346" s="178" t="s">
        <v>157</v>
      </c>
      <c r="CU346" s="178" t="s">
        <v>526</v>
      </c>
      <c r="CV346" s="178" t="s">
        <v>5660</v>
      </c>
      <c r="CW346" s="178" t="s">
        <v>5661</v>
      </c>
      <c r="CX346" s="30"/>
      <c r="CY346" t="s">
        <v>1</v>
      </c>
      <c r="DB346" s="178" t="s">
        <v>88</v>
      </c>
      <c r="DC346" s="178" t="s">
        <v>88</v>
      </c>
      <c r="DD346">
        <v>6.3570000000000002</v>
      </c>
      <c r="DE346">
        <v>7.7969999999999997</v>
      </c>
      <c r="DF346" s="178" t="s">
        <v>88</v>
      </c>
      <c r="DG346" s="30">
        <v>44737</v>
      </c>
      <c r="DH346" s="178" t="s">
        <v>5664</v>
      </c>
      <c r="DI346" s="178" t="s">
        <v>113</v>
      </c>
      <c r="DJ346" s="178" t="s">
        <v>276</v>
      </c>
      <c r="DK346" s="178" t="s">
        <v>88</v>
      </c>
      <c r="DL346">
        <v>1</v>
      </c>
      <c r="DM346" s="178" t="s">
        <v>88</v>
      </c>
      <c r="DN346" s="178" t="s">
        <v>88</v>
      </c>
      <c r="DO346" s="178" t="s">
        <v>88</v>
      </c>
      <c r="DP346" s="178" t="s">
        <v>88</v>
      </c>
      <c r="DQ346" s="178" t="s">
        <v>706</v>
      </c>
      <c r="DR346" s="178" t="s">
        <v>88</v>
      </c>
      <c r="DS346" s="178" t="s">
        <v>5668</v>
      </c>
      <c r="DT346" s="123">
        <v>45313.655878356483</v>
      </c>
    </row>
    <row r="347" spans="1:124">
      <c r="A347">
        <v>90</v>
      </c>
      <c r="B347" s="178" t="s">
        <v>5671</v>
      </c>
      <c r="C347" s="178" t="s">
        <v>88</v>
      </c>
      <c r="D347" t="s">
        <v>777</v>
      </c>
      <c r="E347" t="s">
        <v>777</v>
      </c>
      <c r="F347" s="178" t="s">
        <v>88</v>
      </c>
      <c r="G347" s="178" t="s">
        <v>88</v>
      </c>
      <c r="H347" s="178" t="s">
        <v>88</v>
      </c>
      <c r="I347" s="178" t="s">
        <v>777</v>
      </c>
      <c r="J347" s="30">
        <v>44578</v>
      </c>
      <c r="K347" s="178" t="s">
        <v>5670</v>
      </c>
      <c r="L347" s="178" t="s">
        <v>279</v>
      </c>
      <c r="M347" s="178" t="s">
        <v>81</v>
      </c>
      <c r="N347">
        <v>0.42</v>
      </c>
      <c r="O347" s="178" t="s">
        <v>5673</v>
      </c>
      <c r="P347" s="178" t="s">
        <v>279</v>
      </c>
      <c r="Q347" s="178" t="s">
        <v>284</v>
      </c>
      <c r="R347">
        <v>3</v>
      </c>
      <c r="S347" s="178" t="s">
        <v>129</v>
      </c>
      <c r="T347" s="178" t="s">
        <v>283</v>
      </c>
      <c r="U347" s="178" t="s">
        <v>88</v>
      </c>
      <c r="V347" s="178" t="s">
        <v>5674</v>
      </c>
      <c r="X347" s="178" t="s">
        <v>282</v>
      </c>
      <c r="Y347" s="178" t="s">
        <v>712</v>
      </c>
      <c r="Z347" s="178" t="s">
        <v>5675</v>
      </c>
      <c r="AA347" s="178" t="s">
        <v>280</v>
      </c>
      <c r="AB347" s="178" t="s">
        <v>6671</v>
      </c>
      <c r="AD347" s="178" t="s">
        <v>500</v>
      </c>
      <c r="AE347" s="178" t="s">
        <v>88</v>
      </c>
      <c r="AK347" s="178" t="s">
        <v>5677</v>
      </c>
      <c r="AL347" s="178" t="s">
        <v>228</v>
      </c>
      <c r="AM347" s="178" t="s">
        <v>695</v>
      </c>
      <c r="AN347" s="178" t="s">
        <v>88</v>
      </c>
      <c r="AO347" s="178" t="s">
        <v>279</v>
      </c>
      <c r="AP347" s="178" t="s">
        <v>108</v>
      </c>
      <c r="AQ347" s="178" t="s">
        <v>199</v>
      </c>
      <c r="AR347" t="s">
        <v>5678</v>
      </c>
      <c r="AS347" s="178" t="s">
        <v>278</v>
      </c>
      <c r="AT347" s="178" t="s">
        <v>286</v>
      </c>
      <c r="AV347" s="178" t="s">
        <v>88</v>
      </c>
      <c r="AW347" s="178" t="s">
        <v>88</v>
      </c>
      <c r="AX347">
        <v>0.42</v>
      </c>
      <c r="AY347">
        <v>1000</v>
      </c>
      <c r="AZ347" s="178" t="s">
        <v>88</v>
      </c>
      <c r="BA347" s="178" t="s">
        <v>6671</v>
      </c>
      <c r="BB347" s="30"/>
      <c r="BC347" s="178" t="s">
        <v>88</v>
      </c>
      <c r="BD347">
        <v>3</v>
      </c>
      <c r="BE347" s="178" t="s">
        <v>88</v>
      </c>
      <c r="BF347" s="30">
        <v>100</v>
      </c>
      <c r="BG347" s="30">
        <v>44581</v>
      </c>
      <c r="BH347" s="178" t="s">
        <v>88</v>
      </c>
      <c r="BI347" s="178" t="s">
        <v>6</v>
      </c>
      <c r="BJ347" s="30">
        <v>44581</v>
      </c>
      <c r="BK347" s="178" t="s">
        <v>1824</v>
      </c>
      <c r="BL347" s="178" t="s">
        <v>88</v>
      </c>
      <c r="BM347" s="178" t="s">
        <v>5681</v>
      </c>
      <c r="BN347" s="178" t="s">
        <v>277</v>
      </c>
      <c r="BO347" s="178" t="s">
        <v>277</v>
      </c>
      <c r="BP347" s="178" t="s">
        <v>6</v>
      </c>
      <c r="BQ347" s="178" t="s">
        <v>275</v>
      </c>
      <c r="BR347" s="178" t="s">
        <v>274</v>
      </c>
      <c r="BS347" s="178" t="s">
        <v>88</v>
      </c>
      <c r="BT347" s="30">
        <v>44581</v>
      </c>
      <c r="BU347" s="178" t="s">
        <v>5672</v>
      </c>
      <c r="BV347" s="178" t="s">
        <v>279</v>
      </c>
      <c r="BW347" s="178" t="s">
        <v>1496</v>
      </c>
      <c r="BX347" s="178" t="s">
        <v>88</v>
      </c>
      <c r="BY347" s="178" t="s">
        <v>204</v>
      </c>
      <c r="BZ347">
        <v>760</v>
      </c>
      <c r="CA347" s="30">
        <v>45677</v>
      </c>
      <c r="CB347" s="178" t="s">
        <v>88</v>
      </c>
      <c r="CC347" s="178" t="s">
        <v>5680</v>
      </c>
      <c r="CD347" s="178" t="s">
        <v>5672</v>
      </c>
      <c r="CE347" s="178" t="s">
        <v>88</v>
      </c>
      <c r="CF347" s="178" t="s">
        <v>552</v>
      </c>
      <c r="CG347">
        <v>733</v>
      </c>
      <c r="CH347">
        <v>768</v>
      </c>
      <c r="CI347" s="178" t="s">
        <v>88</v>
      </c>
      <c r="CJ347" s="178" t="s">
        <v>88</v>
      </c>
      <c r="CK347" s="178" t="s">
        <v>88</v>
      </c>
      <c r="CL347" s="178" t="s">
        <v>6</v>
      </c>
      <c r="CM347" s="178" t="s">
        <v>5683</v>
      </c>
      <c r="CN347" s="178" t="s">
        <v>529</v>
      </c>
      <c r="CO347" s="178" t="s">
        <v>6</v>
      </c>
      <c r="CP347">
        <v>3</v>
      </c>
      <c r="CQ347" s="178" t="s">
        <v>1204</v>
      </c>
      <c r="CR347" s="30">
        <v>44581</v>
      </c>
      <c r="CS347" s="178" t="s">
        <v>6585</v>
      </c>
      <c r="CT347" s="178" t="s">
        <v>157</v>
      </c>
      <c r="CU347" s="178" t="s">
        <v>526</v>
      </c>
      <c r="CV347" s="178" t="s">
        <v>1553</v>
      </c>
      <c r="CW347" s="178" t="s">
        <v>5676</v>
      </c>
      <c r="CX347" s="30"/>
      <c r="CY347" t="s">
        <v>1</v>
      </c>
      <c r="DB347" s="178" t="s">
        <v>88</v>
      </c>
      <c r="DC347" s="178" t="s">
        <v>88</v>
      </c>
      <c r="DD347">
        <v>2.67</v>
      </c>
      <c r="DE347">
        <v>3.2749999999999999</v>
      </c>
      <c r="DF347" s="178" t="s">
        <v>88</v>
      </c>
      <c r="DG347" s="30">
        <v>44762</v>
      </c>
      <c r="DH347" s="178" t="s">
        <v>5679</v>
      </c>
      <c r="DI347" s="178" t="s">
        <v>113</v>
      </c>
      <c r="DJ347" s="178" t="s">
        <v>276</v>
      </c>
      <c r="DK347" s="178" t="s">
        <v>88</v>
      </c>
      <c r="DL347">
        <v>0.42</v>
      </c>
      <c r="DM347" s="178" t="s">
        <v>88</v>
      </c>
      <c r="DN347" s="178" t="s">
        <v>88</v>
      </c>
      <c r="DO347" s="178" t="s">
        <v>88</v>
      </c>
      <c r="DP347" s="178" t="s">
        <v>88</v>
      </c>
      <c r="DQ347" s="178" t="s">
        <v>1467</v>
      </c>
      <c r="DR347" s="178" t="s">
        <v>88</v>
      </c>
      <c r="DS347" s="178" t="s">
        <v>5682</v>
      </c>
      <c r="DT347" s="123">
        <v>45313.655878356483</v>
      </c>
    </row>
    <row r="348" spans="1:124">
      <c r="A348">
        <v>89</v>
      </c>
      <c r="B348" s="178" t="s">
        <v>5685</v>
      </c>
      <c r="C348" s="178" t="s">
        <v>88</v>
      </c>
      <c r="D348" t="s">
        <v>777</v>
      </c>
      <c r="E348" t="s">
        <v>777</v>
      </c>
      <c r="F348" s="178" t="s">
        <v>88</v>
      </c>
      <c r="G348" s="178" t="s">
        <v>88</v>
      </c>
      <c r="H348" s="178" t="s">
        <v>88</v>
      </c>
      <c r="I348" s="178" t="s">
        <v>777</v>
      </c>
      <c r="J348" s="30">
        <v>44575</v>
      </c>
      <c r="K348" s="178" t="s">
        <v>5684</v>
      </c>
      <c r="L348" s="178" t="s">
        <v>279</v>
      </c>
      <c r="M348" s="178" t="s">
        <v>81</v>
      </c>
      <c r="N348">
        <v>0.55000000000000004</v>
      </c>
      <c r="O348" s="178" t="s">
        <v>5687</v>
      </c>
      <c r="P348" s="178" t="s">
        <v>279</v>
      </c>
      <c r="Q348" s="178" t="s">
        <v>284</v>
      </c>
      <c r="R348">
        <v>2.0499999999999998</v>
      </c>
      <c r="S348" s="178" t="s">
        <v>129</v>
      </c>
      <c r="T348" s="178" t="s">
        <v>1537</v>
      </c>
      <c r="U348" s="178" t="s">
        <v>88</v>
      </c>
      <c r="V348" s="178" t="s">
        <v>88</v>
      </c>
      <c r="X348" s="178" t="s">
        <v>282</v>
      </c>
      <c r="Y348" s="178" t="s">
        <v>1337</v>
      </c>
      <c r="Z348" s="178" t="s">
        <v>2153</v>
      </c>
      <c r="AA348" s="178" t="s">
        <v>280</v>
      </c>
      <c r="AB348" s="178" t="s">
        <v>6163</v>
      </c>
      <c r="AD348" s="178" t="s">
        <v>1848</v>
      </c>
      <c r="AE348" s="178" t="s">
        <v>88</v>
      </c>
      <c r="AK348" s="178" t="s">
        <v>5689</v>
      </c>
      <c r="AL348" s="178" t="s">
        <v>228</v>
      </c>
      <c r="AM348" s="178" t="s">
        <v>528</v>
      </c>
      <c r="AN348" s="178" t="s">
        <v>88</v>
      </c>
      <c r="AO348" s="178" t="s">
        <v>279</v>
      </c>
      <c r="AP348" s="178" t="s">
        <v>109</v>
      </c>
      <c r="AQ348" s="178" t="s">
        <v>199</v>
      </c>
      <c r="AR348" t="s">
        <v>5690</v>
      </c>
      <c r="AS348" s="178" t="s">
        <v>278</v>
      </c>
      <c r="AT348" s="178" t="s">
        <v>286</v>
      </c>
      <c r="AV348" s="178" t="s">
        <v>88</v>
      </c>
      <c r="AW348" s="178" t="s">
        <v>88</v>
      </c>
      <c r="AX348">
        <v>0.55000000000000004</v>
      </c>
      <c r="AY348">
        <v>1000</v>
      </c>
      <c r="AZ348" s="178" t="s">
        <v>88</v>
      </c>
      <c r="BA348" s="178" t="s">
        <v>88</v>
      </c>
      <c r="BB348" s="30"/>
      <c r="BC348" s="178" t="s">
        <v>88</v>
      </c>
      <c r="BD348">
        <v>2.0499999999999998</v>
      </c>
      <c r="BE348" s="178" t="s">
        <v>88</v>
      </c>
      <c r="BF348" s="30">
        <v>100</v>
      </c>
      <c r="BG348" s="30">
        <v>44580</v>
      </c>
      <c r="BH348" s="178" t="s">
        <v>88</v>
      </c>
      <c r="BI348" s="178" t="s">
        <v>6</v>
      </c>
      <c r="BJ348" s="30">
        <v>44580</v>
      </c>
      <c r="BK348" s="178" t="s">
        <v>88</v>
      </c>
      <c r="BL348" s="178" t="s">
        <v>5689</v>
      </c>
      <c r="BM348" s="178" t="s">
        <v>5693</v>
      </c>
      <c r="BN348" s="178" t="s">
        <v>277</v>
      </c>
      <c r="BO348" s="178" t="s">
        <v>277</v>
      </c>
      <c r="BP348" s="178" t="s">
        <v>6</v>
      </c>
      <c r="BQ348" s="178" t="s">
        <v>275</v>
      </c>
      <c r="BR348" s="178" t="s">
        <v>274</v>
      </c>
      <c r="BS348" s="178" t="s">
        <v>88</v>
      </c>
      <c r="BT348" s="30">
        <v>44580</v>
      </c>
      <c r="BU348" s="178" t="s">
        <v>5686</v>
      </c>
      <c r="BV348" s="178" t="s">
        <v>279</v>
      </c>
      <c r="BW348" s="178" t="s">
        <v>1496</v>
      </c>
      <c r="BX348" s="178" t="s">
        <v>88</v>
      </c>
      <c r="BY348" s="178" t="s">
        <v>218</v>
      </c>
      <c r="BZ348">
        <v>586</v>
      </c>
      <c r="CA348" s="30">
        <v>45676</v>
      </c>
      <c r="CB348" s="178" t="s">
        <v>88</v>
      </c>
      <c r="CC348" s="178" t="s">
        <v>5692</v>
      </c>
      <c r="CD348" s="178" t="s">
        <v>88</v>
      </c>
      <c r="CE348" s="178" t="s">
        <v>5686</v>
      </c>
      <c r="CF348" s="178" t="s">
        <v>555</v>
      </c>
      <c r="CG348">
        <v>729</v>
      </c>
      <c r="CH348">
        <v>763</v>
      </c>
      <c r="CI348" s="178" t="s">
        <v>88</v>
      </c>
      <c r="CJ348" s="178" t="s">
        <v>88</v>
      </c>
      <c r="CK348" s="178" t="s">
        <v>88</v>
      </c>
      <c r="CL348" s="178" t="s">
        <v>6</v>
      </c>
      <c r="CM348" s="178" t="s">
        <v>5695</v>
      </c>
      <c r="CN348" s="178" t="s">
        <v>529</v>
      </c>
      <c r="CO348" s="178" t="s">
        <v>6</v>
      </c>
      <c r="CP348">
        <v>3</v>
      </c>
      <c r="CQ348" s="178" t="s">
        <v>1204</v>
      </c>
      <c r="CR348" s="30">
        <v>44580</v>
      </c>
      <c r="CS348" s="178" t="s">
        <v>1949</v>
      </c>
      <c r="CT348" s="178" t="s">
        <v>157</v>
      </c>
      <c r="CU348" s="178" t="s">
        <v>526</v>
      </c>
      <c r="CV348" s="178" t="s">
        <v>3020</v>
      </c>
      <c r="CW348" s="178" t="s">
        <v>5688</v>
      </c>
      <c r="CX348" s="30"/>
      <c r="CY348" t="s">
        <v>1</v>
      </c>
      <c r="DB348" s="178" t="s">
        <v>88</v>
      </c>
      <c r="DC348" s="178" t="s">
        <v>88</v>
      </c>
      <c r="DD348">
        <v>3.496</v>
      </c>
      <c r="DE348">
        <v>4.2880000000000003</v>
      </c>
      <c r="DF348" s="178" t="s">
        <v>88</v>
      </c>
      <c r="DG348" s="30">
        <v>44761</v>
      </c>
      <c r="DH348" s="178" t="s">
        <v>5691</v>
      </c>
      <c r="DI348" s="178" t="s">
        <v>113</v>
      </c>
      <c r="DJ348" s="178" t="s">
        <v>276</v>
      </c>
      <c r="DK348" s="178" t="s">
        <v>88</v>
      </c>
      <c r="DL348">
        <v>0.55000000000000004</v>
      </c>
      <c r="DM348" s="178" t="s">
        <v>88</v>
      </c>
      <c r="DN348" s="178" t="s">
        <v>88</v>
      </c>
      <c r="DO348" s="178" t="s">
        <v>88</v>
      </c>
      <c r="DP348" s="178" t="s">
        <v>88</v>
      </c>
      <c r="DQ348" s="178" t="s">
        <v>1467</v>
      </c>
      <c r="DR348" s="178" t="s">
        <v>88</v>
      </c>
      <c r="DS348" s="178" t="s">
        <v>5694</v>
      </c>
      <c r="DT348" s="123">
        <v>45313.655878356483</v>
      </c>
    </row>
    <row r="349" spans="1:124">
      <c r="A349">
        <v>88</v>
      </c>
      <c r="B349" s="178" t="s">
        <v>5697</v>
      </c>
      <c r="C349" s="178" t="s">
        <v>88</v>
      </c>
      <c r="D349" t="s">
        <v>777</v>
      </c>
      <c r="E349" t="s">
        <v>777</v>
      </c>
      <c r="F349" s="178" t="s">
        <v>88</v>
      </c>
      <c r="G349" s="178" t="s">
        <v>88</v>
      </c>
      <c r="H349" s="178" t="s">
        <v>88</v>
      </c>
      <c r="I349" s="178" t="s">
        <v>777</v>
      </c>
      <c r="J349" s="30">
        <v>44574</v>
      </c>
      <c r="K349" s="178" t="s">
        <v>5696</v>
      </c>
      <c r="L349" s="178" t="s">
        <v>279</v>
      </c>
      <c r="M349" s="178" t="s">
        <v>81</v>
      </c>
      <c r="N349">
        <v>0.98</v>
      </c>
      <c r="O349" s="178" t="s">
        <v>5698</v>
      </c>
      <c r="P349" s="178" t="s">
        <v>279</v>
      </c>
      <c r="Q349" s="178" t="s">
        <v>284</v>
      </c>
      <c r="R349">
        <v>1.98</v>
      </c>
      <c r="S349" s="178" t="s">
        <v>129</v>
      </c>
      <c r="T349" s="178" t="s">
        <v>283</v>
      </c>
      <c r="U349" s="178" t="s">
        <v>88</v>
      </c>
      <c r="V349" s="178" t="s">
        <v>88</v>
      </c>
      <c r="X349" s="178" t="s">
        <v>282</v>
      </c>
      <c r="Y349" s="178" t="s">
        <v>707</v>
      </c>
      <c r="Z349" s="178" t="s">
        <v>3314</v>
      </c>
      <c r="AA349" s="178" t="s">
        <v>280</v>
      </c>
      <c r="AB349" s="178" t="s">
        <v>5902</v>
      </c>
      <c r="AD349" s="178" t="s">
        <v>1757</v>
      </c>
      <c r="AE349" s="178" t="s">
        <v>88</v>
      </c>
      <c r="AK349" s="178" t="s">
        <v>5699</v>
      </c>
      <c r="AL349" s="178" t="s">
        <v>228</v>
      </c>
      <c r="AM349" s="178" t="s">
        <v>695</v>
      </c>
      <c r="AN349" s="178" t="s">
        <v>88</v>
      </c>
      <c r="AO349" s="178" t="s">
        <v>279</v>
      </c>
      <c r="AP349" s="178" t="s">
        <v>107</v>
      </c>
      <c r="AQ349" s="178" t="s">
        <v>199</v>
      </c>
      <c r="AR349" t="s">
        <v>1523</v>
      </c>
      <c r="AS349" s="178" t="s">
        <v>278</v>
      </c>
      <c r="AT349" s="178" t="s">
        <v>286</v>
      </c>
      <c r="AV349" s="178" t="s">
        <v>88</v>
      </c>
      <c r="AW349" s="178" t="s">
        <v>88</v>
      </c>
      <c r="AX349">
        <v>0.98</v>
      </c>
      <c r="AY349">
        <v>1000</v>
      </c>
      <c r="AZ349" s="178" t="s">
        <v>88</v>
      </c>
      <c r="BA349" s="178" t="s">
        <v>88</v>
      </c>
      <c r="BB349" s="30"/>
      <c r="BC349" s="178" t="s">
        <v>88</v>
      </c>
      <c r="BD349">
        <v>1.98</v>
      </c>
      <c r="BE349" s="178" t="s">
        <v>88</v>
      </c>
      <c r="BF349" s="30">
        <v>100</v>
      </c>
      <c r="BG349" s="30">
        <v>44582</v>
      </c>
      <c r="BH349" s="178" t="s">
        <v>88</v>
      </c>
      <c r="BI349" s="178" t="s">
        <v>6</v>
      </c>
      <c r="BJ349" s="30">
        <v>44582</v>
      </c>
      <c r="BK349" s="178" t="s">
        <v>1824</v>
      </c>
      <c r="BL349" s="178" t="s">
        <v>5700</v>
      </c>
      <c r="BM349" s="178" t="s">
        <v>5701</v>
      </c>
      <c r="BN349" s="178" t="s">
        <v>277</v>
      </c>
      <c r="BO349" s="178" t="s">
        <v>277</v>
      </c>
      <c r="BP349" s="178" t="s">
        <v>6</v>
      </c>
      <c r="BQ349" s="178" t="s">
        <v>275</v>
      </c>
      <c r="BR349" s="178" t="s">
        <v>274</v>
      </c>
      <c r="BS349" s="178" t="s">
        <v>88</v>
      </c>
      <c r="BT349" s="30">
        <v>44582</v>
      </c>
      <c r="BU349" s="178" t="s">
        <v>4390</v>
      </c>
      <c r="BV349" s="178" t="s">
        <v>279</v>
      </c>
      <c r="BW349" s="178" t="s">
        <v>1496</v>
      </c>
      <c r="BX349" s="178" t="s">
        <v>88</v>
      </c>
      <c r="BY349" s="178" t="s">
        <v>204</v>
      </c>
      <c r="BZ349">
        <v>787</v>
      </c>
      <c r="CA349" s="30">
        <v>45678</v>
      </c>
      <c r="CB349" s="178" t="s">
        <v>88</v>
      </c>
      <c r="CC349" s="178" t="s">
        <v>4396</v>
      </c>
      <c r="CD349" s="178" t="s">
        <v>88</v>
      </c>
      <c r="CE349" s="178" t="s">
        <v>88</v>
      </c>
      <c r="CF349" s="178" t="s">
        <v>542</v>
      </c>
      <c r="CG349">
        <v>728</v>
      </c>
      <c r="CH349">
        <v>762</v>
      </c>
      <c r="CI349" s="178" t="s">
        <v>88</v>
      </c>
      <c r="CJ349" s="178" t="s">
        <v>88</v>
      </c>
      <c r="CK349" s="178" t="s">
        <v>88</v>
      </c>
      <c r="CL349" s="178" t="s">
        <v>6</v>
      </c>
      <c r="CM349" s="178" t="s">
        <v>4400</v>
      </c>
      <c r="CN349" s="178" t="s">
        <v>529</v>
      </c>
      <c r="CO349" s="178" t="s">
        <v>6</v>
      </c>
      <c r="CP349">
        <v>6</v>
      </c>
      <c r="CQ349" s="178" t="s">
        <v>1682</v>
      </c>
      <c r="CR349" s="30">
        <v>44582</v>
      </c>
      <c r="CS349" s="178" t="s">
        <v>6629</v>
      </c>
      <c r="CT349" s="178" t="s">
        <v>157</v>
      </c>
      <c r="CU349" s="178" t="s">
        <v>524</v>
      </c>
      <c r="CV349" s="178" t="s">
        <v>3395</v>
      </c>
      <c r="CW349" s="178" t="s">
        <v>88</v>
      </c>
      <c r="CX349" s="30"/>
      <c r="CY349" t="s">
        <v>1</v>
      </c>
      <c r="DB349" s="178" t="s">
        <v>88</v>
      </c>
      <c r="DC349" s="178" t="s">
        <v>88</v>
      </c>
      <c r="DD349">
        <v>6.23</v>
      </c>
      <c r="DE349">
        <v>7.641</v>
      </c>
      <c r="DF349" s="178" t="s">
        <v>88</v>
      </c>
      <c r="DG349" s="30">
        <v>44763</v>
      </c>
      <c r="DH349" s="178" t="s">
        <v>4395</v>
      </c>
      <c r="DI349" s="178" t="s">
        <v>113</v>
      </c>
      <c r="DJ349" s="178" t="s">
        <v>276</v>
      </c>
      <c r="DK349" s="178" t="s">
        <v>88</v>
      </c>
      <c r="DL349">
        <v>0.98</v>
      </c>
      <c r="DM349" s="178" t="s">
        <v>88</v>
      </c>
      <c r="DN349" s="178" t="s">
        <v>88</v>
      </c>
      <c r="DO349" s="178" t="s">
        <v>88</v>
      </c>
      <c r="DP349" s="178" t="s">
        <v>88</v>
      </c>
      <c r="DQ349" s="178" t="s">
        <v>1467</v>
      </c>
      <c r="DR349" s="178" t="s">
        <v>88</v>
      </c>
      <c r="DS349" s="178" t="s">
        <v>5702</v>
      </c>
      <c r="DT349" s="123">
        <v>45313.655878356483</v>
      </c>
    </row>
    <row r="350" spans="1:124">
      <c r="A350">
        <v>87</v>
      </c>
      <c r="B350" s="178" t="s">
        <v>5704</v>
      </c>
      <c r="C350" s="178" t="s">
        <v>88</v>
      </c>
      <c r="D350" t="s">
        <v>777</v>
      </c>
      <c r="E350" t="s">
        <v>777</v>
      </c>
      <c r="F350" s="178" t="s">
        <v>88</v>
      </c>
      <c r="G350" s="178" t="s">
        <v>88</v>
      </c>
      <c r="H350" s="178" t="s">
        <v>88</v>
      </c>
      <c r="I350" s="178" t="s">
        <v>777</v>
      </c>
      <c r="J350" s="30">
        <v>44573</v>
      </c>
      <c r="K350" s="178" t="s">
        <v>5703</v>
      </c>
      <c r="L350" s="178" t="s">
        <v>279</v>
      </c>
      <c r="M350" s="178" t="s">
        <v>81</v>
      </c>
      <c r="N350">
        <v>0.98</v>
      </c>
      <c r="O350" s="178" t="s">
        <v>5706</v>
      </c>
      <c r="P350" s="178" t="s">
        <v>279</v>
      </c>
      <c r="Q350" s="178" t="s">
        <v>284</v>
      </c>
      <c r="R350">
        <v>1.98</v>
      </c>
      <c r="S350" s="178" t="s">
        <v>129</v>
      </c>
      <c r="T350" s="178" t="s">
        <v>283</v>
      </c>
      <c r="U350" s="178" t="s">
        <v>88</v>
      </c>
      <c r="V350" s="178" t="s">
        <v>88</v>
      </c>
      <c r="X350" s="178" t="s">
        <v>282</v>
      </c>
      <c r="Y350" s="178" t="s">
        <v>707</v>
      </c>
      <c r="Z350" s="178" t="s">
        <v>3314</v>
      </c>
      <c r="AA350" s="178" t="s">
        <v>280</v>
      </c>
      <c r="AB350" s="178" t="s">
        <v>5902</v>
      </c>
      <c r="AD350" s="178" t="s">
        <v>1757</v>
      </c>
      <c r="AE350" s="178" t="s">
        <v>88</v>
      </c>
      <c r="AK350" s="178" t="s">
        <v>5709</v>
      </c>
      <c r="AL350" s="178" t="s">
        <v>228</v>
      </c>
      <c r="AM350" s="178" t="s">
        <v>695</v>
      </c>
      <c r="AN350" s="178" t="s">
        <v>88</v>
      </c>
      <c r="AO350" s="178" t="s">
        <v>279</v>
      </c>
      <c r="AP350" s="178" t="s">
        <v>107</v>
      </c>
      <c r="AQ350" s="178" t="s">
        <v>199</v>
      </c>
      <c r="AR350" t="s">
        <v>5678</v>
      </c>
      <c r="AS350" s="178" t="s">
        <v>278</v>
      </c>
      <c r="AT350" s="178" t="s">
        <v>286</v>
      </c>
      <c r="AV350" s="178" t="s">
        <v>88</v>
      </c>
      <c r="AW350" s="178" t="s">
        <v>88</v>
      </c>
      <c r="AX350">
        <v>0.98</v>
      </c>
      <c r="AY350">
        <v>1000</v>
      </c>
      <c r="AZ350" s="178" t="s">
        <v>88</v>
      </c>
      <c r="BA350" s="178" t="s">
        <v>88</v>
      </c>
      <c r="BB350" s="30"/>
      <c r="BC350" s="178" t="s">
        <v>88</v>
      </c>
      <c r="BD350">
        <v>1.98</v>
      </c>
      <c r="BE350" s="178" t="s">
        <v>88</v>
      </c>
      <c r="BF350" s="30">
        <v>100</v>
      </c>
      <c r="BG350" s="30">
        <v>44581</v>
      </c>
      <c r="BH350" s="178" t="s">
        <v>88</v>
      </c>
      <c r="BI350" s="178" t="s">
        <v>6</v>
      </c>
      <c r="BJ350" s="30">
        <v>44581</v>
      </c>
      <c r="BK350" s="178" t="s">
        <v>88</v>
      </c>
      <c r="BL350" s="178" t="s">
        <v>5712</v>
      </c>
      <c r="BM350" s="178" t="s">
        <v>5713</v>
      </c>
      <c r="BN350" s="178" t="s">
        <v>277</v>
      </c>
      <c r="BO350" s="178" t="s">
        <v>277</v>
      </c>
      <c r="BP350" s="178" t="s">
        <v>6</v>
      </c>
      <c r="BQ350" s="178" t="s">
        <v>275</v>
      </c>
      <c r="BR350" s="178" t="s">
        <v>274</v>
      </c>
      <c r="BS350" s="178" t="s">
        <v>88</v>
      </c>
      <c r="BT350" s="30">
        <v>44581</v>
      </c>
      <c r="BU350" s="178" t="s">
        <v>5705</v>
      </c>
      <c r="BV350" s="178" t="s">
        <v>279</v>
      </c>
      <c r="BW350" s="178" t="s">
        <v>1496</v>
      </c>
      <c r="BX350" s="178" t="s">
        <v>88</v>
      </c>
      <c r="BY350" s="178" t="s">
        <v>204</v>
      </c>
      <c r="BZ350">
        <v>785</v>
      </c>
      <c r="CA350" s="30">
        <v>45677</v>
      </c>
      <c r="CB350" s="178" t="s">
        <v>88</v>
      </c>
      <c r="CC350" s="178" t="s">
        <v>5711</v>
      </c>
      <c r="CD350" s="178" t="s">
        <v>88</v>
      </c>
      <c r="CE350" s="178" t="s">
        <v>88</v>
      </c>
      <c r="CF350" s="178" t="s">
        <v>542</v>
      </c>
      <c r="CG350">
        <v>724</v>
      </c>
      <c r="CH350">
        <v>758</v>
      </c>
      <c r="CI350" s="178" t="s">
        <v>88</v>
      </c>
      <c r="CJ350" s="178" t="s">
        <v>88</v>
      </c>
      <c r="CK350" s="178" t="s">
        <v>88</v>
      </c>
      <c r="CL350" s="178" t="s">
        <v>6</v>
      </c>
      <c r="CM350" s="178" t="s">
        <v>5715</v>
      </c>
      <c r="CN350" s="178" t="s">
        <v>529</v>
      </c>
      <c r="CO350" s="178" t="s">
        <v>6</v>
      </c>
      <c r="CP350">
        <v>6</v>
      </c>
      <c r="CQ350" s="178" t="s">
        <v>1682</v>
      </c>
      <c r="CR350" s="30">
        <v>44581</v>
      </c>
      <c r="CS350" s="178" t="s">
        <v>6629</v>
      </c>
      <c r="CT350" s="178" t="s">
        <v>157</v>
      </c>
      <c r="CU350" s="178" t="s">
        <v>526</v>
      </c>
      <c r="CV350" s="178" t="s">
        <v>5707</v>
      </c>
      <c r="CW350" s="178" t="s">
        <v>5708</v>
      </c>
      <c r="CX350" s="30"/>
      <c r="CY350" t="s">
        <v>1</v>
      </c>
      <c r="DB350" s="178" t="s">
        <v>88</v>
      </c>
      <c r="DC350" s="178" t="s">
        <v>88</v>
      </c>
      <c r="DD350">
        <v>6.23</v>
      </c>
      <c r="DE350">
        <v>7.641</v>
      </c>
      <c r="DF350" s="178" t="s">
        <v>88</v>
      </c>
      <c r="DG350" s="30">
        <v>44762</v>
      </c>
      <c r="DH350" s="178" t="s">
        <v>5710</v>
      </c>
      <c r="DI350" s="178" t="s">
        <v>113</v>
      </c>
      <c r="DJ350" s="178" t="s">
        <v>276</v>
      </c>
      <c r="DK350" s="178" t="s">
        <v>88</v>
      </c>
      <c r="DL350">
        <v>0.98</v>
      </c>
      <c r="DM350" s="178" t="s">
        <v>88</v>
      </c>
      <c r="DN350" s="178" t="s">
        <v>88</v>
      </c>
      <c r="DO350" s="178" t="s">
        <v>88</v>
      </c>
      <c r="DP350" s="178" t="s">
        <v>88</v>
      </c>
      <c r="DQ350" s="178" t="s">
        <v>1668</v>
      </c>
      <c r="DR350" s="178" t="s">
        <v>88</v>
      </c>
      <c r="DS350" s="178" t="s">
        <v>5714</v>
      </c>
      <c r="DT350" s="123">
        <v>45313.655878356483</v>
      </c>
    </row>
    <row r="351" spans="1:124">
      <c r="A351">
        <v>86</v>
      </c>
      <c r="B351" s="178" t="s">
        <v>5717</v>
      </c>
      <c r="C351" s="178" t="s">
        <v>88</v>
      </c>
      <c r="D351" t="s">
        <v>777</v>
      </c>
      <c r="E351" t="s">
        <v>777</v>
      </c>
      <c r="F351" s="178" t="s">
        <v>88</v>
      </c>
      <c r="G351" s="178" t="s">
        <v>88</v>
      </c>
      <c r="H351" s="178" t="s">
        <v>88</v>
      </c>
      <c r="I351" s="178" t="s">
        <v>777</v>
      </c>
      <c r="J351" s="30">
        <v>44572</v>
      </c>
      <c r="K351" s="178" t="s">
        <v>5716</v>
      </c>
      <c r="L351" s="178" t="s">
        <v>279</v>
      </c>
      <c r="M351" s="178" t="s">
        <v>102</v>
      </c>
      <c r="N351">
        <v>9.7200000000000006</v>
      </c>
      <c r="O351" s="178" t="s">
        <v>5719</v>
      </c>
      <c r="P351" s="178" t="s">
        <v>279</v>
      </c>
      <c r="Q351" s="178" t="s">
        <v>284</v>
      </c>
      <c r="R351">
        <v>4.0999999999999996</v>
      </c>
      <c r="S351" s="178" t="s">
        <v>129</v>
      </c>
      <c r="T351" s="178" t="s">
        <v>1537</v>
      </c>
      <c r="U351" s="178" t="s">
        <v>3121</v>
      </c>
      <c r="V351" s="178" t="s">
        <v>5720</v>
      </c>
      <c r="W351">
        <v>40</v>
      </c>
      <c r="X351" s="178" t="s">
        <v>282</v>
      </c>
      <c r="Y351" s="178" t="s">
        <v>707</v>
      </c>
      <c r="Z351" s="178" t="s">
        <v>5721</v>
      </c>
      <c r="AA351" s="178" t="s">
        <v>280</v>
      </c>
      <c r="AB351" s="178" t="s">
        <v>4294</v>
      </c>
      <c r="AD351" s="178" t="s">
        <v>1848</v>
      </c>
      <c r="AE351" s="178" t="s">
        <v>1140</v>
      </c>
      <c r="AF351">
        <v>40</v>
      </c>
      <c r="AK351" s="178" t="s">
        <v>5724</v>
      </c>
      <c r="AL351" s="178" t="s">
        <v>228</v>
      </c>
      <c r="AM351" s="178" t="s">
        <v>528</v>
      </c>
      <c r="AN351" s="178" t="s">
        <v>88</v>
      </c>
      <c r="AO351" s="178" t="s">
        <v>279</v>
      </c>
      <c r="AP351" s="178" t="s">
        <v>107</v>
      </c>
      <c r="AQ351" s="178" t="s">
        <v>199</v>
      </c>
      <c r="AR351" t="s">
        <v>5725</v>
      </c>
      <c r="AS351" s="178" t="s">
        <v>278</v>
      </c>
      <c r="AT351" s="178" t="s">
        <v>286</v>
      </c>
      <c r="AV351" s="178" t="s">
        <v>88</v>
      </c>
      <c r="AW351" s="178" t="s">
        <v>88</v>
      </c>
      <c r="AX351">
        <v>1.5269999999999999</v>
      </c>
      <c r="AY351">
        <v>10000</v>
      </c>
      <c r="AZ351" s="178" t="s">
        <v>88</v>
      </c>
      <c r="BA351" s="178" t="s">
        <v>4294</v>
      </c>
      <c r="BB351" s="30"/>
      <c r="BC351" s="178" t="s">
        <v>88</v>
      </c>
      <c r="BD351">
        <v>4.0999999999999996</v>
      </c>
      <c r="BE351" s="178" t="s">
        <v>4294</v>
      </c>
      <c r="BF351" s="30">
        <v>100</v>
      </c>
      <c r="BG351" s="30">
        <v>44575</v>
      </c>
      <c r="BH351" s="178" t="s">
        <v>88</v>
      </c>
      <c r="BI351" s="178" t="s">
        <v>6</v>
      </c>
      <c r="BJ351" s="30">
        <v>44575</v>
      </c>
      <c r="BK351" s="178" t="s">
        <v>88</v>
      </c>
      <c r="BL351" s="178" t="s">
        <v>5728</v>
      </c>
      <c r="BM351" s="178" t="s">
        <v>5729</v>
      </c>
      <c r="BN351" s="178" t="s">
        <v>277</v>
      </c>
      <c r="BO351" s="178" t="s">
        <v>277</v>
      </c>
      <c r="BP351" s="178" t="s">
        <v>6</v>
      </c>
      <c r="BQ351" s="178" t="s">
        <v>275</v>
      </c>
      <c r="BR351" s="178" t="s">
        <v>274</v>
      </c>
      <c r="BS351" s="178" t="s">
        <v>88</v>
      </c>
      <c r="BT351" s="30">
        <v>44575</v>
      </c>
      <c r="BU351" s="178" t="s">
        <v>5718</v>
      </c>
      <c r="BV351" s="178" t="s">
        <v>279</v>
      </c>
      <c r="BW351" s="178" t="s">
        <v>88</v>
      </c>
      <c r="BX351" s="178" t="s">
        <v>88</v>
      </c>
      <c r="BY351" s="178" t="s">
        <v>218</v>
      </c>
      <c r="BZ351">
        <v>776</v>
      </c>
      <c r="CA351" s="30">
        <v>45671</v>
      </c>
      <c r="CB351" s="178" t="s">
        <v>88</v>
      </c>
      <c r="CC351" s="178" t="s">
        <v>5727</v>
      </c>
      <c r="CD351" s="178" t="s">
        <v>88</v>
      </c>
      <c r="CE351" s="178" t="s">
        <v>88</v>
      </c>
      <c r="CF351" s="178" t="s">
        <v>559</v>
      </c>
      <c r="CG351">
        <v>720</v>
      </c>
      <c r="CH351">
        <v>754</v>
      </c>
      <c r="CI351" s="178" t="s">
        <v>88</v>
      </c>
      <c r="CJ351" s="178" t="s">
        <v>88</v>
      </c>
      <c r="CK351" s="178" t="s">
        <v>88</v>
      </c>
      <c r="CL351" s="178" t="s">
        <v>6</v>
      </c>
      <c r="CM351" s="178" t="s">
        <v>5731</v>
      </c>
      <c r="CN351" s="178" t="s">
        <v>529</v>
      </c>
      <c r="CO351" s="178" t="s">
        <v>6</v>
      </c>
      <c r="CP351">
        <v>3</v>
      </c>
      <c r="CQ351" s="178" t="s">
        <v>1204</v>
      </c>
      <c r="CR351" s="30">
        <v>44575</v>
      </c>
      <c r="CS351" s="178" t="s">
        <v>6681</v>
      </c>
      <c r="CT351" s="178" t="s">
        <v>157</v>
      </c>
      <c r="CU351" s="178" t="s">
        <v>526</v>
      </c>
      <c r="CV351" s="178" t="s">
        <v>5722</v>
      </c>
      <c r="CW351" s="178" t="s">
        <v>5723</v>
      </c>
      <c r="CX351" s="30"/>
      <c r="CY351" t="s">
        <v>1</v>
      </c>
      <c r="DB351" s="178" t="s">
        <v>88</v>
      </c>
      <c r="DC351" s="178" t="s">
        <v>88</v>
      </c>
      <c r="DD351">
        <v>9.7200000000000006</v>
      </c>
      <c r="DE351">
        <v>11.91</v>
      </c>
      <c r="DF351" s="178" t="s">
        <v>88</v>
      </c>
      <c r="DG351" s="30">
        <v>44756</v>
      </c>
      <c r="DH351" s="178" t="s">
        <v>5726</v>
      </c>
      <c r="DI351" s="178" t="s">
        <v>113</v>
      </c>
      <c r="DJ351" s="178" t="s">
        <v>276</v>
      </c>
      <c r="DK351" s="178" t="s">
        <v>88</v>
      </c>
      <c r="DL351">
        <v>9.7200000000000006</v>
      </c>
      <c r="DM351" s="178" t="s">
        <v>88</v>
      </c>
      <c r="DN351" s="178" t="s">
        <v>88</v>
      </c>
      <c r="DO351" s="178" t="s">
        <v>88</v>
      </c>
      <c r="DP351" s="178" t="s">
        <v>88</v>
      </c>
      <c r="DQ351" s="178" t="s">
        <v>706</v>
      </c>
      <c r="DR351" s="178" t="s">
        <v>88</v>
      </c>
      <c r="DS351" s="178" t="s">
        <v>5730</v>
      </c>
      <c r="DT351" s="123">
        <v>45313.655878356483</v>
      </c>
    </row>
    <row r="352" spans="1:124">
      <c r="A352">
        <v>85</v>
      </c>
      <c r="B352" s="178" t="s">
        <v>5733</v>
      </c>
      <c r="C352" s="178" t="s">
        <v>88</v>
      </c>
      <c r="D352" t="s">
        <v>777</v>
      </c>
      <c r="E352" t="s">
        <v>777</v>
      </c>
      <c r="F352" s="178" t="s">
        <v>88</v>
      </c>
      <c r="G352" s="178" t="s">
        <v>778</v>
      </c>
      <c r="H352" s="178" t="s">
        <v>778</v>
      </c>
      <c r="I352" s="178" t="s">
        <v>777</v>
      </c>
      <c r="J352" s="30">
        <v>44572</v>
      </c>
      <c r="K352" s="178" t="s">
        <v>5732</v>
      </c>
      <c r="L352" s="178" t="s">
        <v>279</v>
      </c>
      <c r="M352" s="178" t="s">
        <v>81</v>
      </c>
      <c r="N352">
        <v>0.35</v>
      </c>
      <c r="O352" s="178" t="s">
        <v>5735</v>
      </c>
      <c r="P352" s="178" t="s">
        <v>279</v>
      </c>
      <c r="Q352" s="178" t="s">
        <v>284</v>
      </c>
      <c r="R352">
        <v>3</v>
      </c>
      <c r="S352" s="178" t="s">
        <v>129</v>
      </c>
      <c r="T352" s="178" t="s">
        <v>283</v>
      </c>
      <c r="U352" s="178" t="s">
        <v>88</v>
      </c>
      <c r="V352" s="178" t="s">
        <v>88</v>
      </c>
      <c r="X352" s="178" t="s">
        <v>282</v>
      </c>
      <c r="Y352" s="178" t="s">
        <v>707</v>
      </c>
      <c r="Z352" s="178" t="s">
        <v>1718</v>
      </c>
      <c r="AA352" s="178" t="s">
        <v>280</v>
      </c>
      <c r="AB352" s="178" t="s">
        <v>6671</v>
      </c>
      <c r="AD352" s="178" t="s">
        <v>709</v>
      </c>
      <c r="AE352" s="178" t="s">
        <v>88</v>
      </c>
      <c r="AK352" s="178" t="s">
        <v>4028</v>
      </c>
      <c r="AL352" s="178" t="s">
        <v>228</v>
      </c>
      <c r="AM352" s="178" t="s">
        <v>528</v>
      </c>
      <c r="AN352" s="178" t="s">
        <v>88</v>
      </c>
      <c r="AO352" s="178" t="s">
        <v>279</v>
      </c>
      <c r="AP352" s="178" t="s">
        <v>107</v>
      </c>
      <c r="AQ352" s="178" t="s">
        <v>199</v>
      </c>
      <c r="AR352" t="s">
        <v>5725</v>
      </c>
      <c r="AS352" s="178" t="s">
        <v>278</v>
      </c>
      <c r="AT352" s="178" t="s">
        <v>286</v>
      </c>
      <c r="AV352" s="178" t="s">
        <v>88</v>
      </c>
      <c r="AW352" s="178" t="s">
        <v>88</v>
      </c>
      <c r="AX352">
        <v>0.35</v>
      </c>
      <c r="AY352">
        <v>1000</v>
      </c>
      <c r="AZ352" s="178" t="s">
        <v>88</v>
      </c>
      <c r="BA352" s="178" t="s">
        <v>88</v>
      </c>
      <c r="BB352" s="30"/>
      <c r="BC352" s="178" t="s">
        <v>88</v>
      </c>
      <c r="BD352">
        <v>3</v>
      </c>
      <c r="BE352" s="178" t="s">
        <v>88</v>
      </c>
      <c r="BF352" s="30">
        <v>100</v>
      </c>
      <c r="BG352" s="30">
        <v>44575</v>
      </c>
      <c r="BH352" s="178" t="s">
        <v>88</v>
      </c>
      <c r="BI352" s="178" t="s">
        <v>6</v>
      </c>
      <c r="BJ352" s="30">
        <v>44575</v>
      </c>
      <c r="BK352" s="178" t="s">
        <v>88</v>
      </c>
      <c r="BL352" s="178" t="s">
        <v>5739</v>
      </c>
      <c r="BM352" s="178" t="s">
        <v>5740</v>
      </c>
      <c r="BN352" s="178" t="s">
        <v>277</v>
      </c>
      <c r="BO352" s="178" t="s">
        <v>277</v>
      </c>
      <c r="BP352" s="178" t="s">
        <v>6</v>
      </c>
      <c r="BQ352" s="178" t="s">
        <v>275</v>
      </c>
      <c r="BR352" s="178" t="s">
        <v>274</v>
      </c>
      <c r="BS352" s="178" t="s">
        <v>88</v>
      </c>
      <c r="BT352" s="30">
        <v>44575</v>
      </c>
      <c r="BU352" s="178" t="s">
        <v>5734</v>
      </c>
      <c r="BV352" s="178" t="s">
        <v>279</v>
      </c>
      <c r="BW352" s="178" t="s">
        <v>1496</v>
      </c>
      <c r="BX352" s="178" t="s">
        <v>88</v>
      </c>
      <c r="BY352" s="178" t="s">
        <v>204</v>
      </c>
      <c r="BZ352">
        <v>719</v>
      </c>
      <c r="CA352" s="30">
        <v>45671</v>
      </c>
      <c r="CB352" s="178" t="s">
        <v>88</v>
      </c>
      <c r="CC352" s="178" t="s">
        <v>5738</v>
      </c>
      <c r="CD352" s="178" t="s">
        <v>88</v>
      </c>
      <c r="CE352" s="178" t="s">
        <v>88</v>
      </c>
      <c r="CF352" s="178" t="s">
        <v>552</v>
      </c>
      <c r="CG352">
        <v>719</v>
      </c>
      <c r="CH352">
        <v>753</v>
      </c>
      <c r="CI352" s="178" t="s">
        <v>88</v>
      </c>
      <c r="CJ352" s="178" t="s">
        <v>88</v>
      </c>
      <c r="CK352" s="178" t="s">
        <v>88</v>
      </c>
      <c r="CL352" s="178" t="s">
        <v>128</v>
      </c>
      <c r="CM352" s="178" t="s">
        <v>5742</v>
      </c>
      <c r="CN352" s="178" t="s">
        <v>531</v>
      </c>
      <c r="CO352" s="178" t="s">
        <v>6</v>
      </c>
      <c r="CP352">
        <v>3</v>
      </c>
      <c r="CQ352" s="178" t="s">
        <v>1204</v>
      </c>
      <c r="CR352" s="30">
        <v>44575</v>
      </c>
      <c r="CS352" s="178" t="s">
        <v>1932</v>
      </c>
      <c r="CT352" s="178" t="s">
        <v>157</v>
      </c>
      <c r="CU352" s="178" t="s">
        <v>526</v>
      </c>
      <c r="CV352" s="178" t="s">
        <v>1385</v>
      </c>
      <c r="CW352" s="178" t="s">
        <v>5736</v>
      </c>
      <c r="CX352" s="30"/>
      <c r="CY352" t="s">
        <v>1</v>
      </c>
      <c r="DB352" s="178" t="s">
        <v>88</v>
      </c>
      <c r="DC352" s="178" t="s">
        <v>88</v>
      </c>
      <c r="DD352">
        <v>2.2250000000000001</v>
      </c>
      <c r="DE352">
        <v>2.7290000000000001</v>
      </c>
      <c r="DF352" s="178" t="s">
        <v>88</v>
      </c>
      <c r="DG352" s="30">
        <v>44756</v>
      </c>
      <c r="DH352" s="178" t="s">
        <v>5737</v>
      </c>
      <c r="DI352" s="178" t="s">
        <v>113</v>
      </c>
      <c r="DJ352" s="178" t="s">
        <v>276</v>
      </c>
      <c r="DK352" s="178" t="s">
        <v>88</v>
      </c>
      <c r="DL352">
        <v>0.35</v>
      </c>
      <c r="DM352" s="178" t="s">
        <v>88</v>
      </c>
      <c r="DN352" s="178" t="s">
        <v>88</v>
      </c>
      <c r="DO352" s="178" t="s">
        <v>88</v>
      </c>
      <c r="DP352" s="178" t="s">
        <v>88</v>
      </c>
      <c r="DQ352" s="178" t="s">
        <v>1723</v>
      </c>
      <c r="DR352" s="178" t="s">
        <v>88</v>
      </c>
      <c r="DS352" s="178" t="s">
        <v>5741</v>
      </c>
      <c r="DT352" s="123">
        <v>45313.655878356483</v>
      </c>
    </row>
    <row r="353" spans="1:124">
      <c r="A353">
        <v>84</v>
      </c>
      <c r="B353" s="178" t="s">
        <v>5744</v>
      </c>
      <c r="C353" s="178" t="s">
        <v>88</v>
      </c>
      <c r="D353" t="s">
        <v>777</v>
      </c>
      <c r="E353" t="s">
        <v>777</v>
      </c>
      <c r="F353" s="178" t="s">
        <v>88</v>
      </c>
      <c r="G353" s="178" t="s">
        <v>88</v>
      </c>
      <c r="H353" s="178" t="s">
        <v>88</v>
      </c>
      <c r="I353" s="178" t="s">
        <v>777</v>
      </c>
      <c r="J353" s="30">
        <v>44568</v>
      </c>
      <c r="K353" s="178" t="s">
        <v>5756</v>
      </c>
      <c r="L353" s="178" t="s">
        <v>279</v>
      </c>
      <c r="M353" s="178" t="s">
        <v>81</v>
      </c>
      <c r="N353">
        <v>1</v>
      </c>
      <c r="O353" s="178" t="s">
        <v>5746</v>
      </c>
      <c r="P353" s="178" t="s">
        <v>279</v>
      </c>
      <c r="Q353" s="178" t="s">
        <v>284</v>
      </c>
      <c r="R353">
        <v>2</v>
      </c>
      <c r="S353" s="178" t="s">
        <v>129</v>
      </c>
      <c r="T353" s="178" t="s">
        <v>283</v>
      </c>
      <c r="U353" s="178" t="s">
        <v>5757</v>
      </c>
      <c r="V353" s="178" t="s">
        <v>5758</v>
      </c>
      <c r="W353">
        <v>10</v>
      </c>
      <c r="X353" s="178" t="s">
        <v>282</v>
      </c>
      <c r="Y353" s="178" t="s">
        <v>707</v>
      </c>
      <c r="Z353" s="178" t="s">
        <v>2768</v>
      </c>
      <c r="AA353" s="178" t="s">
        <v>280</v>
      </c>
      <c r="AB353" s="178" t="s">
        <v>1950</v>
      </c>
      <c r="AD353" s="178" t="s">
        <v>709</v>
      </c>
      <c r="AE353" s="178" t="s">
        <v>6682</v>
      </c>
      <c r="AF353">
        <v>10</v>
      </c>
      <c r="AK353" s="178" t="s">
        <v>5748</v>
      </c>
      <c r="AL353" s="178" t="s">
        <v>228</v>
      </c>
      <c r="AM353" s="178" t="s">
        <v>695</v>
      </c>
      <c r="AN353" s="178" t="s">
        <v>88</v>
      </c>
      <c r="AO353" s="178" t="s">
        <v>279</v>
      </c>
      <c r="AP353" s="178" t="s">
        <v>107</v>
      </c>
      <c r="AQ353" s="178" t="s">
        <v>199</v>
      </c>
      <c r="AR353" t="s">
        <v>5749</v>
      </c>
      <c r="AS353" s="178" t="s">
        <v>278</v>
      </c>
      <c r="AT353" s="178" t="s">
        <v>286</v>
      </c>
      <c r="AV353" s="178" t="s">
        <v>88</v>
      </c>
      <c r="AW353" s="178" t="s">
        <v>88</v>
      </c>
      <c r="AX353">
        <v>1</v>
      </c>
      <c r="AY353">
        <v>1000</v>
      </c>
      <c r="AZ353" s="178" t="s">
        <v>88</v>
      </c>
      <c r="BA353" s="178" t="s">
        <v>1950</v>
      </c>
      <c r="BB353" s="30"/>
      <c r="BC353" s="178" t="s">
        <v>88</v>
      </c>
      <c r="BD353">
        <v>2</v>
      </c>
      <c r="BE353" s="178" t="s">
        <v>1950</v>
      </c>
      <c r="BF353" s="30">
        <v>100</v>
      </c>
      <c r="BG353" s="30">
        <v>44573</v>
      </c>
      <c r="BH353" s="178" t="s">
        <v>88</v>
      </c>
      <c r="BI353" s="178" t="s">
        <v>6</v>
      </c>
      <c r="BJ353" s="30">
        <v>44573</v>
      </c>
      <c r="BK353" s="178" t="s">
        <v>1824</v>
      </c>
      <c r="BL353" s="178" t="s">
        <v>5759</v>
      </c>
      <c r="BM353" s="178" t="s">
        <v>5760</v>
      </c>
      <c r="BN353" s="178" t="s">
        <v>277</v>
      </c>
      <c r="BO353" s="178" t="s">
        <v>277</v>
      </c>
      <c r="BP353" s="178" t="s">
        <v>6</v>
      </c>
      <c r="BQ353" s="178" t="s">
        <v>275</v>
      </c>
      <c r="BR353" s="178" t="s">
        <v>274</v>
      </c>
      <c r="BS353" s="178" t="s">
        <v>88</v>
      </c>
      <c r="BT353" s="30">
        <v>44573</v>
      </c>
      <c r="BU353" s="178" t="s">
        <v>5745</v>
      </c>
      <c r="BV353" s="178" t="s">
        <v>279</v>
      </c>
      <c r="BW353" s="178" t="s">
        <v>1496</v>
      </c>
      <c r="BX353" s="178" t="s">
        <v>88</v>
      </c>
      <c r="BY353" s="178" t="s">
        <v>204</v>
      </c>
      <c r="BZ353">
        <v>784</v>
      </c>
      <c r="CA353" s="30">
        <v>45669</v>
      </c>
      <c r="CB353" s="178" t="s">
        <v>88</v>
      </c>
      <c r="CC353" s="178" t="s">
        <v>5751</v>
      </c>
      <c r="CD353" s="178" t="s">
        <v>88</v>
      </c>
      <c r="CE353" s="178" t="s">
        <v>88</v>
      </c>
      <c r="CF353" s="178" t="s">
        <v>556</v>
      </c>
      <c r="CG353">
        <v>712</v>
      </c>
      <c r="CH353">
        <v>745</v>
      </c>
      <c r="CI353" s="178" t="s">
        <v>88</v>
      </c>
      <c r="CJ353" s="178" t="s">
        <v>88</v>
      </c>
      <c r="CK353" s="178" t="s">
        <v>88</v>
      </c>
      <c r="CL353" s="178" t="s">
        <v>6</v>
      </c>
      <c r="CM353" s="178" t="s">
        <v>5755</v>
      </c>
      <c r="CN353" s="178" t="s">
        <v>531</v>
      </c>
      <c r="CO353" s="178" t="s">
        <v>6</v>
      </c>
      <c r="CP353">
        <v>3</v>
      </c>
      <c r="CQ353" s="178" t="s">
        <v>1204</v>
      </c>
      <c r="CR353" s="30">
        <v>44573</v>
      </c>
      <c r="CS353" s="178" t="s">
        <v>1932</v>
      </c>
      <c r="CT353" s="178" t="s">
        <v>157</v>
      </c>
      <c r="CU353" s="178" t="s">
        <v>525</v>
      </c>
      <c r="CV353" s="178" t="s">
        <v>2769</v>
      </c>
      <c r="CW353" s="178" t="s">
        <v>5747</v>
      </c>
      <c r="CX353" s="30"/>
      <c r="CY353" t="s">
        <v>1</v>
      </c>
      <c r="DB353" s="178" t="s">
        <v>88</v>
      </c>
      <c r="DC353" s="178" t="s">
        <v>88</v>
      </c>
      <c r="DD353">
        <v>6.3570000000000002</v>
      </c>
      <c r="DE353">
        <v>7.7969999999999997</v>
      </c>
      <c r="DF353" s="178" t="s">
        <v>88</v>
      </c>
      <c r="DG353" s="30">
        <v>44754</v>
      </c>
      <c r="DH353" s="178" t="s">
        <v>5750</v>
      </c>
      <c r="DI353" s="178" t="s">
        <v>113</v>
      </c>
      <c r="DJ353" s="178" t="s">
        <v>276</v>
      </c>
      <c r="DK353" s="178" t="s">
        <v>88</v>
      </c>
      <c r="DL353">
        <v>1</v>
      </c>
      <c r="DM353" s="178" t="s">
        <v>88</v>
      </c>
      <c r="DN353" s="178" t="s">
        <v>88</v>
      </c>
      <c r="DO353" s="178" t="s">
        <v>88</v>
      </c>
      <c r="DP353" s="178" t="s">
        <v>88</v>
      </c>
      <c r="DQ353" s="178" t="s">
        <v>706</v>
      </c>
      <c r="DR353" s="178" t="s">
        <v>88</v>
      </c>
      <c r="DS353" s="178" t="s">
        <v>5761</v>
      </c>
      <c r="DT353" s="123">
        <v>45313.655878356483</v>
      </c>
    </row>
    <row r="354" spans="1:124">
      <c r="A354">
        <v>83</v>
      </c>
      <c r="B354" s="178" t="s">
        <v>5744</v>
      </c>
      <c r="C354" s="178" t="s">
        <v>88</v>
      </c>
      <c r="D354" t="s">
        <v>777</v>
      </c>
      <c r="E354" t="s">
        <v>777</v>
      </c>
      <c r="F354" s="178" t="s">
        <v>88</v>
      </c>
      <c r="G354" s="178" t="s">
        <v>88</v>
      </c>
      <c r="H354" s="178" t="s">
        <v>88</v>
      </c>
      <c r="I354" s="178" t="s">
        <v>777</v>
      </c>
      <c r="J354" s="30">
        <v>44568</v>
      </c>
      <c r="K354" s="178" t="s">
        <v>5743</v>
      </c>
      <c r="L354" s="178" t="s">
        <v>279</v>
      </c>
      <c r="M354" s="178" t="s">
        <v>81</v>
      </c>
      <c r="N354">
        <v>1</v>
      </c>
      <c r="O354" s="178" t="s">
        <v>5746</v>
      </c>
      <c r="P354" s="178" t="s">
        <v>279</v>
      </c>
      <c r="Q354" s="178" t="s">
        <v>284</v>
      </c>
      <c r="R354">
        <v>2</v>
      </c>
      <c r="S354" s="178" t="s">
        <v>129</v>
      </c>
      <c r="T354" s="178" t="s">
        <v>283</v>
      </c>
      <c r="U354" s="178" t="s">
        <v>88</v>
      </c>
      <c r="V354" s="178" t="s">
        <v>88</v>
      </c>
      <c r="X354" s="178" t="s">
        <v>282</v>
      </c>
      <c r="Y354" s="178" t="s">
        <v>707</v>
      </c>
      <c r="Z354" s="178" t="s">
        <v>4646</v>
      </c>
      <c r="AA354" s="178" t="s">
        <v>280</v>
      </c>
      <c r="AB354" s="178" t="s">
        <v>1950</v>
      </c>
      <c r="AD354" s="178" t="s">
        <v>709</v>
      </c>
      <c r="AE354" s="178" t="s">
        <v>88</v>
      </c>
      <c r="AK354" s="178" t="s">
        <v>5748</v>
      </c>
      <c r="AL354" s="178" t="s">
        <v>228</v>
      </c>
      <c r="AM354" s="178" t="s">
        <v>695</v>
      </c>
      <c r="AN354" s="178" t="s">
        <v>88</v>
      </c>
      <c r="AO354" s="178" t="s">
        <v>279</v>
      </c>
      <c r="AP354" s="178" t="s">
        <v>107</v>
      </c>
      <c r="AQ354" s="178" t="s">
        <v>199</v>
      </c>
      <c r="AR354" t="s">
        <v>5749</v>
      </c>
      <c r="AS354" s="178" t="s">
        <v>278</v>
      </c>
      <c r="AT354" s="178" t="s">
        <v>286</v>
      </c>
      <c r="AV354" s="178" t="s">
        <v>88</v>
      </c>
      <c r="AW354" s="178" t="s">
        <v>88</v>
      </c>
      <c r="AX354">
        <v>1</v>
      </c>
      <c r="AY354">
        <v>1000</v>
      </c>
      <c r="AZ354" s="178" t="s">
        <v>88</v>
      </c>
      <c r="BA354" s="178" t="s">
        <v>88</v>
      </c>
      <c r="BB354" s="30"/>
      <c r="BC354" s="178" t="s">
        <v>88</v>
      </c>
      <c r="BD354">
        <v>2</v>
      </c>
      <c r="BE354" s="178" t="s">
        <v>88</v>
      </c>
      <c r="BF354" s="30">
        <v>100</v>
      </c>
      <c r="BG354" s="30">
        <v>44573</v>
      </c>
      <c r="BH354" s="178" t="s">
        <v>88</v>
      </c>
      <c r="BI354" s="178" t="s">
        <v>6</v>
      </c>
      <c r="BJ354" s="30">
        <v>44573</v>
      </c>
      <c r="BK354" s="178" t="s">
        <v>1824</v>
      </c>
      <c r="BL354" s="178" t="s">
        <v>5752</v>
      </c>
      <c r="BM354" s="178" t="s">
        <v>5753</v>
      </c>
      <c r="BN354" s="178" t="s">
        <v>277</v>
      </c>
      <c r="BO354" s="178" t="s">
        <v>277</v>
      </c>
      <c r="BP354" s="178" t="s">
        <v>6</v>
      </c>
      <c r="BQ354" s="178" t="s">
        <v>275</v>
      </c>
      <c r="BR354" s="178" t="s">
        <v>274</v>
      </c>
      <c r="BS354" s="178" t="s">
        <v>88</v>
      </c>
      <c r="BT354" s="30">
        <v>44573</v>
      </c>
      <c r="BU354" s="178" t="s">
        <v>5745</v>
      </c>
      <c r="BV354" s="178" t="s">
        <v>279</v>
      </c>
      <c r="BW354" s="178" t="s">
        <v>1496</v>
      </c>
      <c r="BX354" s="178" t="s">
        <v>88</v>
      </c>
      <c r="BY354" s="178" t="s">
        <v>204</v>
      </c>
      <c r="BZ354">
        <v>784</v>
      </c>
      <c r="CA354" s="30">
        <v>45669</v>
      </c>
      <c r="CB354" s="178" t="s">
        <v>88</v>
      </c>
      <c r="CC354" s="178" t="s">
        <v>5751</v>
      </c>
      <c r="CD354" s="178" t="s">
        <v>88</v>
      </c>
      <c r="CE354" s="178" t="s">
        <v>88</v>
      </c>
      <c r="CF354" s="178" t="s">
        <v>557</v>
      </c>
      <c r="CG354">
        <v>713</v>
      </c>
      <c r="CH354">
        <v>744</v>
      </c>
      <c r="CI354" s="178" t="s">
        <v>88</v>
      </c>
      <c r="CJ354" s="178" t="s">
        <v>88</v>
      </c>
      <c r="CK354" s="178" t="s">
        <v>88</v>
      </c>
      <c r="CL354" s="178" t="s">
        <v>6</v>
      </c>
      <c r="CM354" s="178" t="s">
        <v>5755</v>
      </c>
      <c r="CN354" s="178" t="s">
        <v>531</v>
      </c>
      <c r="CO354" s="178" t="s">
        <v>6</v>
      </c>
      <c r="CP354">
        <v>3</v>
      </c>
      <c r="CQ354" s="178" t="s">
        <v>1204</v>
      </c>
      <c r="CR354" s="30">
        <v>44573</v>
      </c>
      <c r="CS354" s="178" t="s">
        <v>6615</v>
      </c>
      <c r="CT354" s="178" t="s">
        <v>157</v>
      </c>
      <c r="CU354" s="178" t="s">
        <v>525</v>
      </c>
      <c r="CV354" s="178" t="s">
        <v>2769</v>
      </c>
      <c r="CW354" s="178" t="s">
        <v>5747</v>
      </c>
      <c r="CX354" s="30"/>
      <c r="CY354" t="s">
        <v>1</v>
      </c>
      <c r="DB354" s="178" t="s">
        <v>88</v>
      </c>
      <c r="DC354" s="178" t="s">
        <v>88</v>
      </c>
      <c r="DD354">
        <v>6.3570000000000002</v>
      </c>
      <c r="DE354">
        <v>7.7969999999999997</v>
      </c>
      <c r="DF354" s="178" t="s">
        <v>88</v>
      </c>
      <c r="DG354" s="30">
        <v>44754</v>
      </c>
      <c r="DH354" s="178" t="s">
        <v>5750</v>
      </c>
      <c r="DI354" s="178" t="s">
        <v>113</v>
      </c>
      <c r="DJ354" s="178" t="s">
        <v>276</v>
      </c>
      <c r="DK354" s="178" t="s">
        <v>88</v>
      </c>
      <c r="DL354">
        <v>1</v>
      </c>
      <c r="DM354" s="178" t="s">
        <v>88</v>
      </c>
      <c r="DN354" s="178" t="s">
        <v>88</v>
      </c>
      <c r="DO354" s="178" t="s">
        <v>88</v>
      </c>
      <c r="DP354" s="178" t="s">
        <v>88</v>
      </c>
      <c r="DQ354" s="178" t="s">
        <v>782</v>
      </c>
      <c r="DR354" s="178" t="s">
        <v>88</v>
      </c>
      <c r="DS354" s="178" t="s">
        <v>5754</v>
      </c>
      <c r="DT354" s="123">
        <v>45313.655878356483</v>
      </c>
    </row>
    <row r="355" spans="1:124">
      <c r="A355">
        <v>82</v>
      </c>
      <c r="B355" s="178" t="s">
        <v>5763</v>
      </c>
      <c r="C355" s="178" t="s">
        <v>88</v>
      </c>
      <c r="D355" t="s">
        <v>777</v>
      </c>
      <c r="E355" t="s">
        <v>777</v>
      </c>
      <c r="F355" s="178" t="s">
        <v>88</v>
      </c>
      <c r="G355" s="178" t="s">
        <v>88</v>
      </c>
      <c r="H355" s="178" t="s">
        <v>88</v>
      </c>
      <c r="I355" s="178" t="s">
        <v>777</v>
      </c>
      <c r="J355" s="30">
        <v>44567</v>
      </c>
      <c r="K355" s="178" t="s">
        <v>5762</v>
      </c>
      <c r="L355" s="178" t="s">
        <v>279</v>
      </c>
      <c r="M355" s="178" t="s">
        <v>81</v>
      </c>
      <c r="N355">
        <v>1</v>
      </c>
      <c r="O355" s="178" t="s">
        <v>5764</v>
      </c>
      <c r="P355" s="178" t="s">
        <v>279</v>
      </c>
      <c r="Q355" s="178" t="s">
        <v>284</v>
      </c>
      <c r="R355">
        <v>2</v>
      </c>
      <c r="S355" s="178" t="s">
        <v>129</v>
      </c>
      <c r="T355" s="178" t="s">
        <v>283</v>
      </c>
      <c r="U355" s="178" t="s">
        <v>88</v>
      </c>
      <c r="V355" s="178" t="s">
        <v>5758</v>
      </c>
      <c r="X355" s="178" t="s">
        <v>282</v>
      </c>
      <c r="Y355" s="178" t="s">
        <v>707</v>
      </c>
      <c r="Z355" s="178" t="s">
        <v>1584</v>
      </c>
      <c r="AA355" s="178" t="s">
        <v>280</v>
      </c>
      <c r="AB355" s="178" t="s">
        <v>1950</v>
      </c>
      <c r="AD355" s="178" t="s">
        <v>709</v>
      </c>
      <c r="AE355" s="178" t="s">
        <v>88</v>
      </c>
      <c r="AK355" s="178" t="s">
        <v>1834</v>
      </c>
      <c r="AL355" s="178" t="s">
        <v>228</v>
      </c>
      <c r="AM355" s="178" t="s">
        <v>1835</v>
      </c>
      <c r="AN355" s="178" t="s">
        <v>88</v>
      </c>
      <c r="AO355" s="178" t="s">
        <v>279</v>
      </c>
      <c r="AP355" s="178" t="s">
        <v>107</v>
      </c>
      <c r="AQ355" s="178" t="s">
        <v>199</v>
      </c>
      <c r="AR355" t="s">
        <v>5749</v>
      </c>
      <c r="AS355" s="178" t="s">
        <v>278</v>
      </c>
      <c r="AT355" s="178" t="s">
        <v>286</v>
      </c>
      <c r="AV355" s="178" t="s">
        <v>88</v>
      </c>
      <c r="AW355" s="178" t="s">
        <v>88</v>
      </c>
      <c r="AX355">
        <v>1</v>
      </c>
      <c r="AY355">
        <v>1000</v>
      </c>
      <c r="AZ355" s="178" t="s">
        <v>88</v>
      </c>
      <c r="BA355" s="178" t="s">
        <v>1950</v>
      </c>
      <c r="BB355" s="30"/>
      <c r="BC355" s="178" t="s">
        <v>88</v>
      </c>
      <c r="BD355">
        <v>2</v>
      </c>
      <c r="BE355" s="178" t="s">
        <v>88</v>
      </c>
      <c r="BF355" s="30">
        <v>100</v>
      </c>
      <c r="BG355" s="30">
        <v>44573</v>
      </c>
      <c r="BH355" s="178" t="s">
        <v>88</v>
      </c>
      <c r="BI355" s="178" t="s">
        <v>6</v>
      </c>
      <c r="BJ355" s="30">
        <v>44573</v>
      </c>
      <c r="BK355" s="178" t="s">
        <v>1824</v>
      </c>
      <c r="BL355" s="178" t="s">
        <v>5765</v>
      </c>
      <c r="BM355" s="178" t="s">
        <v>5766</v>
      </c>
      <c r="BN355" s="178" t="s">
        <v>277</v>
      </c>
      <c r="BO355" s="178" t="s">
        <v>277</v>
      </c>
      <c r="BP355" s="178" t="s">
        <v>6</v>
      </c>
      <c r="BQ355" s="178" t="s">
        <v>275</v>
      </c>
      <c r="BR355" s="178" t="s">
        <v>274</v>
      </c>
      <c r="BS355" s="178" t="s">
        <v>88</v>
      </c>
      <c r="BT355" s="30">
        <v>44573</v>
      </c>
      <c r="BU355" s="178" t="s">
        <v>1830</v>
      </c>
      <c r="BV355" s="178" t="s">
        <v>279</v>
      </c>
      <c r="BW355" s="178" t="s">
        <v>494</v>
      </c>
      <c r="BX355" s="178" t="s">
        <v>88</v>
      </c>
      <c r="BY355" s="178" t="s">
        <v>204</v>
      </c>
      <c r="BZ355">
        <v>663</v>
      </c>
      <c r="CA355" s="30">
        <v>45669</v>
      </c>
      <c r="CB355" s="178" t="s">
        <v>88</v>
      </c>
      <c r="CC355" s="178" t="s">
        <v>1838</v>
      </c>
      <c r="CD355" s="178" t="s">
        <v>88</v>
      </c>
      <c r="CE355" s="178" t="s">
        <v>88</v>
      </c>
      <c r="CF355" s="178" t="s">
        <v>555</v>
      </c>
      <c r="CG355">
        <v>711</v>
      </c>
      <c r="CH355">
        <v>743</v>
      </c>
      <c r="CI355" s="178" t="s">
        <v>88</v>
      </c>
      <c r="CJ355" s="178" t="s">
        <v>88</v>
      </c>
      <c r="CK355" s="178" t="s">
        <v>88</v>
      </c>
      <c r="CL355" s="178" t="s">
        <v>6</v>
      </c>
      <c r="CM355" s="178" t="s">
        <v>1842</v>
      </c>
      <c r="CN355" s="178" t="s">
        <v>531</v>
      </c>
      <c r="CO355" s="178" t="s">
        <v>6</v>
      </c>
      <c r="CP355">
        <v>4</v>
      </c>
      <c r="CQ355" s="178" t="s">
        <v>1203</v>
      </c>
      <c r="CR355" s="30">
        <v>44573</v>
      </c>
      <c r="CS355" s="178" t="s">
        <v>1678</v>
      </c>
      <c r="CT355" s="178" t="s">
        <v>157</v>
      </c>
      <c r="CU355" s="178" t="s">
        <v>527</v>
      </c>
      <c r="CV355" s="178" t="s">
        <v>783</v>
      </c>
      <c r="CW355" s="178" t="s">
        <v>1833</v>
      </c>
      <c r="CX355" s="30"/>
      <c r="CY355" t="s">
        <v>1</v>
      </c>
      <c r="DB355" s="178" t="s">
        <v>88</v>
      </c>
      <c r="DC355" s="178" t="s">
        <v>88</v>
      </c>
      <c r="DD355">
        <v>6.3570000000000002</v>
      </c>
      <c r="DE355">
        <v>7.7969999999999997</v>
      </c>
      <c r="DF355" s="178" t="s">
        <v>88</v>
      </c>
      <c r="DG355" s="30">
        <v>44754</v>
      </c>
      <c r="DH355" s="178" t="s">
        <v>1837</v>
      </c>
      <c r="DI355" s="178" t="s">
        <v>113</v>
      </c>
      <c r="DJ355" s="178" t="s">
        <v>276</v>
      </c>
      <c r="DK355" s="178" t="s">
        <v>88</v>
      </c>
      <c r="DL355">
        <v>1</v>
      </c>
      <c r="DM355" s="178" t="s">
        <v>88</v>
      </c>
      <c r="DN355" s="178" t="s">
        <v>88</v>
      </c>
      <c r="DO355" s="178" t="s">
        <v>88</v>
      </c>
      <c r="DP355" s="178" t="s">
        <v>88</v>
      </c>
      <c r="DQ355" s="178" t="s">
        <v>1668</v>
      </c>
      <c r="DR355" s="178" t="s">
        <v>88</v>
      </c>
      <c r="DS355" s="178" t="s">
        <v>5767</v>
      </c>
      <c r="DT355" s="123">
        <v>45313.655878356483</v>
      </c>
    </row>
    <row r="356" spans="1:124">
      <c r="A356">
        <v>81</v>
      </c>
      <c r="B356" s="178" t="s">
        <v>5769</v>
      </c>
      <c r="C356" s="178" t="s">
        <v>88</v>
      </c>
      <c r="D356" t="s">
        <v>777</v>
      </c>
      <c r="E356" t="s">
        <v>777</v>
      </c>
      <c r="F356" s="178" t="s">
        <v>88</v>
      </c>
      <c r="G356" s="178" t="s">
        <v>88</v>
      </c>
      <c r="H356" s="178" t="s">
        <v>88</v>
      </c>
      <c r="I356" s="178" t="s">
        <v>777</v>
      </c>
      <c r="J356" s="30">
        <v>44566</v>
      </c>
      <c r="K356" s="178" t="s">
        <v>5768</v>
      </c>
      <c r="L356" s="178" t="s">
        <v>279</v>
      </c>
      <c r="M356" s="178" t="s">
        <v>81</v>
      </c>
      <c r="N356">
        <v>1</v>
      </c>
      <c r="O356" s="178" t="s">
        <v>5771</v>
      </c>
      <c r="P356" s="178" t="s">
        <v>279</v>
      </c>
      <c r="Q356" s="178" t="s">
        <v>284</v>
      </c>
      <c r="R356">
        <v>2</v>
      </c>
      <c r="S356" s="178" t="s">
        <v>129</v>
      </c>
      <c r="T356" s="178" t="s">
        <v>283</v>
      </c>
      <c r="U356" s="178" t="s">
        <v>88</v>
      </c>
      <c r="V356" s="178" t="s">
        <v>5758</v>
      </c>
      <c r="X356" s="178" t="s">
        <v>282</v>
      </c>
      <c r="Y356" s="178" t="s">
        <v>707</v>
      </c>
      <c r="Z356" s="178" t="s">
        <v>2768</v>
      </c>
      <c r="AA356" s="178" t="s">
        <v>280</v>
      </c>
      <c r="AB356" s="178" t="s">
        <v>1950</v>
      </c>
      <c r="AD356" s="178" t="s">
        <v>709</v>
      </c>
      <c r="AE356" s="178" t="s">
        <v>88</v>
      </c>
      <c r="AK356" s="178" t="s">
        <v>5773</v>
      </c>
      <c r="AL356" s="178" t="s">
        <v>228</v>
      </c>
      <c r="AM356" s="178" t="s">
        <v>695</v>
      </c>
      <c r="AN356" s="178" t="s">
        <v>88</v>
      </c>
      <c r="AO356" s="178" t="s">
        <v>279</v>
      </c>
      <c r="AP356" s="178" t="s">
        <v>107</v>
      </c>
      <c r="AQ356" s="178" t="s">
        <v>199</v>
      </c>
      <c r="AR356" t="s">
        <v>5774</v>
      </c>
      <c r="AS356" s="178" t="s">
        <v>278</v>
      </c>
      <c r="AT356" s="178" t="s">
        <v>286</v>
      </c>
      <c r="AV356" s="178" t="s">
        <v>88</v>
      </c>
      <c r="AW356" s="178" t="s">
        <v>88</v>
      </c>
      <c r="AX356">
        <v>1</v>
      </c>
      <c r="AY356">
        <v>100</v>
      </c>
      <c r="AZ356" s="178" t="s">
        <v>88</v>
      </c>
      <c r="BA356" s="178" t="s">
        <v>1950</v>
      </c>
      <c r="BB356" s="30"/>
      <c r="BC356" s="178" t="s">
        <v>88</v>
      </c>
      <c r="BD356">
        <v>2</v>
      </c>
      <c r="BE356" s="178" t="s">
        <v>88</v>
      </c>
      <c r="BF356" s="30">
        <v>100</v>
      </c>
      <c r="BG356" s="30">
        <v>44571</v>
      </c>
      <c r="BH356" s="178" t="s">
        <v>88</v>
      </c>
      <c r="BI356" s="178" t="s">
        <v>6</v>
      </c>
      <c r="BJ356" s="30">
        <v>44571</v>
      </c>
      <c r="BK356" s="178" t="s">
        <v>88</v>
      </c>
      <c r="BL356" s="178" t="s">
        <v>5777</v>
      </c>
      <c r="BM356" s="178" t="s">
        <v>5778</v>
      </c>
      <c r="BN356" s="178" t="s">
        <v>277</v>
      </c>
      <c r="BO356" s="178" t="s">
        <v>277</v>
      </c>
      <c r="BP356" s="178" t="s">
        <v>6</v>
      </c>
      <c r="BQ356" s="178" t="s">
        <v>275</v>
      </c>
      <c r="BR356" s="178" t="s">
        <v>274</v>
      </c>
      <c r="BS356" s="178" t="s">
        <v>88</v>
      </c>
      <c r="BT356" s="30">
        <v>44571</v>
      </c>
      <c r="BU356" s="178" t="s">
        <v>5770</v>
      </c>
      <c r="BV356" s="178" t="s">
        <v>279</v>
      </c>
      <c r="BW356" s="178" t="s">
        <v>494</v>
      </c>
      <c r="BX356" s="178" t="s">
        <v>88</v>
      </c>
      <c r="BY356" s="178" t="s">
        <v>204</v>
      </c>
      <c r="BZ356">
        <v>438</v>
      </c>
      <c r="CA356" s="30">
        <v>45667</v>
      </c>
      <c r="CB356" s="178" t="s">
        <v>88</v>
      </c>
      <c r="CC356" s="178" t="s">
        <v>5776</v>
      </c>
      <c r="CD356" s="178" t="s">
        <v>88</v>
      </c>
      <c r="CE356" s="178" t="s">
        <v>88</v>
      </c>
      <c r="CF356" s="178" t="s">
        <v>556</v>
      </c>
      <c r="CG356">
        <v>709</v>
      </c>
      <c r="CH356">
        <v>741</v>
      </c>
      <c r="CI356" s="178" t="s">
        <v>88</v>
      </c>
      <c r="CJ356" s="178" t="s">
        <v>88</v>
      </c>
      <c r="CK356" s="178" t="s">
        <v>88</v>
      </c>
      <c r="CL356" s="178" t="s">
        <v>6</v>
      </c>
      <c r="CM356" s="178" t="s">
        <v>5780</v>
      </c>
      <c r="CN356" s="178" t="s">
        <v>531</v>
      </c>
      <c r="CO356" s="178" t="s">
        <v>6</v>
      </c>
      <c r="CP356">
        <v>3</v>
      </c>
      <c r="CQ356" s="178" t="s">
        <v>1204</v>
      </c>
      <c r="CR356" s="30">
        <v>44571</v>
      </c>
      <c r="CS356" s="178" t="s">
        <v>1932</v>
      </c>
      <c r="CT356" s="178" t="s">
        <v>157</v>
      </c>
      <c r="CU356" s="178" t="s">
        <v>527</v>
      </c>
      <c r="CV356" s="178" t="s">
        <v>2178</v>
      </c>
      <c r="CW356" s="178" t="s">
        <v>5772</v>
      </c>
      <c r="CX356" s="30"/>
      <c r="CY356" t="s">
        <v>1</v>
      </c>
      <c r="DB356" s="178" t="s">
        <v>88</v>
      </c>
      <c r="DC356" s="178" t="s">
        <v>88</v>
      </c>
      <c r="DD356">
        <v>6.3570000000000002</v>
      </c>
      <c r="DE356">
        <v>7.7969999999999997</v>
      </c>
      <c r="DF356" s="178" t="s">
        <v>88</v>
      </c>
      <c r="DG356" s="30">
        <v>44752</v>
      </c>
      <c r="DH356" s="178" t="s">
        <v>5775</v>
      </c>
      <c r="DI356" s="178" t="s">
        <v>113</v>
      </c>
      <c r="DJ356" s="178" t="s">
        <v>276</v>
      </c>
      <c r="DK356" s="178" t="s">
        <v>88</v>
      </c>
      <c r="DL356">
        <v>1</v>
      </c>
      <c r="DM356" s="178" t="s">
        <v>88</v>
      </c>
      <c r="DN356" s="178" t="s">
        <v>88</v>
      </c>
      <c r="DO356" s="178" t="s">
        <v>88</v>
      </c>
      <c r="DP356" s="178" t="s">
        <v>88</v>
      </c>
      <c r="DQ356" s="178" t="s">
        <v>1467</v>
      </c>
      <c r="DR356" s="178" t="s">
        <v>88</v>
      </c>
      <c r="DS356" s="178" t="s">
        <v>5779</v>
      </c>
      <c r="DT356" s="123">
        <v>45313.655878356483</v>
      </c>
    </row>
    <row r="357" spans="1:124">
      <c r="A357">
        <v>80</v>
      </c>
      <c r="B357" s="178" t="s">
        <v>1829</v>
      </c>
      <c r="C357" s="178" t="s">
        <v>88</v>
      </c>
      <c r="D357" t="s">
        <v>778</v>
      </c>
      <c r="E357" t="s">
        <v>778</v>
      </c>
      <c r="F357" s="178" t="s">
        <v>88</v>
      </c>
      <c r="G357" s="178" t="s">
        <v>88</v>
      </c>
      <c r="H357" s="178" t="s">
        <v>88</v>
      </c>
      <c r="I357" s="178" t="s">
        <v>777</v>
      </c>
      <c r="J357" s="30">
        <v>44554</v>
      </c>
      <c r="K357" s="178" t="s">
        <v>1828</v>
      </c>
      <c r="L357" s="178" t="s">
        <v>279</v>
      </c>
      <c r="M357" s="178" t="s">
        <v>81</v>
      </c>
      <c r="N357">
        <v>0.5</v>
      </c>
      <c r="O357" s="178" t="s">
        <v>1831</v>
      </c>
      <c r="P357" s="178" t="s">
        <v>279</v>
      </c>
      <c r="Q357" s="178" t="s">
        <v>284</v>
      </c>
      <c r="R357">
        <v>1.95</v>
      </c>
      <c r="S357" s="178" t="s">
        <v>129</v>
      </c>
      <c r="T357" s="178" t="s">
        <v>283</v>
      </c>
      <c r="U357" s="178" t="s">
        <v>88</v>
      </c>
      <c r="V357" s="178" t="s">
        <v>88</v>
      </c>
      <c r="X357" s="178" t="s">
        <v>282</v>
      </c>
      <c r="Y357" s="178" t="s">
        <v>707</v>
      </c>
      <c r="Z357" s="178" t="s">
        <v>1832</v>
      </c>
      <c r="AA357" s="178" t="s">
        <v>280</v>
      </c>
      <c r="AB357" s="178" t="s">
        <v>1947</v>
      </c>
      <c r="AD357" s="178" t="s">
        <v>709</v>
      </c>
      <c r="AE357" s="178" t="s">
        <v>88</v>
      </c>
      <c r="AK357" s="178" t="s">
        <v>1834</v>
      </c>
      <c r="AL357" s="178" t="s">
        <v>228</v>
      </c>
      <c r="AM357" s="178" t="s">
        <v>1835</v>
      </c>
      <c r="AN357" s="178" t="s">
        <v>88</v>
      </c>
      <c r="AO357" s="178" t="s">
        <v>279</v>
      </c>
      <c r="AP357" s="178" t="s">
        <v>107</v>
      </c>
      <c r="AQ357" s="178" t="s">
        <v>199</v>
      </c>
      <c r="AR357" t="s">
        <v>1836</v>
      </c>
      <c r="AS357" s="178" t="s">
        <v>278</v>
      </c>
      <c r="AT357" s="178" t="s">
        <v>286</v>
      </c>
      <c r="AV357" s="178" t="s">
        <v>88</v>
      </c>
      <c r="AW357" s="178" t="s">
        <v>88</v>
      </c>
      <c r="AX357">
        <v>0.5</v>
      </c>
      <c r="AY357">
        <v>1000</v>
      </c>
      <c r="AZ357" s="178" t="s">
        <v>88</v>
      </c>
      <c r="BA357" s="178" t="s">
        <v>88</v>
      </c>
      <c r="BB357" s="30"/>
      <c r="BC357" s="178" t="s">
        <v>88</v>
      </c>
      <c r="BD357">
        <v>1.95</v>
      </c>
      <c r="BE357" s="178" t="s">
        <v>88</v>
      </c>
      <c r="BF357" s="30">
        <v>100</v>
      </c>
      <c r="BG357" s="30">
        <v>44566</v>
      </c>
      <c r="BH357" s="178" t="s">
        <v>88</v>
      </c>
      <c r="BI357" s="178" t="s">
        <v>6</v>
      </c>
      <c r="BJ357" s="30">
        <v>44566</v>
      </c>
      <c r="BK357" s="178" t="s">
        <v>88</v>
      </c>
      <c r="BL357" s="178" t="s">
        <v>1839</v>
      </c>
      <c r="BM357" s="178" t="s">
        <v>1840</v>
      </c>
      <c r="BN357" s="178" t="s">
        <v>277</v>
      </c>
      <c r="BO357" s="178" t="s">
        <v>277</v>
      </c>
      <c r="BP357" s="178" t="s">
        <v>6</v>
      </c>
      <c r="BQ357" s="178" t="s">
        <v>275</v>
      </c>
      <c r="BR357" s="178" t="s">
        <v>274</v>
      </c>
      <c r="BS357" s="178" t="s">
        <v>88</v>
      </c>
      <c r="BT357" s="30">
        <v>44566</v>
      </c>
      <c r="BU357" s="178" t="s">
        <v>1830</v>
      </c>
      <c r="BV357" s="178" t="s">
        <v>279</v>
      </c>
      <c r="BW357" s="178" t="s">
        <v>494</v>
      </c>
      <c r="BX357" s="178" t="s">
        <v>88</v>
      </c>
      <c r="BY357" s="178" t="s">
        <v>204</v>
      </c>
      <c r="BZ357">
        <v>663</v>
      </c>
      <c r="CA357" s="30">
        <v>45662</v>
      </c>
      <c r="CB357" s="178" t="s">
        <v>88</v>
      </c>
      <c r="CC357" s="178" t="s">
        <v>1838</v>
      </c>
      <c r="CD357" s="178" t="s">
        <v>88</v>
      </c>
      <c r="CE357" s="178" t="s">
        <v>88</v>
      </c>
      <c r="CF357" s="178" t="s">
        <v>558</v>
      </c>
      <c r="CI357" s="178" t="s">
        <v>88</v>
      </c>
      <c r="CJ357" s="178" t="s">
        <v>88</v>
      </c>
      <c r="CK357" s="178" t="s">
        <v>88</v>
      </c>
      <c r="CL357" s="178" t="s">
        <v>6</v>
      </c>
      <c r="CM357" s="178" t="s">
        <v>1842</v>
      </c>
      <c r="CN357" s="178" t="s">
        <v>531</v>
      </c>
      <c r="CO357" s="178" t="s">
        <v>6</v>
      </c>
      <c r="CP357">
        <v>6</v>
      </c>
      <c r="CQ357" s="178" t="s">
        <v>1682</v>
      </c>
      <c r="CR357" s="30">
        <v>44566</v>
      </c>
      <c r="CS357" s="178" t="s">
        <v>1678</v>
      </c>
      <c r="CT357" s="178" t="s">
        <v>157</v>
      </c>
      <c r="CU357" s="178" t="s">
        <v>527</v>
      </c>
      <c r="CV357" s="178" t="s">
        <v>783</v>
      </c>
      <c r="CW357" s="178" t="s">
        <v>1833</v>
      </c>
      <c r="CX357" s="30"/>
      <c r="CY357" t="s">
        <v>1</v>
      </c>
      <c r="DB357" s="178" t="s">
        <v>88</v>
      </c>
      <c r="DC357" s="178" t="s">
        <v>88</v>
      </c>
      <c r="DD357">
        <v>3.2250000000000001</v>
      </c>
      <c r="DE357">
        <v>3.8929999999999998</v>
      </c>
      <c r="DF357" s="178" t="s">
        <v>88</v>
      </c>
      <c r="DG357" s="30">
        <v>44757</v>
      </c>
      <c r="DH357" s="178" t="s">
        <v>1837</v>
      </c>
      <c r="DI357" s="178" t="s">
        <v>113</v>
      </c>
      <c r="DJ357" s="178" t="s">
        <v>276</v>
      </c>
      <c r="DK357" s="178" t="s">
        <v>88</v>
      </c>
      <c r="DL357">
        <v>0.5</v>
      </c>
      <c r="DM357" s="178" t="s">
        <v>88</v>
      </c>
      <c r="DN357" s="178" t="s">
        <v>88</v>
      </c>
      <c r="DO357" s="178" t="s">
        <v>88</v>
      </c>
      <c r="DP357" s="178" t="s">
        <v>88</v>
      </c>
      <c r="DQ357" s="178" t="s">
        <v>1668</v>
      </c>
      <c r="DR357" s="178" t="s">
        <v>88</v>
      </c>
      <c r="DS357" s="178" t="s">
        <v>1841</v>
      </c>
      <c r="DT357" s="123">
        <v>45313.655878356483</v>
      </c>
    </row>
    <row r="358" spans="1:124">
      <c r="A358">
        <v>79</v>
      </c>
      <c r="B358" s="178" t="s">
        <v>1844</v>
      </c>
      <c r="C358" s="178" t="s">
        <v>88</v>
      </c>
      <c r="D358" t="s">
        <v>778</v>
      </c>
      <c r="E358" t="s">
        <v>778</v>
      </c>
      <c r="F358" s="178" t="s">
        <v>88</v>
      </c>
      <c r="G358" s="178" t="s">
        <v>88</v>
      </c>
      <c r="H358" s="178" t="s">
        <v>88</v>
      </c>
      <c r="I358" s="178" t="s">
        <v>777</v>
      </c>
      <c r="J358" s="30">
        <v>44553</v>
      </c>
      <c r="K358" s="178" t="s">
        <v>1843</v>
      </c>
      <c r="L358" s="178" t="s">
        <v>279</v>
      </c>
      <c r="M358" s="178" t="s">
        <v>81</v>
      </c>
      <c r="N358">
        <v>0.98</v>
      </c>
      <c r="O358" s="178" t="s">
        <v>1846</v>
      </c>
      <c r="P358" s="178" t="s">
        <v>279</v>
      </c>
      <c r="Q358" s="178" t="s">
        <v>284</v>
      </c>
      <c r="R358">
        <v>1.95</v>
      </c>
      <c r="S358" s="178" t="s">
        <v>129</v>
      </c>
      <c r="T358" s="178" t="s">
        <v>283</v>
      </c>
      <c r="U358" s="178" t="s">
        <v>88</v>
      </c>
      <c r="V358" s="178" t="s">
        <v>88</v>
      </c>
      <c r="X358" s="178" t="s">
        <v>282</v>
      </c>
      <c r="Y358" s="178" t="s">
        <v>707</v>
      </c>
      <c r="Z358" s="178" t="s">
        <v>1847</v>
      </c>
      <c r="AA358" s="178" t="s">
        <v>280</v>
      </c>
      <c r="AB358" s="178" t="s">
        <v>1947</v>
      </c>
      <c r="AD358" s="178" t="s">
        <v>1848</v>
      </c>
      <c r="AE358" s="178" t="s">
        <v>88</v>
      </c>
      <c r="AK358" s="178" t="s">
        <v>1851</v>
      </c>
      <c r="AL358" s="178" t="s">
        <v>228</v>
      </c>
      <c r="AM358" s="178" t="s">
        <v>528</v>
      </c>
      <c r="AN358" s="178" t="s">
        <v>226</v>
      </c>
      <c r="AO358" s="178" t="s">
        <v>279</v>
      </c>
      <c r="AP358" s="178" t="s">
        <v>107</v>
      </c>
      <c r="AQ358" s="178" t="s">
        <v>199</v>
      </c>
      <c r="AR358" t="s">
        <v>1852</v>
      </c>
      <c r="AS358" s="178" t="s">
        <v>278</v>
      </c>
      <c r="AT358" s="178" t="s">
        <v>286</v>
      </c>
      <c r="AV358" s="178" t="s">
        <v>88</v>
      </c>
      <c r="AW358" s="178" t="s">
        <v>88</v>
      </c>
      <c r="AX358">
        <v>0.98</v>
      </c>
      <c r="AY358">
        <v>1000</v>
      </c>
      <c r="AZ358" s="178" t="s">
        <v>88</v>
      </c>
      <c r="BA358" s="178" t="s">
        <v>88</v>
      </c>
      <c r="BB358" s="30"/>
      <c r="BC358" s="178" t="s">
        <v>88</v>
      </c>
      <c r="BD358">
        <v>1.95</v>
      </c>
      <c r="BE358" s="178" t="s">
        <v>88</v>
      </c>
      <c r="BF358" s="30">
        <v>100</v>
      </c>
      <c r="BG358" s="30">
        <v>44567</v>
      </c>
      <c r="BH358" s="178" t="s">
        <v>88</v>
      </c>
      <c r="BI358" s="178" t="s">
        <v>6</v>
      </c>
      <c r="BJ358" s="30">
        <v>44567</v>
      </c>
      <c r="BK358" s="178" t="s">
        <v>1855</v>
      </c>
      <c r="BL358" s="178" t="s">
        <v>1856</v>
      </c>
      <c r="BM358" s="178" t="s">
        <v>1857</v>
      </c>
      <c r="BN358" s="178" t="s">
        <v>277</v>
      </c>
      <c r="BO358" s="178" t="s">
        <v>277</v>
      </c>
      <c r="BP358" s="178" t="s">
        <v>6</v>
      </c>
      <c r="BQ358" s="178" t="s">
        <v>275</v>
      </c>
      <c r="BR358" s="178" t="s">
        <v>274</v>
      </c>
      <c r="BS358" s="178" t="s">
        <v>88</v>
      </c>
      <c r="BT358" s="30">
        <v>44567</v>
      </c>
      <c r="BU358" s="178" t="s">
        <v>1845</v>
      </c>
      <c r="BV358" s="178" t="s">
        <v>279</v>
      </c>
      <c r="BW358" s="178" t="s">
        <v>494</v>
      </c>
      <c r="BX358" s="178" t="s">
        <v>88</v>
      </c>
      <c r="BY358" s="178" t="s">
        <v>204</v>
      </c>
      <c r="BZ358">
        <v>573</v>
      </c>
      <c r="CA358" s="30">
        <v>45663</v>
      </c>
      <c r="CB358" s="178" t="s">
        <v>88</v>
      </c>
      <c r="CC358" s="178" t="s">
        <v>1854</v>
      </c>
      <c r="CD358" s="178" t="s">
        <v>88</v>
      </c>
      <c r="CE358" s="178" t="s">
        <v>88</v>
      </c>
      <c r="CF358" s="178" t="s">
        <v>556</v>
      </c>
      <c r="CI358" s="178" t="s">
        <v>464</v>
      </c>
      <c r="CJ358" s="178" t="s">
        <v>88</v>
      </c>
      <c r="CK358" s="178" t="s">
        <v>88</v>
      </c>
      <c r="CL358" s="178" t="s">
        <v>6</v>
      </c>
      <c r="CM358" s="178" t="s">
        <v>1859</v>
      </c>
      <c r="CN358" s="178" t="s">
        <v>528</v>
      </c>
      <c r="CO358" s="178" t="s">
        <v>6</v>
      </c>
      <c r="CP358">
        <v>8</v>
      </c>
      <c r="CQ358" s="178" t="s">
        <v>1948</v>
      </c>
      <c r="CR358" s="30">
        <v>44567</v>
      </c>
      <c r="CS358" s="178" t="s">
        <v>1949</v>
      </c>
      <c r="CT358" s="178" t="s">
        <v>157</v>
      </c>
      <c r="CU358" s="178" t="s">
        <v>526</v>
      </c>
      <c r="CV358" s="178" t="s">
        <v>1849</v>
      </c>
      <c r="CW358" s="178" t="s">
        <v>1850</v>
      </c>
      <c r="CX358" s="30"/>
      <c r="CY358" t="s">
        <v>1</v>
      </c>
      <c r="DB358" s="178" t="s">
        <v>88</v>
      </c>
      <c r="DC358" s="178" t="s">
        <v>88</v>
      </c>
      <c r="DD358">
        <v>6.32</v>
      </c>
      <c r="DE358">
        <v>7.6310000000000002</v>
      </c>
      <c r="DF358" s="178" t="s">
        <v>88</v>
      </c>
      <c r="DG358" s="30">
        <v>44748</v>
      </c>
      <c r="DH358" s="178" t="s">
        <v>1853</v>
      </c>
      <c r="DI358" s="178" t="s">
        <v>113</v>
      </c>
      <c r="DJ358" s="178" t="s">
        <v>276</v>
      </c>
      <c r="DK358" s="178" t="s">
        <v>88</v>
      </c>
      <c r="DL358">
        <v>0.98</v>
      </c>
      <c r="DM358" s="178" t="s">
        <v>88</v>
      </c>
      <c r="DN358" s="178" t="s">
        <v>88</v>
      </c>
      <c r="DO358" s="178" t="s">
        <v>88</v>
      </c>
      <c r="DP358" s="178" t="s">
        <v>88</v>
      </c>
      <c r="DQ358" s="178" t="s">
        <v>226</v>
      </c>
      <c r="DR358" s="178" t="s">
        <v>88</v>
      </c>
      <c r="DS358" s="178" t="s">
        <v>1858</v>
      </c>
      <c r="DT358" s="123">
        <v>45313.655878356483</v>
      </c>
    </row>
    <row r="359" spans="1:124">
      <c r="A359">
        <v>78</v>
      </c>
      <c r="B359" s="178" t="s">
        <v>5793</v>
      </c>
      <c r="C359" s="178" t="s">
        <v>88</v>
      </c>
      <c r="D359" t="s">
        <v>777</v>
      </c>
      <c r="E359" t="s">
        <v>777</v>
      </c>
      <c r="F359" s="178" t="s">
        <v>88</v>
      </c>
      <c r="G359" s="178" t="s">
        <v>88</v>
      </c>
      <c r="H359" s="178" t="s">
        <v>88</v>
      </c>
      <c r="I359" s="178" t="s">
        <v>777</v>
      </c>
      <c r="J359" s="30">
        <v>44553</v>
      </c>
      <c r="K359" s="178" t="s">
        <v>5792</v>
      </c>
      <c r="L359" s="178" t="s">
        <v>279</v>
      </c>
      <c r="M359" s="178" t="s">
        <v>81</v>
      </c>
      <c r="N359">
        <v>1.5</v>
      </c>
      <c r="O359" s="178" t="s">
        <v>5795</v>
      </c>
      <c r="P359" s="178" t="s">
        <v>279</v>
      </c>
      <c r="Q359" s="178" t="s">
        <v>284</v>
      </c>
      <c r="R359">
        <v>1.95</v>
      </c>
      <c r="S359" s="178" t="s">
        <v>129</v>
      </c>
      <c r="T359" s="178" t="s">
        <v>283</v>
      </c>
      <c r="U359" s="178" t="s">
        <v>88</v>
      </c>
      <c r="V359" s="178" t="s">
        <v>1947</v>
      </c>
      <c r="X359" s="178" t="s">
        <v>282</v>
      </c>
      <c r="Y359" s="178" t="s">
        <v>712</v>
      </c>
      <c r="Z359" s="178" t="s">
        <v>1847</v>
      </c>
      <c r="AA359" s="178" t="s">
        <v>280</v>
      </c>
      <c r="AB359" s="178" t="s">
        <v>1947</v>
      </c>
      <c r="AD359" s="178" t="s">
        <v>1848</v>
      </c>
      <c r="AE359" s="178" t="s">
        <v>88</v>
      </c>
      <c r="AK359" s="178" t="s">
        <v>5798</v>
      </c>
      <c r="AL359" s="178" t="s">
        <v>228</v>
      </c>
      <c r="AM359" s="178" t="s">
        <v>528</v>
      </c>
      <c r="AN359" s="178" t="s">
        <v>88</v>
      </c>
      <c r="AO359" s="178" t="s">
        <v>279</v>
      </c>
      <c r="AP359" s="178" t="s">
        <v>108</v>
      </c>
      <c r="AQ359" s="178" t="s">
        <v>199</v>
      </c>
      <c r="AR359" t="s">
        <v>5799</v>
      </c>
      <c r="AS359" s="178" t="s">
        <v>278</v>
      </c>
      <c r="AT359" s="178" t="s">
        <v>286</v>
      </c>
      <c r="AV359" s="178" t="s">
        <v>88</v>
      </c>
      <c r="AW359" s="178" t="s">
        <v>88</v>
      </c>
      <c r="AX359">
        <v>1.5</v>
      </c>
      <c r="AY359">
        <v>1000</v>
      </c>
      <c r="AZ359" s="178" t="s">
        <v>88</v>
      </c>
      <c r="BA359" s="178" t="s">
        <v>1947</v>
      </c>
      <c r="BB359" s="30"/>
      <c r="BC359" s="178" t="s">
        <v>88</v>
      </c>
      <c r="BD359">
        <v>1.95</v>
      </c>
      <c r="BE359" s="178" t="s">
        <v>88</v>
      </c>
      <c r="BF359" s="30">
        <v>100</v>
      </c>
      <c r="BG359" s="30">
        <v>44559</v>
      </c>
      <c r="BH359" s="178" t="s">
        <v>88</v>
      </c>
      <c r="BI359" s="178" t="s">
        <v>6</v>
      </c>
      <c r="BJ359" s="30">
        <v>44559</v>
      </c>
      <c r="BK359" s="178" t="s">
        <v>1824</v>
      </c>
      <c r="BL359" s="178" t="s">
        <v>5540</v>
      </c>
      <c r="BM359" s="178" t="s">
        <v>5802</v>
      </c>
      <c r="BN359" s="178" t="s">
        <v>277</v>
      </c>
      <c r="BO359" s="178" t="s">
        <v>277</v>
      </c>
      <c r="BP359" s="178" t="s">
        <v>6</v>
      </c>
      <c r="BQ359" s="178" t="s">
        <v>275</v>
      </c>
      <c r="BR359" s="178" t="s">
        <v>274</v>
      </c>
      <c r="BS359" s="178" t="s">
        <v>88</v>
      </c>
      <c r="BT359" s="30">
        <v>44559</v>
      </c>
      <c r="BU359" s="178" t="s">
        <v>5794</v>
      </c>
      <c r="BV359" s="178" t="s">
        <v>279</v>
      </c>
      <c r="BW359" s="178" t="s">
        <v>1496</v>
      </c>
      <c r="BX359" s="178" t="s">
        <v>88</v>
      </c>
      <c r="BY359" s="178" t="s">
        <v>204</v>
      </c>
      <c r="BZ359">
        <v>783</v>
      </c>
      <c r="CA359" s="30">
        <v>45655</v>
      </c>
      <c r="CB359" s="178" t="s">
        <v>88</v>
      </c>
      <c r="CC359" s="178" t="s">
        <v>5801</v>
      </c>
      <c r="CD359" s="178" t="s">
        <v>5794</v>
      </c>
      <c r="CE359" s="178" t="s">
        <v>88</v>
      </c>
      <c r="CF359" s="178" t="s">
        <v>556</v>
      </c>
      <c r="CG359">
        <v>707</v>
      </c>
      <c r="CH359">
        <v>739</v>
      </c>
      <c r="CI359" s="178" t="s">
        <v>88</v>
      </c>
      <c r="CJ359" s="178" t="s">
        <v>88</v>
      </c>
      <c r="CK359" s="178" t="s">
        <v>88</v>
      </c>
      <c r="CL359" s="178" t="s">
        <v>6</v>
      </c>
      <c r="CM359" s="178" t="s">
        <v>5804</v>
      </c>
      <c r="CN359" s="178" t="s">
        <v>6</v>
      </c>
      <c r="CO359" s="178" t="s">
        <v>6</v>
      </c>
      <c r="CP359">
        <v>3</v>
      </c>
      <c r="CQ359" s="178" t="s">
        <v>1204</v>
      </c>
      <c r="CR359" s="30">
        <v>44559</v>
      </c>
      <c r="CS359" s="178" t="s">
        <v>1949</v>
      </c>
      <c r="CT359" s="178" t="s">
        <v>157</v>
      </c>
      <c r="CU359" s="178" t="s">
        <v>501</v>
      </c>
      <c r="CV359" s="178" t="s">
        <v>5796</v>
      </c>
      <c r="CW359" s="178" t="s">
        <v>5797</v>
      </c>
      <c r="CX359" s="30"/>
      <c r="CY359" t="s">
        <v>1</v>
      </c>
      <c r="DB359" s="178" t="s">
        <v>88</v>
      </c>
      <c r="DC359" s="178" t="s">
        <v>88</v>
      </c>
      <c r="DD359">
        <v>9.6739999999999995</v>
      </c>
      <c r="DE359">
        <v>11.679</v>
      </c>
      <c r="DF359" s="178" t="s">
        <v>88</v>
      </c>
      <c r="DG359" s="30">
        <v>44741</v>
      </c>
      <c r="DH359" s="178" t="s">
        <v>5800</v>
      </c>
      <c r="DI359" s="178" t="s">
        <v>113</v>
      </c>
      <c r="DJ359" s="178" t="s">
        <v>276</v>
      </c>
      <c r="DK359" s="178" t="s">
        <v>88</v>
      </c>
      <c r="DL359">
        <v>1.5</v>
      </c>
      <c r="DM359" s="178" t="s">
        <v>88</v>
      </c>
      <c r="DN359" s="178" t="s">
        <v>88</v>
      </c>
      <c r="DO359" s="178" t="s">
        <v>88</v>
      </c>
      <c r="DP359" s="178" t="s">
        <v>88</v>
      </c>
      <c r="DQ359" s="178" t="s">
        <v>1468</v>
      </c>
      <c r="DR359" s="178" t="s">
        <v>88</v>
      </c>
      <c r="DS359" s="178" t="s">
        <v>5803</v>
      </c>
      <c r="DT359" s="123">
        <v>45313.655878356483</v>
      </c>
    </row>
    <row r="360" spans="1:124">
      <c r="A360">
        <v>77</v>
      </c>
      <c r="B360" s="178" t="s">
        <v>5782</v>
      </c>
      <c r="C360" s="178" t="s">
        <v>88</v>
      </c>
      <c r="D360" t="s">
        <v>777</v>
      </c>
      <c r="E360" t="s">
        <v>777</v>
      </c>
      <c r="F360" s="178" t="s">
        <v>88</v>
      </c>
      <c r="G360" s="178" t="s">
        <v>778</v>
      </c>
      <c r="H360" s="178" t="s">
        <v>778</v>
      </c>
      <c r="I360" s="178" t="s">
        <v>777</v>
      </c>
      <c r="J360" s="30">
        <v>44553</v>
      </c>
      <c r="K360" s="178" t="s">
        <v>5781</v>
      </c>
      <c r="L360" s="178" t="s">
        <v>279</v>
      </c>
      <c r="M360" s="178" t="s">
        <v>81</v>
      </c>
      <c r="N360">
        <v>2</v>
      </c>
      <c r="O360" s="178" t="s">
        <v>5783</v>
      </c>
      <c r="P360" s="178" t="s">
        <v>279</v>
      </c>
      <c r="Q360" s="178" t="s">
        <v>284</v>
      </c>
      <c r="R360">
        <v>2.58</v>
      </c>
      <c r="S360" s="178" t="s">
        <v>129</v>
      </c>
      <c r="T360" s="178" t="s">
        <v>283</v>
      </c>
      <c r="U360" s="178" t="s">
        <v>5784</v>
      </c>
      <c r="V360" s="178" t="s">
        <v>5785</v>
      </c>
      <c r="X360" s="178" t="s">
        <v>282</v>
      </c>
      <c r="Y360" s="178" t="s">
        <v>707</v>
      </c>
      <c r="Z360" s="178" t="s">
        <v>567</v>
      </c>
      <c r="AA360" s="178" t="s">
        <v>3798</v>
      </c>
      <c r="AB360" s="178" t="s">
        <v>6683</v>
      </c>
      <c r="AD360" s="178" t="s">
        <v>1848</v>
      </c>
      <c r="AE360" s="178" t="s">
        <v>6684</v>
      </c>
      <c r="AK360" s="178" t="s">
        <v>5786</v>
      </c>
      <c r="AL360" s="178" t="s">
        <v>228</v>
      </c>
      <c r="AM360" s="178" t="s">
        <v>695</v>
      </c>
      <c r="AN360" s="178" t="s">
        <v>88</v>
      </c>
      <c r="AO360" s="178" t="s">
        <v>279</v>
      </c>
      <c r="AP360" s="178" t="s">
        <v>107</v>
      </c>
      <c r="AQ360" s="178" t="s">
        <v>199</v>
      </c>
      <c r="AR360" t="s">
        <v>5787</v>
      </c>
      <c r="AS360" s="178" t="s">
        <v>278</v>
      </c>
      <c r="AT360" s="178" t="s">
        <v>286</v>
      </c>
      <c r="AV360" s="178" t="s">
        <v>88</v>
      </c>
      <c r="AW360" s="178" t="s">
        <v>88</v>
      </c>
      <c r="AX360">
        <v>2</v>
      </c>
      <c r="AY360">
        <v>1000</v>
      </c>
      <c r="AZ360" s="178" t="s">
        <v>88</v>
      </c>
      <c r="BA360" s="178" t="s">
        <v>6685</v>
      </c>
      <c r="BB360" s="30"/>
      <c r="BC360" s="178" t="s">
        <v>88</v>
      </c>
      <c r="BD360">
        <v>2.58</v>
      </c>
      <c r="BE360" s="178" t="s">
        <v>501</v>
      </c>
      <c r="BF360" s="30">
        <v>100</v>
      </c>
      <c r="BG360" s="30">
        <v>44565</v>
      </c>
      <c r="BH360" s="178" t="s">
        <v>88</v>
      </c>
      <c r="BI360" s="178" t="s">
        <v>6</v>
      </c>
      <c r="BJ360" s="30">
        <v>44565</v>
      </c>
      <c r="BK360" s="178" t="s">
        <v>1824</v>
      </c>
      <c r="BL360" s="178" t="s">
        <v>5789</v>
      </c>
      <c r="BM360" s="178" t="s">
        <v>5790</v>
      </c>
      <c r="BN360" s="178" t="s">
        <v>277</v>
      </c>
      <c r="BO360" s="178" t="s">
        <v>277</v>
      </c>
      <c r="BP360" s="178" t="s">
        <v>6</v>
      </c>
      <c r="BQ360" s="178" t="s">
        <v>275</v>
      </c>
      <c r="BR360" s="178" t="s">
        <v>274</v>
      </c>
      <c r="BS360" s="178" t="s">
        <v>88</v>
      </c>
      <c r="BT360" s="30">
        <v>44565</v>
      </c>
      <c r="BU360" s="178" t="s">
        <v>5580</v>
      </c>
      <c r="BV360" s="178" t="s">
        <v>279</v>
      </c>
      <c r="BW360" s="178" t="s">
        <v>1496</v>
      </c>
      <c r="BX360" s="178" t="s">
        <v>88</v>
      </c>
      <c r="BY360" s="178" t="s">
        <v>204</v>
      </c>
      <c r="BZ360">
        <v>777</v>
      </c>
      <c r="CA360" s="30">
        <v>45661</v>
      </c>
      <c r="CB360" s="178" t="s">
        <v>88</v>
      </c>
      <c r="CC360" s="178" t="s">
        <v>5585</v>
      </c>
      <c r="CD360" s="178" t="s">
        <v>88</v>
      </c>
      <c r="CE360" s="178" t="s">
        <v>88</v>
      </c>
      <c r="CF360" s="178" t="s">
        <v>567</v>
      </c>
      <c r="CG360">
        <v>708</v>
      </c>
      <c r="CH360">
        <v>740</v>
      </c>
      <c r="CI360" s="178" t="s">
        <v>88</v>
      </c>
      <c r="CJ360" s="178" t="s">
        <v>88</v>
      </c>
      <c r="CK360" s="178" t="s">
        <v>88</v>
      </c>
      <c r="CL360" s="178" t="s">
        <v>127</v>
      </c>
      <c r="CM360" s="178" t="s">
        <v>5589</v>
      </c>
      <c r="CN360" s="178" t="s">
        <v>529</v>
      </c>
      <c r="CO360" s="178" t="s">
        <v>6</v>
      </c>
      <c r="CP360">
        <v>6</v>
      </c>
      <c r="CQ360" s="178" t="s">
        <v>1682</v>
      </c>
      <c r="CR360" s="30">
        <v>44565</v>
      </c>
      <c r="CS360" s="178" t="s">
        <v>88</v>
      </c>
      <c r="CT360" s="178" t="s">
        <v>157</v>
      </c>
      <c r="CU360" s="178" t="s">
        <v>526</v>
      </c>
      <c r="CV360" s="178" t="s">
        <v>1849</v>
      </c>
      <c r="CW360" s="178" t="s">
        <v>3040</v>
      </c>
      <c r="CX360" s="30"/>
      <c r="CY360" t="s">
        <v>1</v>
      </c>
      <c r="DB360" s="178" t="s">
        <v>88</v>
      </c>
      <c r="DC360" s="178" t="s">
        <v>88</v>
      </c>
      <c r="DD360">
        <v>12.898</v>
      </c>
      <c r="DE360">
        <v>15.573</v>
      </c>
      <c r="DF360" s="178" t="s">
        <v>88</v>
      </c>
      <c r="DG360" s="30">
        <v>44746</v>
      </c>
      <c r="DH360" s="178" t="s">
        <v>5788</v>
      </c>
      <c r="DI360" s="178" t="s">
        <v>113</v>
      </c>
      <c r="DJ360" s="178" t="s">
        <v>276</v>
      </c>
      <c r="DK360" s="178" t="s">
        <v>88</v>
      </c>
      <c r="DL360">
        <v>2</v>
      </c>
      <c r="DM360" s="178" t="s">
        <v>88</v>
      </c>
      <c r="DN360" s="178" t="s">
        <v>88</v>
      </c>
      <c r="DO360" s="178" t="s">
        <v>88</v>
      </c>
      <c r="DP360" s="178" t="s">
        <v>88</v>
      </c>
      <c r="DQ360" s="178" t="s">
        <v>1723</v>
      </c>
      <c r="DR360" s="178" t="s">
        <v>88</v>
      </c>
      <c r="DS360" s="178" t="s">
        <v>5791</v>
      </c>
      <c r="DT360" s="123">
        <v>45313.655878356483</v>
      </c>
    </row>
    <row r="361" spans="1:124">
      <c r="A361">
        <v>76</v>
      </c>
      <c r="B361" s="178" t="s">
        <v>5806</v>
      </c>
      <c r="C361" s="178" t="s">
        <v>88</v>
      </c>
      <c r="D361" t="s">
        <v>777</v>
      </c>
      <c r="E361" t="s">
        <v>777</v>
      </c>
      <c r="F361" s="178" t="s">
        <v>88</v>
      </c>
      <c r="G361" s="178" t="s">
        <v>88</v>
      </c>
      <c r="H361" s="178" t="s">
        <v>88</v>
      </c>
      <c r="I361" s="178" t="s">
        <v>777</v>
      </c>
      <c r="J361" s="30">
        <v>44551</v>
      </c>
      <c r="K361" s="178" t="s">
        <v>5805</v>
      </c>
      <c r="L361" s="178" t="s">
        <v>279</v>
      </c>
      <c r="M361" s="178" t="s">
        <v>81</v>
      </c>
      <c r="N361">
        <v>0.6</v>
      </c>
      <c r="O361" s="178" t="s">
        <v>5808</v>
      </c>
      <c r="P361" s="178" t="s">
        <v>279</v>
      </c>
      <c r="Q361" s="178" t="s">
        <v>284</v>
      </c>
      <c r="R361">
        <v>1.95</v>
      </c>
      <c r="S361" s="178" t="s">
        <v>129</v>
      </c>
      <c r="T361" s="178" t="s">
        <v>283</v>
      </c>
      <c r="U361" s="178" t="s">
        <v>5809</v>
      </c>
      <c r="V361" s="178" t="s">
        <v>1947</v>
      </c>
      <c r="W361">
        <v>0</v>
      </c>
      <c r="X361" s="178" t="s">
        <v>282</v>
      </c>
      <c r="Y361" s="178" t="s">
        <v>712</v>
      </c>
      <c r="Z361" s="178" t="s">
        <v>5607</v>
      </c>
      <c r="AA361" s="178" t="s">
        <v>280</v>
      </c>
      <c r="AB361" s="178" t="s">
        <v>1947</v>
      </c>
      <c r="AD361" s="178" t="s">
        <v>1848</v>
      </c>
      <c r="AE361" s="178" t="s">
        <v>6686</v>
      </c>
      <c r="AF361">
        <v>0</v>
      </c>
      <c r="AK361" s="178" t="s">
        <v>5811</v>
      </c>
      <c r="AL361" s="178" t="s">
        <v>228</v>
      </c>
      <c r="AM361" s="178" t="s">
        <v>695</v>
      </c>
      <c r="AN361" s="178" t="s">
        <v>88</v>
      </c>
      <c r="AO361" s="178" t="s">
        <v>279</v>
      </c>
      <c r="AP361" s="178" t="s">
        <v>108</v>
      </c>
      <c r="AQ361" s="178" t="s">
        <v>199</v>
      </c>
      <c r="AR361" t="s">
        <v>5812</v>
      </c>
      <c r="AS361" s="178" t="s">
        <v>278</v>
      </c>
      <c r="AT361" s="178" t="s">
        <v>286</v>
      </c>
      <c r="AV361" s="178" t="s">
        <v>88</v>
      </c>
      <c r="AW361" s="178" t="s">
        <v>88</v>
      </c>
      <c r="AX361">
        <v>0.6</v>
      </c>
      <c r="AY361">
        <v>1000</v>
      </c>
      <c r="AZ361" s="178" t="s">
        <v>88</v>
      </c>
      <c r="BA361" s="178" t="s">
        <v>1947</v>
      </c>
      <c r="BB361" s="30"/>
      <c r="BC361" s="178" t="s">
        <v>88</v>
      </c>
      <c r="BD361">
        <v>1.95</v>
      </c>
      <c r="BE361" s="178" t="s">
        <v>1947</v>
      </c>
      <c r="BF361" s="30">
        <v>100</v>
      </c>
      <c r="BG361" s="30">
        <v>44554</v>
      </c>
      <c r="BH361" s="178" t="s">
        <v>88</v>
      </c>
      <c r="BI361" s="178" t="s">
        <v>6</v>
      </c>
      <c r="BJ361" s="30">
        <v>44554</v>
      </c>
      <c r="BK361" s="178" t="s">
        <v>1824</v>
      </c>
      <c r="BL361" s="178" t="s">
        <v>5815</v>
      </c>
      <c r="BM361" s="178" t="s">
        <v>5816</v>
      </c>
      <c r="BN361" s="178" t="s">
        <v>277</v>
      </c>
      <c r="BO361" s="178" t="s">
        <v>277</v>
      </c>
      <c r="BP361" s="178" t="s">
        <v>6</v>
      </c>
      <c r="BQ361" s="178" t="s">
        <v>275</v>
      </c>
      <c r="BR361" s="178" t="s">
        <v>274</v>
      </c>
      <c r="BS361" s="178" t="s">
        <v>88</v>
      </c>
      <c r="BT361" s="30">
        <v>44554</v>
      </c>
      <c r="BU361" s="178" t="s">
        <v>5807</v>
      </c>
      <c r="BV361" s="178" t="s">
        <v>279</v>
      </c>
      <c r="BW361" s="178" t="s">
        <v>1496</v>
      </c>
      <c r="BX361" s="178" t="s">
        <v>88</v>
      </c>
      <c r="BY361" s="178" t="s">
        <v>204</v>
      </c>
      <c r="BZ361">
        <v>782</v>
      </c>
      <c r="CA361" s="30">
        <v>45650</v>
      </c>
      <c r="CB361" s="178" t="s">
        <v>88</v>
      </c>
      <c r="CC361" s="178" t="s">
        <v>5814</v>
      </c>
      <c r="CD361" s="178" t="s">
        <v>5807</v>
      </c>
      <c r="CE361" s="178" t="s">
        <v>88</v>
      </c>
      <c r="CF361" s="178" t="s">
        <v>551</v>
      </c>
      <c r="CG361">
        <v>705</v>
      </c>
      <c r="CH361">
        <v>735</v>
      </c>
      <c r="CI361" s="178" t="s">
        <v>88</v>
      </c>
      <c r="CJ361" s="178" t="s">
        <v>88</v>
      </c>
      <c r="CK361" s="178" t="s">
        <v>88</v>
      </c>
      <c r="CL361" s="178" t="s">
        <v>6</v>
      </c>
      <c r="CM361" s="178" t="s">
        <v>5818</v>
      </c>
      <c r="CN361" s="178" t="s">
        <v>6</v>
      </c>
      <c r="CO361" s="178" t="s">
        <v>6</v>
      </c>
      <c r="CP361">
        <v>3</v>
      </c>
      <c r="CQ361" s="178" t="s">
        <v>1204</v>
      </c>
      <c r="CR361" s="30">
        <v>44554</v>
      </c>
      <c r="CS361" s="178" t="s">
        <v>1949</v>
      </c>
      <c r="CT361" s="178" t="s">
        <v>157</v>
      </c>
      <c r="CU361" s="178" t="s">
        <v>501</v>
      </c>
      <c r="CV361" s="178" t="s">
        <v>5796</v>
      </c>
      <c r="CW361" s="178" t="s">
        <v>5810</v>
      </c>
      <c r="CX361" s="30"/>
      <c r="CY361" t="s">
        <v>1</v>
      </c>
      <c r="DB361" s="178" t="s">
        <v>88</v>
      </c>
      <c r="DC361" s="178" t="s">
        <v>88</v>
      </c>
      <c r="DD361">
        <v>3.87</v>
      </c>
      <c r="DE361">
        <v>4.6719999999999997</v>
      </c>
      <c r="DF361" s="178" t="s">
        <v>88</v>
      </c>
      <c r="DG361" s="30">
        <v>44736</v>
      </c>
      <c r="DH361" s="178" t="s">
        <v>5813</v>
      </c>
      <c r="DI361" s="178" t="s">
        <v>113</v>
      </c>
      <c r="DJ361" s="178" t="s">
        <v>276</v>
      </c>
      <c r="DK361" s="178" t="s">
        <v>88</v>
      </c>
      <c r="DL361">
        <v>0.6</v>
      </c>
      <c r="DM361" s="178" t="s">
        <v>88</v>
      </c>
      <c r="DN361" s="178" t="s">
        <v>88</v>
      </c>
      <c r="DO361" s="178" t="s">
        <v>88</v>
      </c>
      <c r="DP361" s="178" t="s">
        <v>88</v>
      </c>
      <c r="DQ361" s="178" t="s">
        <v>706</v>
      </c>
      <c r="DR361" s="178" t="s">
        <v>88</v>
      </c>
      <c r="DS361" s="178" t="s">
        <v>5817</v>
      </c>
      <c r="DT361" s="123">
        <v>45313.655878356483</v>
      </c>
    </row>
    <row r="362" spans="1:124">
      <c r="A362">
        <v>75</v>
      </c>
      <c r="B362" s="178" t="s">
        <v>5820</v>
      </c>
      <c r="C362" s="178" t="s">
        <v>88</v>
      </c>
      <c r="D362" t="s">
        <v>777</v>
      </c>
      <c r="E362" t="s">
        <v>777</v>
      </c>
      <c r="F362" s="178" t="s">
        <v>88</v>
      </c>
      <c r="G362" s="178" t="s">
        <v>88</v>
      </c>
      <c r="H362" s="178" t="s">
        <v>88</v>
      </c>
      <c r="I362" s="178" t="s">
        <v>777</v>
      </c>
      <c r="J362" s="30">
        <v>44550</v>
      </c>
      <c r="K362" s="178" t="s">
        <v>5819</v>
      </c>
      <c r="L362" s="178" t="s">
        <v>279</v>
      </c>
      <c r="M362" s="178" t="s">
        <v>81</v>
      </c>
      <c r="N362">
        <v>1.2</v>
      </c>
      <c r="O362" s="178" t="s">
        <v>5821</v>
      </c>
      <c r="P362" s="178" t="s">
        <v>279</v>
      </c>
      <c r="Q362" s="178" t="s">
        <v>5822</v>
      </c>
      <c r="R362">
        <v>3.5</v>
      </c>
      <c r="S362" s="178" t="s">
        <v>1939</v>
      </c>
      <c r="T362" s="178" t="s">
        <v>283</v>
      </c>
      <c r="U362" s="178" t="s">
        <v>4357</v>
      </c>
      <c r="V362" s="178" t="s">
        <v>88</v>
      </c>
      <c r="X362" s="178" t="s">
        <v>282</v>
      </c>
      <c r="Y362" s="178" t="s">
        <v>712</v>
      </c>
      <c r="Z362" s="178" t="s">
        <v>569</v>
      </c>
      <c r="AA362" s="178" t="s">
        <v>280</v>
      </c>
      <c r="AB362" s="178" t="s">
        <v>3172</v>
      </c>
      <c r="AD362" s="178" t="s">
        <v>500</v>
      </c>
      <c r="AE362" s="178" t="s">
        <v>6649</v>
      </c>
      <c r="AK362" s="178" t="s">
        <v>5823</v>
      </c>
      <c r="AL362" s="178" t="s">
        <v>228</v>
      </c>
      <c r="AM362" s="178" t="s">
        <v>2827</v>
      </c>
      <c r="AN362" s="178" t="s">
        <v>88</v>
      </c>
      <c r="AO362" s="178" t="s">
        <v>279</v>
      </c>
      <c r="AP362" s="178" t="s">
        <v>108</v>
      </c>
      <c r="AQ362" s="178" t="s">
        <v>200</v>
      </c>
      <c r="AR362" t="s">
        <v>5824</v>
      </c>
      <c r="AS362" s="178" t="s">
        <v>278</v>
      </c>
      <c r="AT362" s="178" t="s">
        <v>286</v>
      </c>
      <c r="AV362" s="178" t="s">
        <v>88</v>
      </c>
      <c r="AW362" s="178" t="s">
        <v>88</v>
      </c>
      <c r="AX362">
        <v>1.2</v>
      </c>
      <c r="AY362">
        <v>1000</v>
      </c>
      <c r="AZ362" s="178" t="s">
        <v>88</v>
      </c>
      <c r="BA362" s="178" t="s">
        <v>501</v>
      </c>
      <c r="BB362" s="30"/>
      <c r="BC362" s="178" t="s">
        <v>88</v>
      </c>
      <c r="BD362">
        <v>3.5</v>
      </c>
      <c r="BE362" s="178" t="s">
        <v>501</v>
      </c>
      <c r="BF362" s="30">
        <v>100</v>
      </c>
      <c r="BG362" s="30">
        <v>44553</v>
      </c>
      <c r="BH362" s="178" t="s">
        <v>88</v>
      </c>
      <c r="BI362" s="178" t="s">
        <v>6</v>
      </c>
      <c r="BJ362" s="30">
        <v>44553</v>
      </c>
      <c r="BK362" s="178" t="s">
        <v>1824</v>
      </c>
      <c r="BL362" s="178" t="s">
        <v>5826</v>
      </c>
      <c r="BM362" s="178" t="s">
        <v>5827</v>
      </c>
      <c r="BN362" s="178" t="s">
        <v>277</v>
      </c>
      <c r="BO362" s="178" t="s">
        <v>277</v>
      </c>
      <c r="BP362" s="178" t="s">
        <v>6</v>
      </c>
      <c r="BQ362" s="178" t="s">
        <v>275</v>
      </c>
      <c r="BR362" s="178" t="s">
        <v>274</v>
      </c>
      <c r="BS362" s="178" t="s">
        <v>88</v>
      </c>
      <c r="BT362" s="30">
        <v>44553</v>
      </c>
      <c r="BU362" s="178" t="s">
        <v>2823</v>
      </c>
      <c r="BV362" s="178" t="s">
        <v>279</v>
      </c>
      <c r="BW362" s="178" t="s">
        <v>494</v>
      </c>
      <c r="BX362" s="178" t="s">
        <v>88</v>
      </c>
      <c r="BY362" s="178" t="s">
        <v>204</v>
      </c>
      <c r="BZ362">
        <v>528</v>
      </c>
      <c r="CA362" s="30">
        <v>45612</v>
      </c>
      <c r="CB362" s="178" t="s">
        <v>88</v>
      </c>
      <c r="CC362" s="178" t="s">
        <v>5311</v>
      </c>
      <c r="CD362" s="178" t="s">
        <v>5825</v>
      </c>
      <c r="CE362" s="178" t="s">
        <v>88</v>
      </c>
      <c r="CF362" s="178" t="s">
        <v>569</v>
      </c>
      <c r="CG362">
        <v>704</v>
      </c>
      <c r="CH362">
        <v>734</v>
      </c>
      <c r="CI362" s="178" t="s">
        <v>88</v>
      </c>
      <c r="CJ362" s="178" t="s">
        <v>88</v>
      </c>
      <c r="CK362" s="178" t="s">
        <v>88</v>
      </c>
      <c r="CL362" s="178" t="s">
        <v>6</v>
      </c>
      <c r="CM362" s="178" t="s">
        <v>2833</v>
      </c>
      <c r="CN362" s="178" t="s">
        <v>6</v>
      </c>
      <c r="CO362" s="178" t="s">
        <v>6</v>
      </c>
      <c r="CP362">
        <v>3</v>
      </c>
      <c r="CQ362" s="178" t="s">
        <v>1204</v>
      </c>
      <c r="CR362" s="30">
        <v>44553</v>
      </c>
      <c r="CS362" s="178" t="s">
        <v>88</v>
      </c>
      <c r="CT362" s="178" t="s">
        <v>157</v>
      </c>
      <c r="CU362" s="178" t="s">
        <v>88</v>
      </c>
      <c r="CV362" s="178" t="s">
        <v>1769</v>
      </c>
      <c r="CW362" s="178" t="s">
        <v>88</v>
      </c>
      <c r="CX362" s="30"/>
      <c r="CY362" t="s">
        <v>2</v>
      </c>
      <c r="DB362" s="178" t="s">
        <v>88</v>
      </c>
      <c r="DC362" s="178" t="s">
        <v>88</v>
      </c>
      <c r="DD362">
        <v>7.7389999999999999</v>
      </c>
      <c r="DE362">
        <v>9.3439999999999994</v>
      </c>
      <c r="DF362" s="178" t="s">
        <v>88</v>
      </c>
      <c r="DG362" s="30">
        <v>44735</v>
      </c>
      <c r="DH362" s="178" t="s">
        <v>2829</v>
      </c>
      <c r="DI362" s="178" t="s">
        <v>113</v>
      </c>
      <c r="DJ362" s="178" t="s">
        <v>276</v>
      </c>
      <c r="DK362" s="178" t="s">
        <v>88</v>
      </c>
      <c r="DL362">
        <v>1.2</v>
      </c>
      <c r="DM362" s="178" t="s">
        <v>88</v>
      </c>
      <c r="DN362" s="178" t="s">
        <v>88</v>
      </c>
      <c r="DO362" s="178" t="s">
        <v>88</v>
      </c>
      <c r="DP362" s="178" t="s">
        <v>88</v>
      </c>
      <c r="DQ362" s="178" t="s">
        <v>706</v>
      </c>
      <c r="DR362" s="178" t="s">
        <v>88</v>
      </c>
      <c r="DS362" s="178" t="s">
        <v>5828</v>
      </c>
      <c r="DT362" s="123">
        <v>45313.655878356483</v>
      </c>
    </row>
    <row r="363" spans="1:124">
      <c r="A363">
        <v>74</v>
      </c>
      <c r="B363" s="178" t="s">
        <v>5830</v>
      </c>
      <c r="C363" s="178" t="s">
        <v>88</v>
      </c>
      <c r="D363" t="s">
        <v>777</v>
      </c>
      <c r="E363" t="s">
        <v>777</v>
      </c>
      <c r="F363" s="178" t="s">
        <v>88</v>
      </c>
      <c r="G363" s="178" t="s">
        <v>88</v>
      </c>
      <c r="H363" s="178" t="s">
        <v>88</v>
      </c>
      <c r="I363" s="178" t="s">
        <v>777</v>
      </c>
      <c r="J363" s="30">
        <v>44547</v>
      </c>
      <c r="K363" s="178" t="s">
        <v>5829</v>
      </c>
      <c r="L363" s="178" t="s">
        <v>279</v>
      </c>
      <c r="M363" s="178" t="s">
        <v>81</v>
      </c>
      <c r="N363">
        <v>1</v>
      </c>
      <c r="O363" s="178" t="s">
        <v>5832</v>
      </c>
      <c r="P363" s="178" t="s">
        <v>279</v>
      </c>
      <c r="Q363" s="178" t="s">
        <v>284</v>
      </c>
      <c r="R363">
        <v>1.95</v>
      </c>
      <c r="S363" s="178" t="s">
        <v>129</v>
      </c>
      <c r="T363" s="178" t="s">
        <v>283</v>
      </c>
      <c r="U363" s="178" t="s">
        <v>88</v>
      </c>
      <c r="V363" s="178" t="s">
        <v>1947</v>
      </c>
      <c r="X363" s="178" t="s">
        <v>282</v>
      </c>
      <c r="Y363" s="178" t="s">
        <v>712</v>
      </c>
      <c r="Z363" s="178" t="s">
        <v>1847</v>
      </c>
      <c r="AA363" s="178" t="s">
        <v>280</v>
      </c>
      <c r="AB363" s="178" t="s">
        <v>1947</v>
      </c>
      <c r="AD363" s="178" t="s">
        <v>1848</v>
      </c>
      <c r="AE363" s="178" t="s">
        <v>88</v>
      </c>
      <c r="AK363" s="178" t="s">
        <v>5833</v>
      </c>
      <c r="AL363" s="178" t="s">
        <v>228</v>
      </c>
      <c r="AM363" s="178" t="s">
        <v>695</v>
      </c>
      <c r="AN363" s="178" t="s">
        <v>88</v>
      </c>
      <c r="AO363" s="178" t="s">
        <v>279</v>
      </c>
      <c r="AP363" s="178" t="s">
        <v>108</v>
      </c>
      <c r="AQ363" s="178" t="s">
        <v>199</v>
      </c>
      <c r="AR363" t="s">
        <v>5834</v>
      </c>
      <c r="AS363" s="178" t="s">
        <v>278</v>
      </c>
      <c r="AT363" s="178" t="s">
        <v>286</v>
      </c>
      <c r="AV363" s="178" t="s">
        <v>88</v>
      </c>
      <c r="AW363" s="178" t="s">
        <v>88</v>
      </c>
      <c r="AX363">
        <v>1</v>
      </c>
      <c r="AY363">
        <v>1000</v>
      </c>
      <c r="AZ363" s="178" t="s">
        <v>88</v>
      </c>
      <c r="BA363" s="178" t="s">
        <v>1947</v>
      </c>
      <c r="BB363" s="30"/>
      <c r="BC363" s="178" t="s">
        <v>88</v>
      </c>
      <c r="BD363">
        <v>1.95</v>
      </c>
      <c r="BE363" s="178" t="s">
        <v>88</v>
      </c>
      <c r="BF363" s="30">
        <v>100</v>
      </c>
      <c r="BG363" s="30">
        <v>44553</v>
      </c>
      <c r="BH363" s="178" t="s">
        <v>88</v>
      </c>
      <c r="BI363" s="178" t="s">
        <v>6</v>
      </c>
      <c r="BJ363" s="30">
        <v>44553</v>
      </c>
      <c r="BK363" s="178" t="s">
        <v>88</v>
      </c>
      <c r="BL363" s="178" t="s">
        <v>5837</v>
      </c>
      <c r="BM363" s="178" t="s">
        <v>5838</v>
      </c>
      <c r="BN363" s="178" t="s">
        <v>277</v>
      </c>
      <c r="BO363" s="178" t="s">
        <v>277</v>
      </c>
      <c r="BP363" s="178" t="s">
        <v>6</v>
      </c>
      <c r="BQ363" s="178" t="s">
        <v>275</v>
      </c>
      <c r="BR363" s="178" t="s">
        <v>274</v>
      </c>
      <c r="BS363" s="178" t="s">
        <v>88</v>
      </c>
      <c r="BT363" s="30">
        <v>44553</v>
      </c>
      <c r="BU363" s="178" t="s">
        <v>5831</v>
      </c>
      <c r="BV363" s="178" t="s">
        <v>279</v>
      </c>
      <c r="BW363" s="178" t="s">
        <v>1496</v>
      </c>
      <c r="BX363" s="178" t="s">
        <v>88</v>
      </c>
      <c r="BY363" s="178" t="s">
        <v>204</v>
      </c>
      <c r="BZ363">
        <v>780</v>
      </c>
      <c r="CA363" s="30">
        <v>45649</v>
      </c>
      <c r="CB363" s="178" t="s">
        <v>88</v>
      </c>
      <c r="CC363" s="178" t="s">
        <v>5836</v>
      </c>
      <c r="CD363" s="178" t="s">
        <v>5831</v>
      </c>
      <c r="CE363" s="178" t="s">
        <v>88</v>
      </c>
      <c r="CF363" s="178" t="s">
        <v>556</v>
      </c>
      <c r="CG363">
        <v>703</v>
      </c>
      <c r="CH363">
        <v>733</v>
      </c>
      <c r="CI363" s="178" t="s">
        <v>88</v>
      </c>
      <c r="CJ363" s="178" t="s">
        <v>88</v>
      </c>
      <c r="CK363" s="178" t="s">
        <v>88</v>
      </c>
      <c r="CL363" s="178" t="s">
        <v>6</v>
      </c>
      <c r="CM363" s="178" t="s">
        <v>5840</v>
      </c>
      <c r="CN363" s="178" t="s">
        <v>532</v>
      </c>
      <c r="CO363" s="178" t="s">
        <v>6</v>
      </c>
      <c r="CP363">
        <v>4</v>
      </c>
      <c r="CQ363" s="178" t="s">
        <v>1203</v>
      </c>
      <c r="CR363" s="30">
        <v>44553</v>
      </c>
      <c r="CS363" s="178" t="s">
        <v>1949</v>
      </c>
      <c r="CT363" s="178" t="s">
        <v>157</v>
      </c>
      <c r="CU363" s="178" t="s">
        <v>527</v>
      </c>
      <c r="CV363" s="178" t="s">
        <v>5796</v>
      </c>
      <c r="CW363" s="178" t="s">
        <v>5797</v>
      </c>
      <c r="CX363" s="30"/>
      <c r="CY363" t="s">
        <v>1</v>
      </c>
      <c r="DB363" s="178" t="s">
        <v>88</v>
      </c>
      <c r="DC363" s="178" t="s">
        <v>88</v>
      </c>
      <c r="DD363">
        <v>6.4489999999999998</v>
      </c>
      <c r="DE363">
        <v>7.7859999999999996</v>
      </c>
      <c r="DF363" s="178" t="s">
        <v>88</v>
      </c>
      <c r="DG363" s="30">
        <v>44735</v>
      </c>
      <c r="DH363" s="178" t="s">
        <v>5835</v>
      </c>
      <c r="DI363" s="178" t="s">
        <v>113</v>
      </c>
      <c r="DJ363" s="178" t="s">
        <v>276</v>
      </c>
      <c r="DK363" s="178" t="s">
        <v>88</v>
      </c>
      <c r="DL363">
        <v>1</v>
      </c>
      <c r="DM363" s="178" t="s">
        <v>88</v>
      </c>
      <c r="DN363" s="178" t="s">
        <v>88</v>
      </c>
      <c r="DO363" s="178" t="s">
        <v>88</v>
      </c>
      <c r="DP363" s="178" t="s">
        <v>88</v>
      </c>
      <c r="DQ363" s="178" t="s">
        <v>1468</v>
      </c>
      <c r="DR363" s="178" t="s">
        <v>88</v>
      </c>
      <c r="DS363" s="178" t="s">
        <v>5839</v>
      </c>
      <c r="DT363" s="123">
        <v>45313.655878356483</v>
      </c>
    </row>
    <row r="364" spans="1:124">
      <c r="A364">
        <v>73</v>
      </c>
      <c r="B364" s="178" t="s">
        <v>5842</v>
      </c>
      <c r="C364" s="178" t="s">
        <v>88</v>
      </c>
      <c r="D364" t="s">
        <v>777</v>
      </c>
      <c r="E364" t="s">
        <v>777</v>
      </c>
      <c r="F364" s="178" t="s">
        <v>88</v>
      </c>
      <c r="G364" s="178" t="s">
        <v>88</v>
      </c>
      <c r="H364" s="178" t="s">
        <v>88</v>
      </c>
      <c r="I364" s="178" t="s">
        <v>777</v>
      </c>
      <c r="J364" s="30">
        <v>44546</v>
      </c>
      <c r="K364" s="178" t="s">
        <v>5841</v>
      </c>
      <c r="L364" s="178" t="s">
        <v>279</v>
      </c>
      <c r="M364" s="178" t="s">
        <v>81</v>
      </c>
      <c r="N364">
        <v>1.5</v>
      </c>
      <c r="O364" s="178" t="s">
        <v>5844</v>
      </c>
      <c r="P364" s="178" t="s">
        <v>279</v>
      </c>
      <c r="Q364" s="178" t="s">
        <v>284</v>
      </c>
      <c r="R364">
        <v>1.95</v>
      </c>
      <c r="S364" s="178" t="s">
        <v>129</v>
      </c>
      <c r="T364" s="178" t="s">
        <v>283</v>
      </c>
      <c r="U364" s="178" t="s">
        <v>5809</v>
      </c>
      <c r="V364" s="178" t="s">
        <v>1947</v>
      </c>
      <c r="W364">
        <v>0</v>
      </c>
      <c r="X364" s="178" t="s">
        <v>282</v>
      </c>
      <c r="Y364" s="178" t="s">
        <v>707</v>
      </c>
      <c r="Z364" s="178" t="s">
        <v>5845</v>
      </c>
      <c r="AA364" s="178" t="s">
        <v>280</v>
      </c>
      <c r="AB364" s="178" t="s">
        <v>1947</v>
      </c>
      <c r="AD364" s="178" t="s">
        <v>709</v>
      </c>
      <c r="AE364" s="178" t="s">
        <v>6686</v>
      </c>
      <c r="AF364">
        <v>0</v>
      </c>
      <c r="AK364" s="178" t="s">
        <v>5847</v>
      </c>
      <c r="AL364" s="178" t="s">
        <v>228</v>
      </c>
      <c r="AM364" s="178" t="s">
        <v>695</v>
      </c>
      <c r="AN364" s="178" t="s">
        <v>88</v>
      </c>
      <c r="AO364" s="178" t="s">
        <v>279</v>
      </c>
      <c r="AP364" s="178" t="s">
        <v>107</v>
      </c>
      <c r="AQ364" s="178" t="s">
        <v>199</v>
      </c>
      <c r="AR364" t="s">
        <v>5848</v>
      </c>
      <c r="AS364" s="178" t="s">
        <v>278</v>
      </c>
      <c r="AT364" s="178" t="s">
        <v>286</v>
      </c>
      <c r="AV364" s="178" t="s">
        <v>88</v>
      </c>
      <c r="AW364" s="178" t="s">
        <v>88</v>
      </c>
      <c r="AX364">
        <v>1.5</v>
      </c>
      <c r="AY364">
        <v>1000</v>
      </c>
      <c r="AZ364" s="178" t="s">
        <v>88</v>
      </c>
      <c r="BA364" s="178" t="s">
        <v>1947</v>
      </c>
      <c r="BB364" s="30"/>
      <c r="BC364" s="178" t="s">
        <v>88</v>
      </c>
      <c r="BD364">
        <v>1.95</v>
      </c>
      <c r="BE364" s="178" t="s">
        <v>1947</v>
      </c>
      <c r="BF364" s="30">
        <v>100</v>
      </c>
      <c r="BG364" s="30">
        <v>44551</v>
      </c>
      <c r="BH364" s="178" t="s">
        <v>88</v>
      </c>
      <c r="BI364" s="178" t="s">
        <v>6</v>
      </c>
      <c r="BJ364" s="30">
        <v>44551</v>
      </c>
      <c r="BK364" s="178" t="s">
        <v>1824</v>
      </c>
      <c r="BL364" s="178" t="s">
        <v>5851</v>
      </c>
      <c r="BM364" s="178" t="s">
        <v>5852</v>
      </c>
      <c r="BN364" s="178" t="s">
        <v>277</v>
      </c>
      <c r="BO364" s="178" t="s">
        <v>277</v>
      </c>
      <c r="BP364" s="178" t="s">
        <v>6</v>
      </c>
      <c r="BQ364" s="178" t="s">
        <v>275</v>
      </c>
      <c r="BR364" s="178" t="s">
        <v>274</v>
      </c>
      <c r="BS364" s="178" t="s">
        <v>88</v>
      </c>
      <c r="BT364" s="30">
        <v>44551</v>
      </c>
      <c r="BU364" s="178" t="s">
        <v>5843</v>
      </c>
      <c r="BV364" s="178" t="s">
        <v>279</v>
      </c>
      <c r="BW364" s="178" t="s">
        <v>1496</v>
      </c>
      <c r="BX364" s="178" t="s">
        <v>88</v>
      </c>
      <c r="BY364" s="178" t="s">
        <v>204</v>
      </c>
      <c r="BZ364">
        <v>779</v>
      </c>
      <c r="CA364" s="30">
        <v>45647</v>
      </c>
      <c r="CB364" s="178" t="s">
        <v>88</v>
      </c>
      <c r="CC364" s="178" t="s">
        <v>5850</v>
      </c>
      <c r="CD364" s="178" t="s">
        <v>88</v>
      </c>
      <c r="CE364" s="178" t="s">
        <v>88</v>
      </c>
      <c r="CF364" s="178" t="s">
        <v>555</v>
      </c>
      <c r="CG364">
        <v>701</v>
      </c>
      <c r="CH364">
        <v>731</v>
      </c>
      <c r="CI364" s="178" t="s">
        <v>88</v>
      </c>
      <c r="CJ364" s="178" t="s">
        <v>88</v>
      </c>
      <c r="CK364" s="178" t="s">
        <v>88</v>
      </c>
      <c r="CL364" s="178" t="s">
        <v>6</v>
      </c>
      <c r="CM364" s="178" t="s">
        <v>5854</v>
      </c>
      <c r="CN364" s="178" t="s">
        <v>6</v>
      </c>
      <c r="CO364" s="178" t="s">
        <v>6</v>
      </c>
      <c r="CP364">
        <v>3</v>
      </c>
      <c r="CQ364" s="178" t="s">
        <v>1204</v>
      </c>
      <c r="CR364" s="30">
        <v>44551</v>
      </c>
      <c r="CS364" s="178" t="s">
        <v>6615</v>
      </c>
      <c r="CT364" s="178" t="s">
        <v>157</v>
      </c>
      <c r="CU364" s="178" t="s">
        <v>501</v>
      </c>
      <c r="CV364" s="178" t="s">
        <v>2769</v>
      </c>
      <c r="CW364" s="178" t="s">
        <v>5846</v>
      </c>
      <c r="CX364" s="30"/>
      <c r="CY364" t="s">
        <v>1</v>
      </c>
      <c r="DB364" s="178" t="s">
        <v>88</v>
      </c>
      <c r="DC364" s="178" t="s">
        <v>88</v>
      </c>
      <c r="DD364">
        <v>9.6739999999999995</v>
      </c>
      <c r="DE364">
        <v>11.679</v>
      </c>
      <c r="DF364" s="178" t="s">
        <v>88</v>
      </c>
      <c r="DG364" s="30">
        <v>44733</v>
      </c>
      <c r="DH364" s="178" t="s">
        <v>5849</v>
      </c>
      <c r="DI364" s="178" t="s">
        <v>113</v>
      </c>
      <c r="DJ364" s="178" t="s">
        <v>276</v>
      </c>
      <c r="DK364" s="178" t="s">
        <v>88</v>
      </c>
      <c r="DL364">
        <v>1.5</v>
      </c>
      <c r="DM364" s="178" t="s">
        <v>88</v>
      </c>
      <c r="DN364" s="178" t="s">
        <v>88</v>
      </c>
      <c r="DO364" s="178" t="s">
        <v>88</v>
      </c>
      <c r="DP364" s="178" t="s">
        <v>88</v>
      </c>
      <c r="DQ364" s="178" t="s">
        <v>706</v>
      </c>
      <c r="DR364" s="178" t="s">
        <v>88</v>
      </c>
      <c r="DS364" s="178" t="s">
        <v>5853</v>
      </c>
      <c r="DT364" s="123">
        <v>45313.655878356483</v>
      </c>
    </row>
    <row r="365" spans="1:124">
      <c r="A365">
        <v>72</v>
      </c>
      <c r="B365" s="178" t="s">
        <v>5856</v>
      </c>
      <c r="C365" s="178" t="s">
        <v>88</v>
      </c>
      <c r="D365" t="s">
        <v>777</v>
      </c>
      <c r="E365" t="s">
        <v>777</v>
      </c>
      <c r="F365" s="178" t="s">
        <v>88</v>
      </c>
      <c r="G365" s="178" t="s">
        <v>88</v>
      </c>
      <c r="H365" s="178" t="s">
        <v>88</v>
      </c>
      <c r="I365" s="178" t="s">
        <v>777</v>
      </c>
      <c r="J365" s="30">
        <v>44544</v>
      </c>
      <c r="K365" s="178" t="s">
        <v>5855</v>
      </c>
      <c r="L365" s="178" t="s">
        <v>279</v>
      </c>
      <c r="M365" s="178" t="s">
        <v>102</v>
      </c>
      <c r="N365">
        <v>4.7</v>
      </c>
      <c r="O365" s="178" t="s">
        <v>5857</v>
      </c>
      <c r="P365" s="178" t="s">
        <v>279</v>
      </c>
      <c r="Q365" s="178" t="s">
        <v>284</v>
      </c>
      <c r="R365">
        <v>4.5</v>
      </c>
      <c r="S365" s="178" t="s">
        <v>129</v>
      </c>
      <c r="T365" s="178" t="s">
        <v>287</v>
      </c>
      <c r="U365" s="178" t="s">
        <v>88</v>
      </c>
      <c r="V365" s="178" t="s">
        <v>88</v>
      </c>
      <c r="X365" s="178" t="s">
        <v>282</v>
      </c>
      <c r="Y365" s="178" t="s">
        <v>707</v>
      </c>
      <c r="Z365" s="178" t="s">
        <v>5360</v>
      </c>
      <c r="AA365" s="178" t="s">
        <v>280</v>
      </c>
      <c r="AB365" s="178" t="s">
        <v>752</v>
      </c>
      <c r="AD365" s="178" t="s">
        <v>1848</v>
      </c>
      <c r="AE365" s="178" t="s">
        <v>88</v>
      </c>
      <c r="AK365" s="178" t="s">
        <v>5582</v>
      </c>
      <c r="AL365" s="178" t="s">
        <v>228</v>
      </c>
      <c r="AM365" s="178" t="s">
        <v>695</v>
      </c>
      <c r="AN365" s="178" t="s">
        <v>1751</v>
      </c>
      <c r="AO365" s="178" t="s">
        <v>279</v>
      </c>
      <c r="AP365" s="178" t="s">
        <v>107</v>
      </c>
      <c r="AQ365" s="178" t="s">
        <v>199</v>
      </c>
      <c r="AR365" t="s">
        <v>5848</v>
      </c>
      <c r="AS365" s="178" t="s">
        <v>278</v>
      </c>
      <c r="AT365" s="178" t="s">
        <v>286</v>
      </c>
      <c r="AV365" s="178" t="s">
        <v>88</v>
      </c>
      <c r="AW365" s="178" t="s">
        <v>88</v>
      </c>
      <c r="AX365">
        <v>0.72899999999999998</v>
      </c>
      <c r="AY365">
        <v>1000000</v>
      </c>
      <c r="AZ365" s="178" t="s">
        <v>88</v>
      </c>
      <c r="BA365" s="178" t="s">
        <v>88</v>
      </c>
      <c r="BB365" s="30"/>
      <c r="BC365" s="178" t="s">
        <v>88</v>
      </c>
      <c r="BD365">
        <v>4.5</v>
      </c>
      <c r="BE365" s="178" t="s">
        <v>88</v>
      </c>
      <c r="BF365" s="30">
        <v>100</v>
      </c>
      <c r="BG365" s="30">
        <v>44551</v>
      </c>
      <c r="BH365" s="178" t="s">
        <v>88</v>
      </c>
      <c r="BI365" s="178" t="s">
        <v>6</v>
      </c>
      <c r="BJ365" s="30">
        <v>44551</v>
      </c>
      <c r="BK365" s="178" t="s">
        <v>88</v>
      </c>
      <c r="BL365" s="178" t="s">
        <v>5858</v>
      </c>
      <c r="BM365" s="178" t="s">
        <v>5859</v>
      </c>
      <c r="BN365" s="178" t="s">
        <v>277</v>
      </c>
      <c r="BO365" s="178" t="s">
        <v>277</v>
      </c>
      <c r="BP365" s="178" t="s">
        <v>6</v>
      </c>
      <c r="BQ365" s="178" t="s">
        <v>275</v>
      </c>
      <c r="BR365" s="178" t="s">
        <v>274</v>
      </c>
      <c r="BS365" s="178" t="s">
        <v>88</v>
      </c>
      <c r="BT365" s="30">
        <v>44551</v>
      </c>
      <c r="BU365" s="178" t="s">
        <v>5580</v>
      </c>
      <c r="BV365" s="178" t="s">
        <v>279</v>
      </c>
      <c r="BW365" s="178" t="s">
        <v>1496</v>
      </c>
      <c r="BX365" s="178" t="s">
        <v>88</v>
      </c>
      <c r="BY365" s="178" t="s">
        <v>193</v>
      </c>
      <c r="BZ365">
        <v>777</v>
      </c>
      <c r="CA365" s="30">
        <v>45647</v>
      </c>
      <c r="CB365" s="178" t="s">
        <v>88</v>
      </c>
      <c r="CC365" s="178" t="s">
        <v>5585</v>
      </c>
      <c r="CD365" s="178" t="s">
        <v>88</v>
      </c>
      <c r="CE365" s="178" t="s">
        <v>88</v>
      </c>
      <c r="CF365" s="178" t="s">
        <v>556</v>
      </c>
      <c r="CG365">
        <v>697</v>
      </c>
      <c r="CH365">
        <v>728</v>
      </c>
      <c r="CI365" s="178" t="s">
        <v>88</v>
      </c>
      <c r="CJ365" s="178" t="s">
        <v>88</v>
      </c>
      <c r="CK365" s="178" t="s">
        <v>88</v>
      </c>
      <c r="CL365" s="178" t="s">
        <v>6</v>
      </c>
      <c r="CM365" s="178" t="s">
        <v>5589</v>
      </c>
      <c r="CN365" s="178" t="s">
        <v>529</v>
      </c>
      <c r="CO365" s="178" t="s">
        <v>6</v>
      </c>
      <c r="CP365">
        <v>5</v>
      </c>
      <c r="CQ365" s="178" t="s">
        <v>1202</v>
      </c>
      <c r="CR365" s="30">
        <v>44551</v>
      </c>
      <c r="CS365" s="178" t="s">
        <v>6669</v>
      </c>
      <c r="CT365" s="178" t="s">
        <v>157</v>
      </c>
      <c r="CU365" s="178" t="s">
        <v>526</v>
      </c>
      <c r="CV365" s="178" t="s">
        <v>1849</v>
      </c>
      <c r="CW365" s="178" t="s">
        <v>3040</v>
      </c>
      <c r="CX365" s="30"/>
      <c r="CY365" t="s">
        <v>1</v>
      </c>
      <c r="DB365" s="178" t="s">
        <v>88</v>
      </c>
      <c r="DC365" s="178" t="s">
        <v>88</v>
      </c>
      <c r="DD365">
        <v>4.7</v>
      </c>
      <c r="DE365">
        <v>5.6740000000000004</v>
      </c>
      <c r="DF365" s="178" t="s">
        <v>88</v>
      </c>
      <c r="DG365" s="30">
        <v>44733</v>
      </c>
      <c r="DH365" s="178" t="s">
        <v>5788</v>
      </c>
      <c r="DI365" s="178" t="s">
        <v>113</v>
      </c>
      <c r="DJ365" s="178" t="s">
        <v>276</v>
      </c>
      <c r="DK365" s="178" t="s">
        <v>88</v>
      </c>
      <c r="DL365">
        <v>4.7</v>
      </c>
      <c r="DM365" s="178" t="s">
        <v>88</v>
      </c>
      <c r="DN365" s="178" t="s">
        <v>88</v>
      </c>
      <c r="DO365" s="178" t="s">
        <v>88</v>
      </c>
      <c r="DP365" s="178" t="s">
        <v>88</v>
      </c>
      <c r="DQ365" s="178" t="s">
        <v>1751</v>
      </c>
      <c r="DR365" s="178" t="s">
        <v>88</v>
      </c>
      <c r="DS365" s="178" t="s">
        <v>5860</v>
      </c>
      <c r="DT365" s="123">
        <v>45313.655878356483</v>
      </c>
    </row>
    <row r="366" spans="1:124">
      <c r="A366">
        <v>71</v>
      </c>
      <c r="B366" s="178" t="s">
        <v>5856</v>
      </c>
      <c r="C366" s="178" t="s">
        <v>88</v>
      </c>
      <c r="D366" t="s">
        <v>777</v>
      </c>
      <c r="E366" t="s">
        <v>777</v>
      </c>
      <c r="F366" s="178" t="s">
        <v>88</v>
      </c>
      <c r="G366" s="178" t="s">
        <v>88</v>
      </c>
      <c r="H366" s="178" t="s">
        <v>88</v>
      </c>
      <c r="I366" s="178" t="s">
        <v>777</v>
      </c>
      <c r="J366" s="30">
        <v>44544</v>
      </c>
      <c r="K366" s="178" t="s">
        <v>5861</v>
      </c>
      <c r="L366" s="178" t="s">
        <v>279</v>
      </c>
      <c r="M366" s="178" t="s">
        <v>102</v>
      </c>
      <c r="N366">
        <v>2</v>
      </c>
      <c r="O366" s="178" t="s">
        <v>5857</v>
      </c>
      <c r="P366" s="178" t="s">
        <v>279</v>
      </c>
      <c r="Q366" s="178" t="s">
        <v>284</v>
      </c>
      <c r="R366">
        <v>4.5</v>
      </c>
      <c r="S366" s="178" t="s">
        <v>129</v>
      </c>
      <c r="T366" s="178" t="s">
        <v>287</v>
      </c>
      <c r="U366" s="178" t="s">
        <v>88</v>
      </c>
      <c r="V366" s="178" t="s">
        <v>88</v>
      </c>
      <c r="X366" s="178" t="s">
        <v>282</v>
      </c>
      <c r="Y366" s="178" t="s">
        <v>707</v>
      </c>
      <c r="Z366" s="178" t="s">
        <v>5263</v>
      </c>
      <c r="AA366" s="178" t="s">
        <v>280</v>
      </c>
      <c r="AB366" s="178" t="s">
        <v>752</v>
      </c>
      <c r="AD366" s="178" t="s">
        <v>1848</v>
      </c>
      <c r="AE366" s="178" t="s">
        <v>88</v>
      </c>
      <c r="AK366" s="178" t="s">
        <v>4807</v>
      </c>
      <c r="AL366" s="178" t="s">
        <v>228</v>
      </c>
      <c r="AM366" s="178" t="s">
        <v>695</v>
      </c>
      <c r="AN366" s="178" t="s">
        <v>1751</v>
      </c>
      <c r="AO366" s="178" t="s">
        <v>279</v>
      </c>
      <c r="AP366" s="178" t="s">
        <v>107</v>
      </c>
      <c r="AQ366" s="178" t="s">
        <v>199</v>
      </c>
      <c r="AR366" t="s">
        <v>5848</v>
      </c>
      <c r="AS366" s="178" t="s">
        <v>278</v>
      </c>
      <c r="AT366" s="178" t="s">
        <v>286</v>
      </c>
      <c r="AV366" s="178" t="s">
        <v>88</v>
      </c>
      <c r="AW366" s="178" t="s">
        <v>88</v>
      </c>
      <c r="AX366">
        <v>0.31</v>
      </c>
      <c r="AY366">
        <v>1000000</v>
      </c>
      <c r="AZ366" s="178" t="s">
        <v>88</v>
      </c>
      <c r="BA366" s="178" t="s">
        <v>88</v>
      </c>
      <c r="BB366" s="30"/>
      <c r="BC366" s="178" t="s">
        <v>88</v>
      </c>
      <c r="BD366">
        <v>4.5</v>
      </c>
      <c r="BE366" s="178" t="s">
        <v>88</v>
      </c>
      <c r="BF366" s="30">
        <v>100</v>
      </c>
      <c r="BG366" s="30">
        <v>44551</v>
      </c>
      <c r="BH366" s="178" t="s">
        <v>88</v>
      </c>
      <c r="BI366" s="178" t="s">
        <v>6</v>
      </c>
      <c r="BJ366" s="30">
        <v>44551</v>
      </c>
      <c r="BK366" s="178" t="s">
        <v>88</v>
      </c>
      <c r="BL366" s="178" t="s">
        <v>5862</v>
      </c>
      <c r="BM366" s="178" t="s">
        <v>5863</v>
      </c>
      <c r="BN366" s="178" t="s">
        <v>277</v>
      </c>
      <c r="BO366" s="178" t="s">
        <v>277</v>
      </c>
      <c r="BP366" s="178" t="s">
        <v>6</v>
      </c>
      <c r="BQ366" s="178" t="s">
        <v>275</v>
      </c>
      <c r="BR366" s="178" t="s">
        <v>274</v>
      </c>
      <c r="BS366" s="178" t="s">
        <v>88</v>
      </c>
      <c r="BT366" s="30">
        <v>44551</v>
      </c>
      <c r="BU366" s="178" t="s">
        <v>5580</v>
      </c>
      <c r="BV366" s="178" t="s">
        <v>279</v>
      </c>
      <c r="BW366" s="178" t="s">
        <v>1496</v>
      </c>
      <c r="BX366" s="178" t="s">
        <v>88</v>
      </c>
      <c r="BY366" s="178" t="s">
        <v>193</v>
      </c>
      <c r="BZ366">
        <v>777</v>
      </c>
      <c r="CA366" s="30">
        <v>45647</v>
      </c>
      <c r="CB366" s="178" t="s">
        <v>88</v>
      </c>
      <c r="CC366" s="178" t="s">
        <v>5585</v>
      </c>
      <c r="CD366" s="178" t="s">
        <v>88</v>
      </c>
      <c r="CE366" s="178" t="s">
        <v>88</v>
      </c>
      <c r="CF366" s="178" t="s">
        <v>557</v>
      </c>
      <c r="CG366">
        <v>698</v>
      </c>
      <c r="CH366">
        <v>727</v>
      </c>
      <c r="CI366" s="178" t="s">
        <v>88</v>
      </c>
      <c r="CJ366" s="178" t="s">
        <v>88</v>
      </c>
      <c r="CK366" s="178" t="s">
        <v>88</v>
      </c>
      <c r="CL366" s="178" t="s">
        <v>6</v>
      </c>
      <c r="CM366" s="178" t="s">
        <v>5589</v>
      </c>
      <c r="CN366" s="178" t="s">
        <v>529</v>
      </c>
      <c r="CO366" s="178" t="s">
        <v>6</v>
      </c>
      <c r="CP366">
        <v>5</v>
      </c>
      <c r="CQ366" s="178" t="s">
        <v>1202</v>
      </c>
      <c r="CR366" s="30">
        <v>44551</v>
      </c>
      <c r="CS366" s="178" t="s">
        <v>6627</v>
      </c>
      <c r="CT366" s="178" t="s">
        <v>157</v>
      </c>
      <c r="CU366" s="178" t="s">
        <v>526</v>
      </c>
      <c r="CV366" s="178" t="s">
        <v>1849</v>
      </c>
      <c r="CW366" s="178" t="s">
        <v>3040</v>
      </c>
      <c r="CX366" s="30"/>
      <c r="CY366" t="s">
        <v>1</v>
      </c>
      <c r="DB366" s="178" t="s">
        <v>88</v>
      </c>
      <c r="DC366" s="178" t="s">
        <v>88</v>
      </c>
      <c r="DD366">
        <v>2</v>
      </c>
      <c r="DE366">
        <v>2.415</v>
      </c>
      <c r="DF366" s="178" t="s">
        <v>88</v>
      </c>
      <c r="DG366" s="30">
        <v>44733</v>
      </c>
      <c r="DH366" s="178" t="s">
        <v>5788</v>
      </c>
      <c r="DI366" s="178" t="s">
        <v>113</v>
      </c>
      <c r="DJ366" s="178" t="s">
        <v>276</v>
      </c>
      <c r="DK366" s="178" t="s">
        <v>88</v>
      </c>
      <c r="DL366">
        <v>2</v>
      </c>
      <c r="DM366" s="178" t="s">
        <v>88</v>
      </c>
      <c r="DN366" s="178" t="s">
        <v>88</v>
      </c>
      <c r="DO366" s="178" t="s">
        <v>88</v>
      </c>
      <c r="DP366" s="178" t="s">
        <v>88</v>
      </c>
      <c r="DQ366" s="178" t="s">
        <v>1751</v>
      </c>
      <c r="DR366" s="178" t="s">
        <v>88</v>
      </c>
      <c r="DS366" s="178" t="s">
        <v>5864</v>
      </c>
      <c r="DT366" s="123">
        <v>45313.655878356483</v>
      </c>
    </row>
    <row r="367" spans="1:124">
      <c r="A367">
        <v>70</v>
      </c>
      <c r="B367" s="178" t="s">
        <v>5866</v>
      </c>
      <c r="C367" s="178" t="s">
        <v>88</v>
      </c>
      <c r="D367" t="s">
        <v>777</v>
      </c>
      <c r="E367" t="s">
        <v>777</v>
      </c>
      <c r="F367" s="178" t="s">
        <v>88</v>
      </c>
      <c r="G367" s="178" t="s">
        <v>88</v>
      </c>
      <c r="H367" s="178" t="s">
        <v>88</v>
      </c>
      <c r="I367" s="178" t="s">
        <v>777</v>
      </c>
      <c r="J367" s="30">
        <v>44543</v>
      </c>
      <c r="K367" s="178" t="s">
        <v>5865</v>
      </c>
      <c r="L367" s="178" t="s">
        <v>279</v>
      </c>
      <c r="M367" s="178" t="s">
        <v>102</v>
      </c>
      <c r="N367">
        <v>9.7200000000000006</v>
      </c>
      <c r="O367" s="178" t="s">
        <v>5867</v>
      </c>
      <c r="P367" s="178" t="s">
        <v>279</v>
      </c>
      <c r="Q367" s="178" t="s">
        <v>284</v>
      </c>
      <c r="R367">
        <v>4.0999999999999996</v>
      </c>
      <c r="S367" s="178" t="s">
        <v>129</v>
      </c>
      <c r="T367" s="178" t="s">
        <v>1537</v>
      </c>
      <c r="U367" s="178" t="s">
        <v>3121</v>
      </c>
      <c r="V367" s="178" t="s">
        <v>4294</v>
      </c>
      <c r="W367">
        <v>40</v>
      </c>
      <c r="X367" s="178" t="s">
        <v>282</v>
      </c>
      <c r="Y367" s="178" t="s">
        <v>707</v>
      </c>
      <c r="Z367" s="178" t="s">
        <v>5868</v>
      </c>
      <c r="AA367" s="178" t="s">
        <v>280</v>
      </c>
      <c r="AB367" s="178" t="s">
        <v>4294</v>
      </c>
      <c r="AD367" s="178" t="s">
        <v>1848</v>
      </c>
      <c r="AE367" s="178" t="s">
        <v>1140</v>
      </c>
      <c r="AF367">
        <v>40</v>
      </c>
      <c r="AK367" s="178" t="s">
        <v>5724</v>
      </c>
      <c r="AL367" s="178" t="s">
        <v>228</v>
      </c>
      <c r="AM367" s="178" t="s">
        <v>528</v>
      </c>
      <c r="AN367" s="178" t="s">
        <v>88</v>
      </c>
      <c r="AO367" s="178" t="s">
        <v>279</v>
      </c>
      <c r="AP367" s="178" t="s">
        <v>107</v>
      </c>
      <c r="AQ367" s="178" t="s">
        <v>199</v>
      </c>
      <c r="AR367" t="s">
        <v>5869</v>
      </c>
      <c r="AS367" s="178" t="s">
        <v>278</v>
      </c>
      <c r="AT367" s="178" t="s">
        <v>286</v>
      </c>
      <c r="AV367" s="178" t="s">
        <v>88</v>
      </c>
      <c r="AW367" s="178" t="s">
        <v>88</v>
      </c>
      <c r="AX367">
        <v>1.508</v>
      </c>
      <c r="AY367">
        <v>10000</v>
      </c>
      <c r="AZ367" s="178" t="s">
        <v>88</v>
      </c>
      <c r="BA367" s="178" t="s">
        <v>4294</v>
      </c>
      <c r="BB367" s="30"/>
      <c r="BC367" s="178" t="s">
        <v>88</v>
      </c>
      <c r="BD367">
        <v>4.0999999999999996</v>
      </c>
      <c r="BE367" s="178" t="s">
        <v>4294</v>
      </c>
      <c r="BF367" s="30">
        <v>100</v>
      </c>
      <c r="BG367" s="30">
        <v>44546</v>
      </c>
      <c r="BH367" s="178" t="s">
        <v>88</v>
      </c>
      <c r="BI367" s="178" t="s">
        <v>6</v>
      </c>
      <c r="BJ367" s="30">
        <v>44546</v>
      </c>
      <c r="BK367" s="178" t="s">
        <v>1824</v>
      </c>
      <c r="BL367" s="178" t="s">
        <v>5870</v>
      </c>
      <c r="BM367" s="178" t="s">
        <v>5871</v>
      </c>
      <c r="BN367" s="178" t="s">
        <v>277</v>
      </c>
      <c r="BO367" s="178" t="s">
        <v>277</v>
      </c>
      <c r="BP367" s="178" t="s">
        <v>6</v>
      </c>
      <c r="BQ367" s="178" t="s">
        <v>275</v>
      </c>
      <c r="BR367" s="178" t="s">
        <v>274</v>
      </c>
      <c r="BS367" s="178" t="s">
        <v>88</v>
      </c>
      <c r="BT367" s="30">
        <v>44546</v>
      </c>
      <c r="BU367" s="178" t="s">
        <v>5718</v>
      </c>
      <c r="BV367" s="178" t="s">
        <v>279</v>
      </c>
      <c r="BW367" s="178" t="s">
        <v>88</v>
      </c>
      <c r="BX367" s="178" t="s">
        <v>88</v>
      </c>
      <c r="BY367" s="178" t="s">
        <v>218</v>
      </c>
      <c r="BZ367">
        <v>776</v>
      </c>
      <c r="CA367" s="30">
        <v>45642</v>
      </c>
      <c r="CB367" s="178" t="s">
        <v>88</v>
      </c>
      <c r="CC367" s="178" t="s">
        <v>5727</v>
      </c>
      <c r="CD367" s="178" t="s">
        <v>88</v>
      </c>
      <c r="CE367" s="178" t="s">
        <v>88</v>
      </c>
      <c r="CF367" s="178" t="s">
        <v>557</v>
      </c>
      <c r="CG367">
        <v>696</v>
      </c>
      <c r="CH367">
        <v>726</v>
      </c>
      <c r="CI367" s="178" t="s">
        <v>88</v>
      </c>
      <c r="CJ367" s="178" t="s">
        <v>88</v>
      </c>
      <c r="CK367" s="178" t="s">
        <v>88</v>
      </c>
      <c r="CL367" s="178" t="s">
        <v>6</v>
      </c>
      <c r="CM367" s="178" t="s">
        <v>5731</v>
      </c>
      <c r="CN367" s="178" t="s">
        <v>529</v>
      </c>
      <c r="CO367" s="178" t="s">
        <v>6</v>
      </c>
      <c r="CP367">
        <v>3</v>
      </c>
      <c r="CQ367" s="178" t="s">
        <v>1204</v>
      </c>
      <c r="CR367" s="30">
        <v>44546</v>
      </c>
      <c r="CS367" s="178" t="s">
        <v>6681</v>
      </c>
      <c r="CT367" s="178" t="s">
        <v>157</v>
      </c>
      <c r="CU367" s="178" t="s">
        <v>526</v>
      </c>
      <c r="CV367" s="178" t="s">
        <v>5722</v>
      </c>
      <c r="CW367" s="178" t="s">
        <v>5723</v>
      </c>
      <c r="CX367" s="30"/>
      <c r="CY367" t="s">
        <v>1</v>
      </c>
      <c r="DB367" s="178" t="s">
        <v>88</v>
      </c>
      <c r="DC367" s="178" t="s">
        <v>88</v>
      </c>
      <c r="DD367">
        <v>9.7200000000000006</v>
      </c>
      <c r="DE367">
        <v>11.734999999999999</v>
      </c>
      <c r="DF367" s="178" t="s">
        <v>88</v>
      </c>
      <c r="DG367" s="30">
        <v>44728</v>
      </c>
      <c r="DH367" s="178" t="s">
        <v>5726</v>
      </c>
      <c r="DI367" s="178" t="s">
        <v>113</v>
      </c>
      <c r="DJ367" s="178" t="s">
        <v>276</v>
      </c>
      <c r="DK367" s="178" t="s">
        <v>88</v>
      </c>
      <c r="DL367">
        <v>9.7200000000000006</v>
      </c>
      <c r="DM367" s="178" t="s">
        <v>88</v>
      </c>
      <c r="DN367" s="178" t="s">
        <v>88</v>
      </c>
      <c r="DO367" s="178" t="s">
        <v>88</v>
      </c>
      <c r="DP367" s="178" t="s">
        <v>88</v>
      </c>
      <c r="DQ367" s="178" t="s">
        <v>706</v>
      </c>
      <c r="DR367" s="178" t="s">
        <v>88</v>
      </c>
      <c r="DS367" s="178" t="s">
        <v>5872</v>
      </c>
      <c r="DT367" s="123">
        <v>45313.655878356483</v>
      </c>
    </row>
    <row r="368" spans="1:124">
      <c r="A368">
        <v>69</v>
      </c>
      <c r="B368" s="178" t="s">
        <v>5874</v>
      </c>
      <c r="C368" s="178" t="s">
        <v>88</v>
      </c>
      <c r="D368" t="s">
        <v>777</v>
      </c>
      <c r="E368" t="s">
        <v>777</v>
      </c>
      <c r="F368" s="178" t="s">
        <v>88</v>
      </c>
      <c r="G368" s="178" t="s">
        <v>88</v>
      </c>
      <c r="H368" s="178" t="s">
        <v>88</v>
      </c>
      <c r="I368" s="178" t="s">
        <v>777</v>
      </c>
      <c r="J368" s="30">
        <v>44540</v>
      </c>
      <c r="K368" s="178" t="s">
        <v>5873</v>
      </c>
      <c r="L368" s="178" t="s">
        <v>279</v>
      </c>
      <c r="M368" s="178" t="s">
        <v>81</v>
      </c>
      <c r="N368">
        <v>0.98</v>
      </c>
      <c r="O368" s="178" t="s">
        <v>5876</v>
      </c>
      <c r="P368" s="178" t="s">
        <v>279</v>
      </c>
      <c r="Q368" s="178" t="s">
        <v>284</v>
      </c>
      <c r="R368">
        <v>2.8</v>
      </c>
      <c r="S368" s="178" t="s">
        <v>129</v>
      </c>
      <c r="T368" s="178" t="s">
        <v>283</v>
      </c>
      <c r="U368" s="178" t="s">
        <v>88</v>
      </c>
      <c r="V368" s="178" t="s">
        <v>5398</v>
      </c>
      <c r="X368" s="178" t="s">
        <v>282</v>
      </c>
      <c r="Y368" s="178" t="s">
        <v>707</v>
      </c>
      <c r="Z368" s="178" t="s">
        <v>5047</v>
      </c>
      <c r="AA368" s="178" t="s">
        <v>280</v>
      </c>
      <c r="AB368" s="178" t="s">
        <v>5398</v>
      </c>
      <c r="AD368" s="178" t="s">
        <v>2239</v>
      </c>
      <c r="AE368" s="178" t="s">
        <v>88</v>
      </c>
      <c r="AK368" s="178" t="s">
        <v>5877</v>
      </c>
      <c r="AL368" s="178" t="s">
        <v>228</v>
      </c>
      <c r="AM368" s="178" t="s">
        <v>528</v>
      </c>
      <c r="AN368" s="178" t="s">
        <v>88</v>
      </c>
      <c r="AO368" s="178" t="s">
        <v>279</v>
      </c>
      <c r="AP368" s="178" t="s">
        <v>107</v>
      </c>
      <c r="AQ368" s="178" t="s">
        <v>199</v>
      </c>
      <c r="AR368" t="s">
        <v>5878</v>
      </c>
      <c r="AS368" s="178" t="s">
        <v>278</v>
      </c>
      <c r="AT368" s="178" t="s">
        <v>286</v>
      </c>
      <c r="AV368" s="178" t="s">
        <v>88</v>
      </c>
      <c r="AW368" s="178" t="s">
        <v>88</v>
      </c>
      <c r="AX368">
        <v>0.98</v>
      </c>
      <c r="AY368">
        <v>1000</v>
      </c>
      <c r="AZ368" s="178" t="s">
        <v>88</v>
      </c>
      <c r="BA368" s="178" t="s">
        <v>5398</v>
      </c>
      <c r="BB368" s="30"/>
      <c r="BC368" s="178" t="s">
        <v>88</v>
      </c>
      <c r="BD368">
        <v>2.8</v>
      </c>
      <c r="BE368" s="178" t="s">
        <v>88</v>
      </c>
      <c r="BF368" s="30">
        <v>100</v>
      </c>
      <c r="BG368" s="30">
        <v>44545</v>
      </c>
      <c r="BH368" s="178" t="s">
        <v>88</v>
      </c>
      <c r="BI368" s="178" t="s">
        <v>6</v>
      </c>
      <c r="BJ368" s="30">
        <v>44545</v>
      </c>
      <c r="BK368" s="178" t="s">
        <v>1824</v>
      </c>
      <c r="BL368" s="178" t="s">
        <v>88</v>
      </c>
      <c r="BM368" s="178" t="s">
        <v>5881</v>
      </c>
      <c r="BN368" s="178" t="s">
        <v>277</v>
      </c>
      <c r="BO368" s="178" t="s">
        <v>277</v>
      </c>
      <c r="BP368" s="178" t="s">
        <v>6</v>
      </c>
      <c r="BQ368" s="178" t="s">
        <v>275</v>
      </c>
      <c r="BR368" s="178" t="s">
        <v>274</v>
      </c>
      <c r="BS368" s="178" t="s">
        <v>88</v>
      </c>
      <c r="BT368" s="30">
        <v>44545</v>
      </c>
      <c r="BU368" s="178" t="s">
        <v>5875</v>
      </c>
      <c r="BV368" s="178" t="s">
        <v>279</v>
      </c>
      <c r="BW368" s="178" t="s">
        <v>1496</v>
      </c>
      <c r="BX368" s="178" t="s">
        <v>88</v>
      </c>
      <c r="BY368" s="178" t="s">
        <v>204</v>
      </c>
      <c r="BZ368">
        <v>775</v>
      </c>
      <c r="CA368" s="30">
        <v>45641</v>
      </c>
      <c r="CB368" s="178" t="s">
        <v>88</v>
      </c>
      <c r="CC368" s="178" t="s">
        <v>5880</v>
      </c>
      <c r="CD368" s="178" t="s">
        <v>88</v>
      </c>
      <c r="CE368" s="178" t="s">
        <v>88</v>
      </c>
      <c r="CF368" s="178" t="s">
        <v>552</v>
      </c>
      <c r="CG368">
        <v>694</v>
      </c>
      <c r="CH368">
        <v>724</v>
      </c>
      <c r="CI368" s="178" t="s">
        <v>88</v>
      </c>
      <c r="CJ368" s="178" t="s">
        <v>88</v>
      </c>
      <c r="CK368" s="178" t="s">
        <v>88</v>
      </c>
      <c r="CL368" s="178" t="s">
        <v>6</v>
      </c>
      <c r="CM368" s="178" t="s">
        <v>5883</v>
      </c>
      <c r="CN368" s="178" t="s">
        <v>6</v>
      </c>
      <c r="CO368" s="178" t="s">
        <v>6</v>
      </c>
      <c r="CP368">
        <v>3</v>
      </c>
      <c r="CQ368" s="178" t="s">
        <v>1204</v>
      </c>
      <c r="CR368" s="30">
        <v>44545</v>
      </c>
      <c r="CS368" s="178" t="s">
        <v>6606</v>
      </c>
      <c r="CT368" s="178" t="s">
        <v>157</v>
      </c>
      <c r="CU368" s="178" t="s">
        <v>501</v>
      </c>
      <c r="CV368" s="178" t="s">
        <v>2240</v>
      </c>
      <c r="CW368" s="178" t="s">
        <v>88</v>
      </c>
      <c r="CX368" s="30"/>
      <c r="CY368" t="s">
        <v>1</v>
      </c>
      <c r="DB368" s="178" t="s">
        <v>88</v>
      </c>
      <c r="DC368" s="178" t="s">
        <v>88</v>
      </c>
      <c r="DD368">
        <v>6.32</v>
      </c>
      <c r="DE368">
        <v>7.6310000000000002</v>
      </c>
      <c r="DF368" s="178" t="s">
        <v>88</v>
      </c>
      <c r="DG368" s="30">
        <v>44727</v>
      </c>
      <c r="DH368" s="178" t="s">
        <v>5879</v>
      </c>
      <c r="DI368" s="178" t="s">
        <v>113</v>
      </c>
      <c r="DJ368" s="178" t="s">
        <v>276</v>
      </c>
      <c r="DK368" s="178" t="s">
        <v>88</v>
      </c>
      <c r="DL368">
        <v>0.98</v>
      </c>
      <c r="DM368" s="178" t="s">
        <v>88</v>
      </c>
      <c r="DN368" s="178" t="s">
        <v>88</v>
      </c>
      <c r="DO368" s="178" t="s">
        <v>88</v>
      </c>
      <c r="DP368" s="178" t="s">
        <v>88</v>
      </c>
      <c r="DQ368" s="178" t="s">
        <v>1467</v>
      </c>
      <c r="DR368" s="178" t="s">
        <v>88</v>
      </c>
      <c r="DS368" s="178" t="s">
        <v>5882</v>
      </c>
      <c r="DT368" s="123">
        <v>45313.655878356483</v>
      </c>
    </row>
    <row r="369" spans="1:124">
      <c r="A369">
        <v>68</v>
      </c>
      <c r="B369" s="178" t="s">
        <v>5885</v>
      </c>
      <c r="C369" s="178" t="s">
        <v>88</v>
      </c>
      <c r="D369" t="s">
        <v>777</v>
      </c>
      <c r="E369" t="s">
        <v>777</v>
      </c>
      <c r="F369" s="178" t="s">
        <v>88</v>
      </c>
      <c r="G369" s="178" t="s">
        <v>88</v>
      </c>
      <c r="H369" s="178" t="s">
        <v>88</v>
      </c>
      <c r="I369" s="178" t="s">
        <v>777</v>
      </c>
      <c r="J369" s="30">
        <v>44540</v>
      </c>
      <c r="K369" s="178" t="s">
        <v>5884</v>
      </c>
      <c r="L369" s="178" t="s">
        <v>279</v>
      </c>
      <c r="M369" s="178" t="s">
        <v>81</v>
      </c>
      <c r="N369">
        <v>0.98</v>
      </c>
      <c r="O369" s="178" t="s">
        <v>5886</v>
      </c>
      <c r="P369" s="178" t="s">
        <v>279</v>
      </c>
      <c r="Q369" s="178" t="s">
        <v>284</v>
      </c>
      <c r="R369">
        <v>1.95</v>
      </c>
      <c r="S369" s="178" t="s">
        <v>129</v>
      </c>
      <c r="T369" s="178" t="s">
        <v>283</v>
      </c>
      <c r="U369" s="178" t="s">
        <v>5887</v>
      </c>
      <c r="V369" s="178" t="s">
        <v>1947</v>
      </c>
      <c r="W369">
        <v>15</v>
      </c>
      <c r="X369" s="178" t="s">
        <v>282</v>
      </c>
      <c r="Y369" s="178" t="s">
        <v>707</v>
      </c>
      <c r="Z369" s="178" t="s">
        <v>2768</v>
      </c>
      <c r="AA369" s="178" t="s">
        <v>280</v>
      </c>
      <c r="AB369" s="178" t="s">
        <v>1947</v>
      </c>
      <c r="AD369" s="178" t="s">
        <v>709</v>
      </c>
      <c r="AE369" s="178" t="s">
        <v>6682</v>
      </c>
      <c r="AF369">
        <v>15</v>
      </c>
      <c r="AK369" s="178" t="s">
        <v>5888</v>
      </c>
      <c r="AL369" s="178" t="s">
        <v>228</v>
      </c>
      <c r="AM369" s="178" t="s">
        <v>1835</v>
      </c>
      <c r="AN369" s="178" t="s">
        <v>88</v>
      </c>
      <c r="AO369" s="178" t="s">
        <v>279</v>
      </c>
      <c r="AP369" s="178" t="s">
        <v>107</v>
      </c>
      <c r="AQ369" s="178" t="s">
        <v>199</v>
      </c>
      <c r="AR369" t="s">
        <v>5889</v>
      </c>
      <c r="AS369" s="178" t="s">
        <v>278</v>
      </c>
      <c r="AT369" s="178" t="s">
        <v>286</v>
      </c>
      <c r="AV369" s="178" t="s">
        <v>88</v>
      </c>
      <c r="AW369" s="178" t="s">
        <v>88</v>
      </c>
      <c r="AX369">
        <v>0.98</v>
      </c>
      <c r="AY369">
        <v>1000</v>
      </c>
      <c r="AZ369" s="178" t="s">
        <v>88</v>
      </c>
      <c r="BA369" s="178" t="s">
        <v>1947</v>
      </c>
      <c r="BB369" s="30"/>
      <c r="BC369" s="178" t="s">
        <v>88</v>
      </c>
      <c r="BD369">
        <v>1.95</v>
      </c>
      <c r="BE369" s="178" t="s">
        <v>1947</v>
      </c>
      <c r="BF369" s="30">
        <v>100</v>
      </c>
      <c r="BG369" s="30">
        <v>44547</v>
      </c>
      <c r="BH369" s="178" t="s">
        <v>88</v>
      </c>
      <c r="BI369" s="178" t="s">
        <v>6</v>
      </c>
      <c r="BJ369" s="30">
        <v>44547</v>
      </c>
      <c r="BK369" s="178" t="s">
        <v>1824</v>
      </c>
      <c r="BL369" s="178" t="s">
        <v>5890</v>
      </c>
      <c r="BM369" s="178" t="s">
        <v>5891</v>
      </c>
      <c r="BN369" s="178" t="s">
        <v>277</v>
      </c>
      <c r="BO369" s="178" t="s">
        <v>277</v>
      </c>
      <c r="BP369" s="178" t="s">
        <v>6</v>
      </c>
      <c r="BQ369" s="178" t="s">
        <v>275</v>
      </c>
      <c r="BR369" s="178" t="s">
        <v>274</v>
      </c>
      <c r="BS369" s="178" t="s">
        <v>88</v>
      </c>
      <c r="BT369" s="30">
        <v>44547</v>
      </c>
      <c r="BU369" s="178" t="s">
        <v>1830</v>
      </c>
      <c r="BV369" s="178" t="s">
        <v>279</v>
      </c>
      <c r="BW369" s="178" t="s">
        <v>494</v>
      </c>
      <c r="BX369" s="178" t="s">
        <v>88</v>
      </c>
      <c r="BY369" s="178" t="s">
        <v>204</v>
      </c>
      <c r="BZ369">
        <v>663</v>
      </c>
      <c r="CA369" s="30">
        <v>45643</v>
      </c>
      <c r="CB369" s="178" t="s">
        <v>88</v>
      </c>
      <c r="CC369" s="178" t="s">
        <v>1838</v>
      </c>
      <c r="CD369" s="178" t="s">
        <v>88</v>
      </c>
      <c r="CE369" s="178" t="s">
        <v>88</v>
      </c>
      <c r="CF369" s="178" t="s">
        <v>556</v>
      </c>
      <c r="CG369">
        <v>693</v>
      </c>
      <c r="CH369">
        <v>723</v>
      </c>
      <c r="CI369" s="178" t="s">
        <v>88</v>
      </c>
      <c r="CJ369" s="178" t="s">
        <v>88</v>
      </c>
      <c r="CK369" s="178" t="s">
        <v>88</v>
      </c>
      <c r="CL369" s="178" t="s">
        <v>6</v>
      </c>
      <c r="CM369" s="178" t="s">
        <v>1842</v>
      </c>
      <c r="CN369" s="178" t="s">
        <v>531</v>
      </c>
      <c r="CO369" s="178" t="s">
        <v>6</v>
      </c>
      <c r="CP369">
        <v>5</v>
      </c>
      <c r="CQ369" s="178" t="s">
        <v>1202</v>
      </c>
      <c r="CR369" s="30">
        <v>44547</v>
      </c>
      <c r="CS369" s="178" t="s">
        <v>1932</v>
      </c>
      <c r="CT369" s="178" t="s">
        <v>157</v>
      </c>
      <c r="CU369" s="178" t="s">
        <v>527</v>
      </c>
      <c r="CV369" s="178" t="s">
        <v>783</v>
      </c>
      <c r="CW369" s="178" t="s">
        <v>1833</v>
      </c>
      <c r="CX369" s="30"/>
      <c r="CY369" t="s">
        <v>1</v>
      </c>
      <c r="DB369" s="178" t="s">
        <v>88</v>
      </c>
      <c r="DC369" s="178" t="s">
        <v>88</v>
      </c>
      <c r="DD369">
        <v>6.32</v>
      </c>
      <c r="DE369">
        <v>7.6310000000000002</v>
      </c>
      <c r="DF369" s="178" t="s">
        <v>88</v>
      </c>
      <c r="DG369" s="30">
        <v>44729</v>
      </c>
      <c r="DH369" s="178" t="s">
        <v>1837</v>
      </c>
      <c r="DI369" s="178" t="s">
        <v>113</v>
      </c>
      <c r="DJ369" s="178" t="s">
        <v>276</v>
      </c>
      <c r="DK369" s="178" t="s">
        <v>88</v>
      </c>
      <c r="DL369">
        <v>0.98</v>
      </c>
      <c r="DM369" s="178" t="s">
        <v>88</v>
      </c>
      <c r="DN369" s="178" t="s">
        <v>88</v>
      </c>
      <c r="DO369" s="178" t="s">
        <v>88</v>
      </c>
      <c r="DP369" s="178" t="s">
        <v>88</v>
      </c>
      <c r="DQ369" s="178" t="s">
        <v>706</v>
      </c>
      <c r="DR369" s="178" t="s">
        <v>88</v>
      </c>
      <c r="DS369" s="178" t="s">
        <v>5892</v>
      </c>
      <c r="DT369" s="123">
        <v>45313.655878356483</v>
      </c>
    </row>
    <row r="370" spans="1:124">
      <c r="A370">
        <v>67</v>
      </c>
      <c r="B370" s="178" t="s">
        <v>5894</v>
      </c>
      <c r="C370" s="178" t="s">
        <v>88</v>
      </c>
      <c r="D370" t="s">
        <v>777</v>
      </c>
      <c r="E370" t="s">
        <v>777</v>
      </c>
      <c r="F370" s="178" t="s">
        <v>88</v>
      </c>
      <c r="G370" s="178" t="s">
        <v>88</v>
      </c>
      <c r="H370" s="178" t="s">
        <v>88</v>
      </c>
      <c r="I370" s="178" t="s">
        <v>777</v>
      </c>
      <c r="J370" s="30">
        <v>44540</v>
      </c>
      <c r="K370" s="178" t="s">
        <v>5893</v>
      </c>
      <c r="L370" s="178" t="s">
        <v>279</v>
      </c>
      <c r="M370" s="178" t="s">
        <v>81</v>
      </c>
      <c r="N370">
        <v>0.5</v>
      </c>
      <c r="O370" s="178" t="s">
        <v>5895</v>
      </c>
      <c r="P370" s="178" t="s">
        <v>279</v>
      </c>
      <c r="Q370" s="178" t="s">
        <v>284</v>
      </c>
      <c r="R370">
        <v>2.9</v>
      </c>
      <c r="S370" s="178" t="s">
        <v>129</v>
      </c>
      <c r="T370" s="178" t="s">
        <v>1537</v>
      </c>
      <c r="U370" s="178" t="s">
        <v>88</v>
      </c>
      <c r="V370" s="178" t="s">
        <v>88</v>
      </c>
      <c r="X370" s="178" t="s">
        <v>282</v>
      </c>
      <c r="Y370" s="178" t="s">
        <v>1337</v>
      </c>
      <c r="Z370" s="178" t="s">
        <v>564</v>
      </c>
      <c r="AA370" s="178" t="s">
        <v>280</v>
      </c>
      <c r="AB370" s="178" t="s">
        <v>4683</v>
      </c>
      <c r="AD370" s="178" t="s">
        <v>500</v>
      </c>
      <c r="AE370" s="178" t="s">
        <v>88</v>
      </c>
      <c r="AK370" s="178" t="s">
        <v>5896</v>
      </c>
      <c r="AL370" s="178" t="s">
        <v>228</v>
      </c>
      <c r="AM370" s="178" t="s">
        <v>528</v>
      </c>
      <c r="AN370" s="178" t="s">
        <v>88</v>
      </c>
      <c r="AO370" s="178" t="s">
        <v>279</v>
      </c>
      <c r="AP370" s="178" t="s">
        <v>109</v>
      </c>
      <c r="AQ370" s="178" t="s">
        <v>199</v>
      </c>
      <c r="AR370" t="s">
        <v>5878</v>
      </c>
      <c r="AS370" s="178" t="s">
        <v>278</v>
      </c>
      <c r="AT370" s="178" t="s">
        <v>286</v>
      </c>
      <c r="AV370" s="178" t="s">
        <v>88</v>
      </c>
      <c r="AW370" s="178" t="s">
        <v>88</v>
      </c>
      <c r="AX370">
        <v>0.5</v>
      </c>
      <c r="AY370">
        <v>1000</v>
      </c>
      <c r="AZ370" s="178" t="s">
        <v>88</v>
      </c>
      <c r="BA370" s="178" t="s">
        <v>88</v>
      </c>
      <c r="BB370" s="30"/>
      <c r="BC370" s="178" t="s">
        <v>88</v>
      </c>
      <c r="BD370">
        <v>2.9</v>
      </c>
      <c r="BE370" s="178" t="s">
        <v>88</v>
      </c>
      <c r="BF370" s="30">
        <v>100</v>
      </c>
      <c r="BG370" s="30">
        <v>44545</v>
      </c>
      <c r="BH370" s="178" t="s">
        <v>88</v>
      </c>
      <c r="BI370" s="178" t="s">
        <v>6</v>
      </c>
      <c r="BJ370" s="30">
        <v>44545</v>
      </c>
      <c r="BK370" s="178" t="s">
        <v>1824</v>
      </c>
      <c r="BL370" s="178" t="s">
        <v>88</v>
      </c>
      <c r="BM370" s="178" t="s">
        <v>5897</v>
      </c>
      <c r="BN370" s="178" t="s">
        <v>277</v>
      </c>
      <c r="BO370" s="178" t="s">
        <v>277</v>
      </c>
      <c r="BP370" s="178" t="s">
        <v>6</v>
      </c>
      <c r="BQ370" s="178" t="s">
        <v>275</v>
      </c>
      <c r="BR370" s="178" t="s">
        <v>274</v>
      </c>
      <c r="BS370" s="178" t="s">
        <v>88</v>
      </c>
      <c r="BT370" s="30">
        <v>44545</v>
      </c>
      <c r="BU370" s="178" t="s">
        <v>4482</v>
      </c>
      <c r="BV370" s="178" t="s">
        <v>279</v>
      </c>
      <c r="BW370" s="178" t="s">
        <v>1496</v>
      </c>
      <c r="BX370" s="178" t="s">
        <v>88</v>
      </c>
      <c r="BY370" s="178" t="s">
        <v>218</v>
      </c>
      <c r="BZ370">
        <v>774</v>
      </c>
      <c r="CA370" s="30">
        <v>45641</v>
      </c>
      <c r="CB370" s="178" t="s">
        <v>88</v>
      </c>
      <c r="CC370" s="178" t="s">
        <v>4490</v>
      </c>
      <c r="CD370" s="178" t="s">
        <v>88</v>
      </c>
      <c r="CE370" s="178" t="s">
        <v>4482</v>
      </c>
      <c r="CF370" s="178" t="s">
        <v>564</v>
      </c>
      <c r="CG370">
        <v>692</v>
      </c>
      <c r="CH370">
        <v>722</v>
      </c>
      <c r="CI370" s="178" t="s">
        <v>88</v>
      </c>
      <c r="CJ370" s="178" t="s">
        <v>88</v>
      </c>
      <c r="CK370" s="178" t="s">
        <v>88</v>
      </c>
      <c r="CL370" s="178" t="s">
        <v>6</v>
      </c>
      <c r="CM370" s="178" t="s">
        <v>4494</v>
      </c>
      <c r="CN370" s="178" t="s">
        <v>528</v>
      </c>
      <c r="CO370" s="178" t="s">
        <v>6</v>
      </c>
      <c r="CP370">
        <v>3</v>
      </c>
      <c r="CQ370" s="178" t="s">
        <v>1204</v>
      </c>
      <c r="CR370" s="30">
        <v>44545</v>
      </c>
      <c r="CS370" s="178" t="s">
        <v>88</v>
      </c>
      <c r="CT370" s="178" t="s">
        <v>157</v>
      </c>
      <c r="CU370" s="178" t="s">
        <v>526</v>
      </c>
      <c r="CV370" s="178" t="s">
        <v>1339</v>
      </c>
      <c r="CW370" s="178" t="s">
        <v>4486</v>
      </c>
      <c r="CX370" s="30"/>
      <c r="CY370" t="s">
        <v>1</v>
      </c>
      <c r="DB370" s="178" t="s">
        <v>88</v>
      </c>
      <c r="DC370" s="178" t="s">
        <v>88</v>
      </c>
      <c r="DD370">
        <v>3.2250000000000001</v>
      </c>
      <c r="DE370">
        <v>3.8929999999999998</v>
      </c>
      <c r="DF370" s="178" t="s">
        <v>88</v>
      </c>
      <c r="DG370" s="30">
        <v>44727</v>
      </c>
      <c r="DH370" s="178" t="s">
        <v>4489</v>
      </c>
      <c r="DI370" s="178" t="s">
        <v>113</v>
      </c>
      <c r="DJ370" s="178" t="s">
        <v>276</v>
      </c>
      <c r="DK370" s="178" t="s">
        <v>88</v>
      </c>
      <c r="DL370">
        <v>0.5</v>
      </c>
      <c r="DM370" s="178" t="s">
        <v>88</v>
      </c>
      <c r="DN370" s="178" t="s">
        <v>88</v>
      </c>
      <c r="DO370" s="178" t="s">
        <v>88</v>
      </c>
      <c r="DP370" s="178" t="s">
        <v>88</v>
      </c>
      <c r="DQ370" s="178" t="s">
        <v>1467</v>
      </c>
      <c r="DR370" s="178" t="s">
        <v>88</v>
      </c>
      <c r="DS370" s="178" t="s">
        <v>5898</v>
      </c>
      <c r="DT370" s="123">
        <v>45313.655878356483</v>
      </c>
    </row>
    <row r="371" spans="1:124">
      <c r="A371">
        <v>66</v>
      </c>
      <c r="B371" s="178" t="s">
        <v>5900</v>
      </c>
      <c r="C371" s="178" t="s">
        <v>88</v>
      </c>
      <c r="D371" t="s">
        <v>777</v>
      </c>
      <c r="E371" t="s">
        <v>777</v>
      </c>
      <c r="F371" s="178" t="s">
        <v>88</v>
      </c>
      <c r="G371" s="178" t="s">
        <v>88</v>
      </c>
      <c r="H371" s="178" t="s">
        <v>88</v>
      </c>
      <c r="I371" s="178" t="s">
        <v>777</v>
      </c>
      <c r="J371" s="30">
        <v>44538</v>
      </c>
      <c r="K371" s="178" t="s">
        <v>5899</v>
      </c>
      <c r="L371" s="178" t="s">
        <v>279</v>
      </c>
      <c r="M371" s="178" t="s">
        <v>81</v>
      </c>
      <c r="N371">
        <v>0.13</v>
      </c>
      <c r="O371" s="178" t="s">
        <v>5901</v>
      </c>
      <c r="P371" s="178" t="s">
        <v>279</v>
      </c>
      <c r="Q371" s="178" t="s">
        <v>284</v>
      </c>
      <c r="R371">
        <v>1.98</v>
      </c>
      <c r="S371" s="178" t="s">
        <v>129</v>
      </c>
      <c r="T371" s="178" t="s">
        <v>105</v>
      </c>
      <c r="U371" s="178" t="s">
        <v>88</v>
      </c>
      <c r="V371" s="178" t="s">
        <v>5902</v>
      </c>
      <c r="X371" s="178" t="s">
        <v>282</v>
      </c>
      <c r="Y371" s="178" t="s">
        <v>707</v>
      </c>
      <c r="Z371" s="178" t="s">
        <v>2826</v>
      </c>
      <c r="AA371" s="178" t="s">
        <v>280</v>
      </c>
      <c r="AB371" s="178" t="s">
        <v>5902</v>
      </c>
      <c r="AD371" s="178" t="s">
        <v>500</v>
      </c>
      <c r="AE371" s="178" t="s">
        <v>88</v>
      </c>
      <c r="AK371" s="178" t="s">
        <v>3988</v>
      </c>
      <c r="AL371" s="178" t="s">
        <v>228</v>
      </c>
      <c r="AM371" s="178" t="s">
        <v>528</v>
      </c>
      <c r="AN371" s="178" t="s">
        <v>88</v>
      </c>
      <c r="AO371" s="178" t="s">
        <v>279</v>
      </c>
      <c r="AP371" s="178" t="s">
        <v>107</v>
      </c>
      <c r="AQ371" s="178" t="s">
        <v>199</v>
      </c>
      <c r="AR371" t="s">
        <v>5903</v>
      </c>
      <c r="AS371" s="178" t="s">
        <v>278</v>
      </c>
      <c r="AT371" s="178" t="s">
        <v>286</v>
      </c>
      <c r="AV371" s="178" t="s">
        <v>88</v>
      </c>
      <c r="AW371" s="178" t="s">
        <v>88</v>
      </c>
      <c r="AX371">
        <v>0.13</v>
      </c>
      <c r="AY371">
        <v>1000</v>
      </c>
      <c r="AZ371" s="178" t="s">
        <v>88</v>
      </c>
      <c r="BA371" s="178" t="s">
        <v>5902</v>
      </c>
      <c r="BB371" s="30"/>
      <c r="BC371" s="178" t="s">
        <v>88</v>
      </c>
      <c r="BD371">
        <v>1.98</v>
      </c>
      <c r="BE371" s="178" t="s">
        <v>88</v>
      </c>
      <c r="BF371" s="30">
        <v>100</v>
      </c>
      <c r="BG371" s="30">
        <v>44543</v>
      </c>
      <c r="BH371" s="178" t="s">
        <v>88</v>
      </c>
      <c r="BI371" s="178" t="s">
        <v>6</v>
      </c>
      <c r="BJ371" s="30">
        <v>44543</v>
      </c>
      <c r="BK371" s="178" t="s">
        <v>1824</v>
      </c>
      <c r="BL371" s="178" t="s">
        <v>5904</v>
      </c>
      <c r="BM371" s="178" t="s">
        <v>5905</v>
      </c>
      <c r="BN371" s="178" t="s">
        <v>277</v>
      </c>
      <c r="BO371" s="178" t="s">
        <v>277</v>
      </c>
      <c r="BP371" s="178" t="s">
        <v>6</v>
      </c>
      <c r="BQ371" s="178" t="s">
        <v>275</v>
      </c>
      <c r="BR371" s="178" t="s">
        <v>274</v>
      </c>
      <c r="BS371" s="178" t="s">
        <v>88</v>
      </c>
      <c r="BT371" s="30">
        <v>44543</v>
      </c>
      <c r="BU371" s="178" t="s">
        <v>5018</v>
      </c>
      <c r="BV371" s="178" t="s">
        <v>279</v>
      </c>
      <c r="BW371" s="178" t="s">
        <v>494</v>
      </c>
      <c r="BX371" s="178" t="s">
        <v>88</v>
      </c>
      <c r="BY371" s="178" t="s">
        <v>105</v>
      </c>
      <c r="BZ371">
        <v>772</v>
      </c>
      <c r="CA371" s="30">
        <v>45639</v>
      </c>
      <c r="CB371" s="178" t="s">
        <v>88</v>
      </c>
      <c r="CC371" s="178" t="s">
        <v>5025</v>
      </c>
      <c r="CD371" s="178" t="s">
        <v>88</v>
      </c>
      <c r="CE371" s="178" t="s">
        <v>88</v>
      </c>
      <c r="CF371" s="178" t="s">
        <v>554</v>
      </c>
      <c r="CG371">
        <v>687</v>
      </c>
      <c r="CH371">
        <v>717</v>
      </c>
      <c r="CI371" s="178" t="s">
        <v>88</v>
      </c>
      <c r="CJ371" s="178" t="s">
        <v>88</v>
      </c>
      <c r="CK371" s="178" t="s">
        <v>88</v>
      </c>
      <c r="CL371" s="178" t="s">
        <v>6</v>
      </c>
      <c r="CM371" s="178" t="s">
        <v>5029</v>
      </c>
      <c r="CN371" s="178" t="s">
        <v>529</v>
      </c>
      <c r="CO371" s="178" t="s">
        <v>6</v>
      </c>
      <c r="CP371">
        <v>3</v>
      </c>
      <c r="CQ371" s="178" t="s">
        <v>1204</v>
      </c>
      <c r="CR371" s="30">
        <v>44543</v>
      </c>
      <c r="CS371" s="178" t="s">
        <v>6607</v>
      </c>
      <c r="CT371" s="178" t="s">
        <v>157</v>
      </c>
      <c r="CU371" s="178" t="s">
        <v>527</v>
      </c>
      <c r="CV371" s="178" t="s">
        <v>1769</v>
      </c>
      <c r="CW371" s="178" t="s">
        <v>5021</v>
      </c>
      <c r="CX371" s="30"/>
      <c r="CY371" t="s">
        <v>1</v>
      </c>
      <c r="DB371" s="178" t="s">
        <v>88</v>
      </c>
      <c r="DC371" s="178" t="s">
        <v>88</v>
      </c>
      <c r="DD371">
        <v>0.83799999999999997</v>
      </c>
      <c r="DE371">
        <v>1.012</v>
      </c>
      <c r="DF371" s="178" t="s">
        <v>88</v>
      </c>
      <c r="DG371" s="30">
        <v>44725</v>
      </c>
      <c r="DH371" s="178" t="s">
        <v>5024</v>
      </c>
      <c r="DI371" s="178" t="s">
        <v>113</v>
      </c>
      <c r="DJ371" s="178" t="s">
        <v>276</v>
      </c>
      <c r="DK371" s="178" t="s">
        <v>88</v>
      </c>
      <c r="DL371">
        <v>0.13</v>
      </c>
      <c r="DM371" s="178" t="s">
        <v>88</v>
      </c>
      <c r="DN371" s="178" t="s">
        <v>88</v>
      </c>
      <c r="DO371" s="178" t="s">
        <v>88</v>
      </c>
      <c r="DP371" s="178" t="s">
        <v>88</v>
      </c>
      <c r="DQ371" s="178" t="s">
        <v>1468</v>
      </c>
      <c r="DR371" s="178" t="s">
        <v>88</v>
      </c>
      <c r="DS371" s="178" t="s">
        <v>5906</v>
      </c>
      <c r="DT371" s="123">
        <v>45313.655878356483</v>
      </c>
    </row>
    <row r="372" spans="1:124">
      <c r="A372">
        <v>65</v>
      </c>
      <c r="B372" s="178" t="s">
        <v>5908</v>
      </c>
      <c r="C372" s="178" t="s">
        <v>88</v>
      </c>
      <c r="D372" t="s">
        <v>777</v>
      </c>
      <c r="E372" t="s">
        <v>777</v>
      </c>
      <c r="F372" s="178" t="s">
        <v>88</v>
      </c>
      <c r="G372" s="178" t="s">
        <v>88</v>
      </c>
      <c r="H372" s="178" t="s">
        <v>88</v>
      </c>
      <c r="I372" s="178" t="s">
        <v>777</v>
      </c>
      <c r="J372" s="30">
        <v>44536</v>
      </c>
      <c r="K372" s="178" t="s">
        <v>5907</v>
      </c>
      <c r="L372" s="178" t="s">
        <v>279</v>
      </c>
      <c r="M372" s="178" t="s">
        <v>81</v>
      </c>
      <c r="N372">
        <v>2</v>
      </c>
      <c r="O372" s="178" t="s">
        <v>5910</v>
      </c>
      <c r="P372" s="178" t="s">
        <v>279</v>
      </c>
      <c r="Q372" s="178" t="s">
        <v>284</v>
      </c>
      <c r="R372">
        <v>1.6</v>
      </c>
      <c r="S372" s="178" t="s">
        <v>129</v>
      </c>
      <c r="T372" s="178" t="s">
        <v>287</v>
      </c>
      <c r="U372" s="178" t="s">
        <v>5911</v>
      </c>
      <c r="V372" s="178" t="s">
        <v>5912</v>
      </c>
      <c r="W372">
        <v>30</v>
      </c>
      <c r="X372" s="178" t="s">
        <v>282</v>
      </c>
      <c r="Y372" s="178" t="s">
        <v>1337</v>
      </c>
      <c r="Z372" s="178" t="s">
        <v>1921</v>
      </c>
      <c r="AA372" s="178" t="s">
        <v>280</v>
      </c>
      <c r="AB372" s="178" t="s">
        <v>2775</v>
      </c>
      <c r="AD372" s="178" t="s">
        <v>698</v>
      </c>
      <c r="AE372" s="178" t="s">
        <v>6687</v>
      </c>
      <c r="AF372">
        <v>30</v>
      </c>
      <c r="AK372" s="178" t="s">
        <v>5914</v>
      </c>
      <c r="AL372" s="178" t="s">
        <v>228</v>
      </c>
      <c r="AM372" s="178" t="s">
        <v>4459</v>
      </c>
      <c r="AN372" s="178" t="s">
        <v>226</v>
      </c>
      <c r="AO372" s="178" t="s">
        <v>279</v>
      </c>
      <c r="AP372" s="178" t="s">
        <v>109</v>
      </c>
      <c r="AQ372" s="178" t="s">
        <v>200</v>
      </c>
      <c r="AR372" t="s">
        <v>5915</v>
      </c>
      <c r="AS372" s="178" t="s">
        <v>703</v>
      </c>
      <c r="AT372" s="178" t="s">
        <v>286</v>
      </c>
      <c r="AV372" s="178" t="s">
        <v>88</v>
      </c>
      <c r="AW372" s="178" t="s">
        <v>88</v>
      </c>
      <c r="AX372">
        <v>2</v>
      </c>
      <c r="AY372">
        <v>1000</v>
      </c>
      <c r="AZ372" s="178" t="s">
        <v>88</v>
      </c>
      <c r="BA372" s="178" t="s">
        <v>2775</v>
      </c>
      <c r="BB372" s="30"/>
      <c r="BC372" s="178" t="s">
        <v>88</v>
      </c>
      <c r="BD372">
        <v>1.6</v>
      </c>
      <c r="BE372" s="178" t="s">
        <v>2775</v>
      </c>
      <c r="BF372" s="30">
        <v>100</v>
      </c>
      <c r="BG372" s="30">
        <v>44544</v>
      </c>
      <c r="BH372" s="178" t="s">
        <v>88</v>
      </c>
      <c r="BI372" s="178" t="s">
        <v>6</v>
      </c>
      <c r="BJ372" s="30">
        <v>44544</v>
      </c>
      <c r="BK372" s="178" t="s">
        <v>88</v>
      </c>
      <c r="BL372" s="178" t="s">
        <v>5918</v>
      </c>
      <c r="BM372" s="178" t="s">
        <v>5919</v>
      </c>
      <c r="BN372" s="178" t="s">
        <v>277</v>
      </c>
      <c r="BO372" s="178" t="s">
        <v>277</v>
      </c>
      <c r="BP372" s="178" t="s">
        <v>6</v>
      </c>
      <c r="BQ372" s="178" t="s">
        <v>275</v>
      </c>
      <c r="BR372" s="178" t="s">
        <v>274</v>
      </c>
      <c r="BS372" s="178" t="s">
        <v>88</v>
      </c>
      <c r="BT372" s="30">
        <v>44544</v>
      </c>
      <c r="BU372" s="178" t="s">
        <v>5909</v>
      </c>
      <c r="BV372" s="178" t="s">
        <v>279</v>
      </c>
      <c r="BW372" s="178" t="s">
        <v>1496</v>
      </c>
      <c r="BX372" s="178" t="s">
        <v>88</v>
      </c>
      <c r="BY372" s="178" t="s">
        <v>193</v>
      </c>
      <c r="BZ372">
        <v>767</v>
      </c>
      <c r="CA372" s="30">
        <v>45640</v>
      </c>
      <c r="CB372" s="178" t="s">
        <v>88</v>
      </c>
      <c r="CC372" s="178" t="s">
        <v>5917</v>
      </c>
      <c r="CD372" s="178" t="s">
        <v>88</v>
      </c>
      <c r="CE372" s="178" t="s">
        <v>5909</v>
      </c>
      <c r="CF372" s="178" t="s">
        <v>543</v>
      </c>
      <c r="CG372">
        <v>681</v>
      </c>
      <c r="CH372">
        <v>711</v>
      </c>
      <c r="CI372" s="178" t="s">
        <v>464</v>
      </c>
      <c r="CJ372" s="178" t="s">
        <v>88</v>
      </c>
      <c r="CK372" s="178" t="s">
        <v>88</v>
      </c>
      <c r="CL372" s="178" t="s">
        <v>6</v>
      </c>
      <c r="CM372" s="178" t="s">
        <v>5921</v>
      </c>
      <c r="CN372" s="178" t="s">
        <v>6</v>
      </c>
      <c r="CO372" s="178" t="s">
        <v>6</v>
      </c>
      <c r="CP372">
        <v>6</v>
      </c>
      <c r="CQ372" s="178" t="s">
        <v>1682</v>
      </c>
      <c r="CR372" s="30">
        <v>44544</v>
      </c>
      <c r="CS372" s="178" t="s">
        <v>1959</v>
      </c>
      <c r="CT372" s="178" t="s">
        <v>158</v>
      </c>
      <c r="CU372" s="178" t="s">
        <v>6</v>
      </c>
      <c r="CV372" s="178" t="s">
        <v>5913</v>
      </c>
      <c r="CW372" s="178" t="s">
        <v>88</v>
      </c>
      <c r="CX372" s="30"/>
      <c r="CY372" t="s">
        <v>2</v>
      </c>
      <c r="DB372" s="178" t="s">
        <v>88</v>
      </c>
      <c r="DC372" s="178" t="s">
        <v>88</v>
      </c>
      <c r="DD372">
        <v>12.898</v>
      </c>
      <c r="DE372">
        <v>15.573</v>
      </c>
      <c r="DF372" s="178" t="s">
        <v>88</v>
      </c>
      <c r="DG372" s="30">
        <v>44726</v>
      </c>
      <c r="DH372" s="178" t="s">
        <v>5916</v>
      </c>
      <c r="DI372" s="178" t="s">
        <v>113</v>
      </c>
      <c r="DJ372" s="178" t="s">
        <v>276</v>
      </c>
      <c r="DK372" s="178" t="s">
        <v>88</v>
      </c>
      <c r="DL372">
        <v>2</v>
      </c>
      <c r="DM372" s="178" t="s">
        <v>88</v>
      </c>
      <c r="DN372" s="178" t="s">
        <v>88</v>
      </c>
      <c r="DO372" s="178" t="s">
        <v>88</v>
      </c>
      <c r="DP372" s="178" t="s">
        <v>88</v>
      </c>
      <c r="DQ372" s="178" t="s">
        <v>226</v>
      </c>
      <c r="DR372" s="178" t="s">
        <v>88</v>
      </c>
      <c r="DS372" s="178" t="s">
        <v>5920</v>
      </c>
      <c r="DT372" s="123">
        <v>45313.655878356483</v>
      </c>
    </row>
    <row r="373" spans="1:124">
      <c r="A373">
        <v>64</v>
      </c>
      <c r="B373" s="178" t="s">
        <v>5923</v>
      </c>
      <c r="C373" s="178" t="s">
        <v>88</v>
      </c>
      <c r="D373" t="s">
        <v>777</v>
      </c>
      <c r="E373" t="s">
        <v>777</v>
      </c>
      <c r="F373" s="178" t="s">
        <v>88</v>
      </c>
      <c r="G373" s="178" t="s">
        <v>88</v>
      </c>
      <c r="H373" s="178" t="s">
        <v>88</v>
      </c>
      <c r="I373" s="178" t="s">
        <v>777</v>
      </c>
      <c r="J373" s="30">
        <v>44536</v>
      </c>
      <c r="K373" s="178" t="s">
        <v>5922</v>
      </c>
      <c r="L373" s="178" t="s">
        <v>279</v>
      </c>
      <c r="M373" s="178" t="s">
        <v>81</v>
      </c>
      <c r="N373">
        <v>0.6</v>
      </c>
      <c r="O373" s="178" t="s">
        <v>5925</v>
      </c>
      <c r="P373" s="178" t="s">
        <v>279</v>
      </c>
      <c r="Q373" s="178" t="s">
        <v>284</v>
      </c>
      <c r="R373">
        <v>3.35</v>
      </c>
      <c r="S373" s="178" t="s">
        <v>129</v>
      </c>
      <c r="T373" s="178" t="s">
        <v>283</v>
      </c>
      <c r="U373" s="178" t="s">
        <v>88</v>
      </c>
      <c r="V373" s="178" t="s">
        <v>5926</v>
      </c>
      <c r="X373" s="178" t="s">
        <v>282</v>
      </c>
      <c r="Y373" s="178" t="s">
        <v>707</v>
      </c>
      <c r="Z373" s="178" t="s">
        <v>566</v>
      </c>
      <c r="AA373" s="178" t="s">
        <v>280</v>
      </c>
      <c r="AB373" s="178" t="s">
        <v>5926</v>
      </c>
      <c r="AD373" s="178" t="s">
        <v>1818</v>
      </c>
      <c r="AE373" s="178" t="s">
        <v>88</v>
      </c>
      <c r="AK373" s="178" t="s">
        <v>5928</v>
      </c>
      <c r="AL373" s="178" t="s">
        <v>228</v>
      </c>
      <c r="AM373" s="178" t="s">
        <v>2180</v>
      </c>
      <c r="AN373" s="178" t="s">
        <v>88</v>
      </c>
      <c r="AO373" s="178" t="s">
        <v>279</v>
      </c>
      <c r="AP373" s="178" t="s">
        <v>107</v>
      </c>
      <c r="AQ373" s="178" t="s">
        <v>199</v>
      </c>
      <c r="AR373" t="s">
        <v>5929</v>
      </c>
      <c r="AS373" s="178" t="s">
        <v>278</v>
      </c>
      <c r="AT373" s="178" t="s">
        <v>286</v>
      </c>
      <c r="AV373" s="178" t="s">
        <v>88</v>
      </c>
      <c r="AW373" s="178" t="s">
        <v>88</v>
      </c>
      <c r="AX373">
        <v>0.6</v>
      </c>
      <c r="AY373">
        <v>1000</v>
      </c>
      <c r="AZ373" s="178" t="s">
        <v>88</v>
      </c>
      <c r="BA373" s="178" t="s">
        <v>5926</v>
      </c>
      <c r="BB373" s="30"/>
      <c r="BC373" s="178" t="s">
        <v>88</v>
      </c>
      <c r="BD373">
        <v>3.35</v>
      </c>
      <c r="BE373" s="178" t="s">
        <v>88</v>
      </c>
      <c r="BF373" s="30">
        <v>100</v>
      </c>
      <c r="BG373" s="30">
        <v>44539</v>
      </c>
      <c r="BH373" s="178" t="s">
        <v>88</v>
      </c>
      <c r="BI373" s="178" t="s">
        <v>6</v>
      </c>
      <c r="BJ373" s="30">
        <v>44539</v>
      </c>
      <c r="BK373" s="178" t="s">
        <v>1824</v>
      </c>
      <c r="BL373" s="178" t="s">
        <v>88</v>
      </c>
      <c r="BM373" s="178" t="s">
        <v>5932</v>
      </c>
      <c r="BN373" s="178" t="s">
        <v>277</v>
      </c>
      <c r="BO373" s="178" t="s">
        <v>277</v>
      </c>
      <c r="BP373" s="178" t="s">
        <v>6</v>
      </c>
      <c r="BQ373" s="178" t="s">
        <v>275</v>
      </c>
      <c r="BR373" s="178" t="s">
        <v>274</v>
      </c>
      <c r="BS373" s="178" t="s">
        <v>88</v>
      </c>
      <c r="BT373" s="30">
        <v>44539</v>
      </c>
      <c r="BU373" s="178" t="s">
        <v>5924</v>
      </c>
      <c r="BV373" s="178" t="s">
        <v>279</v>
      </c>
      <c r="BW373" s="178" t="s">
        <v>1496</v>
      </c>
      <c r="BX373" s="178" t="s">
        <v>88</v>
      </c>
      <c r="BY373" s="178" t="s">
        <v>204</v>
      </c>
      <c r="BZ373">
        <v>521</v>
      </c>
      <c r="CA373" s="30">
        <v>45635</v>
      </c>
      <c r="CB373" s="178" t="s">
        <v>88</v>
      </c>
      <c r="CC373" s="178" t="s">
        <v>5931</v>
      </c>
      <c r="CD373" s="178" t="s">
        <v>88</v>
      </c>
      <c r="CE373" s="178" t="s">
        <v>88</v>
      </c>
      <c r="CF373" s="178" t="s">
        <v>566</v>
      </c>
      <c r="CG373">
        <v>680</v>
      </c>
      <c r="CH373">
        <v>710</v>
      </c>
      <c r="CI373" s="178" t="s">
        <v>88</v>
      </c>
      <c r="CJ373" s="178" t="s">
        <v>88</v>
      </c>
      <c r="CK373" s="178" t="s">
        <v>88</v>
      </c>
      <c r="CL373" s="178" t="s">
        <v>6</v>
      </c>
      <c r="CM373" s="178" t="s">
        <v>5934</v>
      </c>
      <c r="CN373" s="178" t="s">
        <v>6</v>
      </c>
      <c r="CO373" s="178" t="s">
        <v>6</v>
      </c>
      <c r="CP373">
        <v>3</v>
      </c>
      <c r="CQ373" s="178" t="s">
        <v>1204</v>
      </c>
      <c r="CR373" s="30">
        <v>44539</v>
      </c>
      <c r="CS373" s="178" t="s">
        <v>88</v>
      </c>
      <c r="CT373" s="178" t="s">
        <v>157</v>
      </c>
      <c r="CU373" s="178" t="s">
        <v>501</v>
      </c>
      <c r="CV373" s="178" t="s">
        <v>5927</v>
      </c>
      <c r="CW373" s="178" t="s">
        <v>88</v>
      </c>
      <c r="CX373" s="30"/>
      <c r="CY373" t="s">
        <v>1</v>
      </c>
      <c r="DB373" s="178" t="s">
        <v>88</v>
      </c>
      <c r="DC373" s="178" t="s">
        <v>88</v>
      </c>
      <c r="DD373">
        <v>3.87</v>
      </c>
      <c r="DE373">
        <v>4.6719999999999997</v>
      </c>
      <c r="DF373" s="178" t="s">
        <v>88</v>
      </c>
      <c r="DG373" s="30">
        <v>44721</v>
      </c>
      <c r="DH373" s="178" t="s">
        <v>5930</v>
      </c>
      <c r="DI373" s="178" t="s">
        <v>113</v>
      </c>
      <c r="DJ373" s="178" t="s">
        <v>276</v>
      </c>
      <c r="DK373" s="178" t="s">
        <v>88</v>
      </c>
      <c r="DL373">
        <v>0.6</v>
      </c>
      <c r="DM373" s="178" t="s">
        <v>88</v>
      </c>
      <c r="DN373" s="178" t="s">
        <v>88</v>
      </c>
      <c r="DO373" s="178" t="s">
        <v>88</v>
      </c>
      <c r="DP373" s="178" t="s">
        <v>88</v>
      </c>
      <c r="DQ373" s="178" t="s">
        <v>1468</v>
      </c>
      <c r="DR373" s="178" t="s">
        <v>88</v>
      </c>
      <c r="DS373" s="178" t="s">
        <v>5933</v>
      </c>
      <c r="DT373" s="123">
        <v>45313.655878356483</v>
      </c>
    </row>
    <row r="374" spans="1:124">
      <c r="A374">
        <v>63</v>
      </c>
      <c r="B374" s="178" t="s">
        <v>5936</v>
      </c>
      <c r="C374" s="178" t="s">
        <v>88</v>
      </c>
      <c r="D374" t="s">
        <v>777</v>
      </c>
      <c r="E374" t="s">
        <v>777</v>
      </c>
      <c r="F374" s="178" t="s">
        <v>88</v>
      </c>
      <c r="G374" s="178" t="s">
        <v>88</v>
      </c>
      <c r="H374" s="178" t="s">
        <v>88</v>
      </c>
      <c r="I374" s="178" t="s">
        <v>777</v>
      </c>
      <c r="J374" s="30">
        <v>44531</v>
      </c>
      <c r="K374" s="178" t="s">
        <v>5935</v>
      </c>
      <c r="L374" s="178" t="s">
        <v>279</v>
      </c>
      <c r="M374" s="178" t="s">
        <v>81</v>
      </c>
      <c r="N374">
        <v>1</v>
      </c>
      <c r="O374" s="178" t="s">
        <v>5938</v>
      </c>
      <c r="P374" s="178" t="s">
        <v>279</v>
      </c>
      <c r="Q374" s="178" t="s">
        <v>284</v>
      </c>
      <c r="R374">
        <v>1.9</v>
      </c>
      <c r="S374" s="178" t="s">
        <v>129</v>
      </c>
      <c r="T374" s="178" t="s">
        <v>105</v>
      </c>
      <c r="U374" s="178" t="s">
        <v>88</v>
      </c>
      <c r="V374" s="178" t="s">
        <v>88</v>
      </c>
      <c r="X374" s="178" t="s">
        <v>282</v>
      </c>
      <c r="Y374" s="178" t="s">
        <v>712</v>
      </c>
      <c r="Z374" s="178" t="s">
        <v>5939</v>
      </c>
      <c r="AA374" s="178" t="s">
        <v>280</v>
      </c>
      <c r="AB374" s="178" t="s">
        <v>6131</v>
      </c>
      <c r="AD374" s="178" t="s">
        <v>709</v>
      </c>
      <c r="AE374" s="178" t="s">
        <v>88</v>
      </c>
      <c r="AK374" s="178" t="s">
        <v>4821</v>
      </c>
      <c r="AL374" s="178" t="s">
        <v>228</v>
      </c>
      <c r="AM374" s="178" t="s">
        <v>5940</v>
      </c>
      <c r="AN374" s="178" t="s">
        <v>88</v>
      </c>
      <c r="AO374" s="178" t="s">
        <v>279</v>
      </c>
      <c r="AP374" s="178" t="s">
        <v>108</v>
      </c>
      <c r="AQ374" s="178" t="s">
        <v>200</v>
      </c>
      <c r="AR374" t="s">
        <v>5941</v>
      </c>
      <c r="AS374" s="178" t="s">
        <v>703</v>
      </c>
      <c r="AT374" s="178" t="s">
        <v>286</v>
      </c>
      <c r="AV374" s="178" t="s">
        <v>88</v>
      </c>
      <c r="AW374" s="178" t="s">
        <v>88</v>
      </c>
      <c r="AX374">
        <v>1</v>
      </c>
      <c r="AY374">
        <v>1000</v>
      </c>
      <c r="AZ374" s="178" t="s">
        <v>88</v>
      </c>
      <c r="BA374" s="178" t="s">
        <v>88</v>
      </c>
      <c r="BB374" s="30">
        <v>45604</v>
      </c>
      <c r="BC374" s="178" t="s">
        <v>88</v>
      </c>
      <c r="BD374">
        <v>1.9</v>
      </c>
      <c r="BE374" s="178" t="s">
        <v>88</v>
      </c>
      <c r="BF374" s="30">
        <v>100</v>
      </c>
      <c r="BG374" s="30">
        <v>44537</v>
      </c>
      <c r="BH374" s="178" t="s">
        <v>88</v>
      </c>
      <c r="BI374" s="178" t="s">
        <v>6</v>
      </c>
      <c r="BJ374" s="30">
        <v>44537</v>
      </c>
      <c r="BK374" s="178" t="s">
        <v>1824</v>
      </c>
      <c r="BL374" s="178" t="s">
        <v>5944</v>
      </c>
      <c r="BM374" s="178" t="s">
        <v>5945</v>
      </c>
      <c r="BN374" s="178" t="s">
        <v>277</v>
      </c>
      <c r="BO374" s="178" t="s">
        <v>277</v>
      </c>
      <c r="BP374" s="178" t="s">
        <v>6</v>
      </c>
      <c r="BQ374" s="178" t="s">
        <v>275</v>
      </c>
      <c r="BR374" s="178" t="s">
        <v>1545</v>
      </c>
      <c r="BS374" s="178" t="s">
        <v>88</v>
      </c>
      <c r="BT374" s="30">
        <v>44537</v>
      </c>
      <c r="BU374" s="178" t="s">
        <v>5937</v>
      </c>
      <c r="BV374" s="178" t="s">
        <v>279</v>
      </c>
      <c r="BW374" s="178" t="s">
        <v>1496</v>
      </c>
      <c r="BX374" s="178" t="s">
        <v>88</v>
      </c>
      <c r="BY374" s="178" t="s">
        <v>105</v>
      </c>
      <c r="BZ374">
        <v>765</v>
      </c>
      <c r="CA374" s="30">
        <v>45633</v>
      </c>
      <c r="CB374" s="178" t="s">
        <v>88</v>
      </c>
      <c r="CC374" s="178" t="s">
        <v>5943</v>
      </c>
      <c r="CD374" s="178" t="s">
        <v>5937</v>
      </c>
      <c r="CE374" s="178" t="s">
        <v>88</v>
      </c>
      <c r="CF374" s="178" t="s">
        <v>550</v>
      </c>
      <c r="CG374">
        <v>676</v>
      </c>
      <c r="CH374">
        <v>706</v>
      </c>
      <c r="CI374" s="178" t="s">
        <v>88</v>
      </c>
      <c r="CJ374" s="178" t="s">
        <v>88</v>
      </c>
      <c r="CK374" s="178" t="s">
        <v>88</v>
      </c>
      <c r="CL374" s="178" t="s">
        <v>6</v>
      </c>
      <c r="CM374" s="178" t="s">
        <v>5947</v>
      </c>
      <c r="CN374" s="178" t="s">
        <v>6</v>
      </c>
      <c r="CO374" s="178" t="s">
        <v>6</v>
      </c>
      <c r="CP374">
        <v>4</v>
      </c>
      <c r="CQ374" s="178" t="s">
        <v>1203</v>
      </c>
      <c r="CR374" s="30">
        <v>44537</v>
      </c>
      <c r="CS374" s="178" t="s">
        <v>1932</v>
      </c>
      <c r="CT374" s="178" t="s">
        <v>158</v>
      </c>
      <c r="CU374" s="178" t="s">
        <v>6</v>
      </c>
      <c r="CV374" s="178" t="s">
        <v>783</v>
      </c>
      <c r="CW374" s="178" t="s">
        <v>88</v>
      </c>
      <c r="CX374" s="30"/>
      <c r="CY374" t="s">
        <v>2</v>
      </c>
      <c r="DB374" s="178" t="s">
        <v>88</v>
      </c>
      <c r="DC374" s="178" t="s">
        <v>88</v>
      </c>
      <c r="DD374">
        <v>6.4489999999999998</v>
      </c>
      <c r="DE374">
        <v>7.7859999999999996</v>
      </c>
      <c r="DF374" s="178" t="s">
        <v>88</v>
      </c>
      <c r="DG374" s="30">
        <v>44719</v>
      </c>
      <c r="DH374" s="178" t="s">
        <v>5942</v>
      </c>
      <c r="DI374" s="178" t="s">
        <v>113</v>
      </c>
      <c r="DJ374" s="178" t="s">
        <v>276</v>
      </c>
      <c r="DK374" s="178" t="s">
        <v>88</v>
      </c>
      <c r="DL374">
        <v>1</v>
      </c>
      <c r="DM374" s="178" t="s">
        <v>88</v>
      </c>
      <c r="DN374" s="178" t="s">
        <v>88</v>
      </c>
      <c r="DO374" s="178" t="s">
        <v>88</v>
      </c>
      <c r="DP374" s="178" t="s">
        <v>88</v>
      </c>
      <c r="DQ374" s="178" t="s">
        <v>782</v>
      </c>
      <c r="DR374" s="178" t="s">
        <v>88</v>
      </c>
      <c r="DS374" s="178" t="s">
        <v>5946</v>
      </c>
      <c r="DT374" s="123">
        <v>45313.655878356483</v>
      </c>
    </row>
    <row r="375" spans="1:124">
      <c r="A375">
        <v>62</v>
      </c>
      <c r="B375" s="178" t="s">
        <v>5956</v>
      </c>
      <c r="C375" s="178" t="s">
        <v>88</v>
      </c>
      <c r="D375" t="s">
        <v>777</v>
      </c>
      <c r="E375" t="s">
        <v>777</v>
      </c>
      <c r="F375" s="178" t="s">
        <v>88</v>
      </c>
      <c r="G375" s="178" t="s">
        <v>88</v>
      </c>
      <c r="H375" s="178" t="s">
        <v>88</v>
      </c>
      <c r="I375" s="178" t="s">
        <v>777</v>
      </c>
      <c r="J375" s="30">
        <v>44522</v>
      </c>
      <c r="K375" s="178" t="s">
        <v>5955</v>
      </c>
      <c r="L375" s="178" t="s">
        <v>279</v>
      </c>
      <c r="M375" s="178" t="s">
        <v>81</v>
      </c>
      <c r="N375">
        <v>0.5</v>
      </c>
      <c r="O375" s="178" t="s">
        <v>5958</v>
      </c>
      <c r="P375" s="178" t="s">
        <v>279</v>
      </c>
      <c r="Q375" s="178" t="s">
        <v>2292</v>
      </c>
      <c r="R375">
        <v>1.98</v>
      </c>
      <c r="S375" s="178" t="s">
        <v>1939</v>
      </c>
      <c r="T375" s="178" t="s">
        <v>283</v>
      </c>
      <c r="U375" s="178" t="s">
        <v>5959</v>
      </c>
      <c r="V375" s="178" t="s">
        <v>5902</v>
      </c>
      <c r="W375">
        <v>22</v>
      </c>
      <c r="X375" s="178" t="s">
        <v>282</v>
      </c>
      <c r="Y375" s="178" t="s">
        <v>712</v>
      </c>
      <c r="Z375" s="178" t="s">
        <v>4967</v>
      </c>
      <c r="AA375" s="178" t="s">
        <v>280</v>
      </c>
      <c r="AB375" s="178" t="s">
        <v>5902</v>
      </c>
      <c r="AD375" s="178" t="s">
        <v>709</v>
      </c>
      <c r="AE375" s="178" t="s">
        <v>6680</v>
      </c>
      <c r="AF375">
        <v>22</v>
      </c>
      <c r="AK375" s="178" t="s">
        <v>5961</v>
      </c>
      <c r="AL375" s="178" t="s">
        <v>228</v>
      </c>
      <c r="AM375" s="178" t="s">
        <v>695</v>
      </c>
      <c r="AN375" s="178" t="s">
        <v>88</v>
      </c>
      <c r="AO375" s="178" t="s">
        <v>279</v>
      </c>
      <c r="AP375" s="178" t="s">
        <v>108</v>
      </c>
      <c r="AQ375" s="178" t="s">
        <v>199</v>
      </c>
      <c r="AR375" t="s">
        <v>5962</v>
      </c>
      <c r="AS375" s="178" t="s">
        <v>278</v>
      </c>
      <c r="AT375" s="178" t="s">
        <v>286</v>
      </c>
      <c r="AV375" s="178" t="s">
        <v>88</v>
      </c>
      <c r="AW375" s="178" t="s">
        <v>88</v>
      </c>
      <c r="AX375">
        <v>0.5</v>
      </c>
      <c r="AY375">
        <v>1000</v>
      </c>
      <c r="AZ375" s="178" t="s">
        <v>88</v>
      </c>
      <c r="BA375" s="178" t="s">
        <v>5902</v>
      </c>
      <c r="BB375" s="30"/>
      <c r="BC375" s="178" t="s">
        <v>88</v>
      </c>
      <c r="BD375">
        <v>1.98</v>
      </c>
      <c r="BE375" s="178" t="s">
        <v>5902</v>
      </c>
      <c r="BF375" s="30">
        <v>100</v>
      </c>
      <c r="BG375" s="30">
        <v>44526</v>
      </c>
      <c r="BH375" s="178" t="s">
        <v>88</v>
      </c>
      <c r="BI375" s="178" t="s">
        <v>6</v>
      </c>
      <c r="BJ375" s="30">
        <v>44526</v>
      </c>
      <c r="BK375" s="178" t="s">
        <v>1824</v>
      </c>
      <c r="BL375" s="178" t="s">
        <v>5965</v>
      </c>
      <c r="BM375" s="178" t="s">
        <v>5966</v>
      </c>
      <c r="BN375" s="178" t="s">
        <v>277</v>
      </c>
      <c r="BO375" s="178" t="s">
        <v>277</v>
      </c>
      <c r="BP375" s="178" t="s">
        <v>6</v>
      </c>
      <c r="BQ375" s="178" t="s">
        <v>275</v>
      </c>
      <c r="BR375" s="178" t="s">
        <v>274</v>
      </c>
      <c r="BS375" s="178" t="s">
        <v>88</v>
      </c>
      <c r="BT375" s="30">
        <v>44526</v>
      </c>
      <c r="BU375" s="178" t="s">
        <v>5957</v>
      </c>
      <c r="BV375" s="178" t="s">
        <v>279</v>
      </c>
      <c r="BW375" s="178" t="s">
        <v>1496</v>
      </c>
      <c r="BX375" s="178" t="s">
        <v>88</v>
      </c>
      <c r="BY375" s="178" t="s">
        <v>204</v>
      </c>
      <c r="BZ375">
        <v>695</v>
      </c>
      <c r="CA375" s="30">
        <v>45591</v>
      </c>
      <c r="CB375" s="178" t="s">
        <v>88</v>
      </c>
      <c r="CC375" s="178" t="s">
        <v>5964</v>
      </c>
      <c r="CD375" s="178" t="s">
        <v>5957</v>
      </c>
      <c r="CE375" s="178" t="s">
        <v>88</v>
      </c>
      <c r="CF375" s="178" t="s">
        <v>551</v>
      </c>
      <c r="CG375">
        <v>663</v>
      </c>
      <c r="CH375">
        <v>693</v>
      </c>
      <c r="CI375" s="178" t="s">
        <v>88</v>
      </c>
      <c r="CJ375" s="178" t="s">
        <v>88</v>
      </c>
      <c r="CK375" s="178" t="s">
        <v>88</v>
      </c>
      <c r="CL375" s="178" t="s">
        <v>6</v>
      </c>
      <c r="CM375" s="178" t="s">
        <v>5968</v>
      </c>
      <c r="CN375" s="178" t="s">
        <v>6</v>
      </c>
      <c r="CO375" s="178" t="s">
        <v>6</v>
      </c>
      <c r="CP375">
        <v>4</v>
      </c>
      <c r="CQ375" s="178" t="s">
        <v>1203</v>
      </c>
      <c r="CR375" s="30">
        <v>44526</v>
      </c>
      <c r="CS375" s="178" t="s">
        <v>1932</v>
      </c>
      <c r="CT375" s="178" t="s">
        <v>157</v>
      </c>
      <c r="CU375" s="178" t="s">
        <v>501</v>
      </c>
      <c r="CV375" s="178" t="s">
        <v>3331</v>
      </c>
      <c r="CW375" s="178" t="s">
        <v>5960</v>
      </c>
      <c r="CX375" s="30"/>
      <c r="CY375" t="s">
        <v>1</v>
      </c>
      <c r="DB375" s="178" t="s">
        <v>88</v>
      </c>
      <c r="DC375" s="178" t="s">
        <v>88</v>
      </c>
      <c r="DD375">
        <v>3.2250000000000001</v>
      </c>
      <c r="DE375">
        <v>3.8929999999999998</v>
      </c>
      <c r="DF375" s="178" t="s">
        <v>88</v>
      </c>
      <c r="DG375" s="30">
        <v>44707</v>
      </c>
      <c r="DH375" s="178" t="s">
        <v>5963</v>
      </c>
      <c r="DI375" s="178" t="s">
        <v>113</v>
      </c>
      <c r="DJ375" s="178" t="s">
        <v>276</v>
      </c>
      <c r="DK375" s="178" t="s">
        <v>88</v>
      </c>
      <c r="DL375">
        <v>0.5</v>
      </c>
      <c r="DM375" s="178" t="s">
        <v>88</v>
      </c>
      <c r="DN375" s="178" t="s">
        <v>88</v>
      </c>
      <c r="DO375" s="178" t="s">
        <v>88</v>
      </c>
      <c r="DP375" s="178" t="s">
        <v>88</v>
      </c>
      <c r="DQ375" s="178" t="s">
        <v>706</v>
      </c>
      <c r="DR375" s="178" t="s">
        <v>88</v>
      </c>
      <c r="DS375" s="178" t="s">
        <v>5967</v>
      </c>
      <c r="DT375" s="123">
        <v>45313.655878356483</v>
      </c>
    </row>
    <row r="376" spans="1:124">
      <c r="A376">
        <v>61</v>
      </c>
      <c r="B376" s="178" t="s">
        <v>5949</v>
      </c>
      <c r="C376" s="178" t="s">
        <v>88</v>
      </c>
      <c r="D376" t="s">
        <v>777</v>
      </c>
      <c r="E376" t="s">
        <v>777</v>
      </c>
      <c r="F376" s="178" t="s">
        <v>88</v>
      </c>
      <c r="G376" s="178" t="s">
        <v>88</v>
      </c>
      <c r="H376" s="178" t="s">
        <v>88</v>
      </c>
      <c r="I376" s="178" t="s">
        <v>777</v>
      </c>
      <c r="J376" s="30">
        <v>44522</v>
      </c>
      <c r="K376" s="178" t="s">
        <v>5948</v>
      </c>
      <c r="L376" s="178" t="s">
        <v>279</v>
      </c>
      <c r="M376" s="178" t="s">
        <v>81</v>
      </c>
      <c r="N376">
        <v>0.52</v>
      </c>
      <c r="O376" s="178" t="s">
        <v>5950</v>
      </c>
      <c r="P376" s="178" t="s">
        <v>279</v>
      </c>
      <c r="Q376" s="178" t="s">
        <v>284</v>
      </c>
      <c r="R376">
        <v>2.9</v>
      </c>
      <c r="S376" s="178" t="s">
        <v>129</v>
      </c>
      <c r="T376" s="178" t="s">
        <v>283</v>
      </c>
      <c r="U376" s="178" t="s">
        <v>88</v>
      </c>
      <c r="V376" s="178" t="s">
        <v>5414</v>
      </c>
      <c r="X376" s="178" t="s">
        <v>282</v>
      </c>
      <c r="Y376" s="178" t="s">
        <v>712</v>
      </c>
      <c r="Z376" s="178" t="s">
        <v>2352</v>
      </c>
      <c r="AA376" s="178" t="s">
        <v>280</v>
      </c>
      <c r="AB376" s="178" t="s">
        <v>4683</v>
      </c>
      <c r="AD376" s="178" t="s">
        <v>500</v>
      </c>
      <c r="AE376" s="178" t="s">
        <v>88</v>
      </c>
      <c r="AK376" s="178" t="s">
        <v>5951</v>
      </c>
      <c r="AL376" s="178" t="s">
        <v>228</v>
      </c>
      <c r="AM376" s="178" t="s">
        <v>695</v>
      </c>
      <c r="AN376" s="178" t="s">
        <v>88</v>
      </c>
      <c r="AO376" s="178" t="s">
        <v>279</v>
      </c>
      <c r="AP376" s="178" t="s">
        <v>108</v>
      </c>
      <c r="AQ376" s="178" t="s">
        <v>199</v>
      </c>
      <c r="AR376" t="s">
        <v>5952</v>
      </c>
      <c r="AS376" s="178" t="s">
        <v>278</v>
      </c>
      <c r="AT376" s="178" t="s">
        <v>286</v>
      </c>
      <c r="AV376" s="178" t="s">
        <v>88</v>
      </c>
      <c r="AW376" s="178" t="s">
        <v>88</v>
      </c>
      <c r="AX376">
        <v>0.52</v>
      </c>
      <c r="AY376">
        <v>1000</v>
      </c>
      <c r="AZ376" s="178" t="s">
        <v>88</v>
      </c>
      <c r="BA376" s="178" t="s">
        <v>4683</v>
      </c>
      <c r="BB376" s="30"/>
      <c r="BC376" s="178" t="s">
        <v>88</v>
      </c>
      <c r="BD376">
        <v>2.9</v>
      </c>
      <c r="BE376" s="178" t="s">
        <v>88</v>
      </c>
      <c r="BF376" s="30">
        <v>100</v>
      </c>
      <c r="BG376" s="30">
        <v>44524</v>
      </c>
      <c r="BH376" s="178" t="s">
        <v>88</v>
      </c>
      <c r="BI376" s="178" t="s">
        <v>6</v>
      </c>
      <c r="BJ376" s="30">
        <v>44524</v>
      </c>
      <c r="BK376" s="178" t="s">
        <v>1824</v>
      </c>
      <c r="BL376" s="178" t="s">
        <v>88</v>
      </c>
      <c r="BM376" s="178" t="s">
        <v>5953</v>
      </c>
      <c r="BN376" s="178" t="s">
        <v>277</v>
      </c>
      <c r="BO376" s="178" t="s">
        <v>277</v>
      </c>
      <c r="BP376" s="178" t="s">
        <v>6</v>
      </c>
      <c r="BQ376" s="178" t="s">
        <v>275</v>
      </c>
      <c r="BR376" s="178" t="s">
        <v>274</v>
      </c>
      <c r="BS376" s="178" t="s">
        <v>88</v>
      </c>
      <c r="BT376" s="30">
        <v>44524</v>
      </c>
      <c r="BU376" s="178" t="s">
        <v>5672</v>
      </c>
      <c r="BV376" s="178" t="s">
        <v>279</v>
      </c>
      <c r="BW376" s="178" t="s">
        <v>1496</v>
      </c>
      <c r="BX376" s="178" t="s">
        <v>88</v>
      </c>
      <c r="BY376" s="178" t="s">
        <v>204</v>
      </c>
      <c r="BZ376">
        <v>760</v>
      </c>
      <c r="CA376" s="30">
        <v>45620</v>
      </c>
      <c r="CB376" s="178" t="s">
        <v>88</v>
      </c>
      <c r="CC376" s="178" t="s">
        <v>5680</v>
      </c>
      <c r="CD376" s="178" t="s">
        <v>5672</v>
      </c>
      <c r="CE376" s="178" t="s">
        <v>88</v>
      </c>
      <c r="CF376" s="178" t="s">
        <v>564</v>
      </c>
      <c r="CG376">
        <v>664</v>
      </c>
      <c r="CH376">
        <v>694</v>
      </c>
      <c r="CI376" s="178" t="s">
        <v>88</v>
      </c>
      <c r="CJ376" s="178" t="s">
        <v>88</v>
      </c>
      <c r="CK376" s="178" t="s">
        <v>88</v>
      </c>
      <c r="CL376" s="178" t="s">
        <v>6</v>
      </c>
      <c r="CM376" s="178" t="s">
        <v>5683</v>
      </c>
      <c r="CN376" s="178" t="s">
        <v>529</v>
      </c>
      <c r="CO376" s="178" t="s">
        <v>6</v>
      </c>
      <c r="CP376">
        <v>2</v>
      </c>
      <c r="CQ376" s="178" t="s">
        <v>1680</v>
      </c>
      <c r="CR376" s="30">
        <v>44524</v>
      </c>
      <c r="CS376" s="178" t="s">
        <v>6585</v>
      </c>
      <c r="CT376" s="178" t="s">
        <v>157</v>
      </c>
      <c r="CU376" s="178" t="s">
        <v>526</v>
      </c>
      <c r="CV376" s="178" t="s">
        <v>1553</v>
      </c>
      <c r="CW376" s="178" t="s">
        <v>5676</v>
      </c>
      <c r="CX376" s="30"/>
      <c r="CY376" t="s">
        <v>1</v>
      </c>
      <c r="DB376" s="178" t="s">
        <v>88</v>
      </c>
      <c r="DC376" s="178" t="s">
        <v>88</v>
      </c>
      <c r="DD376">
        <v>3.3540000000000001</v>
      </c>
      <c r="DE376">
        <v>4.0490000000000004</v>
      </c>
      <c r="DF376" s="178" t="s">
        <v>88</v>
      </c>
      <c r="DG376" s="30">
        <v>44705</v>
      </c>
      <c r="DH376" s="178" t="s">
        <v>5679</v>
      </c>
      <c r="DI376" s="178" t="s">
        <v>113</v>
      </c>
      <c r="DJ376" s="178" t="s">
        <v>276</v>
      </c>
      <c r="DK376" s="178" t="s">
        <v>88</v>
      </c>
      <c r="DL376">
        <v>0.52</v>
      </c>
      <c r="DM376" s="178" t="s">
        <v>88</v>
      </c>
      <c r="DN376" s="178" t="s">
        <v>88</v>
      </c>
      <c r="DO376" s="178" t="s">
        <v>88</v>
      </c>
      <c r="DP376" s="178" t="s">
        <v>88</v>
      </c>
      <c r="DQ376" s="178" t="s">
        <v>1468</v>
      </c>
      <c r="DR376" s="178" t="s">
        <v>88</v>
      </c>
      <c r="DS376" s="178" t="s">
        <v>5954</v>
      </c>
      <c r="DT376" s="123">
        <v>45313.655878356483</v>
      </c>
    </row>
    <row r="377" spans="1:124">
      <c r="A377">
        <v>60</v>
      </c>
      <c r="B377" s="178" t="s">
        <v>5970</v>
      </c>
      <c r="C377" s="178" t="s">
        <v>88</v>
      </c>
      <c r="D377" t="s">
        <v>777</v>
      </c>
      <c r="E377" t="s">
        <v>777</v>
      </c>
      <c r="F377" s="178" t="s">
        <v>88</v>
      </c>
      <c r="G377" s="178" t="s">
        <v>88</v>
      </c>
      <c r="H377" s="178" t="s">
        <v>88</v>
      </c>
      <c r="I377" s="178" t="s">
        <v>777</v>
      </c>
      <c r="J377" s="30">
        <v>44519</v>
      </c>
      <c r="K377" s="178" t="s">
        <v>5969</v>
      </c>
      <c r="L377" s="178" t="s">
        <v>279</v>
      </c>
      <c r="M377" s="178" t="s">
        <v>81</v>
      </c>
      <c r="N377">
        <v>0.8</v>
      </c>
      <c r="O377" s="178" t="s">
        <v>5972</v>
      </c>
      <c r="P377" s="178" t="s">
        <v>279</v>
      </c>
      <c r="Q377" s="178" t="s">
        <v>284</v>
      </c>
      <c r="R377">
        <v>1.98</v>
      </c>
      <c r="S377" s="178" t="s">
        <v>129</v>
      </c>
      <c r="T377" s="178" t="s">
        <v>283</v>
      </c>
      <c r="U377" s="178" t="s">
        <v>5973</v>
      </c>
      <c r="V377" s="178" t="s">
        <v>5902</v>
      </c>
      <c r="W377">
        <v>22</v>
      </c>
      <c r="X377" s="178" t="s">
        <v>282</v>
      </c>
      <c r="Y377" s="178" t="s">
        <v>712</v>
      </c>
      <c r="Z377" s="178" t="s">
        <v>4967</v>
      </c>
      <c r="AA377" s="178" t="s">
        <v>280</v>
      </c>
      <c r="AB377" s="178" t="s">
        <v>5902</v>
      </c>
      <c r="AC377">
        <v>9.1000000000000004E-3</v>
      </c>
      <c r="AD377" s="178" t="s">
        <v>709</v>
      </c>
      <c r="AE377" s="178" t="s">
        <v>6680</v>
      </c>
      <c r="AF377">
        <v>22</v>
      </c>
      <c r="AK377" s="178" t="s">
        <v>5975</v>
      </c>
      <c r="AL377" s="178" t="s">
        <v>228</v>
      </c>
      <c r="AM377" s="178" t="s">
        <v>695</v>
      </c>
      <c r="AN377" s="178" t="s">
        <v>88</v>
      </c>
      <c r="AO377" s="178" t="s">
        <v>279</v>
      </c>
      <c r="AP377" s="178" t="s">
        <v>108</v>
      </c>
      <c r="AQ377" s="178" t="s">
        <v>199</v>
      </c>
      <c r="AR377" t="s">
        <v>5952</v>
      </c>
      <c r="AS377" s="178" t="s">
        <v>278</v>
      </c>
      <c r="AT377" s="178" t="s">
        <v>286</v>
      </c>
      <c r="AV377" s="178" t="s">
        <v>88</v>
      </c>
      <c r="AW377" s="178" t="s">
        <v>88</v>
      </c>
      <c r="AX377">
        <v>0.8</v>
      </c>
      <c r="AY377">
        <v>1000</v>
      </c>
      <c r="AZ377" s="178" t="s">
        <v>88</v>
      </c>
      <c r="BA377" s="178" t="s">
        <v>5902</v>
      </c>
      <c r="BB377" s="30"/>
      <c r="BC377" s="178" t="s">
        <v>88</v>
      </c>
      <c r="BD377">
        <v>1.98</v>
      </c>
      <c r="BE377" s="178" t="s">
        <v>5902</v>
      </c>
      <c r="BF377" s="30">
        <v>100</v>
      </c>
      <c r="BG377" s="30">
        <v>44524</v>
      </c>
      <c r="BH377" s="178" t="s">
        <v>88</v>
      </c>
      <c r="BI377" s="178" t="s">
        <v>6</v>
      </c>
      <c r="BJ377" s="30">
        <v>44524</v>
      </c>
      <c r="BK377" s="178" t="s">
        <v>1824</v>
      </c>
      <c r="BL377" s="178" t="s">
        <v>5978</v>
      </c>
      <c r="BM377" s="178" t="s">
        <v>5979</v>
      </c>
      <c r="BN377" s="178" t="s">
        <v>277</v>
      </c>
      <c r="BO377" s="178" t="s">
        <v>277</v>
      </c>
      <c r="BP377" s="178" t="s">
        <v>6</v>
      </c>
      <c r="BQ377" s="178" t="s">
        <v>275</v>
      </c>
      <c r="BR377" s="178" t="s">
        <v>274</v>
      </c>
      <c r="BS377" s="178" t="s">
        <v>88</v>
      </c>
      <c r="BT377" s="30">
        <v>44524</v>
      </c>
      <c r="BU377" s="178" t="s">
        <v>5971</v>
      </c>
      <c r="BV377" s="178" t="s">
        <v>279</v>
      </c>
      <c r="BW377" s="178" t="s">
        <v>88</v>
      </c>
      <c r="BX377" s="178" t="s">
        <v>88</v>
      </c>
      <c r="BY377" s="178" t="s">
        <v>204</v>
      </c>
      <c r="BZ377">
        <v>652</v>
      </c>
      <c r="CA377" s="30">
        <v>45620</v>
      </c>
      <c r="CB377" s="178" t="s">
        <v>88</v>
      </c>
      <c r="CC377" s="178" t="s">
        <v>5977</v>
      </c>
      <c r="CD377" s="178" t="s">
        <v>5971</v>
      </c>
      <c r="CE377" s="178" t="s">
        <v>88</v>
      </c>
      <c r="CF377" s="178" t="s">
        <v>551</v>
      </c>
      <c r="CG377">
        <v>662</v>
      </c>
      <c r="CH377">
        <v>692</v>
      </c>
      <c r="CI377" s="178" t="s">
        <v>88</v>
      </c>
      <c r="CJ377" s="178" t="s">
        <v>88</v>
      </c>
      <c r="CK377" s="178" t="s">
        <v>88</v>
      </c>
      <c r="CL377" s="178" t="s">
        <v>6</v>
      </c>
      <c r="CM377" s="178" t="s">
        <v>5981</v>
      </c>
      <c r="CN377" s="178" t="s">
        <v>6</v>
      </c>
      <c r="CO377" s="178" t="s">
        <v>6</v>
      </c>
      <c r="CP377">
        <v>3</v>
      </c>
      <c r="CQ377" s="178" t="s">
        <v>1204</v>
      </c>
      <c r="CR377" s="30">
        <v>44524</v>
      </c>
      <c r="CS377" s="178" t="s">
        <v>1932</v>
      </c>
      <c r="CT377" s="178" t="s">
        <v>157</v>
      </c>
      <c r="CU377" s="178" t="s">
        <v>501</v>
      </c>
      <c r="CV377" s="178" t="s">
        <v>2609</v>
      </c>
      <c r="CW377" s="178" t="s">
        <v>5974</v>
      </c>
      <c r="CX377" s="30"/>
      <c r="CY377" t="s">
        <v>1</v>
      </c>
      <c r="DB377" s="178" t="s">
        <v>88</v>
      </c>
      <c r="DC377" s="178" t="s">
        <v>88</v>
      </c>
      <c r="DD377">
        <v>5.1589999999999998</v>
      </c>
      <c r="DE377">
        <v>6.2290000000000001</v>
      </c>
      <c r="DF377" s="178" t="s">
        <v>88</v>
      </c>
      <c r="DG377" s="30">
        <v>44705</v>
      </c>
      <c r="DH377" s="178" t="s">
        <v>5976</v>
      </c>
      <c r="DI377" s="178" t="s">
        <v>113</v>
      </c>
      <c r="DJ377" s="178" t="s">
        <v>276</v>
      </c>
      <c r="DK377" s="178" t="s">
        <v>88</v>
      </c>
      <c r="DL377">
        <v>0.8</v>
      </c>
      <c r="DM377" s="178" t="s">
        <v>88</v>
      </c>
      <c r="DN377" s="178" t="s">
        <v>88</v>
      </c>
      <c r="DO377" s="178" t="s">
        <v>88</v>
      </c>
      <c r="DP377" s="178" t="s">
        <v>88</v>
      </c>
      <c r="DQ377" s="178" t="s">
        <v>1468</v>
      </c>
      <c r="DR377" s="178" t="s">
        <v>88</v>
      </c>
      <c r="DS377" s="178" t="s">
        <v>5980</v>
      </c>
      <c r="DT377" s="123">
        <v>45313.655878356483</v>
      </c>
    </row>
    <row r="378" spans="1:124">
      <c r="A378">
        <v>59</v>
      </c>
      <c r="B378" s="178" t="s">
        <v>5970</v>
      </c>
      <c r="C378" s="178" t="s">
        <v>88</v>
      </c>
      <c r="D378" t="s">
        <v>777</v>
      </c>
      <c r="E378" t="s">
        <v>777</v>
      </c>
      <c r="F378" s="178" t="s">
        <v>88</v>
      </c>
      <c r="G378" s="178" t="s">
        <v>88</v>
      </c>
      <c r="H378" s="178" t="s">
        <v>88</v>
      </c>
      <c r="I378" s="178" t="s">
        <v>777</v>
      </c>
      <c r="J378" s="30">
        <v>44519</v>
      </c>
      <c r="K378" s="178" t="s">
        <v>5982</v>
      </c>
      <c r="L378" s="178" t="s">
        <v>279</v>
      </c>
      <c r="M378" s="178" t="s">
        <v>81</v>
      </c>
      <c r="N378">
        <v>0.83</v>
      </c>
      <c r="O378" s="178" t="s">
        <v>5972</v>
      </c>
      <c r="P378" s="178" t="s">
        <v>279</v>
      </c>
      <c r="Q378" s="178" t="s">
        <v>284</v>
      </c>
      <c r="R378">
        <v>1.98</v>
      </c>
      <c r="S378" s="178" t="s">
        <v>129</v>
      </c>
      <c r="T378" s="178" t="s">
        <v>283</v>
      </c>
      <c r="U378" s="178" t="s">
        <v>5973</v>
      </c>
      <c r="V378" s="178" t="s">
        <v>5902</v>
      </c>
      <c r="W378">
        <v>22</v>
      </c>
      <c r="X378" s="178" t="s">
        <v>282</v>
      </c>
      <c r="Y378" s="178" t="s">
        <v>712</v>
      </c>
      <c r="Z378" s="178" t="s">
        <v>4295</v>
      </c>
      <c r="AA378" s="178" t="s">
        <v>280</v>
      </c>
      <c r="AB378" s="178" t="s">
        <v>5902</v>
      </c>
      <c r="AD378" s="178" t="s">
        <v>709</v>
      </c>
      <c r="AE378" s="178" t="s">
        <v>6680</v>
      </c>
      <c r="AF378">
        <v>22</v>
      </c>
      <c r="AK378" s="178" t="s">
        <v>2570</v>
      </c>
      <c r="AL378" s="178" t="s">
        <v>228</v>
      </c>
      <c r="AM378" s="178" t="s">
        <v>695</v>
      </c>
      <c r="AN378" s="178" t="s">
        <v>88</v>
      </c>
      <c r="AO378" s="178" t="s">
        <v>279</v>
      </c>
      <c r="AP378" s="178" t="s">
        <v>108</v>
      </c>
      <c r="AQ378" s="178" t="s">
        <v>199</v>
      </c>
      <c r="AR378" t="s">
        <v>5952</v>
      </c>
      <c r="AS378" s="178" t="s">
        <v>278</v>
      </c>
      <c r="AT378" s="178" t="s">
        <v>286</v>
      </c>
      <c r="AV378" s="178" t="s">
        <v>88</v>
      </c>
      <c r="AW378" s="178" t="s">
        <v>88</v>
      </c>
      <c r="AX378">
        <v>0.83</v>
      </c>
      <c r="AY378">
        <v>1000</v>
      </c>
      <c r="AZ378" s="178" t="s">
        <v>88</v>
      </c>
      <c r="BA378" s="178" t="s">
        <v>5902</v>
      </c>
      <c r="BB378" s="30"/>
      <c r="BC378" s="178" t="s">
        <v>88</v>
      </c>
      <c r="BD378">
        <v>1.98</v>
      </c>
      <c r="BE378" s="178" t="s">
        <v>5902</v>
      </c>
      <c r="BF378" s="30">
        <v>100</v>
      </c>
      <c r="BG378" s="30">
        <v>44524</v>
      </c>
      <c r="BH378" s="178" t="s">
        <v>88</v>
      </c>
      <c r="BI378" s="178" t="s">
        <v>6</v>
      </c>
      <c r="BJ378" s="30">
        <v>44524</v>
      </c>
      <c r="BK378" s="178" t="s">
        <v>1824</v>
      </c>
      <c r="BL378" s="178" t="s">
        <v>5983</v>
      </c>
      <c r="BM378" s="178" t="s">
        <v>5984</v>
      </c>
      <c r="BN378" s="178" t="s">
        <v>277</v>
      </c>
      <c r="BO378" s="178" t="s">
        <v>277</v>
      </c>
      <c r="BP378" s="178" t="s">
        <v>6</v>
      </c>
      <c r="BQ378" s="178" t="s">
        <v>275</v>
      </c>
      <c r="BR378" s="178" t="s">
        <v>274</v>
      </c>
      <c r="BS378" s="178" t="s">
        <v>88</v>
      </c>
      <c r="BT378" s="30">
        <v>44524</v>
      </c>
      <c r="BU378" s="178" t="s">
        <v>5971</v>
      </c>
      <c r="BV378" s="178" t="s">
        <v>279</v>
      </c>
      <c r="BW378" s="178" t="s">
        <v>88</v>
      </c>
      <c r="BX378" s="178" t="s">
        <v>88</v>
      </c>
      <c r="BY378" s="178" t="s">
        <v>204</v>
      </c>
      <c r="BZ378">
        <v>652</v>
      </c>
      <c r="CA378" s="30">
        <v>45620</v>
      </c>
      <c r="CB378" s="178" t="s">
        <v>88</v>
      </c>
      <c r="CC378" s="178" t="s">
        <v>5977</v>
      </c>
      <c r="CD378" s="178" t="s">
        <v>5971</v>
      </c>
      <c r="CE378" s="178" t="s">
        <v>88</v>
      </c>
      <c r="CF378" s="178" t="s">
        <v>555</v>
      </c>
      <c r="CG378">
        <v>661</v>
      </c>
      <c r="CH378">
        <v>691</v>
      </c>
      <c r="CI378" s="178" t="s">
        <v>88</v>
      </c>
      <c r="CJ378" s="178" t="s">
        <v>88</v>
      </c>
      <c r="CK378" s="178" t="s">
        <v>88</v>
      </c>
      <c r="CL378" s="178" t="s">
        <v>6</v>
      </c>
      <c r="CM378" s="178" t="s">
        <v>5981</v>
      </c>
      <c r="CN378" s="178" t="s">
        <v>6</v>
      </c>
      <c r="CO378" s="178" t="s">
        <v>6</v>
      </c>
      <c r="CP378">
        <v>3</v>
      </c>
      <c r="CQ378" s="178" t="s">
        <v>1204</v>
      </c>
      <c r="CR378" s="30">
        <v>44524</v>
      </c>
      <c r="CS378" s="178" t="s">
        <v>6599</v>
      </c>
      <c r="CT378" s="178" t="s">
        <v>157</v>
      </c>
      <c r="CU378" s="178" t="s">
        <v>501</v>
      </c>
      <c r="CV378" s="178" t="s">
        <v>2609</v>
      </c>
      <c r="CW378" s="178" t="s">
        <v>5974</v>
      </c>
      <c r="CX378" s="30"/>
      <c r="CY378" t="s">
        <v>1</v>
      </c>
      <c r="DB378" s="178" t="s">
        <v>88</v>
      </c>
      <c r="DC378" s="178" t="s">
        <v>88</v>
      </c>
      <c r="DD378">
        <v>5.3529999999999998</v>
      </c>
      <c r="DE378">
        <v>6.4630000000000001</v>
      </c>
      <c r="DF378" s="178" t="s">
        <v>88</v>
      </c>
      <c r="DG378" s="30">
        <v>44705</v>
      </c>
      <c r="DH378" s="178" t="s">
        <v>5976</v>
      </c>
      <c r="DI378" s="178" t="s">
        <v>113</v>
      </c>
      <c r="DJ378" s="178" t="s">
        <v>276</v>
      </c>
      <c r="DK378" s="178" t="s">
        <v>88</v>
      </c>
      <c r="DL378">
        <v>0.83</v>
      </c>
      <c r="DM378" s="178" t="s">
        <v>88</v>
      </c>
      <c r="DN378" s="178" t="s">
        <v>88</v>
      </c>
      <c r="DO378" s="178" t="s">
        <v>88</v>
      </c>
      <c r="DP378" s="178" t="s">
        <v>88</v>
      </c>
      <c r="DQ378" s="178" t="s">
        <v>1468</v>
      </c>
      <c r="DR378" s="178" t="s">
        <v>88</v>
      </c>
      <c r="DS378" s="178" t="s">
        <v>5985</v>
      </c>
      <c r="DT378" s="123">
        <v>45313.655878356483</v>
      </c>
    </row>
    <row r="379" spans="1:124">
      <c r="A379">
        <v>58</v>
      </c>
      <c r="B379" s="178" t="s">
        <v>5987</v>
      </c>
      <c r="C379" s="178" t="s">
        <v>88</v>
      </c>
      <c r="D379" t="s">
        <v>777</v>
      </c>
      <c r="E379" t="s">
        <v>777</v>
      </c>
      <c r="F379" s="178" t="s">
        <v>88</v>
      </c>
      <c r="G379" s="178" t="s">
        <v>88</v>
      </c>
      <c r="H379" s="178" t="s">
        <v>88</v>
      </c>
      <c r="I379" s="178" t="s">
        <v>777</v>
      </c>
      <c r="J379" s="30">
        <v>44519</v>
      </c>
      <c r="K379" s="178" t="s">
        <v>5986</v>
      </c>
      <c r="L379" s="178" t="s">
        <v>279</v>
      </c>
      <c r="M379" s="178" t="s">
        <v>81</v>
      </c>
      <c r="N379">
        <v>2</v>
      </c>
      <c r="O379" s="178" t="s">
        <v>5989</v>
      </c>
      <c r="P379" s="178" t="s">
        <v>1534</v>
      </c>
      <c r="Q379" s="178" t="s">
        <v>284</v>
      </c>
      <c r="R379">
        <v>3</v>
      </c>
      <c r="S379" s="178" t="s">
        <v>129</v>
      </c>
      <c r="T379" s="178" t="s">
        <v>283</v>
      </c>
      <c r="U379" s="178" t="s">
        <v>88</v>
      </c>
      <c r="V379" s="178" t="s">
        <v>5674</v>
      </c>
      <c r="X379" s="178" t="s">
        <v>282</v>
      </c>
      <c r="Y379" s="178" t="s">
        <v>707</v>
      </c>
      <c r="Z379" s="178" t="s">
        <v>5990</v>
      </c>
      <c r="AA379" s="178" t="s">
        <v>280</v>
      </c>
      <c r="AB379" s="178" t="s">
        <v>6671</v>
      </c>
      <c r="AD379" s="178" t="s">
        <v>2711</v>
      </c>
      <c r="AE379" s="178" t="s">
        <v>88</v>
      </c>
      <c r="AK379" s="178" t="s">
        <v>5991</v>
      </c>
      <c r="AL379" s="178" t="s">
        <v>228</v>
      </c>
      <c r="AM379" s="178" t="s">
        <v>5992</v>
      </c>
      <c r="AN379" s="178" t="s">
        <v>88</v>
      </c>
      <c r="AO379" s="178" t="s">
        <v>279</v>
      </c>
      <c r="AP379" s="178" t="s">
        <v>107</v>
      </c>
      <c r="AQ379" s="178" t="s">
        <v>199</v>
      </c>
      <c r="AR379" t="s">
        <v>5952</v>
      </c>
      <c r="AS379" s="178" t="s">
        <v>278</v>
      </c>
      <c r="AT379" s="178" t="s">
        <v>286</v>
      </c>
      <c r="AV379" s="178" t="s">
        <v>88</v>
      </c>
      <c r="AW379" s="178" t="s">
        <v>88</v>
      </c>
      <c r="AX379">
        <v>2</v>
      </c>
      <c r="AY379">
        <v>1000</v>
      </c>
      <c r="AZ379" s="178" t="s">
        <v>88</v>
      </c>
      <c r="BA379" s="178" t="s">
        <v>6671</v>
      </c>
      <c r="BB379" s="30"/>
      <c r="BC379" s="178" t="s">
        <v>88</v>
      </c>
      <c r="BD379">
        <v>3</v>
      </c>
      <c r="BE379" s="178" t="s">
        <v>88</v>
      </c>
      <c r="BF379" s="30">
        <v>100</v>
      </c>
      <c r="BG379" s="30">
        <v>44524</v>
      </c>
      <c r="BH379" s="178" t="s">
        <v>88</v>
      </c>
      <c r="BI379" s="178" t="s">
        <v>6</v>
      </c>
      <c r="BJ379" s="30">
        <v>44524</v>
      </c>
      <c r="BK379" s="178" t="s">
        <v>1824</v>
      </c>
      <c r="BL379" s="178" t="s">
        <v>5995</v>
      </c>
      <c r="BM379" s="178" t="s">
        <v>5996</v>
      </c>
      <c r="BN379" s="178" t="s">
        <v>277</v>
      </c>
      <c r="BO379" s="178" t="s">
        <v>277</v>
      </c>
      <c r="BP379" s="178" t="s">
        <v>6</v>
      </c>
      <c r="BQ379" s="178" t="s">
        <v>275</v>
      </c>
      <c r="BR379" s="178" t="s">
        <v>274</v>
      </c>
      <c r="BS379" s="178" t="s">
        <v>88</v>
      </c>
      <c r="BT379" s="30">
        <v>44524</v>
      </c>
      <c r="BU379" s="178" t="s">
        <v>5988</v>
      </c>
      <c r="BV379" s="178" t="s">
        <v>1533</v>
      </c>
      <c r="BW379" s="178" t="s">
        <v>786</v>
      </c>
      <c r="BX379" s="178" t="s">
        <v>88</v>
      </c>
      <c r="BY379" s="178" t="s">
        <v>204</v>
      </c>
      <c r="BZ379">
        <v>324</v>
      </c>
      <c r="CA379" s="30">
        <v>45620</v>
      </c>
      <c r="CB379" s="178" t="s">
        <v>88</v>
      </c>
      <c r="CC379" s="178" t="s">
        <v>5994</v>
      </c>
      <c r="CD379" s="178" t="s">
        <v>88</v>
      </c>
      <c r="CE379" s="178" t="s">
        <v>88</v>
      </c>
      <c r="CF379" s="178" t="s">
        <v>552</v>
      </c>
      <c r="CG379">
        <v>660</v>
      </c>
      <c r="CH379">
        <v>690</v>
      </c>
      <c r="CI379" s="178" t="s">
        <v>88</v>
      </c>
      <c r="CJ379" s="178" t="s">
        <v>88</v>
      </c>
      <c r="CK379" s="178" t="s">
        <v>88</v>
      </c>
      <c r="CL379" s="178" t="s">
        <v>6</v>
      </c>
      <c r="CM379" s="178" t="s">
        <v>5998</v>
      </c>
      <c r="CN379" s="178" t="s">
        <v>6</v>
      </c>
      <c r="CO379" s="178" t="s">
        <v>6</v>
      </c>
      <c r="CP379">
        <v>3</v>
      </c>
      <c r="CQ379" s="178" t="s">
        <v>1204</v>
      </c>
      <c r="CR379" s="30">
        <v>44524</v>
      </c>
      <c r="CS379" s="178" t="s">
        <v>6688</v>
      </c>
      <c r="CT379" s="178" t="s">
        <v>157</v>
      </c>
      <c r="CU379" s="178" t="s">
        <v>501</v>
      </c>
      <c r="CV379" s="178" t="s">
        <v>2712</v>
      </c>
      <c r="CW379" s="178" t="s">
        <v>4578</v>
      </c>
      <c r="CX379" s="30"/>
      <c r="CY379" t="s">
        <v>1</v>
      </c>
      <c r="DB379" s="178" t="s">
        <v>88</v>
      </c>
      <c r="DC379" s="178" t="s">
        <v>88</v>
      </c>
      <c r="DD379">
        <v>12.898</v>
      </c>
      <c r="DE379">
        <v>15.573</v>
      </c>
      <c r="DF379" s="178" t="s">
        <v>88</v>
      </c>
      <c r="DG379" s="30">
        <v>44705</v>
      </c>
      <c r="DH379" s="178" t="s">
        <v>5993</v>
      </c>
      <c r="DI379" s="178" t="s">
        <v>113</v>
      </c>
      <c r="DJ379" s="178" t="s">
        <v>276</v>
      </c>
      <c r="DK379" s="178" t="s">
        <v>88</v>
      </c>
      <c r="DL379">
        <v>2</v>
      </c>
      <c r="DM379" s="178" t="s">
        <v>88</v>
      </c>
      <c r="DN379" s="178" t="s">
        <v>88</v>
      </c>
      <c r="DO379" s="178" t="s">
        <v>88</v>
      </c>
      <c r="DP379" s="178" t="s">
        <v>88</v>
      </c>
      <c r="DQ379" s="178" t="s">
        <v>1467</v>
      </c>
      <c r="DR379" s="178" t="s">
        <v>88</v>
      </c>
      <c r="DS379" s="178" t="s">
        <v>5997</v>
      </c>
      <c r="DT379" s="123">
        <v>45313.655878356483</v>
      </c>
    </row>
    <row r="380" spans="1:124">
      <c r="A380">
        <v>57</v>
      </c>
      <c r="B380" s="178" t="s">
        <v>6000</v>
      </c>
      <c r="C380" s="178" t="s">
        <v>88</v>
      </c>
      <c r="D380" t="s">
        <v>777</v>
      </c>
      <c r="E380" t="s">
        <v>777</v>
      </c>
      <c r="F380" s="178" t="s">
        <v>88</v>
      </c>
      <c r="G380" s="178" t="s">
        <v>88</v>
      </c>
      <c r="H380" s="178" t="s">
        <v>88</v>
      </c>
      <c r="I380" s="178" t="s">
        <v>777</v>
      </c>
      <c r="J380" s="30">
        <v>44518</v>
      </c>
      <c r="K380" s="178" t="s">
        <v>5999</v>
      </c>
      <c r="L380" s="178" t="s">
        <v>279</v>
      </c>
      <c r="M380" s="178" t="s">
        <v>81</v>
      </c>
      <c r="N380">
        <v>0.9</v>
      </c>
      <c r="O380" s="178" t="s">
        <v>6002</v>
      </c>
      <c r="P380" s="178" t="s">
        <v>279</v>
      </c>
      <c r="Q380" s="178" t="s">
        <v>284</v>
      </c>
      <c r="R380">
        <v>2.02</v>
      </c>
      <c r="S380" s="178" t="s">
        <v>129</v>
      </c>
      <c r="T380" s="178" t="s">
        <v>1249</v>
      </c>
      <c r="U380" s="178" t="s">
        <v>6003</v>
      </c>
      <c r="V380" s="178" t="s">
        <v>6004</v>
      </c>
      <c r="W380">
        <v>33</v>
      </c>
      <c r="X380" s="178" t="s">
        <v>282</v>
      </c>
      <c r="Y380" s="178" t="s">
        <v>707</v>
      </c>
      <c r="Z380" s="178" t="s">
        <v>5080</v>
      </c>
      <c r="AA380" s="178" t="s">
        <v>280</v>
      </c>
      <c r="AB380" s="178" t="s">
        <v>6004</v>
      </c>
      <c r="AD380" s="178" t="s">
        <v>1848</v>
      </c>
      <c r="AE380" s="178" t="s">
        <v>6689</v>
      </c>
      <c r="AF380">
        <v>33</v>
      </c>
      <c r="AK380" s="178" t="s">
        <v>5082</v>
      </c>
      <c r="AL380" s="178" t="s">
        <v>228</v>
      </c>
      <c r="AM380" s="178" t="s">
        <v>528</v>
      </c>
      <c r="AN380" s="178" t="s">
        <v>88</v>
      </c>
      <c r="AO380" s="178" t="s">
        <v>279</v>
      </c>
      <c r="AP380" s="178" t="s">
        <v>107</v>
      </c>
      <c r="AQ380" s="178" t="s">
        <v>199</v>
      </c>
      <c r="AR380" t="s">
        <v>5952</v>
      </c>
      <c r="AS380" s="178" t="s">
        <v>278</v>
      </c>
      <c r="AT380" s="178" t="s">
        <v>286</v>
      </c>
      <c r="AV380" s="178" t="s">
        <v>88</v>
      </c>
      <c r="AW380" s="178" t="s">
        <v>88</v>
      </c>
      <c r="AX380">
        <v>0.9</v>
      </c>
      <c r="AY380">
        <v>1000</v>
      </c>
      <c r="AZ380" s="178" t="s">
        <v>88</v>
      </c>
      <c r="BA380" s="178" t="s">
        <v>6004</v>
      </c>
      <c r="BB380" s="30"/>
      <c r="BC380" s="178" t="s">
        <v>88</v>
      </c>
      <c r="BD380">
        <v>2.02</v>
      </c>
      <c r="BE380" s="178" t="s">
        <v>6004</v>
      </c>
      <c r="BF380" s="30">
        <v>100</v>
      </c>
      <c r="BG380" s="30">
        <v>44524</v>
      </c>
      <c r="BH380" s="178" t="s">
        <v>88</v>
      </c>
      <c r="BI380" s="178" t="s">
        <v>6</v>
      </c>
      <c r="BJ380" s="30">
        <v>44524</v>
      </c>
      <c r="BK380" s="178" t="s">
        <v>1824</v>
      </c>
      <c r="BL380" s="178" t="s">
        <v>6007</v>
      </c>
      <c r="BM380" s="178" t="s">
        <v>6008</v>
      </c>
      <c r="BN380" s="178" t="s">
        <v>277</v>
      </c>
      <c r="BO380" s="178" t="s">
        <v>277</v>
      </c>
      <c r="BP380" s="178" t="s">
        <v>6</v>
      </c>
      <c r="BQ380" s="178" t="s">
        <v>275</v>
      </c>
      <c r="BR380" s="178" t="s">
        <v>274</v>
      </c>
      <c r="BS380" s="178" t="s">
        <v>88</v>
      </c>
      <c r="BT380" s="30">
        <v>44524</v>
      </c>
      <c r="BU380" s="178" t="s">
        <v>6001</v>
      </c>
      <c r="BV380" s="178" t="s">
        <v>279</v>
      </c>
      <c r="BW380" s="178" t="s">
        <v>88</v>
      </c>
      <c r="BX380" s="178" t="s">
        <v>88</v>
      </c>
      <c r="BY380" s="178" t="s">
        <v>1208</v>
      </c>
      <c r="BZ380">
        <v>757</v>
      </c>
      <c r="CA380" s="30">
        <v>45620</v>
      </c>
      <c r="CB380" s="178" t="s">
        <v>88</v>
      </c>
      <c r="CC380" s="178" t="s">
        <v>6006</v>
      </c>
      <c r="CD380" s="178" t="s">
        <v>88</v>
      </c>
      <c r="CE380" s="178" t="s">
        <v>88</v>
      </c>
      <c r="CF380" s="178" t="s">
        <v>557</v>
      </c>
      <c r="CG380">
        <v>659</v>
      </c>
      <c r="CH380">
        <v>689</v>
      </c>
      <c r="CI380" s="178" t="s">
        <v>88</v>
      </c>
      <c r="CJ380" s="178" t="s">
        <v>88</v>
      </c>
      <c r="CK380" s="178" t="s">
        <v>88</v>
      </c>
      <c r="CL380" s="178" t="s">
        <v>6</v>
      </c>
      <c r="CM380" s="178" t="s">
        <v>6010</v>
      </c>
      <c r="CN380" s="178" t="s">
        <v>6</v>
      </c>
      <c r="CO380" s="178" t="s">
        <v>6</v>
      </c>
      <c r="CP380">
        <v>4</v>
      </c>
      <c r="CQ380" s="178" t="s">
        <v>1203</v>
      </c>
      <c r="CR380" s="30">
        <v>44524</v>
      </c>
      <c r="CS380" s="178" t="s">
        <v>6661</v>
      </c>
      <c r="CT380" s="178" t="s">
        <v>157</v>
      </c>
      <c r="CU380" s="178" t="s">
        <v>501</v>
      </c>
      <c r="CV380" s="178" t="s">
        <v>3208</v>
      </c>
      <c r="CW380" s="178" t="s">
        <v>88</v>
      </c>
      <c r="CX380" s="30"/>
      <c r="CY380" t="s">
        <v>1</v>
      </c>
      <c r="DB380" s="178" t="s">
        <v>88</v>
      </c>
      <c r="DC380" s="178" t="s">
        <v>88</v>
      </c>
      <c r="DD380">
        <v>5.8040000000000003</v>
      </c>
      <c r="DE380">
        <v>7.008</v>
      </c>
      <c r="DF380" s="178" t="s">
        <v>88</v>
      </c>
      <c r="DG380" s="30">
        <v>44889</v>
      </c>
      <c r="DH380" s="178" t="s">
        <v>6005</v>
      </c>
      <c r="DI380" s="178" t="s">
        <v>113</v>
      </c>
      <c r="DJ380" s="178" t="s">
        <v>276</v>
      </c>
      <c r="DK380" s="178" t="s">
        <v>88</v>
      </c>
      <c r="DL380">
        <v>0.9</v>
      </c>
      <c r="DM380" s="178" t="s">
        <v>88</v>
      </c>
      <c r="DN380" s="178" t="s">
        <v>88</v>
      </c>
      <c r="DO380" s="178" t="s">
        <v>88</v>
      </c>
      <c r="DP380" s="178" t="s">
        <v>88</v>
      </c>
      <c r="DQ380" s="178" t="s">
        <v>706</v>
      </c>
      <c r="DR380" s="178" t="s">
        <v>88</v>
      </c>
      <c r="DS380" s="178" t="s">
        <v>6009</v>
      </c>
      <c r="DT380" s="123">
        <v>45313.655878356483</v>
      </c>
    </row>
    <row r="381" spans="1:124">
      <c r="A381">
        <v>56</v>
      </c>
      <c r="B381" s="178" t="s">
        <v>6012</v>
      </c>
      <c r="C381" s="178" t="s">
        <v>88</v>
      </c>
      <c r="D381" t="s">
        <v>777</v>
      </c>
      <c r="E381" t="s">
        <v>777</v>
      </c>
      <c r="F381" s="178" t="s">
        <v>88</v>
      </c>
      <c r="G381" s="178" t="s">
        <v>88</v>
      </c>
      <c r="H381" s="178" t="s">
        <v>88</v>
      </c>
      <c r="I381" s="178" t="s">
        <v>777</v>
      </c>
      <c r="J381" s="30">
        <v>44505</v>
      </c>
      <c r="K381" s="178" t="s">
        <v>6011</v>
      </c>
      <c r="L381" s="178" t="s">
        <v>279</v>
      </c>
      <c r="M381" s="178" t="s">
        <v>81</v>
      </c>
      <c r="N381">
        <v>0.5</v>
      </c>
      <c r="O381" s="178" t="s">
        <v>6014</v>
      </c>
      <c r="P381" s="178" t="s">
        <v>279</v>
      </c>
      <c r="Q381" s="178" t="s">
        <v>284</v>
      </c>
      <c r="R381">
        <v>2</v>
      </c>
      <c r="S381" s="178" t="s">
        <v>129</v>
      </c>
      <c r="T381" s="178" t="s">
        <v>283</v>
      </c>
      <c r="U381" s="178" t="s">
        <v>5658</v>
      </c>
      <c r="V381" s="178" t="s">
        <v>88</v>
      </c>
      <c r="X381" s="178" t="s">
        <v>282</v>
      </c>
      <c r="Y381" s="178" t="s">
        <v>707</v>
      </c>
      <c r="Z381" s="178" t="s">
        <v>6015</v>
      </c>
      <c r="AA381" s="178" t="s">
        <v>3798</v>
      </c>
      <c r="AB381" s="178" t="s">
        <v>1950</v>
      </c>
      <c r="AD381" s="178" t="s">
        <v>1848</v>
      </c>
      <c r="AE381" s="178" t="s">
        <v>6680</v>
      </c>
      <c r="AK381" s="178" t="s">
        <v>1834</v>
      </c>
      <c r="AL381" s="178" t="s">
        <v>228</v>
      </c>
      <c r="AM381" s="178" t="s">
        <v>528</v>
      </c>
      <c r="AN381" s="178" t="s">
        <v>88</v>
      </c>
      <c r="AO381" s="178" t="s">
        <v>279</v>
      </c>
      <c r="AP381" s="178" t="s">
        <v>107</v>
      </c>
      <c r="AQ381" s="178" t="s">
        <v>199</v>
      </c>
      <c r="AR381" t="s">
        <v>6017</v>
      </c>
      <c r="AS381" s="178" t="s">
        <v>278</v>
      </c>
      <c r="AT381" s="178" t="s">
        <v>286</v>
      </c>
      <c r="AV381" s="178" t="s">
        <v>88</v>
      </c>
      <c r="AW381" s="178" t="s">
        <v>88</v>
      </c>
      <c r="AX381">
        <v>0.5</v>
      </c>
      <c r="AY381">
        <v>1000</v>
      </c>
      <c r="AZ381" s="178" t="s">
        <v>88</v>
      </c>
      <c r="BA381" s="178" t="s">
        <v>501</v>
      </c>
      <c r="BB381" s="30"/>
      <c r="BC381" s="178" t="s">
        <v>88</v>
      </c>
      <c r="BD381">
        <v>2</v>
      </c>
      <c r="BE381" s="178" t="s">
        <v>501</v>
      </c>
      <c r="BF381" s="30">
        <v>100</v>
      </c>
      <c r="BG381" s="30">
        <v>44512</v>
      </c>
      <c r="BH381" s="178" t="s">
        <v>88</v>
      </c>
      <c r="BI381" s="178" t="s">
        <v>6</v>
      </c>
      <c r="BJ381" s="30">
        <v>44512</v>
      </c>
      <c r="BK381" s="178" t="s">
        <v>1824</v>
      </c>
      <c r="BL381" s="178" t="s">
        <v>6020</v>
      </c>
      <c r="BM381" s="178" t="s">
        <v>6021</v>
      </c>
      <c r="BN381" s="178" t="s">
        <v>277</v>
      </c>
      <c r="BO381" s="178" t="s">
        <v>277</v>
      </c>
      <c r="BP381" s="178" t="s">
        <v>6</v>
      </c>
      <c r="BQ381" s="178" t="s">
        <v>275</v>
      </c>
      <c r="BR381" s="178" t="s">
        <v>274</v>
      </c>
      <c r="BS381" s="178" t="s">
        <v>88</v>
      </c>
      <c r="BT381" s="30">
        <v>44512</v>
      </c>
      <c r="BU381" s="178" t="s">
        <v>6013</v>
      </c>
      <c r="BV381" s="178" t="s">
        <v>279</v>
      </c>
      <c r="BW381" s="178" t="s">
        <v>1496</v>
      </c>
      <c r="BX381" s="178" t="s">
        <v>88</v>
      </c>
      <c r="BY381" s="178" t="s">
        <v>204</v>
      </c>
      <c r="BZ381">
        <v>754</v>
      </c>
      <c r="CA381" s="30">
        <v>45608</v>
      </c>
      <c r="CB381" s="178" t="s">
        <v>88</v>
      </c>
      <c r="CC381" s="178" t="s">
        <v>6019</v>
      </c>
      <c r="CD381" s="178" t="s">
        <v>88</v>
      </c>
      <c r="CE381" s="178" t="s">
        <v>88</v>
      </c>
      <c r="CF381" s="178" t="s">
        <v>559</v>
      </c>
      <c r="CG381">
        <v>643</v>
      </c>
      <c r="CH381">
        <v>673</v>
      </c>
      <c r="CI381" s="178" t="s">
        <v>88</v>
      </c>
      <c r="CJ381" s="178" t="s">
        <v>88</v>
      </c>
      <c r="CK381" s="178" t="s">
        <v>88</v>
      </c>
      <c r="CL381" s="178" t="s">
        <v>6</v>
      </c>
      <c r="CM381" s="178" t="s">
        <v>6023</v>
      </c>
      <c r="CN381" s="178" t="s">
        <v>6</v>
      </c>
      <c r="CO381" s="178" t="s">
        <v>6</v>
      </c>
      <c r="CP381">
        <v>5</v>
      </c>
      <c r="CQ381" s="178" t="s">
        <v>1202</v>
      </c>
      <c r="CR381" s="30">
        <v>44512</v>
      </c>
      <c r="CS381" s="178" t="s">
        <v>6663</v>
      </c>
      <c r="CT381" s="178" t="s">
        <v>157</v>
      </c>
      <c r="CU381" s="178" t="s">
        <v>501</v>
      </c>
      <c r="CV381" s="178" t="s">
        <v>5179</v>
      </c>
      <c r="CW381" s="178" t="s">
        <v>6016</v>
      </c>
      <c r="CX381" s="30"/>
      <c r="CY381" t="s">
        <v>1</v>
      </c>
      <c r="DB381" s="178" t="s">
        <v>88</v>
      </c>
      <c r="DC381" s="178" t="s">
        <v>88</v>
      </c>
      <c r="DD381">
        <v>3.2250000000000001</v>
      </c>
      <c r="DE381">
        <v>3.8929999999999998</v>
      </c>
      <c r="DF381" s="178" t="s">
        <v>88</v>
      </c>
      <c r="DG381" s="30">
        <v>44693</v>
      </c>
      <c r="DH381" s="178" t="s">
        <v>6018</v>
      </c>
      <c r="DI381" s="178" t="s">
        <v>113</v>
      </c>
      <c r="DJ381" s="178" t="s">
        <v>276</v>
      </c>
      <c r="DK381" s="178" t="s">
        <v>88</v>
      </c>
      <c r="DL381">
        <v>0.5</v>
      </c>
      <c r="DM381" s="178" t="s">
        <v>88</v>
      </c>
      <c r="DN381" s="178" t="s">
        <v>88</v>
      </c>
      <c r="DO381" s="178" t="s">
        <v>88</v>
      </c>
      <c r="DP381" s="178" t="s">
        <v>88</v>
      </c>
      <c r="DQ381" s="178" t="s">
        <v>706</v>
      </c>
      <c r="DR381" s="178" t="s">
        <v>88</v>
      </c>
      <c r="DS381" s="178" t="s">
        <v>6022</v>
      </c>
      <c r="DT381" s="123">
        <v>45313.655878356483</v>
      </c>
    </row>
    <row r="382" spans="1:124">
      <c r="A382">
        <v>55</v>
      </c>
      <c r="B382" s="178" t="s">
        <v>6025</v>
      </c>
      <c r="C382" s="178" t="s">
        <v>88</v>
      </c>
      <c r="D382" t="s">
        <v>777</v>
      </c>
      <c r="E382" t="s">
        <v>777</v>
      </c>
      <c r="F382" s="178" t="s">
        <v>88</v>
      </c>
      <c r="G382" s="178" t="s">
        <v>88</v>
      </c>
      <c r="H382" s="178" t="s">
        <v>88</v>
      </c>
      <c r="I382" s="178" t="s">
        <v>777</v>
      </c>
      <c r="J382" s="30">
        <v>44503</v>
      </c>
      <c r="K382" s="178" t="s">
        <v>6024</v>
      </c>
      <c r="L382" s="178" t="s">
        <v>1454</v>
      </c>
      <c r="M382" s="178" t="s">
        <v>81</v>
      </c>
      <c r="N382">
        <v>1.5</v>
      </c>
      <c r="O382" s="178" t="s">
        <v>6027</v>
      </c>
      <c r="P382" s="178" t="s">
        <v>279</v>
      </c>
      <c r="Q382" s="178" t="s">
        <v>284</v>
      </c>
      <c r="R382">
        <v>1.98</v>
      </c>
      <c r="S382" s="178" t="s">
        <v>129</v>
      </c>
      <c r="T382" s="178" t="s">
        <v>283</v>
      </c>
      <c r="U382" s="178" t="s">
        <v>6028</v>
      </c>
      <c r="V382" s="178" t="s">
        <v>6029</v>
      </c>
      <c r="W382">
        <v>17</v>
      </c>
      <c r="X382" s="178" t="s">
        <v>282</v>
      </c>
      <c r="Y382" s="178" t="s">
        <v>712</v>
      </c>
      <c r="Z382" s="178" t="s">
        <v>4967</v>
      </c>
      <c r="AA382" s="178" t="s">
        <v>280</v>
      </c>
      <c r="AB382" s="178" t="s">
        <v>5902</v>
      </c>
      <c r="AD382" s="178" t="s">
        <v>709</v>
      </c>
      <c r="AE382" s="178" t="s">
        <v>6690</v>
      </c>
      <c r="AK382" s="178" t="s">
        <v>1834</v>
      </c>
      <c r="AL382" s="178" t="s">
        <v>228</v>
      </c>
      <c r="AM382" s="178" t="s">
        <v>695</v>
      </c>
      <c r="AN382" s="178" t="s">
        <v>88</v>
      </c>
      <c r="AO382" s="178" t="s">
        <v>1454</v>
      </c>
      <c r="AP382" s="178" t="s">
        <v>108</v>
      </c>
      <c r="AQ382" s="178" t="s">
        <v>199</v>
      </c>
      <c r="AR382" t="s">
        <v>6031</v>
      </c>
      <c r="AS382" s="178" t="s">
        <v>278</v>
      </c>
      <c r="AT382" s="178" t="s">
        <v>1588</v>
      </c>
      <c r="AV382" s="178" t="s">
        <v>88</v>
      </c>
      <c r="AW382" s="178" t="s">
        <v>88</v>
      </c>
      <c r="AX382">
        <v>1.5</v>
      </c>
      <c r="AY382">
        <v>1000</v>
      </c>
      <c r="AZ382" s="178" t="s">
        <v>88</v>
      </c>
      <c r="BA382" s="178" t="s">
        <v>6691</v>
      </c>
      <c r="BB382" s="30"/>
      <c r="BC382" s="178" t="s">
        <v>88</v>
      </c>
      <c r="BD382">
        <v>1.98</v>
      </c>
      <c r="BE382" s="178" t="s">
        <v>501</v>
      </c>
      <c r="BF382" s="30">
        <v>100</v>
      </c>
      <c r="BG382" s="30">
        <v>44510</v>
      </c>
      <c r="BH382" s="178" t="s">
        <v>88</v>
      </c>
      <c r="BI382" s="178" t="s">
        <v>6</v>
      </c>
      <c r="BJ382" s="30">
        <v>44510</v>
      </c>
      <c r="BK382" s="178" t="s">
        <v>1824</v>
      </c>
      <c r="BL382" s="178" t="s">
        <v>6034</v>
      </c>
      <c r="BM382" s="178" t="s">
        <v>6035</v>
      </c>
      <c r="BN382" s="178" t="s">
        <v>277</v>
      </c>
      <c r="BO382" s="178" t="s">
        <v>277</v>
      </c>
      <c r="BP382" s="178" t="s">
        <v>6</v>
      </c>
      <c r="BQ382" s="178" t="s">
        <v>275</v>
      </c>
      <c r="BR382" s="178" t="s">
        <v>274</v>
      </c>
      <c r="BS382" s="178" t="s">
        <v>88</v>
      </c>
      <c r="BT382" s="30">
        <v>44510</v>
      </c>
      <c r="BU382" s="178" t="s">
        <v>6026</v>
      </c>
      <c r="BV382" s="178" t="s">
        <v>279</v>
      </c>
      <c r="BW382" s="178" t="s">
        <v>494</v>
      </c>
      <c r="BX382" s="178" t="s">
        <v>88</v>
      </c>
      <c r="BY382" s="178" t="s">
        <v>204</v>
      </c>
      <c r="BZ382">
        <v>357</v>
      </c>
      <c r="CA382" s="30">
        <v>45606</v>
      </c>
      <c r="CB382" s="178" t="s">
        <v>88</v>
      </c>
      <c r="CC382" s="178" t="s">
        <v>6033</v>
      </c>
      <c r="CD382" s="178" t="s">
        <v>6026</v>
      </c>
      <c r="CE382" s="178" t="s">
        <v>88</v>
      </c>
      <c r="CF382" s="178" t="s">
        <v>551</v>
      </c>
      <c r="CG382">
        <v>639</v>
      </c>
      <c r="CH382">
        <v>669</v>
      </c>
      <c r="CI382" s="178" t="s">
        <v>88</v>
      </c>
      <c r="CJ382" s="178" t="s">
        <v>88</v>
      </c>
      <c r="CK382" s="178" t="s">
        <v>88</v>
      </c>
      <c r="CL382" s="178" t="s">
        <v>6</v>
      </c>
      <c r="CM382" s="178" t="s">
        <v>6037</v>
      </c>
      <c r="CN382" s="178" t="s">
        <v>6</v>
      </c>
      <c r="CO382" s="178" t="s">
        <v>6</v>
      </c>
      <c r="CP382">
        <v>5</v>
      </c>
      <c r="CQ382" s="178" t="s">
        <v>1202</v>
      </c>
      <c r="CR382" s="30">
        <v>44510</v>
      </c>
      <c r="CS382" s="178" t="s">
        <v>1932</v>
      </c>
      <c r="CT382" s="178" t="s">
        <v>157</v>
      </c>
      <c r="CU382" s="178" t="s">
        <v>501</v>
      </c>
      <c r="CV382" s="178" t="s">
        <v>3331</v>
      </c>
      <c r="CW382" s="178" t="s">
        <v>6030</v>
      </c>
      <c r="CX382" s="30"/>
      <c r="CY382" t="s">
        <v>1</v>
      </c>
      <c r="DB382" s="178" t="s">
        <v>88</v>
      </c>
      <c r="DC382" s="178" t="s">
        <v>88</v>
      </c>
      <c r="DD382">
        <v>9.6739999999999995</v>
      </c>
      <c r="DE382">
        <v>11.679</v>
      </c>
      <c r="DF382" s="178" t="s">
        <v>88</v>
      </c>
      <c r="DG382" s="30">
        <v>44691</v>
      </c>
      <c r="DH382" s="178" t="s">
        <v>6032</v>
      </c>
      <c r="DI382" s="178" t="s">
        <v>113</v>
      </c>
      <c r="DJ382" s="178" t="s">
        <v>276</v>
      </c>
      <c r="DK382" s="178" t="s">
        <v>88</v>
      </c>
      <c r="DL382">
        <v>1.5</v>
      </c>
      <c r="DM382" s="178" t="s">
        <v>88</v>
      </c>
      <c r="DN382" s="178" t="s">
        <v>88</v>
      </c>
      <c r="DO382" s="178" t="s">
        <v>88</v>
      </c>
      <c r="DP382" s="178" t="s">
        <v>88</v>
      </c>
      <c r="DQ382" s="178" t="s">
        <v>706</v>
      </c>
      <c r="DR382" s="178" t="s">
        <v>88</v>
      </c>
      <c r="DS382" s="178" t="s">
        <v>6036</v>
      </c>
      <c r="DT382" s="123">
        <v>45313.655878356483</v>
      </c>
    </row>
    <row r="383" spans="1:124">
      <c r="A383">
        <v>54</v>
      </c>
      <c r="B383" s="178" t="s">
        <v>6039</v>
      </c>
      <c r="C383" s="178" t="s">
        <v>88</v>
      </c>
      <c r="D383" t="s">
        <v>777</v>
      </c>
      <c r="E383" t="s">
        <v>777</v>
      </c>
      <c r="F383" s="178" t="s">
        <v>88</v>
      </c>
      <c r="G383" s="178" t="s">
        <v>88</v>
      </c>
      <c r="H383" s="178" t="s">
        <v>88</v>
      </c>
      <c r="I383" s="178" t="s">
        <v>777</v>
      </c>
      <c r="J383" s="30">
        <v>44497</v>
      </c>
      <c r="K383" s="178" t="s">
        <v>6038</v>
      </c>
      <c r="L383" s="178" t="s">
        <v>279</v>
      </c>
      <c r="M383" s="178" t="s">
        <v>81</v>
      </c>
      <c r="N383">
        <v>1</v>
      </c>
      <c r="O383" s="178" t="s">
        <v>6041</v>
      </c>
      <c r="P383" s="178" t="s">
        <v>279</v>
      </c>
      <c r="Q383" s="178" t="s">
        <v>284</v>
      </c>
      <c r="R383">
        <v>2.5499999999999998</v>
      </c>
      <c r="S383" s="178" t="s">
        <v>129</v>
      </c>
      <c r="T383" s="178" t="s">
        <v>283</v>
      </c>
      <c r="U383" s="178" t="s">
        <v>88</v>
      </c>
      <c r="V383" s="178" t="s">
        <v>6042</v>
      </c>
      <c r="X383" s="178" t="s">
        <v>282</v>
      </c>
      <c r="Y383" s="178" t="s">
        <v>707</v>
      </c>
      <c r="Z383" s="178" t="s">
        <v>560</v>
      </c>
      <c r="AA383" s="178" t="s">
        <v>280</v>
      </c>
      <c r="AB383" s="178" t="s">
        <v>6042</v>
      </c>
      <c r="AC383">
        <v>-3.3700000000000001E-2</v>
      </c>
      <c r="AD383" s="178" t="s">
        <v>1818</v>
      </c>
      <c r="AE383" s="178" t="s">
        <v>88</v>
      </c>
      <c r="AK383" s="178" t="s">
        <v>1613</v>
      </c>
      <c r="AL383" s="178" t="s">
        <v>228</v>
      </c>
      <c r="AM383" s="178" t="s">
        <v>695</v>
      </c>
      <c r="AN383" s="178" t="s">
        <v>88</v>
      </c>
      <c r="AO383" s="178" t="s">
        <v>279</v>
      </c>
      <c r="AP383" s="178" t="s">
        <v>107</v>
      </c>
      <c r="AQ383" s="178" t="s">
        <v>199</v>
      </c>
      <c r="AR383" t="s">
        <v>6043</v>
      </c>
      <c r="AS383" s="178" t="s">
        <v>278</v>
      </c>
      <c r="AT383" s="178" t="s">
        <v>286</v>
      </c>
      <c r="AV383" s="178" t="s">
        <v>88</v>
      </c>
      <c r="AW383" s="178" t="s">
        <v>88</v>
      </c>
      <c r="AX383">
        <v>1</v>
      </c>
      <c r="AY383">
        <v>1000</v>
      </c>
      <c r="AZ383" s="178" t="s">
        <v>88</v>
      </c>
      <c r="BA383" s="178" t="s">
        <v>6042</v>
      </c>
      <c r="BB383" s="30"/>
      <c r="BC383" s="178" t="s">
        <v>88</v>
      </c>
      <c r="BD383">
        <v>2.5499999999999998</v>
      </c>
      <c r="BE383" s="178" t="s">
        <v>88</v>
      </c>
      <c r="BF383" s="30">
        <v>100</v>
      </c>
      <c r="BG383" s="30">
        <v>44504</v>
      </c>
      <c r="BH383" s="178" t="s">
        <v>88</v>
      </c>
      <c r="BI383" s="178" t="s">
        <v>6</v>
      </c>
      <c r="BJ383" s="30">
        <v>44504</v>
      </c>
      <c r="BK383" s="178" t="s">
        <v>1855</v>
      </c>
      <c r="BL383" s="178" t="s">
        <v>6046</v>
      </c>
      <c r="BM383" s="178" t="s">
        <v>6047</v>
      </c>
      <c r="BN383" s="178" t="s">
        <v>277</v>
      </c>
      <c r="BO383" s="178" t="s">
        <v>277</v>
      </c>
      <c r="BP383" s="178" t="s">
        <v>6</v>
      </c>
      <c r="BQ383" s="178" t="s">
        <v>275</v>
      </c>
      <c r="BR383" s="178" t="s">
        <v>274</v>
      </c>
      <c r="BS383" s="178" t="s">
        <v>88</v>
      </c>
      <c r="BT383" s="30">
        <v>44504</v>
      </c>
      <c r="BU383" s="178" t="s">
        <v>6040</v>
      </c>
      <c r="BV383" s="178" t="s">
        <v>279</v>
      </c>
      <c r="BW383" s="178" t="s">
        <v>1496</v>
      </c>
      <c r="BX383" s="178" t="s">
        <v>88</v>
      </c>
      <c r="BY383" s="178" t="s">
        <v>204</v>
      </c>
      <c r="BZ383">
        <v>377</v>
      </c>
      <c r="CA383" s="30">
        <v>45600</v>
      </c>
      <c r="CB383" s="178" t="s">
        <v>88</v>
      </c>
      <c r="CC383" s="178" t="s">
        <v>6045</v>
      </c>
      <c r="CD383" s="178" t="s">
        <v>88</v>
      </c>
      <c r="CE383" s="178" t="s">
        <v>88</v>
      </c>
      <c r="CF383" s="178" t="s">
        <v>560</v>
      </c>
      <c r="CG383">
        <v>637</v>
      </c>
      <c r="CH383">
        <v>667</v>
      </c>
      <c r="CI383" s="178" t="s">
        <v>88</v>
      </c>
      <c r="CJ383" s="178" t="s">
        <v>88</v>
      </c>
      <c r="CK383" s="178" t="s">
        <v>88</v>
      </c>
      <c r="CL383" s="178" t="s">
        <v>6</v>
      </c>
      <c r="CM383" s="178" t="s">
        <v>6049</v>
      </c>
      <c r="CN383" s="178" t="s">
        <v>6</v>
      </c>
      <c r="CO383" s="178" t="s">
        <v>6</v>
      </c>
      <c r="CP383">
        <v>5</v>
      </c>
      <c r="CQ383" s="178" t="s">
        <v>1202</v>
      </c>
      <c r="CR383" s="30">
        <v>44504</v>
      </c>
      <c r="CS383" s="178" t="s">
        <v>88</v>
      </c>
      <c r="CT383" s="178" t="s">
        <v>157</v>
      </c>
      <c r="CU383" s="178" t="s">
        <v>501</v>
      </c>
      <c r="CV383" s="178" t="s">
        <v>2578</v>
      </c>
      <c r="CW383" s="178" t="s">
        <v>2579</v>
      </c>
      <c r="CX383" s="30"/>
      <c r="CY383" t="s">
        <v>1</v>
      </c>
      <c r="DB383" s="178" t="s">
        <v>88</v>
      </c>
      <c r="DC383" s="178" t="s">
        <v>88</v>
      </c>
      <c r="DD383">
        <v>6.4489999999999998</v>
      </c>
      <c r="DE383">
        <v>7.7859999999999996</v>
      </c>
      <c r="DF383" s="178" t="s">
        <v>88</v>
      </c>
      <c r="DG383" s="30">
        <v>44685</v>
      </c>
      <c r="DH383" s="178" t="s">
        <v>6044</v>
      </c>
      <c r="DI383" s="178" t="s">
        <v>113</v>
      </c>
      <c r="DJ383" s="178" t="s">
        <v>276</v>
      </c>
      <c r="DK383" s="178" t="s">
        <v>88</v>
      </c>
      <c r="DL383">
        <v>1</v>
      </c>
      <c r="DM383" s="178" t="s">
        <v>88</v>
      </c>
      <c r="DN383" s="178" t="s">
        <v>88</v>
      </c>
      <c r="DO383" s="178" t="s">
        <v>88</v>
      </c>
      <c r="DP383" s="178" t="s">
        <v>88</v>
      </c>
      <c r="DQ383" s="178" t="s">
        <v>1468</v>
      </c>
      <c r="DR383" s="178" t="s">
        <v>88</v>
      </c>
      <c r="DS383" s="178" t="s">
        <v>6048</v>
      </c>
      <c r="DT383" s="123">
        <v>45313.655878356483</v>
      </c>
    </row>
    <row r="384" spans="1:124">
      <c r="A384">
        <v>53</v>
      </c>
      <c r="B384" s="178" t="s">
        <v>6051</v>
      </c>
      <c r="C384" s="178" t="s">
        <v>88</v>
      </c>
      <c r="D384" t="s">
        <v>777</v>
      </c>
      <c r="E384" t="s">
        <v>777</v>
      </c>
      <c r="F384" s="178" t="s">
        <v>88</v>
      </c>
      <c r="G384" s="178" t="s">
        <v>88</v>
      </c>
      <c r="H384" s="178" t="s">
        <v>88</v>
      </c>
      <c r="I384" s="178" t="s">
        <v>777</v>
      </c>
      <c r="J384" s="30">
        <v>44495</v>
      </c>
      <c r="K384" s="178" t="s">
        <v>6050</v>
      </c>
      <c r="L384" s="178" t="s">
        <v>279</v>
      </c>
      <c r="M384" s="178" t="s">
        <v>81</v>
      </c>
      <c r="N384">
        <v>1.5</v>
      </c>
      <c r="O384" s="178" t="s">
        <v>6053</v>
      </c>
      <c r="P384" s="178" t="s">
        <v>279</v>
      </c>
      <c r="Q384" s="178" t="s">
        <v>284</v>
      </c>
      <c r="R384">
        <v>2.7</v>
      </c>
      <c r="S384" s="178" t="s">
        <v>129</v>
      </c>
      <c r="T384" s="178" t="s">
        <v>283</v>
      </c>
      <c r="U384" s="178" t="s">
        <v>88</v>
      </c>
      <c r="V384" s="178" t="s">
        <v>6054</v>
      </c>
      <c r="X384" s="178" t="s">
        <v>282</v>
      </c>
      <c r="Y384" s="178" t="s">
        <v>707</v>
      </c>
      <c r="Z384" s="178" t="s">
        <v>567</v>
      </c>
      <c r="AA384" s="178" t="s">
        <v>280</v>
      </c>
      <c r="AB384" s="178" t="s">
        <v>6054</v>
      </c>
      <c r="AD384" s="178" t="s">
        <v>1905</v>
      </c>
      <c r="AE384" s="178" t="s">
        <v>88</v>
      </c>
      <c r="AK384" s="178" t="s">
        <v>6055</v>
      </c>
      <c r="AL384" s="178" t="s">
        <v>228</v>
      </c>
      <c r="AM384" s="178" t="s">
        <v>3362</v>
      </c>
      <c r="AN384" s="178" t="s">
        <v>88</v>
      </c>
      <c r="AO384" s="178" t="s">
        <v>279</v>
      </c>
      <c r="AP384" s="178" t="s">
        <v>107</v>
      </c>
      <c r="AQ384" s="178" t="s">
        <v>199</v>
      </c>
      <c r="AR384" t="s">
        <v>6056</v>
      </c>
      <c r="AS384" s="178" t="s">
        <v>278</v>
      </c>
      <c r="AT384" s="178" t="s">
        <v>286</v>
      </c>
      <c r="AV384" s="178" t="s">
        <v>88</v>
      </c>
      <c r="AW384" s="178" t="s">
        <v>88</v>
      </c>
      <c r="AX384">
        <v>1.5</v>
      </c>
      <c r="AY384">
        <v>1000</v>
      </c>
      <c r="AZ384" s="178" t="s">
        <v>88</v>
      </c>
      <c r="BA384" s="178" t="s">
        <v>6054</v>
      </c>
      <c r="BB384" s="30"/>
      <c r="BC384" s="178" t="s">
        <v>88</v>
      </c>
      <c r="BD384">
        <v>2.7</v>
      </c>
      <c r="BE384" s="178" t="s">
        <v>88</v>
      </c>
      <c r="BF384" s="30"/>
      <c r="BG384" s="30">
        <v>44498</v>
      </c>
      <c r="BH384" s="178" t="s">
        <v>88</v>
      </c>
      <c r="BI384" s="178" t="s">
        <v>6</v>
      </c>
      <c r="BJ384" s="30">
        <v>44498</v>
      </c>
      <c r="BK384" s="178" t="s">
        <v>1824</v>
      </c>
      <c r="BL384" s="178" t="s">
        <v>6059</v>
      </c>
      <c r="BM384" s="178" t="s">
        <v>6060</v>
      </c>
      <c r="BN384" s="178" t="s">
        <v>277</v>
      </c>
      <c r="BO384" s="178" t="s">
        <v>277</v>
      </c>
      <c r="BP384" s="178" t="s">
        <v>6</v>
      </c>
      <c r="BQ384" s="178" t="s">
        <v>275</v>
      </c>
      <c r="BR384" s="178" t="s">
        <v>274</v>
      </c>
      <c r="BS384" s="178" t="s">
        <v>88</v>
      </c>
      <c r="BT384" s="30">
        <v>44498</v>
      </c>
      <c r="BU384" s="178" t="s">
        <v>6052</v>
      </c>
      <c r="BV384" s="178" t="s">
        <v>279</v>
      </c>
      <c r="BW384" s="178" t="s">
        <v>88</v>
      </c>
      <c r="BX384" s="178" t="s">
        <v>88</v>
      </c>
      <c r="BY384" s="178" t="s">
        <v>204</v>
      </c>
      <c r="BZ384">
        <v>752</v>
      </c>
      <c r="CA384" s="30">
        <v>45594</v>
      </c>
      <c r="CB384" s="178" t="s">
        <v>88</v>
      </c>
      <c r="CC384" s="178" t="s">
        <v>6058</v>
      </c>
      <c r="CD384" s="178" t="s">
        <v>88</v>
      </c>
      <c r="CE384" s="178" t="s">
        <v>88</v>
      </c>
      <c r="CF384" s="178" t="s">
        <v>567</v>
      </c>
      <c r="CG384">
        <v>630</v>
      </c>
      <c r="CH384">
        <v>660</v>
      </c>
      <c r="CI384" s="178" t="s">
        <v>88</v>
      </c>
      <c r="CJ384" s="178" t="s">
        <v>88</v>
      </c>
      <c r="CK384" s="178" t="s">
        <v>88</v>
      </c>
      <c r="CL384" s="178" t="s">
        <v>6</v>
      </c>
      <c r="CM384" s="178" t="s">
        <v>6062</v>
      </c>
      <c r="CN384" s="178" t="s">
        <v>6</v>
      </c>
      <c r="CO384" s="178" t="s">
        <v>6</v>
      </c>
      <c r="CP384">
        <v>3</v>
      </c>
      <c r="CQ384" s="178" t="s">
        <v>1204</v>
      </c>
      <c r="CR384" s="30">
        <v>44498</v>
      </c>
      <c r="CS384" s="178" t="s">
        <v>88</v>
      </c>
      <c r="CT384" s="178" t="s">
        <v>157</v>
      </c>
      <c r="CU384" s="178" t="s">
        <v>501</v>
      </c>
      <c r="CV384" s="178" t="s">
        <v>4631</v>
      </c>
      <c r="CW384" s="178" t="s">
        <v>88</v>
      </c>
      <c r="CX384" s="30"/>
      <c r="CY384" t="s">
        <v>2</v>
      </c>
      <c r="DB384" s="178" t="s">
        <v>88</v>
      </c>
      <c r="DC384" s="178" t="s">
        <v>88</v>
      </c>
      <c r="DD384">
        <v>9.6739999999999995</v>
      </c>
      <c r="DE384">
        <v>11.679</v>
      </c>
      <c r="DF384" s="178" t="s">
        <v>88</v>
      </c>
      <c r="DG384" s="30">
        <v>44680</v>
      </c>
      <c r="DH384" s="178" t="s">
        <v>6057</v>
      </c>
      <c r="DI384" s="178" t="s">
        <v>113</v>
      </c>
      <c r="DJ384" s="178" t="s">
        <v>276</v>
      </c>
      <c r="DK384" s="178" t="s">
        <v>88</v>
      </c>
      <c r="DL384">
        <v>1.5</v>
      </c>
      <c r="DM384" s="178" t="s">
        <v>88</v>
      </c>
      <c r="DN384" s="178" t="s">
        <v>88</v>
      </c>
      <c r="DO384" s="178" t="s">
        <v>88</v>
      </c>
      <c r="DP384" s="178" t="s">
        <v>88</v>
      </c>
      <c r="DQ384" s="178" t="s">
        <v>782</v>
      </c>
      <c r="DR384" s="178" t="s">
        <v>88</v>
      </c>
      <c r="DS384" s="178" t="s">
        <v>6061</v>
      </c>
      <c r="DT384" s="123">
        <v>45313.655878356483</v>
      </c>
    </row>
    <row r="385" spans="1:124">
      <c r="A385">
        <v>52</v>
      </c>
      <c r="B385" s="178" t="s">
        <v>6064</v>
      </c>
      <c r="C385" s="178" t="s">
        <v>88</v>
      </c>
      <c r="D385" t="s">
        <v>777</v>
      </c>
      <c r="E385" t="s">
        <v>777</v>
      </c>
      <c r="F385" s="178" t="s">
        <v>88</v>
      </c>
      <c r="G385" s="178" t="s">
        <v>88</v>
      </c>
      <c r="H385" s="178" t="s">
        <v>88</v>
      </c>
      <c r="I385" s="178" t="s">
        <v>777</v>
      </c>
      <c r="J385" s="30">
        <v>44494</v>
      </c>
      <c r="K385" s="178" t="s">
        <v>6063</v>
      </c>
      <c r="L385" s="178" t="s">
        <v>279</v>
      </c>
      <c r="M385" s="178" t="s">
        <v>81</v>
      </c>
      <c r="N385">
        <v>0.43</v>
      </c>
      <c r="O385" s="178" t="s">
        <v>6065</v>
      </c>
      <c r="P385" s="178" t="s">
        <v>279</v>
      </c>
      <c r="Q385" s="178" t="s">
        <v>284</v>
      </c>
      <c r="R385">
        <v>2</v>
      </c>
      <c r="S385" s="178" t="s">
        <v>129</v>
      </c>
      <c r="T385" s="178" t="s">
        <v>105</v>
      </c>
      <c r="U385" s="178" t="s">
        <v>88</v>
      </c>
      <c r="V385" s="178" t="s">
        <v>1950</v>
      </c>
      <c r="X385" s="178" t="s">
        <v>282</v>
      </c>
      <c r="Y385" s="178" t="s">
        <v>707</v>
      </c>
      <c r="Z385" s="178" t="s">
        <v>3039</v>
      </c>
      <c r="AA385" s="178" t="s">
        <v>280</v>
      </c>
      <c r="AB385" s="178" t="s">
        <v>1950</v>
      </c>
      <c r="AD385" s="178" t="s">
        <v>1848</v>
      </c>
      <c r="AE385" s="178" t="s">
        <v>88</v>
      </c>
      <c r="AK385" s="178" t="s">
        <v>3988</v>
      </c>
      <c r="AL385" s="178" t="s">
        <v>228</v>
      </c>
      <c r="AM385" s="178" t="s">
        <v>1397</v>
      </c>
      <c r="AN385" s="178" t="s">
        <v>88</v>
      </c>
      <c r="AO385" s="178" t="s">
        <v>279</v>
      </c>
      <c r="AP385" s="178" t="s">
        <v>107</v>
      </c>
      <c r="AQ385" s="178" t="s">
        <v>199</v>
      </c>
      <c r="AR385" t="s">
        <v>6066</v>
      </c>
      <c r="AS385" s="178" t="s">
        <v>278</v>
      </c>
      <c r="AT385" s="178" t="s">
        <v>286</v>
      </c>
      <c r="AV385" s="178" t="s">
        <v>88</v>
      </c>
      <c r="AW385" s="178" t="s">
        <v>88</v>
      </c>
      <c r="AX385">
        <v>0.43</v>
      </c>
      <c r="AY385">
        <v>1000</v>
      </c>
      <c r="AZ385" s="178" t="s">
        <v>88</v>
      </c>
      <c r="BA385" s="178" t="s">
        <v>1950</v>
      </c>
      <c r="BB385" s="30"/>
      <c r="BC385" s="178" t="s">
        <v>88</v>
      </c>
      <c r="BD385">
        <v>2</v>
      </c>
      <c r="BE385" s="178" t="s">
        <v>88</v>
      </c>
      <c r="BF385" s="30">
        <v>100</v>
      </c>
      <c r="BG385" s="30">
        <v>44501</v>
      </c>
      <c r="BH385" s="178" t="s">
        <v>88</v>
      </c>
      <c r="BI385" s="178" t="s">
        <v>6</v>
      </c>
      <c r="BJ385" s="30">
        <v>44501</v>
      </c>
      <c r="BK385" s="178" t="s">
        <v>1824</v>
      </c>
      <c r="BL385" s="178" t="s">
        <v>6067</v>
      </c>
      <c r="BM385" s="178" t="s">
        <v>6068</v>
      </c>
      <c r="BN385" s="178" t="s">
        <v>277</v>
      </c>
      <c r="BO385" s="178" t="s">
        <v>277</v>
      </c>
      <c r="BP385" s="178" t="s">
        <v>6</v>
      </c>
      <c r="BQ385" s="178" t="s">
        <v>275</v>
      </c>
      <c r="BR385" s="178" t="s">
        <v>274</v>
      </c>
      <c r="BS385" s="178" t="s">
        <v>88</v>
      </c>
      <c r="BT385" s="30">
        <v>44501</v>
      </c>
      <c r="BU385" s="178" t="s">
        <v>5329</v>
      </c>
      <c r="BV385" s="178" t="s">
        <v>279</v>
      </c>
      <c r="BW385" s="178" t="s">
        <v>1496</v>
      </c>
      <c r="BX385" s="178" t="s">
        <v>88</v>
      </c>
      <c r="BY385" s="178" t="s">
        <v>105</v>
      </c>
      <c r="BZ385">
        <v>731</v>
      </c>
      <c r="CA385" s="30">
        <v>45597</v>
      </c>
      <c r="CB385" s="178" t="s">
        <v>88</v>
      </c>
      <c r="CC385" s="178" t="s">
        <v>5333</v>
      </c>
      <c r="CD385" s="178" t="s">
        <v>88</v>
      </c>
      <c r="CE385" s="178" t="s">
        <v>88</v>
      </c>
      <c r="CF385" s="178" t="s">
        <v>554</v>
      </c>
      <c r="CG385">
        <v>626</v>
      </c>
      <c r="CH385">
        <v>656</v>
      </c>
      <c r="CI385" s="178" t="s">
        <v>88</v>
      </c>
      <c r="CJ385" s="178" t="s">
        <v>88</v>
      </c>
      <c r="CK385" s="178" t="s">
        <v>88</v>
      </c>
      <c r="CL385" s="178" t="s">
        <v>6</v>
      </c>
      <c r="CM385" s="178" t="s">
        <v>5337</v>
      </c>
      <c r="CN385" s="178" t="s">
        <v>528</v>
      </c>
      <c r="CO385" s="178" t="s">
        <v>6</v>
      </c>
      <c r="CP385">
        <v>5</v>
      </c>
      <c r="CQ385" s="178" t="s">
        <v>1202</v>
      </c>
      <c r="CR385" s="30">
        <v>44501</v>
      </c>
      <c r="CS385" s="178" t="s">
        <v>1949</v>
      </c>
      <c r="CT385" s="178" t="s">
        <v>157</v>
      </c>
      <c r="CU385" s="178" t="s">
        <v>526</v>
      </c>
      <c r="CV385" s="178" t="s">
        <v>1849</v>
      </c>
      <c r="CW385" s="178" t="s">
        <v>3652</v>
      </c>
      <c r="CX385" s="30"/>
      <c r="CY385" t="s">
        <v>1</v>
      </c>
      <c r="DB385" s="178" t="s">
        <v>88</v>
      </c>
      <c r="DC385" s="178" t="s">
        <v>88</v>
      </c>
      <c r="DD385">
        <v>2.7730000000000001</v>
      </c>
      <c r="DE385">
        <v>3.3479999999999999</v>
      </c>
      <c r="DF385" s="178" t="s">
        <v>88</v>
      </c>
      <c r="DG385" s="30">
        <v>44682</v>
      </c>
      <c r="DH385" s="178" t="s">
        <v>5332</v>
      </c>
      <c r="DI385" s="178" t="s">
        <v>113</v>
      </c>
      <c r="DJ385" s="178" t="s">
        <v>276</v>
      </c>
      <c r="DK385" s="178" t="s">
        <v>88</v>
      </c>
      <c r="DL385">
        <v>0.43</v>
      </c>
      <c r="DM385" s="178" t="s">
        <v>88</v>
      </c>
      <c r="DN385" s="178" t="s">
        <v>88</v>
      </c>
      <c r="DO385" s="178" t="s">
        <v>88</v>
      </c>
      <c r="DP385" s="178" t="s">
        <v>88</v>
      </c>
      <c r="DQ385" s="178" t="s">
        <v>782</v>
      </c>
      <c r="DR385" s="178" t="s">
        <v>88</v>
      </c>
      <c r="DS385" s="178" t="s">
        <v>6069</v>
      </c>
      <c r="DT385" s="123">
        <v>45313.655878356483</v>
      </c>
    </row>
    <row r="386" spans="1:124">
      <c r="A386">
        <v>51</v>
      </c>
      <c r="B386" s="178" t="s">
        <v>6081</v>
      </c>
      <c r="C386" s="178" t="s">
        <v>88</v>
      </c>
      <c r="D386" t="s">
        <v>777</v>
      </c>
      <c r="E386" t="s">
        <v>777</v>
      </c>
      <c r="F386" s="178" t="s">
        <v>88</v>
      </c>
      <c r="G386" s="178" t="s">
        <v>88</v>
      </c>
      <c r="H386" s="178" t="s">
        <v>88</v>
      </c>
      <c r="I386" s="178" t="s">
        <v>777</v>
      </c>
      <c r="J386" s="30">
        <v>44491</v>
      </c>
      <c r="K386" s="178" t="s">
        <v>6080</v>
      </c>
      <c r="L386" s="178" t="s">
        <v>279</v>
      </c>
      <c r="M386" s="178" t="s">
        <v>81</v>
      </c>
      <c r="N386">
        <v>0.75</v>
      </c>
      <c r="O386" s="178" t="s">
        <v>6083</v>
      </c>
      <c r="P386" s="178" t="s">
        <v>279</v>
      </c>
      <c r="Q386" s="178" t="s">
        <v>284</v>
      </c>
      <c r="R386">
        <v>2</v>
      </c>
      <c r="S386" s="178" t="s">
        <v>129</v>
      </c>
      <c r="T386" s="178" t="s">
        <v>1249</v>
      </c>
      <c r="U386" s="178" t="s">
        <v>5959</v>
      </c>
      <c r="V386" s="178" t="s">
        <v>1867</v>
      </c>
      <c r="W386">
        <v>20</v>
      </c>
      <c r="X386" s="178" t="s">
        <v>282</v>
      </c>
      <c r="Y386" s="178" t="s">
        <v>707</v>
      </c>
      <c r="Z386" s="178" t="s">
        <v>6084</v>
      </c>
      <c r="AA386" s="178" t="s">
        <v>280</v>
      </c>
      <c r="AB386" s="178" t="s">
        <v>1950</v>
      </c>
      <c r="AD386" s="178" t="s">
        <v>3571</v>
      </c>
      <c r="AE386" s="178" t="s">
        <v>6680</v>
      </c>
      <c r="AF386">
        <v>20</v>
      </c>
      <c r="AK386" s="178" t="s">
        <v>6085</v>
      </c>
      <c r="AL386" s="178" t="s">
        <v>228</v>
      </c>
      <c r="AM386" s="178" t="s">
        <v>695</v>
      </c>
      <c r="AN386" s="178" t="s">
        <v>88</v>
      </c>
      <c r="AO386" s="178" t="s">
        <v>279</v>
      </c>
      <c r="AP386" s="178" t="s">
        <v>107</v>
      </c>
      <c r="AQ386" s="178" t="s">
        <v>199</v>
      </c>
      <c r="AR386" t="s">
        <v>6086</v>
      </c>
      <c r="AS386" s="178" t="s">
        <v>278</v>
      </c>
      <c r="AT386" s="178" t="s">
        <v>286</v>
      </c>
      <c r="AV386" s="178" t="s">
        <v>88</v>
      </c>
      <c r="AW386" s="178" t="s">
        <v>88</v>
      </c>
      <c r="AX386">
        <v>0.75</v>
      </c>
      <c r="AY386">
        <v>1000</v>
      </c>
      <c r="AZ386" s="178" t="s">
        <v>88</v>
      </c>
      <c r="BA386" s="178" t="s">
        <v>1950</v>
      </c>
      <c r="BB386" s="30"/>
      <c r="BC386" s="178" t="s">
        <v>88</v>
      </c>
      <c r="BD386">
        <v>2</v>
      </c>
      <c r="BE386" s="178" t="s">
        <v>1950</v>
      </c>
      <c r="BF386" s="30">
        <v>100</v>
      </c>
      <c r="BG386" s="30">
        <v>44497</v>
      </c>
      <c r="BH386" s="178" t="s">
        <v>88</v>
      </c>
      <c r="BI386" s="178" t="s">
        <v>6</v>
      </c>
      <c r="BJ386" s="30">
        <v>44497</v>
      </c>
      <c r="BK386" s="178" t="s">
        <v>1824</v>
      </c>
      <c r="BL386" s="178" t="s">
        <v>6089</v>
      </c>
      <c r="BM386" s="178" t="s">
        <v>6090</v>
      </c>
      <c r="BN386" s="178" t="s">
        <v>277</v>
      </c>
      <c r="BO386" s="178" t="s">
        <v>277</v>
      </c>
      <c r="BP386" s="178" t="s">
        <v>6</v>
      </c>
      <c r="BQ386" s="178" t="s">
        <v>275</v>
      </c>
      <c r="BR386" s="178" t="s">
        <v>274</v>
      </c>
      <c r="BS386" s="178" t="s">
        <v>88</v>
      </c>
      <c r="BT386" s="30">
        <v>44497</v>
      </c>
      <c r="BU386" s="178" t="s">
        <v>6082</v>
      </c>
      <c r="BV386" s="178" t="s">
        <v>279</v>
      </c>
      <c r="BW386" s="178" t="s">
        <v>494</v>
      </c>
      <c r="BX386" s="178" t="s">
        <v>88</v>
      </c>
      <c r="BY386" s="178" t="s">
        <v>1208</v>
      </c>
      <c r="BZ386">
        <v>709</v>
      </c>
      <c r="CA386" s="30">
        <v>45593</v>
      </c>
      <c r="CB386" s="178" t="s">
        <v>88</v>
      </c>
      <c r="CC386" s="178" t="s">
        <v>6088</v>
      </c>
      <c r="CD386" s="178" t="s">
        <v>88</v>
      </c>
      <c r="CE386" s="178" t="s">
        <v>88</v>
      </c>
      <c r="CF386" s="178" t="s">
        <v>550</v>
      </c>
      <c r="CG386">
        <v>623</v>
      </c>
      <c r="CH386">
        <v>655</v>
      </c>
      <c r="CI386" s="178" t="s">
        <v>88</v>
      </c>
      <c r="CJ386" s="178" t="s">
        <v>88</v>
      </c>
      <c r="CK386" s="178" t="s">
        <v>88</v>
      </c>
      <c r="CL386" s="178" t="s">
        <v>6</v>
      </c>
      <c r="CM386" s="178" t="s">
        <v>6092</v>
      </c>
      <c r="CN386" s="178" t="s">
        <v>6</v>
      </c>
      <c r="CO386" s="178" t="s">
        <v>6</v>
      </c>
      <c r="CP386">
        <v>4</v>
      </c>
      <c r="CQ386" s="178" t="s">
        <v>1203</v>
      </c>
      <c r="CR386" s="30">
        <v>44497</v>
      </c>
      <c r="CS386" s="178" t="s">
        <v>6692</v>
      </c>
      <c r="CT386" s="178" t="s">
        <v>157</v>
      </c>
      <c r="CU386" s="178" t="s">
        <v>501</v>
      </c>
      <c r="CV386" s="178" t="s">
        <v>3572</v>
      </c>
      <c r="CW386" s="178" t="s">
        <v>88</v>
      </c>
      <c r="CX386" s="30"/>
      <c r="CY386" t="s">
        <v>1</v>
      </c>
      <c r="DB386" s="178" t="s">
        <v>88</v>
      </c>
      <c r="DC386" s="178" t="s">
        <v>88</v>
      </c>
      <c r="DD386">
        <v>4.8369999999999997</v>
      </c>
      <c r="DE386">
        <v>5.84</v>
      </c>
      <c r="DF386" s="178" t="s">
        <v>88</v>
      </c>
      <c r="DG386" s="30">
        <v>44679</v>
      </c>
      <c r="DH386" s="178" t="s">
        <v>6087</v>
      </c>
      <c r="DI386" s="178" t="s">
        <v>113</v>
      </c>
      <c r="DJ386" s="178" t="s">
        <v>276</v>
      </c>
      <c r="DK386" s="178" t="s">
        <v>88</v>
      </c>
      <c r="DL386">
        <v>0.75</v>
      </c>
      <c r="DM386" s="178" t="s">
        <v>88</v>
      </c>
      <c r="DN386" s="178" t="s">
        <v>88</v>
      </c>
      <c r="DO386" s="178" t="s">
        <v>88</v>
      </c>
      <c r="DP386" s="178" t="s">
        <v>88</v>
      </c>
      <c r="DQ386" s="178" t="s">
        <v>706</v>
      </c>
      <c r="DR386" s="178" t="s">
        <v>88</v>
      </c>
      <c r="DS386" s="178" t="s">
        <v>6091</v>
      </c>
      <c r="DT386" s="123">
        <v>45313.655878356483</v>
      </c>
    </row>
    <row r="387" spans="1:124">
      <c r="A387">
        <v>50</v>
      </c>
      <c r="B387" s="178" t="s">
        <v>6071</v>
      </c>
      <c r="C387" s="178" t="s">
        <v>88</v>
      </c>
      <c r="D387" t="s">
        <v>777</v>
      </c>
      <c r="E387" t="s">
        <v>777</v>
      </c>
      <c r="F387" s="178" t="s">
        <v>88</v>
      </c>
      <c r="G387" s="178" t="s">
        <v>88</v>
      </c>
      <c r="H387" s="178" t="s">
        <v>88</v>
      </c>
      <c r="I387" s="178" t="s">
        <v>777</v>
      </c>
      <c r="J387" s="30">
        <v>44491</v>
      </c>
      <c r="K387" s="178" t="s">
        <v>6070</v>
      </c>
      <c r="L387" s="178" t="s">
        <v>279</v>
      </c>
      <c r="M387" s="178" t="s">
        <v>81</v>
      </c>
      <c r="N387">
        <v>0.48</v>
      </c>
      <c r="O387" s="178" t="s">
        <v>6073</v>
      </c>
      <c r="P387" s="178" t="s">
        <v>279</v>
      </c>
      <c r="Q387" s="178" t="s">
        <v>284</v>
      </c>
      <c r="R387">
        <v>3.5</v>
      </c>
      <c r="S387" s="178" t="s">
        <v>129</v>
      </c>
      <c r="T387" s="178" t="s">
        <v>105</v>
      </c>
      <c r="U387" s="178" t="s">
        <v>88</v>
      </c>
      <c r="V387" s="178" t="s">
        <v>3172</v>
      </c>
      <c r="X387" s="178" t="s">
        <v>282</v>
      </c>
      <c r="Y387" s="178" t="s">
        <v>707</v>
      </c>
      <c r="Z387" s="178" t="s">
        <v>4568</v>
      </c>
      <c r="AA387" s="178" t="s">
        <v>3798</v>
      </c>
      <c r="AB387" s="178" t="s">
        <v>3172</v>
      </c>
      <c r="AD387" s="178" t="s">
        <v>1818</v>
      </c>
      <c r="AE387" s="178" t="s">
        <v>88</v>
      </c>
      <c r="AK387" s="178" t="s">
        <v>3988</v>
      </c>
      <c r="AL387" s="178" t="s">
        <v>228</v>
      </c>
      <c r="AM387" s="178" t="s">
        <v>695</v>
      </c>
      <c r="AN387" s="178" t="s">
        <v>88</v>
      </c>
      <c r="AO387" s="178" t="s">
        <v>279</v>
      </c>
      <c r="AP387" s="178" t="s">
        <v>107</v>
      </c>
      <c r="AQ387" s="178" t="s">
        <v>199</v>
      </c>
      <c r="AR387" t="s">
        <v>6056</v>
      </c>
      <c r="AS387" s="178" t="s">
        <v>278</v>
      </c>
      <c r="AT387" s="178" t="s">
        <v>286</v>
      </c>
      <c r="AV387" s="178" t="s">
        <v>88</v>
      </c>
      <c r="AW387" s="178" t="s">
        <v>88</v>
      </c>
      <c r="AX387">
        <v>0.48</v>
      </c>
      <c r="AY387">
        <v>1000</v>
      </c>
      <c r="AZ387" s="178" t="s">
        <v>88</v>
      </c>
      <c r="BA387" s="178" t="s">
        <v>3172</v>
      </c>
      <c r="BB387" s="30"/>
      <c r="BC387" s="178" t="s">
        <v>88</v>
      </c>
      <c r="BD387">
        <v>3.5</v>
      </c>
      <c r="BE387" s="178" t="s">
        <v>88</v>
      </c>
      <c r="BF387" s="30">
        <v>100</v>
      </c>
      <c r="BG387" s="30">
        <v>44498</v>
      </c>
      <c r="BH387" s="178" t="s">
        <v>88</v>
      </c>
      <c r="BI387" s="178" t="s">
        <v>6</v>
      </c>
      <c r="BJ387" s="30">
        <v>44498</v>
      </c>
      <c r="BK387" s="178" t="s">
        <v>1824</v>
      </c>
      <c r="BL387" s="178" t="s">
        <v>6076</v>
      </c>
      <c r="BM387" s="178" t="s">
        <v>6077</v>
      </c>
      <c r="BN387" s="178" t="s">
        <v>277</v>
      </c>
      <c r="BO387" s="178" t="s">
        <v>277</v>
      </c>
      <c r="BP387" s="178" t="s">
        <v>6</v>
      </c>
      <c r="BQ387" s="178" t="s">
        <v>275</v>
      </c>
      <c r="BR387" s="178" t="s">
        <v>274</v>
      </c>
      <c r="BS387" s="178" t="s">
        <v>88</v>
      </c>
      <c r="BT387" s="30">
        <v>44498</v>
      </c>
      <c r="BU387" s="178" t="s">
        <v>6072</v>
      </c>
      <c r="BV387" s="178" t="s">
        <v>279</v>
      </c>
      <c r="BW387" s="178" t="s">
        <v>1496</v>
      </c>
      <c r="BX387" s="178" t="s">
        <v>88</v>
      </c>
      <c r="BY387" s="178" t="s">
        <v>105</v>
      </c>
      <c r="BZ387">
        <v>750</v>
      </c>
      <c r="CA387" s="30">
        <v>45594</v>
      </c>
      <c r="CB387" s="178" t="s">
        <v>88</v>
      </c>
      <c r="CC387" s="178" t="s">
        <v>6075</v>
      </c>
      <c r="CD387" s="178" t="s">
        <v>88</v>
      </c>
      <c r="CE387" s="178" t="s">
        <v>88</v>
      </c>
      <c r="CF387" s="178" t="s">
        <v>553</v>
      </c>
      <c r="CG387">
        <v>624</v>
      </c>
      <c r="CH387">
        <v>653</v>
      </c>
      <c r="CI387" s="178" t="s">
        <v>88</v>
      </c>
      <c r="CJ387" s="178" t="s">
        <v>88</v>
      </c>
      <c r="CK387" s="178" t="s">
        <v>88</v>
      </c>
      <c r="CL387" s="178" t="s">
        <v>6</v>
      </c>
      <c r="CM387" s="178" t="s">
        <v>6079</v>
      </c>
      <c r="CN387" s="178" t="s">
        <v>6</v>
      </c>
      <c r="CO387" s="178" t="s">
        <v>6</v>
      </c>
      <c r="CP387">
        <v>5</v>
      </c>
      <c r="CQ387" s="178" t="s">
        <v>1202</v>
      </c>
      <c r="CR387" s="30">
        <v>44498</v>
      </c>
      <c r="CS387" s="178" t="s">
        <v>1946</v>
      </c>
      <c r="CT387" s="178" t="s">
        <v>157</v>
      </c>
      <c r="CU387" s="178" t="s">
        <v>501</v>
      </c>
      <c r="CV387" s="178" t="s">
        <v>1819</v>
      </c>
      <c r="CW387" s="178" t="s">
        <v>2527</v>
      </c>
      <c r="CX387" s="30"/>
      <c r="CY387" t="s">
        <v>1</v>
      </c>
      <c r="DB387" s="178" t="s">
        <v>88</v>
      </c>
      <c r="DC387" s="178" t="s">
        <v>88</v>
      </c>
      <c r="DD387">
        <v>3.0960000000000001</v>
      </c>
      <c r="DE387">
        <v>3.7370000000000001</v>
      </c>
      <c r="DF387" s="178" t="s">
        <v>88</v>
      </c>
      <c r="DG387" s="30">
        <v>44680</v>
      </c>
      <c r="DH387" s="178" t="s">
        <v>6074</v>
      </c>
      <c r="DI387" s="178" t="s">
        <v>113</v>
      </c>
      <c r="DJ387" s="178" t="s">
        <v>276</v>
      </c>
      <c r="DK387" s="178" t="s">
        <v>88</v>
      </c>
      <c r="DL387">
        <v>0.48</v>
      </c>
      <c r="DM387" s="178" t="s">
        <v>88</v>
      </c>
      <c r="DN387" s="178" t="s">
        <v>88</v>
      </c>
      <c r="DO387" s="178" t="s">
        <v>88</v>
      </c>
      <c r="DP387" s="178" t="s">
        <v>88</v>
      </c>
      <c r="DQ387" s="178" t="s">
        <v>782</v>
      </c>
      <c r="DR387" s="178" t="s">
        <v>88</v>
      </c>
      <c r="DS387" s="178" t="s">
        <v>6078</v>
      </c>
      <c r="DT387" s="123">
        <v>45313.655878356483</v>
      </c>
    </row>
    <row r="388" spans="1:124">
      <c r="A388">
        <v>49</v>
      </c>
      <c r="B388" s="178" t="s">
        <v>6094</v>
      </c>
      <c r="C388" s="178" t="s">
        <v>88</v>
      </c>
      <c r="D388" t="s">
        <v>777</v>
      </c>
      <c r="E388" t="s">
        <v>777</v>
      </c>
      <c r="F388" s="178" t="s">
        <v>88</v>
      </c>
      <c r="G388" s="178" t="s">
        <v>88</v>
      </c>
      <c r="H388" s="178" t="s">
        <v>88</v>
      </c>
      <c r="I388" s="178" t="s">
        <v>777</v>
      </c>
      <c r="J388" s="30">
        <v>44488</v>
      </c>
      <c r="K388" s="178" t="s">
        <v>6093</v>
      </c>
      <c r="L388" s="178" t="s">
        <v>279</v>
      </c>
      <c r="M388" s="178" t="s">
        <v>81</v>
      </c>
      <c r="N388">
        <v>0.8</v>
      </c>
      <c r="O388" s="178" t="s">
        <v>6095</v>
      </c>
      <c r="P388" s="178" t="s">
        <v>279</v>
      </c>
      <c r="Q388" s="178" t="s">
        <v>284</v>
      </c>
      <c r="R388">
        <v>2.68</v>
      </c>
      <c r="S388" s="178" t="s">
        <v>129</v>
      </c>
      <c r="T388" s="178" t="s">
        <v>283</v>
      </c>
      <c r="U388" s="178" t="s">
        <v>88</v>
      </c>
      <c r="V388" s="178" t="s">
        <v>88</v>
      </c>
      <c r="X388" s="178" t="s">
        <v>282</v>
      </c>
      <c r="Y388" s="178" t="s">
        <v>707</v>
      </c>
      <c r="Z388" s="178" t="s">
        <v>567</v>
      </c>
      <c r="AA388" s="178" t="s">
        <v>280</v>
      </c>
      <c r="AB388" s="178" t="s">
        <v>6693</v>
      </c>
      <c r="AD388" s="178" t="s">
        <v>709</v>
      </c>
      <c r="AE388" s="178" t="s">
        <v>88</v>
      </c>
      <c r="AK388" s="178" t="s">
        <v>6096</v>
      </c>
      <c r="AL388" s="178" t="s">
        <v>228</v>
      </c>
      <c r="AM388" s="178" t="s">
        <v>695</v>
      </c>
      <c r="AN388" s="178" t="s">
        <v>88</v>
      </c>
      <c r="AO388" s="178" t="s">
        <v>279</v>
      </c>
      <c r="AP388" s="178" t="s">
        <v>107</v>
      </c>
      <c r="AQ388" s="178" t="s">
        <v>199</v>
      </c>
      <c r="AR388" t="s">
        <v>6097</v>
      </c>
      <c r="AS388" s="178" t="s">
        <v>278</v>
      </c>
      <c r="AT388" s="178" t="s">
        <v>286</v>
      </c>
      <c r="AV388" s="178" t="s">
        <v>88</v>
      </c>
      <c r="AW388" s="178" t="s">
        <v>88</v>
      </c>
      <c r="AX388">
        <v>0.8</v>
      </c>
      <c r="AY388">
        <v>1000</v>
      </c>
      <c r="AZ388" s="178" t="s">
        <v>88</v>
      </c>
      <c r="BA388" s="178" t="s">
        <v>88</v>
      </c>
      <c r="BB388" s="30"/>
      <c r="BC388" s="178" t="s">
        <v>88</v>
      </c>
      <c r="BD388">
        <v>2.68</v>
      </c>
      <c r="BE388" s="178" t="s">
        <v>88</v>
      </c>
      <c r="BF388" s="30">
        <v>100</v>
      </c>
      <c r="BG388" s="30">
        <v>44491</v>
      </c>
      <c r="BH388" s="178" t="s">
        <v>88</v>
      </c>
      <c r="BI388" s="178" t="s">
        <v>6</v>
      </c>
      <c r="BJ388" s="30">
        <v>44491</v>
      </c>
      <c r="BK388" s="178" t="s">
        <v>88</v>
      </c>
      <c r="BL388" s="178" t="s">
        <v>6099</v>
      </c>
      <c r="BM388" s="178" t="s">
        <v>6100</v>
      </c>
      <c r="BN388" s="178" t="s">
        <v>277</v>
      </c>
      <c r="BO388" s="178" t="s">
        <v>277</v>
      </c>
      <c r="BP388" s="178" t="s">
        <v>6</v>
      </c>
      <c r="BQ388" s="178" t="s">
        <v>275</v>
      </c>
      <c r="BR388" s="178" t="s">
        <v>274</v>
      </c>
      <c r="BS388" s="178" t="s">
        <v>88</v>
      </c>
      <c r="BT388" s="30">
        <v>44491</v>
      </c>
      <c r="BU388" s="178" t="s">
        <v>1655</v>
      </c>
      <c r="BV388" s="178" t="s">
        <v>279</v>
      </c>
      <c r="BW388" s="178" t="s">
        <v>494</v>
      </c>
      <c r="BX388" s="178" t="s">
        <v>88</v>
      </c>
      <c r="BY388" s="178" t="s">
        <v>204</v>
      </c>
      <c r="BZ388">
        <v>674</v>
      </c>
      <c r="CA388" s="30">
        <v>45587</v>
      </c>
      <c r="CB388" s="178" t="s">
        <v>88</v>
      </c>
      <c r="CC388" s="178" t="s">
        <v>6098</v>
      </c>
      <c r="CD388" s="178" t="s">
        <v>88</v>
      </c>
      <c r="CE388" s="178" t="s">
        <v>88</v>
      </c>
      <c r="CF388" s="178" t="s">
        <v>567</v>
      </c>
      <c r="CG388">
        <v>615</v>
      </c>
      <c r="CH388">
        <v>645</v>
      </c>
      <c r="CI388" s="178" t="s">
        <v>88</v>
      </c>
      <c r="CJ388" s="178" t="s">
        <v>88</v>
      </c>
      <c r="CK388" s="178" t="s">
        <v>88</v>
      </c>
      <c r="CL388" s="178" t="s">
        <v>6</v>
      </c>
      <c r="CM388" s="178" t="s">
        <v>1673</v>
      </c>
      <c r="CN388" s="178" t="s">
        <v>6</v>
      </c>
      <c r="CO388" s="178" t="s">
        <v>6</v>
      </c>
      <c r="CP388">
        <v>3</v>
      </c>
      <c r="CQ388" s="178" t="s">
        <v>1204</v>
      </c>
      <c r="CR388" s="30">
        <v>44491</v>
      </c>
      <c r="CS388" s="178" t="s">
        <v>88</v>
      </c>
      <c r="CT388" s="178" t="s">
        <v>157</v>
      </c>
      <c r="CU388" s="178" t="s">
        <v>501</v>
      </c>
      <c r="CV388" s="178" t="s">
        <v>1385</v>
      </c>
      <c r="CW388" s="178" t="s">
        <v>1660</v>
      </c>
      <c r="CX388" s="30"/>
      <c r="CY388" t="s">
        <v>1</v>
      </c>
      <c r="DB388" s="178" t="s">
        <v>88</v>
      </c>
      <c r="DC388" s="178" t="s">
        <v>88</v>
      </c>
      <c r="DD388">
        <v>5.1589999999999998</v>
      </c>
      <c r="DE388">
        <v>6.2290000000000001</v>
      </c>
      <c r="DF388" s="178" t="s">
        <v>88</v>
      </c>
      <c r="DG388" s="30">
        <v>44673</v>
      </c>
      <c r="DH388" s="178" t="s">
        <v>1663</v>
      </c>
      <c r="DI388" s="178" t="s">
        <v>113</v>
      </c>
      <c r="DJ388" s="178" t="s">
        <v>276</v>
      </c>
      <c r="DK388" s="178" t="s">
        <v>88</v>
      </c>
      <c r="DL388">
        <v>0.8</v>
      </c>
      <c r="DM388" s="178" t="s">
        <v>88</v>
      </c>
      <c r="DN388" s="178" t="s">
        <v>88</v>
      </c>
      <c r="DO388" s="178" t="s">
        <v>88</v>
      </c>
      <c r="DP388" s="178" t="s">
        <v>88</v>
      </c>
      <c r="DQ388" s="178" t="s">
        <v>782</v>
      </c>
      <c r="DR388" s="178" t="s">
        <v>88</v>
      </c>
      <c r="DS388" s="178" t="s">
        <v>6101</v>
      </c>
      <c r="DT388" s="123">
        <v>45313.655878356483</v>
      </c>
    </row>
    <row r="389" spans="1:124">
      <c r="A389">
        <v>48</v>
      </c>
      <c r="B389" s="178" t="s">
        <v>6103</v>
      </c>
      <c r="C389" s="178" t="s">
        <v>88</v>
      </c>
      <c r="D389" t="s">
        <v>777</v>
      </c>
      <c r="E389" t="s">
        <v>777</v>
      </c>
      <c r="F389" s="178" t="s">
        <v>88</v>
      </c>
      <c r="G389" s="178" t="s">
        <v>88</v>
      </c>
      <c r="H389" s="178" t="s">
        <v>88</v>
      </c>
      <c r="I389" s="178" t="s">
        <v>777</v>
      </c>
      <c r="J389" s="30">
        <v>44477</v>
      </c>
      <c r="K389" s="178" t="s">
        <v>6102</v>
      </c>
      <c r="L389" s="178" t="s">
        <v>279</v>
      </c>
      <c r="M389" s="178" t="s">
        <v>81</v>
      </c>
      <c r="N389">
        <v>0.97</v>
      </c>
      <c r="O389" s="178" t="s">
        <v>6105</v>
      </c>
      <c r="P389" s="178" t="s">
        <v>279</v>
      </c>
      <c r="Q389" s="178" t="s">
        <v>2207</v>
      </c>
      <c r="R389">
        <v>2.6</v>
      </c>
      <c r="S389" s="178" t="s">
        <v>1939</v>
      </c>
      <c r="T389" s="178" t="s">
        <v>105</v>
      </c>
      <c r="U389" s="178" t="s">
        <v>5122</v>
      </c>
      <c r="V389" s="178" t="s">
        <v>88</v>
      </c>
      <c r="X389" s="178" t="s">
        <v>282</v>
      </c>
      <c r="Y389" s="178" t="s">
        <v>707</v>
      </c>
      <c r="Z389" s="178" t="s">
        <v>586</v>
      </c>
      <c r="AA389" s="178" t="s">
        <v>280</v>
      </c>
      <c r="AB389" s="178" t="s">
        <v>1134</v>
      </c>
      <c r="AD389" s="178" t="s">
        <v>794</v>
      </c>
      <c r="AE389" s="178" t="s">
        <v>6662</v>
      </c>
      <c r="AK389" s="178" t="s">
        <v>3988</v>
      </c>
      <c r="AL389" s="178" t="s">
        <v>228</v>
      </c>
      <c r="AM389" s="178" t="s">
        <v>528</v>
      </c>
      <c r="AN389" s="178" t="s">
        <v>88</v>
      </c>
      <c r="AO389" s="178" t="s">
        <v>279</v>
      </c>
      <c r="AP389" s="178" t="s">
        <v>107</v>
      </c>
      <c r="AQ389" s="178" t="s">
        <v>199</v>
      </c>
      <c r="AR389" t="s">
        <v>6106</v>
      </c>
      <c r="AS389" s="178" t="s">
        <v>278</v>
      </c>
      <c r="AT389" s="178" t="s">
        <v>286</v>
      </c>
      <c r="AV389" s="178" t="s">
        <v>88</v>
      </c>
      <c r="AW389" s="178" t="s">
        <v>88</v>
      </c>
      <c r="AX389">
        <v>0.97</v>
      </c>
      <c r="AY389">
        <v>1000</v>
      </c>
      <c r="AZ389" s="178" t="s">
        <v>88</v>
      </c>
      <c r="BA389" s="178" t="s">
        <v>501</v>
      </c>
      <c r="BB389" s="30"/>
      <c r="BC389" s="178" t="s">
        <v>88</v>
      </c>
      <c r="BD389">
        <v>2.6</v>
      </c>
      <c r="BE389" s="178" t="s">
        <v>501</v>
      </c>
      <c r="BF389" s="30">
        <v>100</v>
      </c>
      <c r="BG389" s="30">
        <v>44484</v>
      </c>
      <c r="BH389" s="178" t="s">
        <v>88</v>
      </c>
      <c r="BI389" s="178" t="s">
        <v>6</v>
      </c>
      <c r="BJ389" s="30">
        <v>44484</v>
      </c>
      <c r="BK389" s="178" t="s">
        <v>88</v>
      </c>
      <c r="BL389" s="178" t="s">
        <v>6108</v>
      </c>
      <c r="BM389" s="178" t="s">
        <v>6109</v>
      </c>
      <c r="BN389" s="178" t="s">
        <v>277</v>
      </c>
      <c r="BO389" s="178" t="s">
        <v>277</v>
      </c>
      <c r="BP389" s="178" t="s">
        <v>6</v>
      </c>
      <c r="BQ389" s="178" t="s">
        <v>275</v>
      </c>
      <c r="BR389" s="178" t="s">
        <v>274</v>
      </c>
      <c r="BS389" s="178" t="s">
        <v>88</v>
      </c>
      <c r="BT389" s="30">
        <v>44484</v>
      </c>
      <c r="BU389" s="178" t="s">
        <v>6104</v>
      </c>
      <c r="BV389" s="178" t="s">
        <v>279</v>
      </c>
      <c r="BW389" s="178" t="s">
        <v>1496</v>
      </c>
      <c r="BX389" s="178" t="s">
        <v>88</v>
      </c>
      <c r="BY389" s="178" t="s">
        <v>105</v>
      </c>
      <c r="BZ389">
        <v>727</v>
      </c>
      <c r="CA389" s="30">
        <v>45550</v>
      </c>
      <c r="CB389" s="178" t="s">
        <v>88</v>
      </c>
      <c r="CC389" s="178" t="s">
        <v>6107</v>
      </c>
      <c r="CD389" s="178" t="s">
        <v>88</v>
      </c>
      <c r="CE389" s="178" t="s">
        <v>88</v>
      </c>
      <c r="CF389" s="178" t="s">
        <v>586</v>
      </c>
      <c r="CG389">
        <v>604</v>
      </c>
      <c r="CH389">
        <v>633</v>
      </c>
      <c r="CI389" s="178" t="s">
        <v>88</v>
      </c>
      <c r="CJ389" s="178" t="s">
        <v>88</v>
      </c>
      <c r="CK389" s="178" t="s">
        <v>88</v>
      </c>
      <c r="CL389" s="178" t="s">
        <v>6</v>
      </c>
      <c r="CM389" s="178" t="s">
        <v>6111</v>
      </c>
      <c r="CN389" s="178" t="s">
        <v>6</v>
      </c>
      <c r="CO389" s="178" t="s">
        <v>6</v>
      </c>
      <c r="CP389">
        <v>5</v>
      </c>
      <c r="CQ389" s="178" t="s">
        <v>1202</v>
      </c>
      <c r="CR389" s="30">
        <v>44484</v>
      </c>
      <c r="CS389" s="178" t="s">
        <v>88</v>
      </c>
      <c r="CT389" s="178" t="s">
        <v>157</v>
      </c>
      <c r="CU389" s="178" t="s">
        <v>524</v>
      </c>
      <c r="CV389" s="178" t="s">
        <v>1802</v>
      </c>
      <c r="CW389" s="178" t="s">
        <v>88</v>
      </c>
      <c r="CX389" s="30"/>
      <c r="CY389" t="s">
        <v>1</v>
      </c>
      <c r="DB389" s="178" t="s">
        <v>88</v>
      </c>
      <c r="DC389" s="178" t="s">
        <v>88</v>
      </c>
      <c r="DD389">
        <v>6.2560000000000002</v>
      </c>
      <c r="DE389">
        <v>7.5529999999999999</v>
      </c>
      <c r="DF389" s="178" t="s">
        <v>88</v>
      </c>
      <c r="DG389" s="30">
        <v>44666</v>
      </c>
      <c r="DH389" s="178" t="s">
        <v>2198</v>
      </c>
      <c r="DI389" s="178" t="s">
        <v>113</v>
      </c>
      <c r="DJ389" s="178" t="s">
        <v>276</v>
      </c>
      <c r="DK389" s="178" t="s">
        <v>88</v>
      </c>
      <c r="DL389">
        <v>0.97</v>
      </c>
      <c r="DM389" s="178" t="s">
        <v>88</v>
      </c>
      <c r="DN389" s="178" t="s">
        <v>88</v>
      </c>
      <c r="DO389" s="178" t="s">
        <v>88</v>
      </c>
      <c r="DP389" s="178" t="s">
        <v>88</v>
      </c>
      <c r="DQ389" s="178" t="s">
        <v>706</v>
      </c>
      <c r="DR389" s="178" t="s">
        <v>88</v>
      </c>
      <c r="DS389" s="178" t="s">
        <v>6110</v>
      </c>
      <c r="DT389" s="123">
        <v>45313.655878356483</v>
      </c>
    </row>
    <row r="390" spans="1:124">
      <c r="A390">
        <v>47</v>
      </c>
      <c r="B390" s="178" t="s">
        <v>6113</v>
      </c>
      <c r="C390" s="178" t="s">
        <v>88</v>
      </c>
      <c r="D390" t="s">
        <v>777</v>
      </c>
      <c r="E390" t="s">
        <v>777</v>
      </c>
      <c r="F390" s="178" t="s">
        <v>88</v>
      </c>
      <c r="G390" s="178" t="s">
        <v>88</v>
      </c>
      <c r="H390" s="178" t="s">
        <v>88</v>
      </c>
      <c r="I390" s="178" t="s">
        <v>777</v>
      </c>
      <c r="J390" s="30">
        <v>44473</v>
      </c>
      <c r="K390" s="178" t="s">
        <v>6112</v>
      </c>
      <c r="L390" s="178" t="s">
        <v>279</v>
      </c>
      <c r="M390" s="178" t="s">
        <v>81</v>
      </c>
      <c r="N390">
        <v>0.48</v>
      </c>
      <c r="O390" s="178" t="s">
        <v>6114</v>
      </c>
      <c r="P390" s="178" t="s">
        <v>279</v>
      </c>
      <c r="Q390" s="178" t="s">
        <v>284</v>
      </c>
      <c r="R390">
        <v>2.0299999999999998</v>
      </c>
      <c r="S390" s="178" t="s">
        <v>129</v>
      </c>
      <c r="T390" s="178" t="s">
        <v>283</v>
      </c>
      <c r="U390" s="178" t="s">
        <v>88</v>
      </c>
      <c r="V390" s="178" t="s">
        <v>88</v>
      </c>
      <c r="X390" s="178" t="s">
        <v>282</v>
      </c>
      <c r="Y390" s="178" t="s">
        <v>707</v>
      </c>
      <c r="Z390" s="178" t="s">
        <v>557</v>
      </c>
      <c r="AA390" s="178" t="s">
        <v>280</v>
      </c>
      <c r="AB390" s="178" t="s">
        <v>6694</v>
      </c>
      <c r="AD390" s="178" t="s">
        <v>1848</v>
      </c>
      <c r="AE390" s="178" t="s">
        <v>88</v>
      </c>
      <c r="AK390" s="178" t="s">
        <v>6115</v>
      </c>
      <c r="AL390" s="178" t="s">
        <v>228</v>
      </c>
      <c r="AM390" s="178" t="s">
        <v>695</v>
      </c>
      <c r="AN390" s="178" t="s">
        <v>88</v>
      </c>
      <c r="AO390" s="178" t="s">
        <v>279</v>
      </c>
      <c r="AP390" s="178" t="s">
        <v>107</v>
      </c>
      <c r="AQ390" s="178" t="s">
        <v>199</v>
      </c>
      <c r="AR390" t="s">
        <v>6116</v>
      </c>
      <c r="AS390" s="178" t="s">
        <v>278</v>
      </c>
      <c r="AT390" s="178" t="s">
        <v>286</v>
      </c>
      <c r="AV390" s="178" t="s">
        <v>88</v>
      </c>
      <c r="AW390" s="178" t="s">
        <v>88</v>
      </c>
      <c r="AX390">
        <v>0.48</v>
      </c>
      <c r="AY390">
        <v>1000</v>
      </c>
      <c r="AZ390" s="178" t="s">
        <v>88</v>
      </c>
      <c r="BA390" s="178" t="s">
        <v>88</v>
      </c>
      <c r="BB390" s="30"/>
      <c r="BC390" s="178" t="s">
        <v>88</v>
      </c>
      <c r="BD390">
        <v>2.0299999999999998</v>
      </c>
      <c r="BE390" s="178" t="s">
        <v>88</v>
      </c>
      <c r="BF390" s="30">
        <v>100</v>
      </c>
      <c r="BG390" s="30">
        <v>44489</v>
      </c>
      <c r="BH390" s="178" t="s">
        <v>88</v>
      </c>
      <c r="BI390" s="178" t="s">
        <v>6</v>
      </c>
      <c r="BJ390" s="30">
        <v>44489</v>
      </c>
      <c r="BK390" s="178" t="s">
        <v>88</v>
      </c>
      <c r="BL390" s="178" t="s">
        <v>6117</v>
      </c>
      <c r="BM390" s="178" t="s">
        <v>6118</v>
      </c>
      <c r="BN390" s="178" t="s">
        <v>277</v>
      </c>
      <c r="BO390" s="178" t="s">
        <v>277</v>
      </c>
      <c r="BP390" s="178" t="s">
        <v>6</v>
      </c>
      <c r="BQ390" s="178" t="s">
        <v>275</v>
      </c>
      <c r="BR390" s="178" t="s">
        <v>274</v>
      </c>
      <c r="BS390" s="178" t="s">
        <v>88</v>
      </c>
      <c r="BT390" s="30">
        <v>44489</v>
      </c>
      <c r="BU390" s="178" t="s">
        <v>5346</v>
      </c>
      <c r="BV390" s="178" t="s">
        <v>279</v>
      </c>
      <c r="BW390" s="178" t="s">
        <v>1496</v>
      </c>
      <c r="BX390" s="178" t="s">
        <v>88</v>
      </c>
      <c r="BY390" s="178" t="s">
        <v>204</v>
      </c>
      <c r="BZ390">
        <v>743</v>
      </c>
      <c r="CA390" s="30">
        <v>45585</v>
      </c>
      <c r="CB390" s="178" t="s">
        <v>88</v>
      </c>
      <c r="CC390" s="178" t="s">
        <v>5351</v>
      </c>
      <c r="CD390" s="178" t="s">
        <v>88</v>
      </c>
      <c r="CE390" s="178" t="s">
        <v>88</v>
      </c>
      <c r="CF390" s="178" t="s">
        <v>557</v>
      </c>
      <c r="CG390">
        <v>603</v>
      </c>
      <c r="CH390">
        <v>632</v>
      </c>
      <c r="CI390" s="178" t="s">
        <v>88</v>
      </c>
      <c r="CJ390" s="178" t="s">
        <v>88</v>
      </c>
      <c r="CK390" s="178" t="s">
        <v>88</v>
      </c>
      <c r="CL390" s="178" t="s">
        <v>6</v>
      </c>
      <c r="CM390" s="178" t="s">
        <v>5354</v>
      </c>
      <c r="CN390" s="178" t="s">
        <v>531</v>
      </c>
      <c r="CO390" s="178" t="s">
        <v>6</v>
      </c>
      <c r="CP390">
        <v>8</v>
      </c>
      <c r="CQ390" s="178" t="s">
        <v>1948</v>
      </c>
      <c r="CR390" s="30">
        <v>44489</v>
      </c>
      <c r="CS390" s="178" t="s">
        <v>88</v>
      </c>
      <c r="CT390" s="178" t="s">
        <v>157</v>
      </c>
      <c r="CU390" s="178" t="s">
        <v>527</v>
      </c>
      <c r="CV390" s="178" t="s">
        <v>1849</v>
      </c>
      <c r="CW390" s="178" t="s">
        <v>3652</v>
      </c>
      <c r="CX390" s="30"/>
      <c r="CY390" t="s">
        <v>1</v>
      </c>
      <c r="DB390" s="178" t="s">
        <v>88</v>
      </c>
      <c r="DC390" s="178" t="s">
        <v>88</v>
      </c>
      <c r="DD390">
        <v>3.0960000000000001</v>
      </c>
      <c r="DE390">
        <v>3.7370000000000001</v>
      </c>
      <c r="DF390" s="178" t="s">
        <v>88</v>
      </c>
      <c r="DG390" s="30">
        <v>44671</v>
      </c>
      <c r="DH390" s="178" t="s">
        <v>5350</v>
      </c>
      <c r="DI390" s="178" t="s">
        <v>113</v>
      </c>
      <c r="DJ390" s="178" t="s">
        <v>276</v>
      </c>
      <c r="DK390" s="178" t="s">
        <v>88</v>
      </c>
      <c r="DL390">
        <v>0.48</v>
      </c>
      <c r="DM390" s="178" t="s">
        <v>88</v>
      </c>
      <c r="DN390" s="178" t="s">
        <v>88</v>
      </c>
      <c r="DO390" s="178" t="s">
        <v>88</v>
      </c>
      <c r="DP390" s="178" t="s">
        <v>88</v>
      </c>
      <c r="DQ390" s="178" t="s">
        <v>1668</v>
      </c>
      <c r="DR390" s="178" t="s">
        <v>88</v>
      </c>
      <c r="DS390" s="178" t="s">
        <v>6119</v>
      </c>
      <c r="DT390" s="123">
        <v>45313.655878356483</v>
      </c>
    </row>
    <row r="391" spans="1:124">
      <c r="A391">
        <v>46</v>
      </c>
      <c r="B391" s="178" t="s">
        <v>6129</v>
      </c>
      <c r="C391" s="178" t="s">
        <v>88</v>
      </c>
      <c r="D391" t="s">
        <v>777</v>
      </c>
      <c r="E391" t="s">
        <v>777</v>
      </c>
      <c r="F391" s="178" t="s">
        <v>88</v>
      </c>
      <c r="G391" s="178" t="s">
        <v>88</v>
      </c>
      <c r="H391" s="178" t="s">
        <v>88</v>
      </c>
      <c r="I391" s="178" t="s">
        <v>777</v>
      </c>
      <c r="J391" s="30">
        <v>44468</v>
      </c>
      <c r="K391" s="178" t="s">
        <v>6128</v>
      </c>
      <c r="L391" s="178" t="s">
        <v>279</v>
      </c>
      <c r="M391" s="178" t="s">
        <v>81</v>
      </c>
      <c r="N391">
        <v>0.35</v>
      </c>
      <c r="O391" s="178" t="s">
        <v>6130</v>
      </c>
      <c r="P391" s="178" t="s">
        <v>279</v>
      </c>
      <c r="Q391" s="178" t="s">
        <v>284</v>
      </c>
      <c r="R391">
        <v>1.9</v>
      </c>
      <c r="S391" s="178" t="s">
        <v>129</v>
      </c>
      <c r="T391" s="178" t="s">
        <v>105</v>
      </c>
      <c r="U391" s="178" t="s">
        <v>88</v>
      </c>
      <c r="V391" s="178" t="s">
        <v>6131</v>
      </c>
      <c r="X391" s="178" t="s">
        <v>282</v>
      </c>
      <c r="Y391" s="178" t="s">
        <v>707</v>
      </c>
      <c r="Z391" s="178" t="s">
        <v>6132</v>
      </c>
      <c r="AA391" s="178" t="s">
        <v>280</v>
      </c>
      <c r="AB391" s="178" t="s">
        <v>6131</v>
      </c>
      <c r="AD391" s="178" t="s">
        <v>794</v>
      </c>
      <c r="AE391" s="178" t="s">
        <v>88</v>
      </c>
      <c r="AK391" s="178" t="s">
        <v>6133</v>
      </c>
      <c r="AL391" s="178" t="s">
        <v>228</v>
      </c>
      <c r="AM391" s="178" t="s">
        <v>695</v>
      </c>
      <c r="AN391" s="178" t="s">
        <v>88</v>
      </c>
      <c r="AO391" s="178" t="s">
        <v>279</v>
      </c>
      <c r="AP391" s="178" t="s">
        <v>107</v>
      </c>
      <c r="AQ391" s="178" t="s">
        <v>199</v>
      </c>
      <c r="AR391" t="s">
        <v>6134</v>
      </c>
      <c r="AS391" s="178" t="s">
        <v>278</v>
      </c>
      <c r="AT391" s="178" t="s">
        <v>286</v>
      </c>
      <c r="AV391" s="178" t="s">
        <v>88</v>
      </c>
      <c r="AW391" s="178" t="s">
        <v>88</v>
      </c>
      <c r="AX391">
        <v>0.35</v>
      </c>
      <c r="AY391">
        <v>1000</v>
      </c>
      <c r="AZ391" s="178" t="s">
        <v>88</v>
      </c>
      <c r="BA391" s="178" t="s">
        <v>6131</v>
      </c>
      <c r="BB391" s="30"/>
      <c r="BC391" s="178" t="s">
        <v>88</v>
      </c>
      <c r="BD391">
        <v>1.9</v>
      </c>
      <c r="BE391" s="178" t="s">
        <v>88</v>
      </c>
      <c r="BF391" s="30">
        <v>100</v>
      </c>
      <c r="BG391" s="30">
        <v>44484</v>
      </c>
      <c r="BH391" s="178" t="s">
        <v>88</v>
      </c>
      <c r="BI391" s="178" t="s">
        <v>6</v>
      </c>
      <c r="BJ391" s="30">
        <v>44484</v>
      </c>
      <c r="BK391" s="178" t="s">
        <v>1824</v>
      </c>
      <c r="BL391" s="178" t="s">
        <v>6135</v>
      </c>
      <c r="BM391" s="178" t="s">
        <v>6136</v>
      </c>
      <c r="BN391" s="178" t="s">
        <v>277</v>
      </c>
      <c r="BO391" s="178" t="s">
        <v>277</v>
      </c>
      <c r="BP391" s="178" t="s">
        <v>6</v>
      </c>
      <c r="BQ391" s="178" t="s">
        <v>275</v>
      </c>
      <c r="BR391" s="178" t="s">
        <v>274</v>
      </c>
      <c r="BS391" s="178" t="s">
        <v>88</v>
      </c>
      <c r="BT391" s="30">
        <v>44484</v>
      </c>
      <c r="BU391" s="178" t="s">
        <v>5592</v>
      </c>
      <c r="BV391" s="178" t="s">
        <v>279</v>
      </c>
      <c r="BW391" s="178" t="s">
        <v>1496</v>
      </c>
      <c r="BX391" s="178" t="s">
        <v>88</v>
      </c>
      <c r="BY391" s="178" t="s">
        <v>105</v>
      </c>
      <c r="BZ391">
        <v>741</v>
      </c>
      <c r="CA391" s="30">
        <v>45580</v>
      </c>
      <c r="CB391" s="178" t="s">
        <v>88</v>
      </c>
      <c r="CC391" s="178" t="s">
        <v>5596</v>
      </c>
      <c r="CD391" s="178" t="s">
        <v>88</v>
      </c>
      <c r="CE391" s="178" t="s">
        <v>88</v>
      </c>
      <c r="CF391" s="178" t="s">
        <v>542</v>
      </c>
      <c r="CG391">
        <v>600</v>
      </c>
      <c r="CH391">
        <v>629</v>
      </c>
      <c r="CI391" s="178" t="s">
        <v>88</v>
      </c>
      <c r="CJ391" s="178" t="s">
        <v>88</v>
      </c>
      <c r="CK391" s="178" t="s">
        <v>88</v>
      </c>
      <c r="CL391" s="178" t="s">
        <v>6</v>
      </c>
      <c r="CM391" s="178" t="s">
        <v>5600</v>
      </c>
      <c r="CN391" s="178" t="s">
        <v>529</v>
      </c>
      <c r="CO391" s="178" t="s">
        <v>6</v>
      </c>
      <c r="CP391">
        <v>7</v>
      </c>
      <c r="CQ391" s="178" t="s">
        <v>6582</v>
      </c>
      <c r="CR391" s="30">
        <v>44484</v>
      </c>
      <c r="CS391" s="178" t="s">
        <v>6695</v>
      </c>
      <c r="CT391" s="178" t="s">
        <v>157</v>
      </c>
      <c r="CU391" s="178" t="s">
        <v>526</v>
      </c>
      <c r="CV391" s="178" t="s">
        <v>1265</v>
      </c>
      <c r="CW391" s="178" t="s">
        <v>3444</v>
      </c>
      <c r="CX391" s="30"/>
      <c r="CY391" t="s">
        <v>1</v>
      </c>
      <c r="DB391" s="178" t="s">
        <v>88</v>
      </c>
      <c r="DC391" s="178" t="s">
        <v>88</v>
      </c>
      <c r="DD391">
        <v>2.2639999999999998</v>
      </c>
      <c r="DE391">
        <v>2.718</v>
      </c>
      <c r="DF391" s="178" t="s">
        <v>88</v>
      </c>
      <c r="DG391" s="30">
        <v>44666</v>
      </c>
      <c r="DH391" s="178" t="s">
        <v>5595</v>
      </c>
      <c r="DI391" s="178" t="s">
        <v>113</v>
      </c>
      <c r="DJ391" s="178" t="s">
        <v>276</v>
      </c>
      <c r="DK391" s="178" t="s">
        <v>88</v>
      </c>
      <c r="DL391">
        <v>0.35</v>
      </c>
      <c r="DM391" s="178" t="s">
        <v>88</v>
      </c>
      <c r="DN391" s="178" t="s">
        <v>88</v>
      </c>
      <c r="DO391" s="178" t="s">
        <v>88</v>
      </c>
      <c r="DP391" s="178" t="s">
        <v>88</v>
      </c>
      <c r="DQ391" s="178" t="s">
        <v>1467</v>
      </c>
      <c r="DR391" s="178" t="s">
        <v>88</v>
      </c>
      <c r="DS391" s="178" t="s">
        <v>6137</v>
      </c>
      <c r="DT391" s="123">
        <v>45313.655878356483</v>
      </c>
    </row>
    <row r="392" spans="1:124">
      <c r="A392">
        <v>45</v>
      </c>
      <c r="B392" s="178" t="s">
        <v>6121</v>
      </c>
      <c r="C392" s="178" t="s">
        <v>88</v>
      </c>
      <c r="D392" t="s">
        <v>777</v>
      </c>
      <c r="E392" t="s">
        <v>777</v>
      </c>
      <c r="F392" s="178" t="s">
        <v>88</v>
      </c>
      <c r="G392" s="178" t="s">
        <v>88</v>
      </c>
      <c r="H392" s="178" t="s">
        <v>88</v>
      </c>
      <c r="I392" s="178" t="s">
        <v>777</v>
      </c>
      <c r="J392" s="30">
        <v>44468</v>
      </c>
      <c r="K392" s="178" t="s">
        <v>6120</v>
      </c>
      <c r="L392" s="178" t="s">
        <v>279</v>
      </c>
      <c r="M392" s="178" t="s">
        <v>81</v>
      </c>
      <c r="N392">
        <v>1</v>
      </c>
      <c r="O392" s="178" t="s">
        <v>6122</v>
      </c>
      <c r="P392" s="178" t="s">
        <v>279</v>
      </c>
      <c r="Q392" s="178" t="s">
        <v>284</v>
      </c>
      <c r="R392">
        <v>2.04</v>
      </c>
      <c r="S392" s="178" t="s">
        <v>129</v>
      </c>
      <c r="T392" s="178" t="s">
        <v>105</v>
      </c>
      <c r="U392" s="178" t="s">
        <v>88</v>
      </c>
      <c r="V392" s="178" t="s">
        <v>88</v>
      </c>
      <c r="X392" s="178" t="s">
        <v>282</v>
      </c>
      <c r="Y392" s="178" t="s">
        <v>707</v>
      </c>
      <c r="Z392" s="178" t="s">
        <v>2768</v>
      </c>
      <c r="AA392" s="178" t="s">
        <v>280</v>
      </c>
      <c r="AB392" s="178" t="s">
        <v>6696</v>
      </c>
      <c r="AD392" s="178" t="s">
        <v>709</v>
      </c>
      <c r="AE392" s="178" t="s">
        <v>88</v>
      </c>
      <c r="AK392" s="178" t="s">
        <v>6123</v>
      </c>
      <c r="AL392" s="178" t="s">
        <v>228</v>
      </c>
      <c r="AM392" s="178" t="s">
        <v>528</v>
      </c>
      <c r="AN392" s="178" t="s">
        <v>88</v>
      </c>
      <c r="AO392" s="178" t="s">
        <v>279</v>
      </c>
      <c r="AP392" s="178" t="s">
        <v>107</v>
      </c>
      <c r="AQ392" s="178" t="s">
        <v>199</v>
      </c>
      <c r="AR392" t="s">
        <v>6124</v>
      </c>
      <c r="AS392" s="178" t="s">
        <v>278</v>
      </c>
      <c r="AT392" s="178" t="s">
        <v>286</v>
      </c>
      <c r="AV392" s="178" t="s">
        <v>88</v>
      </c>
      <c r="AW392" s="178" t="s">
        <v>88</v>
      </c>
      <c r="AX392">
        <v>1</v>
      </c>
      <c r="AY392">
        <v>1000</v>
      </c>
      <c r="AZ392" s="178" t="s">
        <v>88</v>
      </c>
      <c r="BA392" s="178" t="s">
        <v>88</v>
      </c>
      <c r="BB392" s="30"/>
      <c r="BC392" s="178" t="s">
        <v>88</v>
      </c>
      <c r="BD392">
        <v>2.04</v>
      </c>
      <c r="BE392" s="178" t="s">
        <v>88</v>
      </c>
      <c r="BF392" s="30">
        <v>100</v>
      </c>
      <c r="BG392" s="30">
        <v>44477</v>
      </c>
      <c r="BH392" s="178" t="s">
        <v>88</v>
      </c>
      <c r="BI392" s="178" t="s">
        <v>6</v>
      </c>
      <c r="BJ392" s="30">
        <v>44477</v>
      </c>
      <c r="BK392" s="178" t="s">
        <v>88</v>
      </c>
      <c r="BL392" s="178" t="s">
        <v>6125</v>
      </c>
      <c r="BM392" s="178" t="s">
        <v>6126</v>
      </c>
      <c r="BN392" s="178" t="s">
        <v>277</v>
      </c>
      <c r="BO392" s="178" t="s">
        <v>277</v>
      </c>
      <c r="BP392" s="178" t="s">
        <v>6</v>
      </c>
      <c r="BQ392" s="178" t="s">
        <v>275</v>
      </c>
      <c r="BR392" s="178" t="s">
        <v>274</v>
      </c>
      <c r="BS392" s="178" t="s">
        <v>88</v>
      </c>
      <c r="BT392" s="30">
        <v>44477</v>
      </c>
      <c r="BU392" s="178" t="s">
        <v>5734</v>
      </c>
      <c r="BV392" s="178" t="s">
        <v>279</v>
      </c>
      <c r="BW392" s="178" t="s">
        <v>1496</v>
      </c>
      <c r="BX392" s="178" t="s">
        <v>88</v>
      </c>
      <c r="BY392" s="178" t="s">
        <v>105</v>
      </c>
      <c r="BZ392">
        <v>719</v>
      </c>
      <c r="CA392" s="30">
        <v>45573</v>
      </c>
      <c r="CB392" s="178" t="s">
        <v>88</v>
      </c>
      <c r="CC392" s="178" t="s">
        <v>5738</v>
      </c>
      <c r="CD392" s="178" t="s">
        <v>88</v>
      </c>
      <c r="CE392" s="178" t="s">
        <v>88</v>
      </c>
      <c r="CF392" s="178" t="s">
        <v>556</v>
      </c>
      <c r="CG392">
        <v>601</v>
      </c>
      <c r="CH392">
        <v>630</v>
      </c>
      <c r="CI392" s="178" t="s">
        <v>88</v>
      </c>
      <c r="CJ392" s="178" t="s">
        <v>88</v>
      </c>
      <c r="CK392" s="178" t="s">
        <v>88</v>
      </c>
      <c r="CL392" s="178" t="s">
        <v>6</v>
      </c>
      <c r="CM392" s="178" t="s">
        <v>5742</v>
      </c>
      <c r="CN392" s="178" t="s">
        <v>531</v>
      </c>
      <c r="CO392" s="178" t="s">
        <v>6</v>
      </c>
      <c r="CP392">
        <v>2</v>
      </c>
      <c r="CQ392" s="178" t="s">
        <v>1680</v>
      </c>
      <c r="CR392" s="30">
        <v>44477</v>
      </c>
      <c r="CS392" s="178" t="s">
        <v>1932</v>
      </c>
      <c r="CT392" s="178" t="s">
        <v>157</v>
      </c>
      <c r="CU392" s="178" t="s">
        <v>526</v>
      </c>
      <c r="CV392" s="178" t="s">
        <v>1385</v>
      </c>
      <c r="CW392" s="178" t="s">
        <v>5736</v>
      </c>
      <c r="CX392" s="30"/>
      <c r="CY392" t="s">
        <v>1</v>
      </c>
      <c r="DB392" s="178" t="s">
        <v>88</v>
      </c>
      <c r="DC392" s="178" t="s">
        <v>88</v>
      </c>
      <c r="DD392">
        <v>6.468</v>
      </c>
      <c r="DE392">
        <v>7.7649999999999997</v>
      </c>
      <c r="DF392" s="178" t="s">
        <v>88</v>
      </c>
      <c r="DG392" s="30">
        <v>44659</v>
      </c>
      <c r="DH392" s="178" t="s">
        <v>5737</v>
      </c>
      <c r="DI392" s="178" t="s">
        <v>113</v>
      </c>
      <c r="DJ392" s="178" t="s">
        <v>276</v>
      </c>
      <c r="DK392" s="178" t="s">
        <v>88</v>
      </c>
      <c r="DL392">
        <v>1</v>
      </c>
      <c r="DM392" s="178" t="s">
        <v>88</v>
      </c>
      <c r="DN392" s="178" t="s">
        <v>88</v>
      </c>
      <c r="DO392" s="178" t="s">
        <v>88</v>
      </c>
      <c r="DP392" s="178" t="s">
        <v>88</v>
      </c>
      <c r="DQ392" s="178" t="s">
        <v>782</v>
      </c>
      <c r="DR392" s="178" t="s">
        <v>88</v>
      </c>
      <c r="DS392" s="178" t="s">
        <v>6127</v>
      </c>
      <c r="DT392" s="123">
        <v>45313.655878356483</v>
      </c>
    </row>
    <row r="393" spans="1:124">
      <c r="A393">
        <v>44</v>
      </c>
      <c r="B393" s="178" t="s">
        <v>6139</v>
      </c>
      <c r="C393" s="178" t="s">
        <v>88</v>
      </c>
      <c r="D393" t="s">
        <v>777</v>
      </c>
      <c r="E393" t="s">
        <v>777</v>
      </c>
      <c r="F393" s="178" t="s">
        <v>88</v>
      </c>
      <c r="G393" s="178" t="s">
        <v>88</v>
      </c>
      <c r="H393" s="178" t="s">
        <v>88</v>
      </c>
      <c r="I393" s="178" t="s">
        <v>777</v>
      </c>
      <c r="J393" s="30">
        <v>44462</v>
      </c>
      <c r="K393" s="178" t="s">
        <v>6138</v>
      </c>
      <c r="L393" s="178" t="s">
        <v>279</v>
      </c>
      <c r="M393" s="178" t="s">
        <v>81</v>
      </c>
      <c r="N393">
        <v>3</v>
      </c>
      <c r="O393" s="178" t="s">
        <v>6140</v>
      </c>
      <c r="P393" s="178" t="s">
        <v>279</v>
      </c>
      <c r="Q393" s="178" t="s">
        <v>284</v>
      </c>
      <c r="R393">
        <v>2.75</v>
      </c>
      <c r="S393" s="178" t="s">
        <v>129</v>
      </c>
      <c r="T393" s="178" t="s">
        <v>283</v>
      </c>
      <c r="U393" s="178" t="s">
        <v>6141</v>
      </c>
      <c r="V393" s="178" t="s">
        <v>6142</v>
      </c>
      <c r="W393">
        <v>25</v>
      </c>
      <c r="X393" s="178" t="s">
        <v>282</v>
      </c>
      <c r="Y393" s="178" t="s">
        <v>707</v>
      </c>
      <c r="Z393" s="178" t="s">
        <v>567</v>
      </c>
      <c r="AA393" s="178" t="s">
        <v>280</v>
      </c>
      <c r="AB393" s="178" t="s">
        <v>6142</v>
      </c>
      <c r="AD393" s="178" t="s">
        <v>1905</v>
      </c>
      <c r="AE393" s="178" t="s">
        <v>1141</v>
      </c>
      <c r="AF393">
        <v>25</v>
      </c>
      <c r="AK393" s="178" t="s">
        <v>4648</v>
      </c>
      <c r="AL393" s="178" t="s">
        <v>228</v>
      </c>
      <c r="AM393" s="178" t="s">
        <v>695</v>
      </c>
      <c r="AN393" s="178" t="s">
        <v>88</v>
      </c>
      <c r="AO393" s="178" t="s">
        <v>279</v>
      </c>
      <c r="AP393" s="178" t="s">
        <v>107</v>
      </c>
      <c r="AQ393" s="178" t="s">
        <v>199</v>
      </c>
      <c r="AR393" t="s">
        <v>6143</v>
      </c>
      <c r="AS393" s="178" t="s">
        <v>278</v>
      </c>
      <c r="AT393" s="178" t="s">
        <v>286</v>
      </c>
      <c r="AV393" s="178" t="s">
        <v>88</v>
      </c>
      <c r="AW393" s="178" t="s">
        <v>88</v>
      </c>
      <c r="AX393">
        <v>3</v>
      </c>
      <c r="AY393">
        <v>1000</v>
      </c>
      <c r="AZ393" s="178" t="s">
        <v>88</v>
      </c>
      <c r="BA393" s="178" t="s">
        <v>6142</v>
      </c>
      <c r="BB393" s="30"/>
      <c r="BC393" s="178" t="s">
        <v>88</v>
      </c>
      <c r="BD393">
        <v>2.75</v>
      </c>
      <c r="BE393" s="178" t="s">
        <v>6142</v>
      </c>
      <c r="BF393" s="30">
        <v>100</v>
      </c>
      <c r="BG393" s="30">
        <v>44469</v>
      </c>
      <c r="BH393" s="178" t="s">
        <v>88</v>
      </c>
      <c r="BI393" s="178" t="s">
        <v>6</v>
      </c>
      <c r="BJ393" s="30">
        <v>44469</v>
      </c>
      <c r="BK393" s="178" t="s">
        <v>1824</v>
      </c>
      <c r="BL393" s="178" t="s">
        <v>6144</v>
      </c>
      <c r="BM393" s="178" t="s">
        <v>6145</v>
      </c>
      <c r="BN393" s="178" t="s">
        <v>277</v>
      </c>
      <c r="BO393" s="178" t="s">
        <v>277</v>
      </c>
      <c r="BP393" s="178" t="s">
        <v>6</v>
      </c>
      <c r="BQ393" s="178" t="s">
        <v>275</v>
      </c>
      <c r="BR393" s="178" t="s">
        <v>274</v>
      </c>
      <c r="BS393" s="178" t="s">
        <v>88</v>
      </c>
      <c r="BT393" s="30">
        <v>44469</v>
      </c>
      <c r="BU393" s="178" t="s">
        <v>5570</v>
      </c>
      <c r="BV393" s="178" t="s">
        <v>279</v>
      </c>
      <c r="BW393" s="178" t="s">
        <v>494</v>
      </c>
      <c r="BX393" s="178" t="s">
        <v>88</v>
      </c>
      <c r="BY393" s="178" t="s">
        <v>204</v>
      </c>
      <c r="BZ393">
        <v>513</v>
      </c>
      <c r="CA393" s="30">
        <v>45565</v>
      </c>
      <c r="CB393" s="178" t="s">
        <v>88</v>
      </c>
      <c r="CC393" s="178" t="s">
        <v>5573</v>
      </c>
      <c r="CD393" s="178" t="s">
        <v>88</v>
      </c>
      <c r="CE393" s="178" t="s">
        <v>88</v>
      </c>
      <c r="CF393" s="178" t="s">
        <v>567</v>
      </c>
      <c r="CG393">
        <v>597</v>
      </c>
      <c r="CH393">
        <v>626</v>
      </c>
      <c r="CI393" s="178" t="s">
        <v>88</v>
      </c>
      <c r="CJ393" s="178" t="s">
        <v>88</v>
      </c>
      <c r="CK393" s="178" t="s">
        <v>88</v>
      </c>
      <c r="CL393" s="178" t="s">
        <v>6</v>
      </c>
      <c r="CM393" s="178" t="s">
        <v>5577</v>
      </c>
      <c r="CN393" s="178" t="s">
        <v>528</v>
      </c>
      <c r="CO393" s="178" t="s">
        <v>6</v>
      </c>
      <c r="CP393">
        <v>6</v>
      </c>
      <c r="CQ393" s="178" t="s">
        <v>1682</v>
      </c>
      <c r="CR393" s="30">
        <v>44469</v>
      </c>
      <c r="CS393" s="178" t="s">
        <v>88</v>
      </c>
      <c r="CT393" s="178" t="s">
        <v>157</v>
      </c>
      <c r="CU393" s="178" t="s">
        <v>524</v>
      </c>
      <c r="CV393" s="178" t="s">
        <v>3746</v>
      </c>
      <c r="CW393" s="178" t="s">
        <v>88</v>
      </c>
      <c r="CX393" s="30"/>
      <c r="CY393" t="s">
        <v>1</v>
      </c>
      <c r="DB393" s="178" t="s">
        <v>88</v>
      </c>
      <c r="DC393" s="178" t="s">
        <v>88</v>
      </c>
      <c r="DD393">
        <v>19.405000000000001</v>
      </c>
      <c r="DE393">
        <v>23.295000000000002</v>
      </c>
      <c r="DF393" s="178" t="s">
        <v>88</v>
      </c>
      <c r="DG393" s="30">
        <v>44650</v>
      </c>
      <c r="DH393" s="178" t="s">
        <v>5572</v>
      </c>
      <c r="DI393" s="178" t="s">
        <v>113</v>
      </c>
      <c r="DJ393" s="178" t="s">
        <v>276</v>
      </c>
      <c r="DK393" s="178" t="s">
        <v>88</v>
      </c>
      <c r="DL393">
        <v>3</v>
      </c>
      <c r="DM393" s="178" t="s">
        <v>88</v>
      </c>
      <c r="DN393" s="178" t="s">
        <v>88</v>
      </c>
      <c r="DO393" s="178" t="s">
        <v>88</v>
      </c>
      <c r="DP393" s="178" t="s">
        <v>88</v>
      </c>
      <c r="DQ393" s="178" t="s">
        <v>706</v>
      </c>
      <c r="DR393" s="178" t="s">
        <v>88</v>
      </c>
      <c r="DS393" s="178" t="s">
        <v>6146</v>
      </c>
      <c r="DT393" s="123">
        <v>45313.655878356483</v>
      </c>
    </row>
    <row r="394" spans="1:124">
      <c r="A394">
        <v>43</v>
      </c>
      <c r="B394" s="178" t="s">
        <v>6148</v>
      </c>
      <c r="C394" s="178" t="s">
        <v>88</v>
      </c>
      <c r="D394" t="s">
        <v>777</v>
      </c>
      <c r="E394" t="s">
        <v>777</v>
      </c>
      <c r="F394" s="178" t="s">
        <v>88</v>
      </c>
      <c r="G394" s="178" t="s">
        <v>88</v>
      </c>
      <c r="H394" s="178" t="s">
        <v>88</v>
      </c>
      <c r="I394" s="178" t="s">
        <v>777</v>
      </c>
      <c r="J394" s="30">
        <v>44462</v>
      </c>
      <c r="K394" s="178" t="s">
        <v>6147</v>
      </c>
      <c r="L394" s="178" t="s">
        <v>279</v>
      </c>
      <c r="M394" s="178" t="s">
        <v>81</v>
      </c>
      <c r="N394">
        <v>0.6</v>
      </c>
      <c r="O394" s="178" t="s">
        <v>6150</v>
      </c>
      <c r="P394" s="178" t="s">
        <v>279</v>
      </c>
      <c r="Q394" s="178" t="s">
        <v>284</v>
      </c>
      <c r="R394">
        <v>1.85</v>
      </c>
      <c r="S394" s="178" t="s">
        <v>129</v>
      </c>
      <c r="T394" s="178" t="s">
        <v>283</v>
      </c>
      <c r="U394" s="178" t="s">
        <v>88</v>
      </c>
      <c r="V394" s="178" t="s">
        <v>88</v>
      </c>
      <c r="X394" s="178" t="s">
        <v>282</v>
      </c>
      <c r="Y394" s="178" t="s">
        <v>712</v>
      </c>
      <c r="Z394" s="178" t="s">
        <v>3314</v>
      </c>
      <c r="AA394" s="178" t="s">
        <v>280</v>
      </c>
      <c r="AB394" s="178" t="s">
        <v>6213</v>
      </c>
      <c r="AD394" s="178" t="s">
        <v>1757</v>
      </c>
      <c r="AE394" s="178" t="s">
        <v>88</v>
      </c>
      <c r="AK394" s="178" t="s">
        <v>6151</v>
      </c>
      <c r="AL394" s="178" t="s">
        <v>228</v>
      </c>
      <c r="AM394" s="178" t="s">
        <v>2052</v>
      </c>
      <c r="AN394" s="178" t="s">
        <v>88</v>
      </c>
      <c r="AO394" s="178" t="s">
        <v>279</v>
      </c>
      <c r="AP394" s="178" t="s">
        <v>108</v>
      </c>
      <c r="AQ394" s="178" t="s">
        <v>200</v>
      </c>
      <c r="AR394" t="s">
        <v>6153</v>
      </c>
      <c r="AS394" s="178" t="s">
        <v>703</v>
      </c>
      <c r="AT394" s="178" t="s">
        <v>286</v>
      </c>
      <c r="AV394" s="178" t="s">
        <v>88</v>
      </c>
      <c r="AW394" s="178" t="s">
        <v>88</v>
      </c>
      <c r="AX394">
        <v>0.6</v>
      </c>
      <c r="AY394">
        <v>1000</v>
      </c>
      <c r="AZ394" s="178" t="s">
        <v>88</v>
      </c>
      <c r="BA394" s="178" t="s">
        <v>88</v>
      </c>
      <c r="BB394" s="30"/>
      <c r="BC394" s="178" t="s">
        <v>88</v>
      </c>
      <c r="BD394">
        <v>1.85</v>
      </c>
      <c r="BE394" s="178" t="s">
        <v>88</v>
      </c>
      <c r="BF394" s="30">
        <v>100</v>
      </c>
      <c r="BG394" s="30">
        <v>44467</v>
      </c>
      <c r="BH394" s="178" t="s">
        <v>88</v>
      </c>
      <c r="BI394" s="178" t="s">
        <v>6</v>
      </c>
      <c r="BJ394" s="30">
        <v>44467</v>
      </c>
      <c r="BK394" s="178" t="s">
        <v>1824</v>
      </c>
      <c r="BL394" s="178" t="s">
        <v>6156</v>
      </c>
      <c r="BM394" s="178" t="s">
        <v>6157</v>
      </c>
      <c r="BN394" s="178" t="s">
        <v>277</v>
      </c>
      <c r="BO394" s="178" t="s">
        <v>277</v>
      </c>
      <c r="BP394" s="178" t="s">
        <v>6</v>
      </c>
      <c r="BQ394" s="178" t="s">
        <v>275</v>
      </c>
      <c r="BR394" s="178" t="s">
        <v>274</v>
      </c>
      <c r="BS394" s="178" t="s">
        <v>88</v>
      </c>
      <c r="BT394" s="30">
        <v>44467</v>
      </c>
      <c r="BU394" s="178" t="s">
        <v>6149</v>
      </c>
      <c r="BV394" s="178" t="s">
        <v>279</v>
      </c>
      <c r="BW394" s="178" t="s">
        <v>6152</v>
      </c>
      <c r="BX394" s="178" t="s">
        <v>88</v>
      </c>
      <c r="BY394" s="178" t="s">
        <v>204</v>
      </c>
      <c r="BZ394">
        <v>740</v>
      </c>
      <c r="CA394" s="30">
        <v>45563</v>
      </c>
      <c r="CB394" s="178" t="s">
        <v>88</v>
      </c>
      <c r="CC394" s="178" t="s">
        <v>6155</v>
      </c>
      <c r="CD394" s="178" t="s">
        <v>6149</v>
      </c>
      <c r="CE394" s="178" t="s">
        <v>88</v>
      </c>
      <c r="CF394" s="178" t="s">
        <v>542</v>
      </c>
      <c r="CG394">
        <v>595</v>
      </c>
      <c r="CH394">
        <v>624</v>
      </c>
      <c r="CI394" s="178" t="s">
        <v>88</v>
      </c>
      <c r="CJ394" s="178" t="s">
        <v>88</v>
      </c>
      <c r="CK394" s="178" t="s">
        <v>88</v>
      </c>
      <c r="CL394" s="178" t="s">
        <v>6</v>
      </c>
      <c r="CM394" s="178" t="s">
        <v>6159</v>
      </c>
      <c r="CN394" s="178" t="s">
        <v>6</v>
      </c>
      <c r="CO394" s="178" t="s">
        <v>6</v>
      </c>
      <c r="CP394">
        <v>4</v>
      </c>
      <c r="CQ394" s="178" t="s">
        <v>1203</v>
      </c>
      <c r="CR394" s="30">
        <v>44467</v>
      </c>
      <c r="CS394" s="178" t="s">
        <v>6629</v>
      </c>
      <c r="CT394" s="178" t="s">
        <v>158</v>
      </c>
      <c r="CU394" s="178" t="s">
        <v>6</v>
      </c>
      <c r="CV394" s="178" t="s">
        <v>3174</v>
      </c>
      <c r="CW394" s="178" t="s">
        <v>88</v>
      </c>
      <c r="CX394" s="30"/>
      <c r="CY394" t="s">
        <v>2</v>
      </c>
      <c r="DB394" s="178" t="s">
        <v>88</v>
      </c>
      <c r="DC394" s="178" t="s">
        <v>88</v>
      </c>
      <c r="DD394">
        <v>3.8809999999999998</v>
      </c>
      <c r="DE394">
        <v>4.6589999999999998</v>
      </c>
      <c r="DF394" s="178" t="s">
        <v>88</v>
      </c>
      <c r="DG394" s="30">
        <v>44832</v>
      </c>
      <c r="DH394" s="178" t="s">
        <v>6154</v>
      </c>
      <c r="DI394" s="178" t="s">
        <v>1381</v>
      </c>
      <c r="DJ394" s="178" t="s">
        <v>276</v>
      </c>
      <c r="DK394" s="178" t="s">
        <v>88</v>
      </c>
      <c r="DL394">
        <v>0.6</v>
      </c>
      <c r="DM394" s="178" t="s">
        <v>88</v>
      </c>
      <c r="DN394" s="178" t="s">
        <v>88</v>
      </c>
      <c r="DO394" s="178" t="s">
        <v>88</v>
      </c>
      <c r="DP394" s="178" t="s">
        <v>88</v>
      </c>
      <c r="DQ394" s="178" t="s">
        <v>1812</v>
      </c>
      <c r="DR394" s="178" t="s">
        <v>88</v>
      </c>
      <c r="DS394" s="178" t="s">
        <v>6158</v>
      </c>
      <c r="DT394" s="123">
        <v>45313.655878356483</v>
      </c>
    </row>
    <row r="395" spans="1:124">
      <c r="A395">
        <v>42</v>
      </c>
      <c r="B395" s="178" t="s">
        <v>6169</v>
      </c>
      <c r="C395" s="178" t="s">
        <v>88</v>
      </c>
      <c r="D395" t="s">
        <v>777</v>
      </c>
      <c r="E395" t="s">
        <v>777</v>
      </c>
      <c r="F395" s="178" t="s">
        <v>88</v>
      </c>
      <c r="G395" s="178" t="s">
        <v>88</v>
      </c>
      <c r="H395" s="178" t="s">
        <v>88</v>
      </c>
      <c r="I395" s="178" t="s">
        <v>777</v>
      </c>
      <c r="J395" s="30">
        <v>44456</v>
      </c>
      <c r="K395" s="178" t="s">
        <v>6168</v>
      </c>
      <c r="L395" s="178" t="s">
        <v>279</v>
      </c>
      <c r="M395" s="178" t="s">
        <v>81</v>
      </c>
      <c r="N395">
        <v>1.5</v>
      </c>
      <c r="O395" s="178" t="s">
        <v>6171</v>
      </c>
      <c r="P395" s="178" t="s">
        <v>279</v>
      </c>
      <c r="Q395" s="178" t="s">
        <v>284</v>
      </c>
      <c r="R395">
        <v>2.0499999999999998</v>
      </c>
      <c r="S395" s="178" t="s">
        <v>129</v>
      </c>
      <c r="T395" s="178" t="s">
        <v>1537</v>
      </c>
      <c r="U395" s="178" t="s">
        <v>88</v>
      </c>
      <c r="V395" s="178" t="s">
        <v>6163</v>
      </c>
      <c r="X395" s="178" t="s">
        <v>282</v>
      </c>
      <c r="Y395" s="178" t="s">
        <v>707</v>
      </c>
      <c r="Z395" s="178" t="s">
        <v>6172</v>
      </c>
      <c r="AA395" s="178" t="s">
        <v>280</v>
      </c>
      <c r="AB395" s="178" t="s">
        <v>6163</v>
      </c>
      <c r="AD395" s="178" t="s">
        <v>709</v>
      </c>
      <c r="AE395" s="178" t="s">
        <v>88</v>
      </c>
      <c r="AK395" s="178" t="s">
        <v>6173</v>
      </c>
      <c r="AL395" s="178" t="s">
        <v>228</v>
      </c>
      <c r="AM395" s="178" t="s">
        <v>528</v>
      </c>
      <c r="AN395" s="178" t="s">
        <v>88</v>
      </c>
      <c r="AO395" s="178" t="s">
        <v>279</v>
      </c>
      <c r="AP395" s="178" t="s">
        <v>107</v>
      </c>
      <c r="AQ395" s="178" t="s">
        <v>199</v>
      </c>
      <c r="AR395" t="s">
        <v>6174</v>
      </c>
      <c r="AS395" s="178" t="s">
        <v>278</v>
      </c>
      <c r="AT395" s="178" t="s">
        <v>286</v>
      </c>
      <c r="AV395" s="178" t="s">
        <v>88</v>
      </c>
      <c r="AW395" s="178" t="s">
        <v>88</v>
      </c>
      <c r="AX395">
        <v>1.5</v>
      </c>
      <c r="AY395">
        <v>1000</v>
      </c>
      <c r="AZ395" s="178" t="s">
        <v>88</v>
      </c>
      <c r="BA395" s="178" t="s">
        <v>6163</v>
      </c>
      <c r="BB395" s="30"/>
      <c r="BC395" s="178" t="s">
        <v>88</v>
      </c>
      <c r="BD395">
        <v>2.0499999999999998</v>
      </c>
      <c r="BE395" s="178" t="s">
        <v>88</v>
      </c>
      <c r="BF395" s="30">
        <v>100</v>
      </c>
      <c r="BG395" s="30">
        <v>44462</v>
      </c>
      <c r="BH395" s="178" t="s">
        <v>88</v>
      </c>
      <c r="BI395" s="178" t="s">
        <v>6</v>
      </c>
      <c r="BJ395" s="30">
        <v>44462</v>
      </c>
      <c r="BK395" s="178" t="s">
        <v>1824</v>
      </c>
      <c r="BL395" s="178" t="s">
        <v>6177</v>
      </c>
      <c r="BM395" s="178" t="s">
        <v>6178</v>
      </c>
      <c r="BN395" s="178" t="s">
        <v>277</v>
      </c>
      <c r="BO395" s="178" t="s">
        <v>277</v>
      </c>
      <c r="BP395" s="178" t="s">
        <v>6</v>
      </c>
      <c r="BQ395" s="178" t="s">
        <v>275</v>
      </c>
      <c r="BR395" s="178" t="s">
        <v>274</v>
      </c>
      <c r="BS395" s="178" t="s">
        <v>88</v>
      </c>
      <c r="BT395" s="30">
        <v>44462</v>
      </c>
      <c r="BU395" s="178" t="s">
        <v>6170</v>
      </c>
      <c r="BV395" s="178" t="s">
        <v>279</v>
      </c>
      <c r="BW395" s="178" t="s">
        <v>1496</v>
      </c>
      <c r="BX395" s="178" t="s">
        <v>88</v>
      </c>
      <c r="BY395" s="178" t="s">
        <v>218</v>
      </c>
      <c r="BZ395">
        <v>739</v>
      </c>
      <c r="CA395" s="30">
        <v>45558</v>
      </c>
      <c r="CB395" s="178" t="s">
        <v>88</v>
      </c>
      <c r="CC395" s="178" t="s">
        <v>6176</v>
      </c>
      <c r="CD395" s="178" t="s">
        <v>88</v>
      </c>
      <c r="CE395" s="178" t="s">
        <v>88</v>
      </c>
      <c r="CF395" s="178" t="s">
        <v>555</v>
      </c>
      <c r="CG395">
        <v>585</v>
      </c>
      <c r="CH395">
        <v>613</v>
      </c>
      <c r="CI395" s="178" t="s">
        <v>88</v>
      </c>
      <c r="CJ395" s="178" t="s">
        <v>88</v>
      </c>
      <c r="CK395" s="178" t="s">
        <v>88</v>
      </c>
      <c r="CL395" s="178" t="s">
        <v>6</v>
      </c>
      <c r="CM395" s="178" t="s">
        <v>6180</v>
      </c>
      <c r="CN395" s="178" t="s">
        <v>6</v>
      </c>
      <c r="CO395" s="178" t="s">
        <v>6</v>
      </c>
      <c r="CP395">
        <v>2</v>
      </c>
      <c r="CQ395" s="178" t="s">
        <v>1680</v>
      </c>
      <c r="CR395" s="30">
        <v>44462</v>
      </c>
      <c r="CS395" s="178" t="s">
        <v>1932</v>
      </c>
      <c r="CT395" s="178" t="s">
        <v>157</v>
      </c>
      <c r="CU395" s="178" t="s">
        <v>501</v>
      </c>
      <c r="CV395" s="178" t="s">
        <v>4188</v>
      </c>
      <c r="CW395" s="178" t="s">
        <v>5319</v>
      </c>
      <c r="CX395" s="30"/>
      <c r="CY395" t="s">
        <v>1</v>
      </c>
      <c r="DB395" s="178" t="s">
        <v>88</v>
      </c>
      <c r="DC395" s="178" t="s">
        <v>88</v>
      </c>
      <c r="DD395">
        <v>9.702</v>
      </c>
      <c r="DE395">
        <v>11.648</v>
      </c>
      <c r="DF395" s="178" t="s">
        <v>88</v>
      </c>
      <c r="DG395" s="30">
        <v>44643</v>
      </c>
      <c r="DH395" s="178" t="s">
        <v>6175</v>
      </c>
      <c r="DI395" s="178" t="s">
        <v>1381</v>
      </c>
      <c r="DJ395" s="178" t="s">
        <v>276</v>
      </c>
      <c r="DK395" s="178" t="s">
        <v>88</v>
      </c>
      <c r="DL395">
        <v>1.5</v>
      </c>
      <c r="DM395" s="178" t="s">
        <v>88</v>
      </c>
      <c r="DN395" s="178" t="s">
        <v>88</v>
      </c>
      <c r="DO395" s="178" t="s">
        <v>88</v>
      </c>
      <c r="DP395" s="178" t="s">
        <v>88</v>
      </c>
      <c r="DQ395" s="178" t="s">
        <v>1468</v>
      </c>
      <c r="DR395" s="178" t="s">
        <v>88</v>
      </c>
      <c r="DS395" s="178" t="s">
        <v>6179</v>
      </c>
      <c r="DT395" s="123">
        <v>45313.655878356483</v>
      </c>
    </row>
    <row r="396" spans="1:124">
      <c r="A396">
        <v>41</v>
      </c>
      <c r="B396" s="178" t="s">
        <v>6161</v>
      </c>
      <c r="C396" s="178" t="s">
        <v>88</v>
      </c>
      <c r="D396" t="s">
        <v>777</v>
      </c>
      <c r="E396" t="s">
        <v>777</v>
      </c>
      <c r="F396" s="178" t="s">
        <v>88</v>
      </c>
      <c r="G396" s="178" t="s">
        <v>88</v>
      </c>
      <c r="H396" s="178" t="s">
        <v>88</v>
      </c>
      <c r="I396" s="178" t="s">
        <v>777</v>
      </c>
      <c r="J396" s="30">
        <v>44456</v>
      </c>
      <c r="K396" s="178" t="s">
        <v>6160</v>
      </c>
      <c r="L396" s="178" t="s">
        <v>279</v>
      </c>
      <c r="M396" s="178" t="s">
        <v>81</v>
      </c>
      <c r="N396">
        <v>0.8</v>
      </c>
      <c r="O396" s="178" t="s">
        <v>6162</v>
      </c>
      <c r="P396" s="178" t="s">
        <v>279</v>
      </c>
      <c r="Q396" s="178" t="s">
        <v>284</v>
      </c>
      <c r="R396">
        <v>2.0499999999999998</v>
      </c>
      <c r="S396" s="178" t="s">
        <v>129</v>
      </c>
      <c r="T396" s="178" t="s">
        <v>283</v>
      </c>
      <c r="U396" s="178" t="s">
        <v>88</v>
      </c>
      <c r="V396" s="178" t="s">
        <v>6163</v>
      </c>
      <c r="X396" s="178" t="s">
        <v>282</v>
      </c>
      <c r="Y396" s="178" t="s">
        <v>712</v>
      </c>
      <c r="Z396" s="178" t="s">
        <v>5845</v>
      </c>
      <c r="AA396" s="178" t="s">
        <v>280</v>
      </c>
      <c r="AB396" s="178" t="s">
        <v>6163</v>
      </c>
      <c r="AC396">
        <v>1.01E-2</v>
      </c>
      <c r="AD396" s="178" t="s">
        <v>709</v>
      </c>
      <c r="AE396" s="178" t="s">
        <v>88</v>
      </c>
      <c r="AK396" s="178" t="s">
        <v>4086</v>
      </c>
      <c r="AL396" s="178" t="s">
        <v>228</v>
      </c>
      <c r="AM396" s="178" t="s">
        <v>695</v>
      </c>
      <c r="AN396" s="178" t="s">
        <v>88</v>
      </c>
      <c r="AO396" s="178" t="s">
        <v>279</v>
      </c>
      <c r="AP396" s="178" t="s">
        <v>108</v>
      </c>
      <c r="AQ396" s="178" t="s">
        <v>199</v>
      </c>
      <c r="AR396" t="s">
        <v>6164</v>
      </c>
      <c r="AS396" s="178" t="s">
        <v>278</v>
      </c>
      <c r="AT396" s="178" t="s">
        <v>286</v>
      </c>
      <c r="AV396" s="178" t="s">
        <v>88</v>
      </c>
      <c r="AW396" s="178" t="s">
        <v>88</v>
      </c>
      <c r="AX396">
        <v>0.8</v>
      </c>
      <c r="AY396">
        <v>1000</v>
      </c>
      <c r="AZ396" s="178" t="s">
        <v>88</v>
      </c>
      <c r="BA396" s="178" t="s">
        <v>6163</v>
      </c>
      <c r="BB396" s="30"/>
      <c r="BC396" s="178" t="s">
        <v>88</v>
      </c>
      <c r="BD396">
        <v>2.0499999999999998</v>
      </c>
      <c r="BE396" s="178" t="s">
        <v>88</v>
      </c>
      <c r="BF396" s="30">
        <v>100</v>
      </c>
      <c r="BG396" s="30">
        <v>44463</v>
      </c>
      <c r="BH396" s="178" t="s">
        <v>88</v>
      </c>
      <c r="BI396" s="178" t="s">
        <v>6</v>
      </c>
      <c r="BJ396" s="30">
        <v>44463</v>
      </c>
      <c r="BK396" s="178" t="s">
        <v>88</v>
      </c>
      <c r="BL396" s="178" t="s">
        <v>6165</v>
      </c>
      <c r="BM396" s="178" t="s">
        <v>6166</v>
      </c>
      <c r="BN396" s="178" t="s">
        <v>277</v>
      </c>
      <c r="BO396" s="178" t="s">
        <v>277</v>
      </c>
      <c r="BP396" s="178" t="s">
        <v>6</v>
      </c>
      <c r="BQ396" s="178" t="s">
        <v>275</v>
      </c>
      <c r="BR396" s="178" t="s">
        <v>274</v>
      </c>
      <c r="BS396" s="178" t="s">
        <v>88</v>
      </c>
      <c r="BT396" s="30">
        <v>44463</v>
      </c>
      <c r="BU396" s="178" t="s">
        <v>5093</v>
      </c>
      <c r="BV396" s="178" t="s">
        <v>279</v>
      </c>
      <c r="BW396" s="178" t="s">
        <v>88</v>
      </c>
      <c r="BX396" s="178" t="s">
        <v>88</v>
      </c>
      <c r="BY396" s="178" t="s">
        <v>204</v>
      </c>
      <c r="BZ396">
        <v>738</v>
      </c>
      <c r="CA396" s="30">
        <v>45559</v>
      </c>
      <c r="CB396" s="178" t="s">
        <v>88</v>
      </c>
      <c r="CC396" s="178" t="s">
        <v>5098</v>
      </c>
      <c r="CD396" s="178" t="s">
        <v>5093</v>
      </c>
      <c r="CE396" s="178" t="s">
        <v>88</v>
      </c>
      <c r="CF396" s="178" t="s">
        <v>555</v>
      </c>
      <c r="CG396">
        <v>587</v>
      </c>
      <c r="CH396">
        <v>615</v>
      </c>
      <c r="CI396" s="178" t="s">
        <v>88</v>
      </c>
      <c r="CJ396" s="178" t="s">
        <v>88</v>
      </c>
      <c r="CK396" s="178" t="s">
        <v>88</v>
      </c>
      <c r="CL396" s="178" t="s">
        <v>6</v>
      </c>
      <c r="CM396" s="178" t="s">
        <v>5102</v>
      </c>
      <c r="CN396" s="178" t="s">
        <v>528</v>
      </c>
      <c r="CO396" s="178" t="s">
        <v>6</v>
      </c>
      <c r="CP396">
        <v>3</v>
      </c>
      <c r="CQ396" s="178" t="s">
        <v>1204</v>
      </c>
      <c r="CR396" s="30">
        <v>44463</v>
      </c>
      <c r="CS396" s="178" t="s">
        <v>6615</v>
      </c>
      <c r="CT396" s="178" t="s">
        <v>157</v>
      </c>
      <c r="CU396" s="178" t="s">
        <v>527</v>
      </c>
      <c r="CV396" s="178" t="s">
        <v>2769</v>
      </c>
      <c r="CW396" s="178" t="s">
        <v>5096</v>
      </c>
      <c r="CX396" s="30"/>
      <c r="CY396" t="s">
        <v>1</v>
      </c>
      <c r="DB396" s="178" t="s">
        <v>88</v>
      </c>
      <c r="DC396" s="178" t="s">
        <v>88</v>
      </c>
      <c r="DD396">
        <v>5.1749999999999998</v>
      </c>
      <c r="DE396">
        <v>6.2119999999999997</v>
      </c>
      <c r="DF396" s="178" t="s">
        <v>88</v>
      </c>
      <c r="DG396" s="30">
        <v>44644</v>
      </c>
      <c r="DH396" s="178" t="s">
        <v>5097</v>
      </c>
      <c r="DI396" s="178" t="s">
        <v>113</v>
      </c>
      <c r="DJ396" s="178" t="s">
        <v>276</v>
      </c>
      <c r="DK396" s="178" t="s">
        <v>88</v>
      </c>
      <c r="DL396">
        <v>0.8</v>
      </c>
      <c r="DM396" s="178" t="s">
        <v>88</v>
      </c>
      <c r="DN396" s="178" t="s">
        <v>88</v>
      </c>
      <c r="DO396" s="178" t="s">
        <v>88</v>
      </c>
      <c r="DP396" s="178" t="s">
        <v>88</v>
      </c>
      <c r="DQ396" s="178" t="s">
        <v>1468</v>
      </c>
      <c r="DR396" s="178" t="s">
        <v>88</v>
      </c>
      <c r="DS396" s="178" t="s">
        <v>6167</v>
      </c>
      <c r="DT396" s="123">
        <v>45313.655878356483</v>
      </c>
    </row>
    <row r="397" spans="1:124">
      <c r="A397">
        <v>40</v>
      </c>
      <c r="B397" s="178" t="s">
        <v>6182</v>
      </c>
      <c r="C397" s="178" t="s">
        <v>88</v>
      </c>
      <c r="D397" t="s">
        <v>777</v>
      </c>
      <c r="E397" t="s">
        <v>777</v>
      </c>
      <c r="F397" s="178" t="s">
        <v>88</v>
      </c>
      <c r="G397" s="178" t="s">
        <v>88</v>
      </c>
      <c r="H397" s="178" t="s">
        <v>88</v>
      </c>
      <c r="I397" s="178" t="s">
        <v>777</v>
      </c>
      <c r="J397" s="30">
        <v>44455</v>
      </c>
      <c r="K397" s="178" t="s">
        <v>6181</v>
      </c>
      <c r="L397" s="178" t="s">
        <v>279</v>
      </c>
      <c r="M397" s="178" t="s">
        <v>81</v>
      </c>
      <c r="N397">
        <v>0.8</v>
      </c>
      <c r="O397" s="178" t="s">
        <v>6183</v>
      </c>
      <c r="P397" s="178" t="s">
        <v>279</v>
      </c>
      <c r="Q397" s="178" t="s">
        <v>284</v>
      </c>
      <c r="R397">
        <v>3</v>
      </c>
      <c r="S397" s="178" t="s">
        <v>129</v>
      </c>
      <c r="T397" s="178" t="s">
        <v>105</v>
      </c>
      <c r="U397" s="178" t="s">
        <v>88</v>
      </c>
      <c r="V397" s="178" t="s">
        <v>88</v>
      </c>
      <c r="X397" s="178" t="s">
        <v>282</v>
      </c>
      <c r="Y397" s="178" t="s">
        <v>707</v>
      </c>
      <c r="Z397" s="178" t="s">
        <v>588</v>
      </c>
      <c r="AA397" s="178" t="s">
        <v>280</v>
      </c>
      <c r="AB397" s="178" t="s">
        <v>6671</v>
      </c>
      <c r="AD397" s="178" t="s">
        <v>1818</v>
      </c>
      <c r="AE397" s="178" t="s">
        <v>88</v>
      </c>
      <c r="AK397" s="178" t="s">
        <v>6184</v>
      </c>
      <c r="AL397" s="178" t="s">
        <v>228</v>
      </c>
      <c r="AM397" s="178" t="s">
        <v>1397</v>
      </c>
      <c r="AN397" s="178" t="s">
        <v>88</v>
      </c>
      <c r="AO397" s="178" t="s">
        <v>279</v>
      </c>
      <c r="AP397" s="178" t="s">
        <v>107</v>
      </c>
      <c r="AQ397" s="178" t="s">
        <v>199</v>
      </c>
      <c r="AR397" t="s">
        <v>6164</v>
      </c>
      <c r="AS397" s="178" t="s">
        <v>278</v>
      </c>
      <c r="AT397" s="178" t="s">
        <v>286</v>
      </c>
      <c r="AV397" s="178" t="s">
        <v>88</v>
      </c>
      <c r="AW397" s="178" t="s">
        <v>88</v>
      </c>
      <c r="AX397">
        <v>0.8</v>
      </c>
      <c r="AY397">
        <v>1000</v>
      </c>
      <c r="AZ397" s="178" t="s">
        <v>88</v>
      </c>
      <c r="BA397" s="178" t="s">
        <v>88</v>
      </c>
      <c r="BB397" s="30"/>
      <c r="BC397" s="178" t="s">
        <v>88</v>
      </c>
      <c r="BD397">
        <v>3</v>
      </c>
      <c r="BE397" s="178" t="s">
        <v>88</v>
      </c>
      <c r="BF397" s="30">
        <v>100</v>
      </c>
      <c r="BG397" s="30">
        <v>44463</v>
      </c>
      <c r="BH397" s="178" t="s">
        <v>88</v>
      </c>
      <c r="BI397" s="178" t="s">
        <v>6</v>
      </c>
      <c r="BJ397" s="30">
        <v>44463</v>
      </c>
      <c r="BK397" s="178" t="s">
        <v>1824</v>
      </c>
      <c r="BL397" s="178" t="s">
        <v>6186</v>
      </c>
      <c r="BM397" s="178" t="s">
        <v>6187</v>
      </c>
      <c r="BN397" s="178" t="s">
        <v>277</v>
      </c>
      <c r="BO397" s="178" t="s">
        <v>277</v>
      </c>
      <c r="BP397" s="178" t="s">
        <v>6</v>
      </c>
      <c r="BQ397" s="178" t="s">
        <v>275</v>
      </c>
      <c r="BR397" s="178" t="s">
        <v>274</v>
      </c>
      <c r="BS397" s="178" t="s">
        <v>88</v>
      </c>
      <c r="BT397" s="30">
        <v>44463</v>
      </c>
      <c r="BU397" s="178" t="s">
        <v>2441</v>
      </c>
      <c r="BV397" s="178" t="s">
        <v>279</v>
      </c>
      <c r="BW397" s="178" t="s">
        <v>494</v>
      </c>
      <c r="BX397" s="178" t="s">
        <v>88</v>
      </c>
      <c r="BY397" s="178" t="s">
        <v>105</v>
      </c>
      <c r="BZ397">
        <v>735</v>
      </c>
      <c r="CA397" s="30">
        <v>45559</v>
      </c>
      <c r="CB397" s="178" t="s">
        <v>88</v>
      </c>
      <c r="CC397" s="178" t="s">
        <v>6185</v>
      </c>
      <c r="CD397" s="178" t="s">
        <v>88</v>
      </c>
      <c r="CE397" s="178" t="s">
        <v>88</v>
      </c>
      <c r="CF397" s="178" t="s">
        <v>588</v>
      </c>
      <c r="CG397">
        <v>583</v>
      </c>
      <c r="CH397">
        <v>611</v>
      </c>
      <c r="CI397" s="178" t="s">
        <v>88</v>
      </c>
      <c r="CJ397" s="178" t="s">
        <v>88</v>
      </c>
      <c r="CK397" s="178" t="s">
        <v>88</v>
      </c>
      <c r="CL397" s="178" t="s">
        <v>6</v>
      </c>
      <c r="CM397" s="178" t="s">
        <v>2452</v>
      </c>
      <c r="CN397" s="178" t="s">
        <v>6</v>
      </c>
      <c r="CO397" s="178" t="s">
        <v>6</v>
      </c>
      <c r="CP397">
        <v>4</v>
      </c>
      <c r="CQ397" s="178" t="s">
        <v>1203</v>
      </c>
      <c r="CR397" s="30">
        <v>44463</v>
      </c>
      <c r="CS397" s="178" t="s">
        <v>88</v>
      </c>
      <c r="CT397" s="178" t="s">
        <v>157</v>
      </c>
      <c r="CU397" s="178" t="s">
        <v>6</v>
      </c>
      <c r="CV397" s="178" t="s">
        <v>1819</v>
      </c>
      <c r="CW397" s="178" t="s">
        <v>88</v>
      </c>
      <c r="CX397" s="30"/>
      <c r="CY397" t="s">
        <v>2</v>
      </c>
      <c r="DB397" s="178" t="s">
        <v>88</v>
      </c>
      <c r="DC397" s="178" t="s">
        <v>88</v>
      </c>
      <c r="DD397">
        <v>5.1749999999999998</v>
      </c>
      <c r="DE397">
        <v>6.2119999999999997</v>
      </c>
      <c r="DF397" s="178" t="s">
        <v>88</v>
      </c>
      <c r="DG397" s="30">
        <v>44644</v>
      </c>
      <c r="DH397" s="178" t="s">
        <v>2448</v>
      </c>
      <c r="DI397" s="178" t="s">
        <v>113</v>
      </c>
      <c r="DJ397" s="178" t="s">
        <v>276</v>
      </c>
      <c r="DK397" s="178" t="s">
        <v>88</v>
      </c>
      <c r="DL397">
        <v>0.8</v>
      </c>
      <c r="DM397" s="178" t="s">
        <v>88</v>
      </c>
      <c r="DN397" s="178" t="s">
        <v>88</v>
      </c>
      <c r="DO397" s="178" t="s">
        <v>88</v>
      </c>
      <c r="DP397" s="178" t="s">
        <v>88</v>
      </c>
      <c r="DQ397" s="178" t="s">
        <v>782</v>
      </c>
      <c r="DR397" s="178" t="s">
        <v>88</v>
      </c>
      <c r="DS397" s="178" t="s">
        <v>6188</v>
      </c>
      <c r="DT397" s="123">
        <v>45313.655878356483</v>
      </c>
    </row>
    <row r="398" spans="1:124">
      <c r="A398">
        <v>39</v>
      </c>
      <c r="B398" s="178" t="s">
        <v>6190</v>
      </c>
      <c r="C398" s="178" t="s">
        <v>88</v>
      </c>
      <c r="D398" t="s">
        <v>777</v>
      </c>
      <c r="E398" t="s">
        <v>777</v>
      </c>
      <c r="F398" s="178" t="s">
        <v>88</v>
      </c>
      <c r="G398" s="178" t="s">
        <v>88</v>
      </c>
      <c r="H398" s="178" t="s">
        <v>88</v>
      </c>
      <c r="I398" s="178" t="s">
        <v>777</v>
      </c>
      <c r="J398" s="30">
        <v>44452</v>
      </c>
      <c r="K398" s="178" t="s">
        <v>6189</v>
      </c>
      <c r="L398" s="178" t="s">
        <v>279</v>
      </c>
      <c r="M398" s="178" t="s">
        <v>81</v>
      </c>
      <c r="N398">
        <v>0.5</v>
      </c>
      <c r="O398" s="178" t="s">
        <v>6192</v>
      </c>
      <c r="P398" s="178" t="s">
        <v>279</v>
      </c>
      <c r="Q398" s="178" t="s">
        <v>284</v>
      </c>
      <c r="R398">
        <v>2.1</v>
      </c>
      <c r="S398" s="178" t="s">
        <v>129</v>
      </c>
      <c r="T398" s="178" t="s">
        <v>283</v>
      </c>
      <c r="U398" s="178" t="s">
        <v>88</v>
      </c>
      <c r="V398" s="178" t="s">
        <v>5659</v>
      </c>
      <c r="X398" s="178" t="s">
        <v>282</v>
      </c>
      <c r="Y398" s="178" t="s">
        <v>707</v>
      </c>
      <c r="Z398" s="178" t="s">
        <v>1832</v>
      </c>
      <c r="AA398" s="178" t="s">
        <v>280</v>
      </c>
      <c r="AB398" s="178" t="s">
        <v>5659</v>
      </c>
      <c r="AD398" s="178" t="s">
        <v>709</v>
      </c>
      <c r="AE398" s="178" t="s">
        <v>88</v>
      </c>
      <c r="AK398" s="178" t="s">
        <v>6193</v>
      </c>
      <c r="AL398" s="178" t="s">
        <v>228</v>
      </c>
      <c r="AM398" s="178" t="s">
        <v>528</v>
      </c>
      <c r="AN398" s="178" t="s">
        <v>88</v>
      </c>
      <c r="AO398" s="178" t="s">
        <v>279</v>
      </c>
      <c r="AP398" s="178" t="s">
        <v>107</v>
      </c>
      <c r="AQ398" s="178" t="s">
        <v>199</v>
      </c>
      <c r="AR398" t="s">
        <v>6194</v>
      </c>
      <c r="AS398" s="178" t="s">
        <v>278</v>
      </c>
      <c r="AT398" s="178" t="s">
        <v>286</v>
      </c>
      <c r="AV398" s="178" t="s">
        <v>88</v>
      </c>
      <c r="AW398" s="178" t="s">
        <v>88</v>
      </c>
      <c r="AX398">
        <v>0.5</v>
      </c>
      <c r="AY398">
        <v>1000</v>
      </c>
      <c r="AZ398" s="178" t="s">
        <v>88</v>
      </c>
      <c r="BA398" s="178" t="s">
        <v>5659</v>
      </c>
      <c r="BB398" s="30"/>
      <c r="BC398" s="178" t="s">
        <v>88</v>
      </c>
      <c r="BD398">
        <v>2.1</v>
      </c>
      <c r="BE398" s="178" t="s">
        <v>88</v>
      </c>
      <c r="BF398" s="30">
        <v>100</v>
      </c>
      <c r="BG398" s="30">
        <v>44456</v>
      </c>
      <c r="BH398" s="178" t="s">
        <v>88</v>
      </c>
      <c r="BI398" s="178" t="s">
        <v>6</v>
      </c>
      <c r="BJ398" s="30">
        <v>44456</v>
      </c>
      <c r="BK398" s="178" t="s">
        <v>1824</v>
      </c>
      <c r="BL398" s="178" t="s">
        <v>6193</v>
      </c>
      <c r="BM398" s="178" t="s">
        <v>6197</v>
      </c>
      <c r="BN398" s="178" t="s">
        <v>277</v>
      </c>
      <c r="BO398" s="178" t="s">
        <v>277</v>
      </c>
      <c r="BP398" s="178" t="s">
        <v>6</v>
      </c>
      <c r="BQ398" s="178" t="s">
        <v>275</v>
      </c>
      <c r="BR398" s="178" t="s">
        <v>274</v>
      </c>
      <c r="BS398" s="178" t="s">
        <v>88</v>
      </c>
      <c r="BT398" s="30">
        <v>44456</v>
      </c>
      <c r="BU398" s="178" t="s">
        <v>6191</v>
      </c>
      <c r="BV398" s="178" t="s">
        <v>279</v>
      </c>
      <c r="BW398" s="178" t="s">
        <v>1496</v>
      </c>
      <c r="BX398" s="178" t="s">
        <v>88</v>
      </c>
      <c r="BY398" s="178" t="s">
        <v>204</v>
      </c>
      <c r="BZ398">
        <v>458</v>
      </c>
      <c r="CA398" s="30">
        <v>45552</v>
      </c>
      <c r="CB398" s="178" t="s">
        <v>88</v>
      </c>
      <c r="CC398" s="178" t="s">
        <v>6196</v>
      </c>
      <c r="CD398" s="178" t="s">
        <v>88</v>
      </c>
      <c r="CE398" s="178" t="s">
        <v>88</v>
      </c>
      <c r="CF398" s="178" t="s">
        <v>558</v>
      </c>
      <c r="CG398">
        <v>576</v>
      </c>
      <c r="CH398">
        <v>604</v>
      </c>
      <c r="CI398" s="178" t="s">
        <v>88</v>
      </c>
      <c r="CJ398" s="178" t="s">
        <v>88</v>
      </c>
      <c r="CK398" s="178" t="s">
        <v>88</v>
      </c>
      <c r="CL398" s="178" t="s">
        <v>6</v>
      </c>
      <c r="CM398" s="178" t="s">
        <v>6199</v>
      </c>
      <c r="CN398" s="178" t="s">
        <v>6</v>
      </c>
      <c r="CO398" s="178" t="s">
        <v>6</v>
      </c>
      <c r="CP398">
        <v>4</v>
      </c>
      <c r="CQ398" s="178" t="s">
        <v>1203</v>
      </c>
      <c r="CR398" s="30">
        <v>44456</v>
      </c>
      <c r="CS398" s="178" t="s">
        <v>1678</v>
      </c>
      <c r="CT398" s="178" t="s">
        <v>157</v>
      </c>
      <c r="CU398" s="178" t="s">
        <v>501</v>
      </c>
      <c r="CV398" s="178" t="s">
        <v>783</v>
      </c>
      <c r="CW398" s="178" t="s">
        <v>1585</v>
      </c>
      <c r="CX398" s="30"/>
      <c r="CY398" t="s">
        <v>1</v>
      </c>
      <c r="DB398" s="178" t="s">
        <v>88</v>
      </c>
      <c r="DC398" s="178" t="s">
        <v>88</v>
      </c>
      <c r="DD398">
        <v>3.234</v>
      </c>
      <c r="DE398">
        <v>3.883</v>
      </c>
      <c r="DF398" s="178" t="s">
        <v>88</v>
      </c>
      <c r="DG398" s="30">
        <v>44637</v>
      </c>
      <c r="DH398" s="178" t="s">
        <v>6195</v>
      </c>
      <c r="DI398" s="178" t="s">
        <v>113</v>
      </c>
      <c r="DJ398" s="178" t="s">
        <v>276</v>
      </c>
      <c r="DK398" s="178" t="s">
        <v>88</v>
      </c>
      <c r="DL398">
        <v>0.5</v>
      </c>
      <c r="DM398" s="178" t="s">
        <v>88</v>
      </c>
      <c r="DN398" s="178" t="s">
        <v>88</v>
      </c>
      <c r="DO398" s="178" t="s">
        <v>88</v>
      </c>
      <c r="DP398" s="178" t="s">
        <v>88</v>
      </c>
      <c r="DQ398" s="178" t="s">
        <v>1467</v>
      </c>
      <c r="DR398" s="178" t="s">
        <v>88</v>
      </c>
      <c r="DS398" s="178" t="s">
        <v>6198</v>
      </c>
      <c r="DT398" s="123">
        <v>45313.655878356483</v>
      </c>
    </row>
    <row r="399" spans="1:124">
      <c r="A399">
        <v>38</v>
      </c>
      <c r="B399" s="178" t="s">
        <v>6201</v>
      </c>
      <c r="C399" s="178" t="s">
        <v>88</v>
      </c>
      <c r="D399" t="s">
        <v>777</v>
      </c>
      <c r="E399" t="s">
        <v>777</v>
      </c>
      <c r="F399" s="178" t="s">
        <v>88</v>
      </c>
      <c r="G399" s="178" t="s">
        <v>88</v>
      </c>
      <c r="H399" s="178" t="s">
        <v>88</v>
      </c>
      <c r="I399" s="178" t="s">
        <v>777</v>
      </c>
      <c r="J399" s="30">
        <v>44449</v>
      </c>
      <c r="K399" s="178" t="s">
        <v>6200</v>
      </c>
      <c r="L399" s="178" t="s">
        <v>279</v>
      </c>
      <c r="M399" s="178" t="s">
        <v>81</v>
      </c>
      <c r="N399">
        <v>2</v>
      </c>
      <c r="O399" s="178" t="s">
        <v>6202</v>
      </c>
      <c r="P399" s="178" t="s">
        <v>279</v>
      </c>
      <c r="Q399" s="178" t="s">
        <v>284</v>
      </c>
      <c r="R399">
        <v>2.0499999999999998</v>
      </c>
      <c r="S399" s="178" t="s">
        <v>129</v>
      </c>
      <c r="T399" s="178" t="s">
        <v>283</v>
      </c>
      <c r="U399" s="178" t="s">
        <v>88</v>
      </c>
      <c r="V399" s="178" t="s">
        <v>6163</v>
      </c>
      <c r="X399" s="178" t="s">
        <v>282</v>
      </c>
      <c r="Y399" s="178" t="s">
        <v>712</v>
      </c>
      <c r="Z399" s="178" t="s">
        <v>1847</v>
      </c>
      <c r="AA399" s="178" t="s">
        <v>280</v>
      </c>
      <c r="AB399" s="178" t="s">
        <v>6163</v>
      </c>
      <c r="AC399">
        <v>4.4999999999999997E-3</v>
      </c>
      <c r="AD399" s="178" t="s">
        <v>1848</v>
      </c>
      <c r="AE399" s="178" t="s">
        <v>88</v>
      </c>
      <c r="AK399" s="178" t="s">
        <v>6203</v>
      </c>
      <c r="AL399" s="178" t="s">
        <v>228</v>
      </c>
      <c r="AM399" s="178" t="s">
        <v>695</v>
      </c>
      <c r="AN399" s="178" t="s">
        <v>88</v>
      </c>
      <c r="AO399" s="178" t="s">
        <v>279</v>
      </c>
      <c r="AP399" s="178" t="s">
        <v>108</v>
      </c>
      <c r="AQ399" s="178" t="s">
        <v>199</v>
      </c>
      <c r="AR399" t="s">
        <v>6204</v>
      </c>
      <c r="AS399" s="178" t="s">
        <v>278</v>
      </c>
      <c r="AT399" s="178" t="s">
        <v>286</v>
      </c>
      <c r="AV399" s="178" t="s">
        <v>88</v>
      </c>
      <c r="AW399" s="178" t="s">
        <v>88</v>
      </c>
      <c r="AX399">
        <v>2</v>
      </c>
      <c r="AY399">
        <v>1000</v>
      </c>
      <c r="AZ399" s="178" t="s">
        <v>88</v>
      </c>
      <c r="BA399" s="178" t="s">
        <v>6163</v>
      </c>
      <c r="BB399" s="30"/>
      <c r="BC399" s="178" t="s">
        <v>88</v>
      </c>
      <c r="BD399">
        <v>2.0499999999999998</v>
      </c>
      <c r="BE399" s="178" t="s">
        <v>88</v>
      </c>
      <c r="BF399" s="30">
        <v>100</v>
      </c>
      <c r="BG399" s="30">
        <v>44455</v>
      </c>
      <c r="BH399" s="178" t="s">
        <v>88</v>
      </c>
      <c r="BI399" s="178" t="s">
        <v>6</v>
      </c>
      <c r="BJ399" s="30">
        <v>44455</v>
      </c>
      <c r="BK399" s="178" t="s">
        <v>1824</v>
      </c>
      <c r="BL399" s="178" t="s">
        <v>6206</v>
      </c>
      <c r="BM399" s="178" t="s">
        <v>6207</v>
      </c>
      <c r="BN399" s="178" t="s">
        <v>277</v>
      </c>
      <c r="BO399" s="178" t="s">
        <v>277</v>
      </c>
      <c r="BP399" s="178" t="s">
        <v>6</v>
      </c>
      <c r="BQ399" s="178" t="s">
        <v>275</v>
      </c>
      <c r="BR399" s="178" t="s">
        <v>274</v>
      </c>
      <c r="BS399" s="178" t="s">
        <v>88</v>
      </c>
      <c r="BT399" s="30">
        <v>44455</v>
      </c>
      <c r="BU399" s="178" t="s">
        <v>3159</v>
      </c>
      <c r="BV399" s="178" t="s">
        <v>279</v>
      </c>
      <c r="BW399" s="178" t="s">
        <v>494</v>
      </c>
      <c r="BX399" s="178" t="s">
        <v>88</v>
      </c>
      <c r="BY399" s="178" t="s">
        <v>204</v>
      </c>
      <c r="BZ399">
        <v>733</v>
      </c>
      <c r="CA399" s="30">
        <v>45551</v>
      </c>
      <c r="CB399" s="178" t="s">
        <v>88</v>
      </c>
      <c r="CC399" s="178" t="s">
        <v>6205</v>
      </c>
      <c r="CD399" s="178" t="s">
        <v>3159</v>
      </c>
      <c r="CE399" s="178" t="s">
        <v>88</v>
      </c>
      <c r="CF399" s="178" t="s">
        <v>556</v>
      </c>
      <c r="CG399">
        <v>573</v>
      </c>
      <c r="CH399">
        <v>601</v>
      </c>
      <c r="CI399" s="178" t="s">
        <v>88</v>
      </c>
      <c r="CJ399" s="178" t="s">
        <v>88</v>
      </c>
      <c r="CK399" s="178" t="s">
        <v>88</v>
      </c>
      <c r="CL399" s="178" t="s">
        <v>6</v>
      </c>
      <c r="CM399" s="178" t="s">
        <v>3166</v>
      </c>
      <c r="CN399" s="178" t="s">
        <v>529</v>
      </c>
      <c r="CO399" s="178" t="s">
        <v>6</v>
      </c>
      <c r="CP399">
        <v>4</v>
      </c>
      <c r="CQ399" s="178" t="s">
        <v>1203</v>
      </c>
      <c r="CR399" s="30">
        <v>44455</v>
      </c>
      <c r="CS399" s="178" t="s">
        <v>1949</v>
      </c>
      <c r="CT399" s="178" t="s">
        <v>157</v>
      </c>
      <c r="CU399" s="178" t="s">
        <v>526</v>
      </c>
      <c r="CV399" s="178" t="s">
        <v>1849</v>
      </c>
      <c r="CW399" s="178" t="s">
        <v>3040</v>
      </c>
      <c r="CX399" s="30"/>
      <c r="CY399" t="s">
        <v>1</v>
      </c>
      <c r="DB399" s="178" t="s">
        <v>88</v>
      </c>
      <c r="DC399" s="178" t="s">
        <v>88</v>
      </c>
      <c r="DD399">
        <v>12.936999999999999</v>
      </c>
      <c r="DE399">
        <v>15.53</v>
      </c>
      <c r="DF399" s="178" t="s">
        <v>88</v>
      </c>
      <c r="DG399" s="30">
        <v>44636</v>
      </c>
      <c r="DH399" s="178" t="s">
        <v>3162</v>
      </c>
      <c r="DI399" s="178" t="s">
        <v>113</v>
      </c>
      <c r="DJ399" s="178" t="s">
        <v>276</v>
      </c>
      <c r="DK399" s="178" t="s">
        <v>88</v>
      </c>
      <c r="DL399">
        <v>2</v>
      </c>
      <c r="DM399" s="178" t="s">
        <v>88</v>
      </c>
      <c r="DN399" s="178" t="s">
        <v>88</v>
      </c>
      <c r="DO399" s="178" t="s">
        <v>88</v>
      </c>
      <c r="DP399" s="178" t="s">
        <v>88</v>
      </c>
      <c r="DQ399" s="178" t="s">
        <v>1468</v>
      </c>
      <c r="DR399" s="178" t="s">
        <v>88</v>
      </c>
      <c r="DS399" s="178" t="s">
        <v>6208</v>
      </c>
      <c r="DT399" s="123">
        <v>45313.655878356483</v>
      </c>
    </row>
    <row r="400" spans="1:124">
      <c r="A400">
        <v>37</v>
      </c>
      <c r="B400" s="178" t="s">
        <v>6210</v>
      </c>
      <c r="C400" s="178" t="s">
        <v>88</v>
      </c>
      <c r="D400" t="s">
        <v>777</v>
      </c>
      <c r="E400" t="s">
        <v>777</v>
      </c>
      <c r="F400" s="178" t="s">
        <v>88</v>
      </c>
      <c r="G400" s="178" t="s">
        <v>88</v>
      </c>
      <c r="H400" s="178" t="s">
        <v>88</v>
      </c>
      <c r="I400" s="178" t="s">
        <v>777</v>
      </c>
      <c r="J400" s="30">
        <v>44447</v>
      </c>
      <c r="K400" s="178" t="s">
        <v>6209</v>
      </c>
      <c r="L400" s="178" t="s">
        <v>279</v>
      </c>
      <c r="M400" s="178" t="s">
        <v>81</v>
      </c>
      <c r="N400">
        <v>0.32</v>
      </c>
      <c r="O400" s="178" t="s">
        <v>6211</v>
      </c>
      <c r="P400" s="178" t="s">
        <v>279</v>
      </c>
      <c r="Q400" s="178" t="s">
        <v>2292</v>
      </c>
      <c r="R400">
        <v>1.85</v>
      </c>
      <c r="S400" s="178" t="s">
        <v>1939</v>
      </c>
      <c r="T400" s="178" t="s">
        <v>105</v>
      </c>
      <c r="U400" s="178" t="s">
        <v>6212</v>
      </c>
      <c r="V400" s="178" t="s">
        <v>6213</v>
      </c>
      <c r="W400">
        <v>8</v>
      </c>
      <c r="X400" s="178" t="s">
        <v>282</v>
      </c>
      <c r="Y400" s="178" t="s">
        <v>707</v>
      </c>
      <c r="Z400" s="178" t="s">
        <v>6214</v>
      </c>
      <c r="AA400" s="178" t="s">
        <v>280</v>
      </c>
      <c r="AB400" s="178" t="s">
        <v>6213</v>
      </c>
      <c r="AD400" s="178" t="s">
        <v>1848</v>
      </c>
      <c r="AE400" s="178" t="s">
        <v>6697</v>
      </c>
      <c r="AF400">
        <v>8</v>
      </c>
      <c r="AK400" s="178" t="s">
        <v>6215</v>
      </c>
      <c r="AL400" s="178" t="s">
        <v>228</v>
      </c>
      <c r="AM400" s="178" t="s">
        <v>1397</v>
      </c>
      <c r="AN400" s="178" t="s">
        <v>88</v>
      </c>
      <c r="AO400" s="178" t="s">
        <v>279</v>
      </c>
      <c r="AP400" s="178" t="s">
        <v>107</v>
      </c>
      <c r="AQ400" s="178" t="s">
        <v>199</v>
      </c>
      <c r="AR400" t="s">
        <v>6216</v>
      </c>
      <c r="AS400" s="178" t="s">
        <v>278</v>
      </c>
      <c r="AT400" s="178" t="s">
        <v>286</v>
      </c>
      <c r="AV400" s="178" t="s">
        <v>88</v>
      </c>
      <c r="AW400" s="178" t="s">
        <v>88</v>
      </c>
      <c r="AX400">
        <v>0.32</v>
      </c>
      <c r="AY400">
        <v>1000</v>
      </c>
      <c r="AZ400" s="178" t="s">
        <v>88</v>
      </c>
      <c r="BA400" s="178" t="s">
        <v>6213</v>
      </c>
      <c r="BB400" s="30"/>
      <c r="BC400" s="178" t="s">
        <v>88</v>
      </c>
      <c r="BD400">
        <v>1.85</v>
      </c>
      <c r="BE400" s="178" t="s">
        <v>6213</v>
      </c>
      <c r="BF400" s="30">
        <v>100</v>
      </c>
      <c r="BG400" s="30">
        <v>44454</v>
      </c>
      <c r="BH400" s="178" t="s">
        <v>88</v>
      </c>
      <c r="BI400" s="178" t="s">
        <v>6</v>
      </c>
      <c r="BJ400" s="30">
        <v>44454</v>
      </c>
      <c r="BK400" s="178" t="s">
        <v>1824</v>
      </c>
      <c r="BL400" s="178" t="s">
        <v>6217</v>
      </c>
      <c r="BM400" s="178" t="s">
        <v>6218</v>
      </c>
      <c r="BN400" s="178" t="s">
        <v>277</v>
      </c>
      <c r="BO400" s="178" t="s">
        <v>277</v>
      </c>
      <c r="BP400" s="178" t="s">
        <v>6</v>
      </c>
      <c r="BQ400" s="178" t="s">
        <v>275</v>
      </c>
      <c r="BR400" s="178" t="s">
        <v>274</v>
      </c>
      <c r="BS400" s="178" t="s">
        <v>88</v>
      </c>
      <c r="BT400" s="30">
        <v>44454</v>
      </c>
      <c r="BU400" s="178" t="s">
        <v>5329</v>
      </c>
      <c r="BV400" s="178" t="s">
        <v>279</v>
      </c>
      <c r="BW400" s="178" t="s">
        <v>1496</v>
      </c>
      <c r="BX400" s="178" t="s">
        <v>88</v>
      </c>
      <c r="BY400" s="178" t="s">
        <v>105</v>
      </c>
      <c r="BZ400">
        <v>731</v>
      </c>
      <c r="CA400" s="30">
        <v>45519</v>
      </c>
      <c r="CB400" s="178" t="s">
        <v>88</v>
      </c>
      <c r="CC400" s="178" t="s">
        <v>5333</v>
      </c>
      <c r="CD400" s="178" t="s">
        <v>88</v>
      </c>
      <c r="CE400" s="178" t="s">
        <v>88</v>
      </c>
      <c r="CF400" s="178" t="s">
        <v>542</v>
      </c>
      <c r="CG400">
        <v>568</v>
      </c>
      <c r="CH400">
        <v>596</v>
      </c>
      <c r="CI400" s="178" t="s">
        <v>88</v>
      </c>
      <c r="CJ400" s="178" t="s">
        <v>88</v>
      </c>
      <c r="CK400" s="178" t="s">
        <v>88</v>
      </c>
      <c r="CL400" s="178" t="s">
        <v>6</v>
      </c>
      <c r="CM400" s="178" t="s">
        <v>5337</v>
      </c>
      <c r="CN400" s="178" t="s">
        <v>528</v>
      </c>
      <c r="CO400" s="178" t="s">
        <v>6</v>
      </c>
      <c r="CP400">
        <v>5</v>
      </c>
      <c r="CQ400" s="178" t="s">
        <v>1202</v>
      </c>
      <c r="CR400" s="30">
        <v>44454</v>
      </c>
      <c r="CS400" s="178" t="s">
        <v>6698</v>
      </c>
      <c r="CT400" s="178" t="s">
        <v>157</v>
      </c>
      <c r="CU400" s="178" t="s">
        <v>526</v>
      </c>
      <c r="CV400" s="178" t="s">
        <v>1849</v>
      </c>
      <c r="CW400" s="178" t="s">
        <v>3652</v>
      </c>
      <c r="CX400" s="30"/>
      <c r="CY400" t="s">
        <v>1</v>
      </c>
      <c r="DB400" s="178" t="s">
        <v>88</v>
      </c>
      <c r="DC400" s="178" t="s">
        <v>88</v>
      </c>
      <c r="DD400">
        <v>2.0699999999999998</v>
      </c>
      <c r="DE400">
        <v>2.4849999999999999</v>
      </c>
      <c r="DF400" s="178" t="s">
        <v>88</v>
      </c>
      <c r="DG400" s="30">
        <v>44635</v>
      </c>
      <c r="DH400" s="178" t="s">
        <v>5332</v>
      </c>
      <c r="DI400" s="178" t="s">
        <v>113</v>
      </c>
      <c r="DJ400" s="178" t="s">
        <v>276</v>
      </c>
      <c r="DK400" s="178" t="s">
        <v>88</v>
      </c>
      <c r="DL400">
        <v>0.32</v>
      </c>
      <c r="DM400" s="178" t="s">
        <v>88</v>
      </c>
      <c r="DN400" s="178" t="s">
        <v>88</v>
      </c>
      <c r="DO400" s="178" t="s">
        <v>88</v>
      </c>
      <c r="DP400" s="178" t="s">
        <v>88</v>
      </c>
      <c r="DQ400" s="178" t="s">
        <v>706</v>
      </c>
      <c r="DR400" s="178" t="s">
        <v>88</v>
      </c>
      <c r="DS400" s="178" t="s">
        <v>6219</v>
      </c>
      <c r="DT400" s="123">
        <v>45313.655878356483</v>
      </c>
    </row>
    <row r="401" spans="1:124">
      <c r="A401">
        <v>36</v>
      </c>
      <c r="B401" s="178" t="s">
        <v>6235</v>
      </c>
      <c r="C401" s="178" t="s">
        <v>88</v>
      </c>
      <c r="D401" t="s">
        <v>777</v>
      </c>
      <c r="E401" t="s">
        <v>777</v>
      </c>
      <c r="F401" s="178" t="s">
        <v>88</v>
      </c>
      <c r="G401" s="178" t="s">
        <v>88</v>
      </c>
      <c r="H401" s="178" t="s">
        <v>88</v>
      </c>
      <c r="I401" s="178" t="s">
        <v>777</v>
      </c>
      <c r="J401" s="30">
        <v>44440</v>
      </c>
      <c r="K401" s="178" t="s">
        <v>6234</v>
      </c>
      <c r="L401" s="178" t="s">
        <v>279</v>
      </c>
      <c r="M401" s="178" t="s">
        <v>81</v>
      </c>
      <c r="N401">
        <v>0.5</v>
      </c>
      <c r="O401" s="178" t="s">
        <v>6237</v>
      </c>
      <c r="P401" s="178" t="s">
        <v>279</v>
      </c>
      <c r="Q401" s="178" t="s">
        <v>284</v>
      </c>
      <c r="R401">
        <v>2.0499999999999998</v>
      </c>
      <c r="S401" s="178" t="s">
        <v>129</v>
      </c>
      <c r="T401" s="178" t="s">
        <v>283</v>
      </c>
      <c r="U401" s="178" t="s">
        <v>5658</v>
      </c>
      <c r="V401" s="178" t="s">
        <v>6163</v>
      </c>
      <c r="W401">
        <v>15</v>
      </c>
      <c r="X401" s="178" t="s">
        <v>282</v>
      </c>
      <c r="Y401" s="178" t="s">
        <v>707</v>
      </c>
      <c r="Z401" s="178" t="s">
        <v>3587</v>
      </c>
      <c r="AA401" s="178" t="s">
        <v>280</v>
      </c>
      <c r="AB401" s="178" t="s">
        <v>6163</v>
      </c>
      <c r="AD401" s="178" t="s">
        <v>1848</v>
      </c>
      <c r="AE401" s="178" t="s">
        <v>6680</v>
      </c>
      <c r="AF401">
        <v>15</v>
      </c>
      <c r="AK401" s="178" t="s">
        <v>6238</v>
      </c>
      <c r="AL401" s="178" t="s">
        <v>228</v>
      </c>
      <c r="AM401" s="178" t="s">
        <v>695</v>
      </c>
      <c r="AN401" s="178" t="s">
        <v>88</v>
      </c>
      <c r="AO401" s="178" t="s">
        <v>279</v>
      </c>
      <c r="AP401" s="178" t="s">
        <v>107</v>
      </c>
      <c r="AQ401" s="178" t="s">
        <v>199</v>
      </c>
      <c r="AR401" t="s">
        <v>6239</v>
      </c>
      <c r="AS401" s="178" t="s">
        <v>278</v>
      </c>
      <c r="AT401" s="178" t="s">
        <v>286</v>
      </c>
      <c r="AV401" s="178" t="s">
        <v>88</v>
      </c>
      <c r="AW401" s="178" t="s">
        <v>88</v>
      </c>
      <c r="AX401">
        <v>0.5</v>
      </c>
      <c r="AY401">
        <v>1000</v>
      </c>
      <c r="AZ401" s="178" t="s">
        <v>88</v>
      </c>
      <c r="BA401" s="178" t="s">
        <v>6163</v>
      </c>
      <c r="BB401" s="30"/>
      <c r="BC401" s="178" t="s">
        <v>88</v>
      </c>
      <c r="BD401">
        <v>2.0499999999999998</v>
      </c>
      <c r="BE401" s="178" t="s">
        <v>6163</v>
      </c>
      <c r="BF401" s="30">
        <v>100</v>
      </c>
      <c r="BG401" s="30">
        <v>44447</v>
      </c>
      <c r="BH401" s="178" t="s">
        <v>88</v>
      </c>
      <c r="BI401" s="178" t="s">
        <v>6</v>
      </c>
      <c r="BJ401" s="30">
        <v>44447</v>
      </c>
      <c r="BK401" s="178" t="s">
        <v>1824</v>
      </c>
      <c r="BL401" s="178" t="s">
        <v>6242</v>
      </c>
      <c r="BM401" s="178" t="s">
        <v>6243</v>
      </c>
      <c r="BN401" s="178" t="s">
        <v>277</v>
      </c>
      <c r="BO401" s="178" t="s">
        <v>277</v>
      </c>
      <c r="BP401" s="178" t="s">
        <v>6</v>
      </c>
      <c r="BQ401" s="178" t="s">
        <v>275</v>
      </c>
      <c r="BR401" s="178" t="s">
        <v>274</v>
      </c>
      <c r="BS401" s="178" t="s">
        <v>88</v>
      </c>
      <c r="BT401" s="30">
        <v>44447</v>
      </c>
      <c r="BU401" s="178" t="s">
        <v>6236</v>
      </c>
      <c r="BV401" s="178" t="s">
        <v>279</v>
      </c>
      <c r="BW401" s="178" t="s">
        <v>88</v>
      </c>
      <c r="BX401" s="178" t="s">
        <v>88</v>
      </c>
      <c r="BY401" s="178" t="s">
        <v>204</v>
      </c>
      <c r="BZ401">
        <v>725</v>
      </c>
      <c r="CA401" s="30">
        <v>45543</v>
      </c>
      <c r="CB401" s="178" t="s">
        <v>88</v>
      </c>
      <c r="CC401" s="178" t="s">
        <v>6241</v>
      </c>
      <c r="CD401" s="178" t="s">
        <v>88</v>
      </c>
      <c r="CE401" s="178" t="s">
        <v>88</v>
      </c>
      <c r="CF401" s="178" t="s">
        <v>559</v>
      </c>
      <c r="CG401">
        <v>561</v>
      </c>
      <c r="CH401">
        <v>589</v>
      </c>
      <c r="CI401" s="178" t="s">
        <v>88</v>
      </c>
      <c r="CJ401" s="178" t="s">
        <v>88</v>
      </c>
      <c r="CK401" s="178" t="s">
        <v>88</v>
      </c>
      <c r="CL401" s="178" t="s">
        <v>6</v>
      </c>
      <c r="CM401" s="178" t="s">
        <v>6245</v>
      </c>
      <c r="CN401" s="178" t="s">
        <v>6</v>
      </c>
      <c r="CO401" s="178" t="s">
        <v>6</v>
      </c>
      <c r="CP401">
        <v>5</v>
      </c>
      <c r="CQ401" s="178" t="s">
        <v>1202</v>
      </c>
      <c r="CR401" s="30">
        <v>44447</v>
      </c>
      <c r="CS401" s="178" t="s">
        <v>6627</v>
      </c>
      <c r="CT401" s="178" t="s">
        <v>157</v>
      </c>
      <c r="CU401" s="178" t="s">
        <v>501</v>
      </c>
      <c r="CV401" s="178" t="s">
        <v>1849</v>
      </c>
      <c r="CW401" s="178" t="s">
        <v>5297</v>
      </c>
      <c r="CX401" s="30"/>
      <c r="CY401" t="s">
        <v>1</v>
      </c>
      <c r="DB401" s="178" t="s">
        <v>88</v>
      </c>
      <c r="DC401" s="178" t="s">
        <v>88</v>
      </c>
      <c r="DD401">
        <v>3.234</v>
      </c>
      <c r="DE401">
        <v>3.883</v>
      </c>
      <c r="DF401" s="178" t="s">
        <v>88</v>
      </c>
      <c r="DG401" s="30">
        <v>44628</v>
      </c>
      <c r="DH401" s="178" t="s">
        <v>6240</v>
      </c>
      <c r="DI401" s="178" t="s">
        <v>113</v>
      </c>
      <c r="DJ401" s="178" t="s">
        <v>276</v>
      </c>
      <c r="DK401" s="178" t="s">
        <v>88</v>
      </c>
      <c r="DL401">
        <v>0.5</v>
      </c>
      <c r="DM401" s="178" t="s">
        <v>88</v>
      </c>
      <c r="DN401" s="178" t="s">
        <v>88</v>
      </c>
      <c r="DO401" s="178" t="s">
        <v>88</v>
      </c>
      <c r="DP401" s="178" t="s">
        <v>88</v>
      </c>
      <c r="DQ401" s="178" t="s">
        <v>706</v>
      </c>
      <c r="DR401" s="178" t="s">
        <v>88</v>
      </c>
      <c r="DS401" s="178" t="s">
        <v>6244</v>
      </c>
      <c r="DT401" s="123">
        <v>45313.655878356483</v>
      </c>
    </row>
    <row r="402" spans="1:124">
      <c r="A402">
        <v>35</v>
      </c>
      <c r="B402" s="178" t="s">
        <v>6247</v>
      </c>
      <c r="C402" s="178" t="s">
        <v>88</v>
      </c>
      <c r="D402" t="s">
        <v>777</v>
      </c>
      <c r="E402" t="s">
        <v>777</v>
      </c>
      <c r="F402" s="178" t="s">
        <v>88</v>
      </c>
      <c r="G402" s="178" t="s">
        <v>88</v>
      </c>
      <c r="H402" s="178" t="s">
        <v>88</v>
      </c>
      <c r="I402" s="178" t="s">
        <v>777</v>
      </c>
      <c r="J402" s="30">
        <v>44438</v>
      </c>
      <c r="K402" s="178" t="s">
        <v>6246</v>
      </c>
      <c r="L402" s="178" t="s">
        <v>279</v>
      </c>
      <c r="M402" s="178" t="s">
        <v>81</v>
      </c>
      <c r="N402">
        <v>1.1499999999999999</v>
      </c>
      <c r="O402" s="178" t="s">
        <v>6248</v>
      </c>
      <c r="P402" s="178" t="s">
        <v>279</v>
      </c>
      <c r="Q402" s="178" t="s">
        <v>284</v>
      </c>
      <c r="R402">
        <v>2.08</v>
      </c>
      <c r="S402" s="178" t="s">
        <v>129</v>
      </c>
      <c r="T402" s="178" t="s">
        <v>283</v>
      </c>
      <c r="U402" s="178" t="s">
        <v>88</v>
      </c>
      <c r="V402" s="178" t="s">
        <v>6249</v>
      </c>
      <c r="X402" s="178" t="s">
        <v>282</v>
      </c>
      <c r="Y402" s="178" t="s">
        <v>707</v>
      </c>
      <c r="Z402" s="178" t="s">
        <v>3422</v>
      </c>
      <c r="AA402" s="178" t="s">
        <v>280</v>
      </c>
      <c r="AB402" s="178" t="s">
        <v>6249</v>
      </c>
      <c r="AD402" s="178" t="s">
        <v>709</v>
      </c>
      <c r="AE402" s="178" t="s">
        <v>88</v>
      </c>
      <c r="AK402" s="178" t="s">
        <v>6250</v>
      </c>
      <c r="AL402" s="178" t="s">
        <v>228</v>
      </c>
      <c r="AM402" s="178" t="s">
        <v>695</v>
      </c>
      <c r="AN402" s="178" t="s">
        <v>88</v>
      </c>
      <c r="AO402" s="178" t="s">
        <v>279</v>
      </c>
      <c r="AP402" s="178" t="s">
        <v>107</v>
      </c>
      <c r="AQ402" s="178" t="s">
        <v>199</v>
      </c>
      <c r="AR402" t="s">
        <v>6251</v>
      </c>
      <c r="AS402" s="178" t="s">
        <v>278</v>
      </c>
      <c r="AT402" s="178" t="s">
        <v>286</v>
      </c>
      <c r="AV402" s="178" t="s">
        <v>88</v>
      </c>
      <c r="AW402" s="178" t="s">
        <v>88</v>
      </c>
      <c r="AX402">
        <v>1.1499999999999999</v>
      </c>
      <c r="AY402">
        <v>1000</v>
      </c>
      <c r="AZ402" s="178" t="s">
        <v>88</v>
      </c>
      <c r="BA402" s="178" t="s">
        <v>6249</v>
      </c>
      <c r="BB402" s="30"/>
      <c r="BC402" s="178" t="s">
        <v>88</v>
      </c>
      <c r="BD402">
        <v>2.08</v>
      </c>
      <c r="BE402" s="178" t="s">
        <v>88</v>
      </c>
      <c r="BF402" s="30">
        <v>100</v>
      </c>
      <c r="BG402" s="30">
        <v>44441</v>
      </c>
      <c r="BH402" s="178" t="s">
        <v>88</v>
      </c>
      <c r="BI402" s="178" t="s">
        <v>6</v>
      </c>
      <c r="BJ402" s="30">
        <v>44441</v>
      </c>
      <c r="BK402" s="178" t="s">
        <v>1824</v>
      </c>
      <c r="BL402" s="178" t="s">
        <v>6250</v>
      </c>
      <c r="BM402" s="178" t="s">
        <v>6252</v>
      </c>
      <c r="BN402" s="178" t="s">
        <v>277</v>
      </c>
      <c r="BO402" s="178" t="s">
        <v>277</v>
      </c>
      <c r="BP402" s="178" t="s">
        <v>6</v>
      </c>
      <c r="BQ402" s="178" t="s">
        <v>275</v>
      </c>
      <c r="BR402" s="178" t="s">
        <v>274</v>
      </c>
      <c r="BS402" s="178" t="s">
        <v>88</v>
      </c>
      <c r="BT402" s="30">
        <v>44441</v>
      </c>
      <c r="BU402" s="178" t="s">
        <v>5770</v>
      </c>
      <c r="BV402" s="178" t="s">
        <v>279</v>
      </c>
      <c r="BW402" s="178" t="s">
        <v>494</v>
      </c>
      <c r="BX402" s="178" t="s">
        <v>88</v>
      </c>
      <c r="BY402" s="178" t="s">
        <v>204</v>
      </c>
      <c r="BZ402">
        <v>438</v>
      </c>
      <c r="CA402" s="30">
        <v>45537</v>
      </c>
      <c r="CB402" s="178" t="s">
        <v>88</v>
      </c>
      <c r="CC402" s="178" t="s">
        <v>5776</v>
      </c>
      <c r="CD402" s="178" t="s">
        <v>88</v>
      </c>
      <c r="CE402" s="178" t="s">
        <v>88</v>
      </c>
      <c r="CF402" s="178" t="s">
        <v>555</v>
      </c>
      <c r="CG402">
        <v>558</v>
      </c>
      <c r="CH402">
        <v>585</v>
      </c>
      <c r="CI402" s="178" t="s">
        <v>88</v>
      </c>
      <c r="CJ402" s="178" t="s">
        <v>88</v>
      </c>
      <c r="CK402" s="178" t="s">
        <v>88</v>
      </c>
      <c r="CL402" s="178" t="s">
        <v>6</v>
      </c>
      <c r="CM402" s="178" t="s">
        <v>5780</v>
      </c>
      <c r="CN402" s="178" t="s">
        <v>531</v>
      </c>
      <c r="CO402" s="178" t="s">
        <v>6</v>
      </c>
      <c r="CP402">
        <v>3</v>
      </c>
      <c r="CQ402" s="178" t="s">
        <v>1204</v>
      </c>
      <c r="CR402" s="30">
        <v>44441</v>
      </c>
      <c r="CS402" s="178" t="s">
        <v>6632</v>
      </c>
      <c r="CT402" s="178" t="s">
        <v>157</v>
      </c>
      <c r="CU402" s="178" t="s">
        <v>527</v>
      </c>
      <c r="CV402" s="178" t="s">
        <v>2178</v>
      </c>
      <c r="CW402" s="178" t="s">
        <v>5772</v>
      </c>
      <c r="CX402" s="30"/>
      <c r="CY402" t="s">
        <v>1</v>
      </c>
      <c r="DB402" s="178" t="s">
        <v>88</v>
      </c>
      <c r="DC402" s="178" t="s">
        <v>88</v>
      </c>
      <c r="DD402">
        <v>7.4390000000000001</v>
      </c>
      <c r="DE402">
        <v>8.93</v>
      </c>
      <c r="DF402" s="178" t="s">
        <v>88</v>
      </c>
      <c r="DG402" s="30">
        <v>44622</v>
      </c>
      <c r="DH402" s="178" t="s">
        <v>5775</v>
      </c>
      <c r="DI402" s="178" t="s">
        <v>113</v>
      </c>
      <c r="DJ402" s="178" t="s">
        <v>276</v>
      </c>
      <c r="DK402" s="178" t="s">
        <v>88</v>
      </c>
      <c r="DL402">
        <v>1.1499999999999999</v>
      </c>
      <c r="DM402" s="178" t="s">
        <v>88</v>
      </c>
      <c r="DN402" s="178" t="s">
        <v>88</v>
      </c>
      <c r="DO402" s="178" t="s">
        <v>88</v>
      </c>
      <c r="DP402" s="178" t="s">
        <v>88</v>
      </c>
      <c r="DQ402" s="178" t="s">
        <v>1468</v>
      </c>
      <c r="DR402" s="178" t="s">
        <v>88</v>
      </c>
      <c r="DS402" s="178" t="s">
        <v>6253</v>
      </c>
      <c r="DT402" s="123">
        <v>45313.655878356483</v>
      </c>
    </row>
    <row r="403" spans="1:124">
      <c r="A403">
        <v>34</v>
      </c>
      <c r="B403" s="178" t="s">
        <v>6255</v>
      </c>
      <c r="C403" s="178" t="s">
        <v>88</v>
      </c>
      <c r="D403" t="s">
        <v>777</v>
      </c>
      <c r="E403" t="s">
        <v>777</v>
      </c>
      <c r="F403" s="178" t="s">
        <v>88</v>
      </c>
      <c r="G403" s="178" t="s">
        <v>88</v>
      </c>
      <c r="H403" s="178" t="s">
        <v>88</v>
      </c>
      <c r="I403" s="178" t="s">
        <v>777</v>
      </c>
      <c r="J403" s="30">
        <v>44434</v>
      </c>
      <c r="K403" s="178" t="s">
        <v>6254</v>
      </c>
      <c r="L403" s="178" t="s">
        <v>279</v>
      </c>
      <c r="M403" s="178" t="s">
        <v>81</v>
      </c>
      <c r="N403">
        <v>2</v>
      </c>
      <c r="O403" s="178" t="s">
        <v>6257</v>
      </c>
      <c r="P403" s="178" t="s">
        <v>279</v>
      </c>
      <c r="Q403" s="178" t="s">
        <v>284</v>
      </c>
      <c r="R403">
        <v>2.8</v>
      </c>
      <c r="S403" s="178" t="s">
        <v>129</v>
      </c>
      <c r="T403" s="178" t="s">
        <v>105</v>
      </c>
      <c r="U403" s="178" t="s">
        <v>88</v>
      </c>
      <c r="V403" s="178" t="s">
        <v>5398</v>
      </c>
      <c r="X403" s="178" t="s">
        <v>282</v>
      </c>
      <c r="Y403" s="178" t="s">
        <v>707</v>
      </c>
      <c r="Z403" s="178" t="s">
        <v>567</v>
      </c>
      <c r="AA403" s="178" t="s">
        <v>280</v>
      </c>
      <c r="AB403" s="178" t="s">
        <v>5398</v>
      </c>
      <c r="AD403" s="178" t="s">
        <v>1905</v>
      </c>
      <c r="AE403" s="178" t="s">
        <v>88</v>
      </c>
      <c r="AK403" s="178" t="s">
        <v>4596</v>
      </c>
      <c r="AL403" s="178" t="s">
        <v>228</v>
      </c>
      <c r="AM403" s="178" t="s">
        <v>695</v>
      </c>
      <c r="AN403" s="178" t="s">
        <v>88</v>
      </c>
      <c r="AO403" s="178" t="s">
        <v>279</v>
      </c>
      <c r="AP403" s="178" t="s">
        <v>107</v>
      </c>
      <c r="AQ403" s="178" t="s">
        <v>199</v>
      </c>
      <c r="AR403" t="s">
        <v>6251</v>
      </c>
      <c r="AS403" s="178" t="s">
        <v>278</v>
      </c>
      <c r="AT403" s="178" t="s">
        <v>286</v>
      </c>
      <c r="AV403" s="178" t="s">
        <v>88</v>
      </c>
      <c r="AW403" s="178" t="s">
        <v>88</v>
      </c>
      <c r="AX403">
        <v>2</v>
      </c>
      <c r="AY403">
        <v>1000</v>
      </c>
      <c r="AZ403" s="178" t="s">
        <v>88</v>
      </c>
      <c r="BA403" s="178" t="s">
        <v>5398</v>
      </c>
      <c r="BB403" s="30"/>
      <c r="BC403" s="178" t="s">
        <v>88</v>
      </c>
      <c r="BD403">
        <v>2.8</v>
      </c>
      <c r="BE403" s="178" t="s">
        <v>88</v>
      </c>
      <c r="BF403" s="30">
        <v>100</v>
      </c>
      <c r="BG403" s="30">
        <v>44441</v>
      </c>
      <c r="BH403" s="178" t="s">
        <v>88</v>
      </c>
      <c r="BI403" s="178" t="s">
        <v>6</v>
      </c>
      <c r="BJ403" s="30">
        <v>44441</v>
      </c>
      <c r="BK403" s="178" t="s">
        <v>1824</v>
      </c>
      <c r="BL403" s="178" t="s">
        <v>6261</v>
      </c>
      <c r="BM403" s="178" t="s">
        <v>6262</v>
      </c>
      <c r="BN403" s="178" t="s">
        <v>277</v>
      </c>
      <c r="BO403" s="178" t="s">
        <v>277</v>
      </c>
      <c r="BP403" s="178" t="s">
        <v>6</v>
      </c>
      <c r="BQ403" s="178" t="s">
        <v>275</v>
      </c>
      <c r="BR403" s="178" t="s">
        <v>274</v>
      </c>
      <c r="BS403" s="178" t="s">
        <v>88</v>
      </c>
      <c r="BT403" s="30">
        <v>44441</v>
      </c>
      <c r="BU403" s="178" t="s">
        <v>6256</v>
      </c>
      <c r="BV403" s="178" t="s">
        <v>279</v>
      </c>
      <c r="BW403" s="178" t="s">
        <v>494</v>
      </c>
      <c r="BX403" s="178" t="s">
        <v>88</v>
      </c>
      <c r="BY403" s="178" t="s">
        <v>105</v>
      </c>
      <c r="BZ403">
        <v>710</v>
      </c>
      <c r="CA403" s="30">
        <v>45537</v>
      </c>
      <c r="CB403" s="178" t="s">
        <v>88</v>
      </c>
      <c r="CC403" s="178" t="s">
        <v>6260</v>
      </c>
      <c r="CD403" s="178" t="s">
        <v>88</v>
      </c>
      <c r="CE403" s="178" t="s">
        <v>88</v>
      </c>
      <c r="CF403" s="178" t="s">
        <v>567</v>
      </c>
      <c r="CG403">
        <v>555</v>
      </c>
      <c r="CH403">
        <v>582</v>
      </c>
      <c r="CI403" s="178" t="s">
        <v>88</v>
      </c>
      <c r="CJ403" s="178" t="s">
        <v>88</v>
      </c>
      <c r="CK403" s="178" t="s">
        <v>88</v>
      </c>
      <c r="CL403" s="178" t="s">
        <v>6</v>
      </c>
      <c r="CM403" s="178" t="s">
        <v>6264</v>
      </c>
      <c r="CN403" s="178" t="s">
        <v>6</v>
      </c>
      <c r="CO403" s="178" t="s">
        <v>6</v>
      </c>
      <c r="CP403">
        <v>5</v>
      </c>
      <c r="CQ403" s="178" t="s">
        <v>1202</v>
      </c>
      <c r="CR403" s="30">
        <v>44441</v>
      </c>
      <c r="CS403" s="178" t="s">
        <v>88</v>
      </c>
      <c r="CT403" s="178" t="s">
        <v>157</v>
      </c>
      <c r="CU403" s="178" t="s">
        <v>501</v>
      </c>
      <c r="CV403" s="178" t="s">
        <v>6258</v>
      </c>
      <c r="CW403" s="178" t="s">
        <v>88</v>
      </c>
      <c r="CX403" s="30"/>
      <c r="CY403" t="s">
        <v>1</v>
      </c>
      <c r="DB403" s="178" t="s">
        <v>88</v>
      </c>
      <c r="DC403" s="178" t="s">
        <v>88</v>
      </c>
      <c r="DD403">
        <v>12.936999999999999</v>
      </c>
      <c r="DE403">
        <v>15.53</v>
      </c>
      <c r="DF403" s="178" t="s">
        <v>88</v>
      </c>
      <c r="DG403" s="30">
        <v>44622</v>
      </c>
      <c r="DH403" s="178" t="s">
        <v>6259</v>
      </c>
      <c r="DI403" s="178" t="s">
        <v>113</v>
      </c>
      <c r="DJ403" s="178" t="s">
        <v>276</v>
      </c>
      <c r="DK403" s="178" t="s">
        <v>88</v>
      </c>
      <c r="DL403">
        <v>2</v>
      </c>
      <c r="DM403" s="178" t="s">
        <v>88</v>
      </c>
      <c r="DN403" s="178" t="s">
        <v>88</v>
      </c>
      <c r="DO403" s="178" t="s">
        <v>88</v>
      </c>
      <c r="DP403" s="178" t="s">
        <v>88</v>
      </c>
      <c r="DQ403" s="178" t="s">
        <v>782</v>
      </c>
      <c r="DR403" s="178" t="s">
        <v>88</v>
      </c>
      <c r="DS403" s="178" t="s">
        <v>6263</v>
      </c>
      <c r="DT403" s="123">
        <v>45313.655878356483</v>
      </c>
    </row>
    <row r="404" spans="1:124">
      <c r="A404">
        <v>33</v>
      </c>
      <c r="B404" s="178" t="s">
        <v>6266</v>
      </c>
      <c r="C404" s="178" t="s">
        <v>88</v>
      </c>
      <c r="D404" t="s">
        <v>777</v>
      </c>
      <c r="E404" t="s">
        <v>777</v>
      </c>
      <c r="F404" s="178" t="s">
        <v>88</v>
      </c>
      <c r="G404" s="178" t="s">
        <v>88</v>
      </c>
      <c r="H404" s="178" t="s">
        <v>88</v>
      </c>
      <c r="I404" s="178" t="s">
        <v>777</v>
      </c>
      <c r="J404" s="30">
        <v>44431</v>
      </c>
      <c r="K404" s="178" t="s">
        <v>6265</v>
      </c>
      <c r="L404" s="178" t="s">
        <v>279</v>
      </c>
      <c r="M404" s="178" t="s">
        <v>81</v>
      </c>
      <c r="N404">
        <v>0.5</v>
      </c>
      <c r="O404" s="178" t="s">
        <v>6268</v>
      </c>
      <c r="P404" s="178" t="s">
        <v>279</v>
      </c>
      <c r="Q404" s="178" t="s">
        <v>284</v>
      </c>
      <c r="R404">
        <v>2.2999999999999998</v>
      </c>
      <c r="S404" s="178" t="s">
        <v>129</v>
      </c>
      <c r="T404" s="178" t="s">
        <v>283</v>
      </c>
      <c r="U404" s="178" t="s">
        <v>88</v>
      </c>
      <c r="V404" s="178" t="s">
        <v>88</v>
      </c>
      <c r="X404" s="178" t="s">
        <v>282</v>
      </c>
      <c r="Y404" s="178" t="s">
        <v>707</v>
      </c>
      <c r="Z404" s="178" t="s">
        <v>6269</v>
      </c>
      <c r="AA404" s="178" t="s">
        <v>280</v>
      </c>
      <c r="AB404" s="178" t="s">
        <v>2328</v>
      </c>
      <c r="AD404" s="178" t="s">
        <v>3053</v>
      </c>
      <c r="AE404" s="178" t="s">
        <v>88</v>
      </c>
      <c r="AK404" s="178" t="s">
        <v>6271</v>
      </c>
      <c r="AL404" s="178" t="s">
        <v>228</v>
      </c>
      <c r="AM404" s="178" t="s">
        <v>695</v>
      </c>
      <c r="AN404" s="178" t="s">
        <v>88</v>
      </c>
      <c r="AO404" s="178" t="s">
        <v>279</v>
      </c>
      <c r="AP404" s="178" t="s">
        <v>107</v>
      </c>
      <c r="AQ404" s="178" t="s">
        <v>199</v>
      </c>
      <c r="AR404" t="s">
        <v>6272</v>
      </c>
      <c r="AS404" s="178" t="s">
        <v>278</v>
      </c>
      <c r="AT404" s="178" t="s">
        <v>286</v>
      </c>
      <c r="AV404" s="178" t="s">
        <v>88</v>
      </c>
      <c r="AW404" s="178" t="s">
        <v>88</v>
      </c>
      <c r="AX404">
        <v>0.5</v>
      </c>
      <c r="AY404">
        <v>1000</v>
      </c>
      <c r="AZ404" s="178" t="s">
        <v>88</v>
      </c>
      <c r="BA404" s="178" t="s">
        <v>88</v>
      </c>
      <c r="BB404" s="30"/>
      <c r="BC404" s="178" t="s">
        <v>88</v>
      </c>
      <c r="BD404">
        <v>2.2999999999999998</v>
      </c>
      <c r="BE404" s="178" t="s">
        <v>88</v>
      </c>
      <c r="BF404" s="30">
        <v>100</v>
      </c>
      <c r="BG404" s="30">
        <v>44434</v>
      </c>
      <c r="BH404" s="178" t="s">
        <v>88</v>
      </c>
      <c r="BI404" s="178" t="s">
        <v>6</v>
      </c>
      <c r="BJ404" s="30">
        <v>44434</v>
      </c>
      <c r="BK404" s="178" t="s">
        <v>88</v>
      </c>
      <c r="BL404" s="178" t="s">
        <v>6271</v>
      </c>
      <c r="BM404" s="178" t="s">
        <v>6275</v>
      </c>
      <c r="BN404" s="178" t="s">
        <v>277</v>
      </c>
      <c r="BO404" s="178" t="s">
        <v>277</v>
      </c>
      <c r="BP404" s="178" t="s">
        <v>6</v>
      </c>
      <c r="BQ404" s="178" t="s">
        <v>275</v>
      </c>
      <c r="BR404" s="178" t="s">
        <v>274</v>
      </c>
      <c r="BS404" s="178" t="s">
        <v>88</v>
      </c>
      <c r="BT404" s="30">
        <v>44434</v>
      </c>
      <c r="BU404" s="178" t="s">
        <v>6267</v>
      </c>
      <c r="BV404" s="178" t="s">
        <v>279</v>
      </c>
      <c r="BW404" s="178" t="s">
        <v>494</v>
      </c>
      <c r="BX404" s="178" t="s">
        <v>88</v>
      </c>
      <c r="BY404" s="178" t="s">
        <v>204</v>
      </c>
      <c r="BZ404">
        <v>728</v>
      </c>
      <c r="CA404" s="30">
        <v>45530</v>
      </c>
      <c r="CB404" s="178" t="s">
        <v>88</v>
      </c>
      <c r="CC404" s="178" t="s">
        <v>6274</v>
      </c>
      <c r="CD404" s="178" t="s">
        <v>88</v>
      </c>
      <c r="CE404" s="178" t="s">
        <v>88</v>
      </c>
      <c r="CF404" s="178" t="s">
        <v>550</v>
      </c>
      <c r="CG404">
        <v>551</v>
      </c>
      <c r="CH404">
        <v>578</v>
      </c>
      <c r="CI404" s="178" t="s">
        <v>88</v>
      </c>
      <c r="CJ404" s="178" t="s">
        <v>88</v>
      </c>
      <c r="CK404" s="178" t="s">
        <v>88</v>
      </c>
      <c r="CL404" s="178" t="s">
        <v>6</v>
      </c>
      <c r="CM404" s="178" t="s">
        <v>6277</v>
      </c>
      <c r="CN404" s="178" t="s">
        <v>6</v>
      </c>
      <c r="CO404" s="178" t="s">
        <v>6</v>
      </c>
      <c r="CP404">
        <v>3</v>
      </c>
      <c r="CQ404" s="178" t="s">
        <v>1204</v>
      </c>
      <c r="CR404" s="30">
        <v>44434</v>
      </c>
      <c r="CS404" s="178" t="s">
        <v>6699</v>
      </c>
      <c r="CT404" s="178" t="s">
        <v>157</v>
      </c>
      <c r="CU404" s="178" t="s">
        <v>501</v>
      </c>
      <c r="CV404" s="178" t="s">
        <v>6270</v>
      </c>
      <c r="CW404" s="178" t="s">
        <v>88</v>
      </c>
      <c r="CX404" s="30"/>
      <c r="CY404" t="s">
        <v>1</v>
      </c>
      <c r="DB404" s="178" t="s">
        <v>88</v>
      </c>
      <c r="DC404" s="178" t="s">
        <v>88</v>
      </c>
      <c r="DD404">
        <v>3.234</v>
      </c>
      <c r="DE404">
        <v>3.883</v>
      </c>
      <c r="DF404" s="178" t="s">
        <v>88</v>
      </c>
      <c r="DG404" s="30">
        <v>44618</v>
      </c>
      <c r="DH404" s="178" t="s">
        <v>6273</v>
      </c>
      <c r="DI404" s="178" t="s">
        <v>113</v>
      </c>
      <c r="DJ404" s="178" t="s">
        <v>276</v>
      </c>
      <c r="DK404" s="178" t="s">
        <v>88</v>
      </c>
      <c r="DL404">
        <v>0.5</v>
      </c>
      <c r="DM404" s="178" t="s">
        <v>88</v>
      </c>
      <c r="DN404" s="178" t="s">
        <v>88</v>
      </c>
      <c r="DO404" s="178" t="s">
        <v>88</v>
      </c>
      <c r="DP404" s="178" t="s">
        <v>88</v>
      </c>
      <c r="DQ404" s="178" t="s">
        <v>1467</v>
      </c>
      <c r="DR404" s="178" t="s">
        <v>88</v>
      </c>
      <c r="DS404" s="178" t="s">
        <v>6276</v>
      </c>
      <c r="DT404" s="123">
        <v>45313.655878356483</v>
      </c>
    </row>
    <row r="405" spans="1:124">
      <c r="A405">
        <v>32</v>
      </c>
      <c r="B405" s="178" t="s">
        <v>6279</v>
      </c>
      <c r="C405" s="178" t="s">
        <v>88</v>
      </c>
      <c r="D405" t="s">
        <v>777</v>
      </c>
      <c r="E405" t="s">
        <v>777</v>
      </c>
      <c r="F405" s="178" t="s">
        <v>88</v>
      </c>
      <c r="G405" s="178" t="s">
        <v>88</v>
      </c>
      <c r="H405" s="178" t="s">
        <v>88</v>
      </c>
      <c r="I405" s="178" t="s">
        <v>777</v>
      </c>
      <c r="J405" s="30">
        <v>44419</v>
      </c>
      <c r="K405" s="178" t="s">
        <v>6278</v>
      </c>
      <c r="L405" s="178" t="s">
        <v>279</v>
      </c>
      <c r="M405" s="178" t="s">
        <v>81</v>
      </c>
      <c r="N405">
        <v>1.95</v>
      </c>
      <c r="O405" s="178" t="s">
        <v>6280</v>
      </c>
      <c r="P405" s="178" t="s">
        <v>279</v>
      </c>
      <c r="Q405" s="178" t="s">
        <v>2292</v>
      </c>
      <c r="R405">
        <v>2.2000000000000002</v>
      </c>
      <c r="S405" s="178" t="s">
        <v>1939</v>
      </c>
      <c r="T405" s="178" t="s">
        <v>105</v>
      </c>
      <c r="U405" s="178" t="s">
        <v>6281</v>
      </c>
      <c r="V405" s="178" t="s">
        <v>88</v>
      </c>
      <c r="X405" s="178" t="s">
        <v>282</v>
      </c>
      <c r="Y405" s="178" t="s">
        <v>707</v>
      </c>
      <c r="Z405" s="178" t="s">
        <v>1801</v>
      </c>
      <c r="AA405" s="178" t="s">
        <v>280</v>
      </c>
      <c r="AB405" s="178" t="s">
        <v>5973</v>
      </c>
      <c r="AD405" s="178" t="s">
        <v>794</v>
      </c>
      <c r="AE405" s="178" t="s">
        <v>1951</v>
      </c>
      <c r="AK405" s="178" t="s">
        <v>6282</v>
      </c>
      <c r="AL405" s="178" t="s">
        <v>228</v>
      </c>
      <c r="AM405" s="178" t="s">
        <v>528</v>
      </c>
      <c r="AN405" s="178" t="s">
        <v>88</v>
      </c>
      <c r="AO405" s="178" t="s">
        <v>279</v>
      </c>
      <c r="AP405" s="178" t="s">
        <v>107</v>
      </c>
      <c r="AQ405" s="178" t="s">
        <v>199</v>
      </c>
      <c r="AR405" t="s">
        <v>6283</v>
      </c>
      <c r="AS405" s="178" t="s">
        <v>278</v>
      </c>
      <c r="AT405" s="178" t="s">
        <v>286</v>
      </c>
      <c r="AV405" s="178" t="s">
        <v>88</v>
      </c>
      <c r="AW405" s="178" t="s">
        <v>88</v>
      </c>
      <c r="AX405">
        <v>1.95</v>
      </c>
      <c r="AY405">
        <v>1000</v>
      </c>
      <c r="AZ405" s="178" t="s">
        <v>88</v>
      </c>
      <c r="BA405" s="178" t="s">
        <v>501</v>
      </c>
      <c r="BB405" s="30"/>
      <c r="BC405" s="178" t="s">
        <v>88</v>
      </c>
      <c r="BD405">
        <v>2.2000000000000002</v>
      </c>
      <c r="BE405" s="178" t="s">
        <v>501</v>
      </c>
      <c r="BF405" s="30">
        <v>100</v>
      </c>
      <c r="BG405" s="30">
        <v>44425</v>
      </c>
      <c r="BH405" s="178" t="s">
        <v>88</v>
      </c>
      <c r="BI405" s="178" t="s">
        <v>6</v>
      </c>
      <c r="BJ405" s="30">
        <v>44425</v>
      </c>
      <c r="BK405" s="178" t="s">
        <v>1824</v>
      </c>
      <c r="BL405" s="178" t="s">
        <v>6284</v>
      </c>
      <c r="BM405" s="178" t="s">
        <v>6285</v>
      </c>
      <c r="BN405" s="178" t="s">
        <v>277</v>
      </c>
      <c r="BO405" s="178" t="s">
        <v>277</v>
      </c>
      <c r="BP405" s="178" t="s">
        <v>6</v>
      </c>
      <c r="BQ405" s="178" t="s">
        <v>275</v>
      </c>
      <c r="BR405" s="178" t="s">
        <v>274</v>
      </c>
      <c r="BS405" s="178" t="s">
        <v>88</v>
      </c>
      <c r="BT405" s="30">
        <v>44425</v>
      </c>
      <c r="BU405" s="178" t="s">
        <v>6104</v>
      </c>
      <c r="BV405" s="178" t="s">
        <v>279</v>
      </c>
      <c r="BW405" s="178" t="s">
        <v>1496</v>
      </c>
      <c r="BX405" s="178" t="s">
        <v>88</v>
      </c>
      <c r="BY405" s="178" t="s">
        <v>105</v>
      </c>
      <c r="BZ405">
        <v>727</v>
      </c>
      <c r="CA405" s="30">
        <v>45490</v>
      </c>
      <c r="CB405" s="178" t="s">
        <v>88</v>
      </c>
      <c r="CC405" s="178" t="s">
        <v>6107</v>
      </c>
      <c r="CD405" s="178" t="s">
        <v>88</v>
      </c>
      <c r="CE405" s="178" t="s">
        <v>88</v>
      </c>
      <c r="CF405" s="178" t="s">
        <v>556</v>
      </c>
      <c r="CG405">
        <v>539</v>
      </c>
      <c r="CH405">
        <v>566</v>
      </c>
      <c r="CI405" s="178" t="s">
        <v>88</v>
      </c>
      <c r="CJ405" s="178" t="s">
        <v>88</v>
      </c>
      <c r="CK405" s="178" t="s">
        <v>88</v>
      </c>
      <c r="CL405" s="178" t="s">
        <v>6</v>
      </c>
      <c r="CM405" s="178" t="s">
        <v>6111</v>
      </c>
      <c r="CN405" s="178" t="s">
        <v>6</v>
      </c>
      <c r="CO405" s="178" t="s">
        <v>6</v>
      </c>
      <c r="CP405">
        <v>4</v>
      </c>
      <c r="CQ405" s="178" t="s">
        <v>1203</v>
      </c>
      <c r="CR405" s="30">
        <v>44425</v>
      </c>
      <c r="CS405" s="178" t="s">
        <v>1944</v>
      </c>
      <c r="CT405" s="178" t="s">
        <v>157</v>
      </c>
      <c r="CU405" s="178" t="s">
        <v>524</v>
      </c>
      <c r="CV405" s="178" t="s">
        <v>1802</v>
      </c>
      <c r="CW405" s="178" t="s">
        <v>88</v>
      </c>
      <c r="CX405" s="30"/>
      <c r="CY405" t="s">
        <v>1</v>
      </c>
      <c r="DB405" s="178" t="s">
        <v>88</v>
      </c>
      <c r="DC405" s="178" t="s">
        <v>88</v>
      </c>
      <c r="DD405">
        <v>12.613</v>
      </c>
      <c r="DE405">
        <v>15.141999999999999</v>
      </c>
      <c r="DF405" s="178" t="s">
        <v>88</v>
      </c>
      <c r="DG405" s="30">
        <v>44609</v>
      </c>
      <c r="DH405" s="178" t="s">
        <v>2198</v>
      </c>
      <c r="DI405" s="178" t="s">
        <v>113</v>
      </c>
      <c r="DJ405" s="178" t="s">
        <v>276</v>
      </c>
      <c r="DK405" s="178" t="s">
        <v>88</v>
      </c>
      <c r="DL405">
        <v>1.95</v>
      </c>
      <c r="DM405" s="178" t="s">
        <v>88</v>
      </c>
      <c r="DN405" s="178" t="s">
        <v>88</v>
      </c>
      <c r="DO405" s="178" t="s">
        <v>88</v>
      </c>
      <c r="DP405" s="178" t="s">
        <v>88</v>
      </c>
      <c r="DQ405" s="178" t="s">
        <v>706</v>
      </c>
      <c r="DR405" s="178" t="s">
        <v>88</v>
      </c>
      <c r="DS405" s="178" t="s">
        <v>6286</v>
      </c>
      <c r="DT405" s="123">
        <v>45313.655878356483</v>
      </c>
    </row>
    <row r="406" spans="1:124">
      <c r="A406">
        <v>31</v>
      </c>
      <c r="B406" s="178" t="s">
        <v>6288</v>
      </c>
      <c r="C406" s="178" t="s">
        <v>88</v>
      </c>
      <c r="D406" t="s">
        <v>777</v>
      </c>
      <c r="E406" t="s">
        <v>777</v>
      </c>
      <c r="F406" s="178" t="s">
        <v>88</v>
      </c>
      <c r="G406" s="178" t="s">
        <v>88</v>
      </c>
      <c r="H406" s="178" t="s">
        <v>88</v>
      </c>
      <c r="I406" s="178" t="s">
        <v>777</v>
      </c>
      <c r="J406" s="30">
        <v>44418</v>
      </c>
      <c r="K406" s="178" t="s">
        <v>6287</v>
      </c>
      <c r="L406" s="178" t="s">
        <v>279</v>
      </c>
      <c r="M406" s="178" t="s">
        <v>81</v>
      </c>
      <c r="N406">
        <v>0.96</v>
      </c>
      <c r="O406" s="178" t="s">
        <v>6290</v>
      </c>
      <c r="P406" s="178" t="s">
        <v>279</v>
      </c>
      <c r="Q406" s="178" t="s">
        <v>2292</v>
      </c>
      <c r="R406">
        <v>4</v>
      </c>
      <c r="S406" s="178" t="s">
        <v>1939</v>
      </c>
      <c r="T406" s="178" t="s">
        <v>105</v>
      </c>
      <c r="U406" s="178" t="s">
        <v>88</v>
      </c>
      <c r="V406" s="178" t="s">
        <v>1455</v>
      </c>
      <c r="X406" s="178" t="s">
        <v>282</v>
      </c>
      <c r="Y406" s="178" t="s">
        <v>707</v>
      </c>
      <c r="Z406" s="178" t="s">
        <v>577</v>
      </c>
      <c r="AA406" s="178" t="s">
        <v>280</v>
      </c>
      <c r="AB406" s="178" t="s">
        <v>1455</v>
      </c>
      <c r="AC406">
        <v>-1.4999999999999999E-2</v>
      </c>
      <c r="AD406" s="178" t="s">
        <v>1757</v>
      </c>
      <c r="AE406" s="178" t="s">
        <v>88</v>
      </c>
      <c r="AK406" s="178" t="s">
        <v>6292</v>
      </c>
      <c r="AL406" s="178" t="s">
        <v>228</v>
      </c>
      <c r="AM406" s="178" t="s">
        <v>695</v>
      </c>
      <c r="AN406" s="178" t="s">
        <v>88</v>
      </c>
      <c r="AO406" s="178" t="s">
        <v>279</v>
      </c>
      <c r="AP406" s="178" t="s">
        <v>107</v>
      </c>
      <c r="AQ406" s="178" t="s">
        <v>199</v>
      </c>
      <c r="AR406" t="s">
        <v>6283</v>
      </c>
      <c r="AS406" s="178" t="s">
        <v>278</v>
      </c>
      <c r="AT406" s="178" t="s">
        <v>286</v>
      </c>
      <c r="AV406" s="178" t="s">
        <v>88</v>
      </c>
      <c r="AW406" s="178" t="s">
        <v>88</v>
      </c>
      <c r="AX406">
        <v>0.96</v>
      </c>
      <c r="AY406">
        <v>1000</v>
      </c>
      <c r="AZ406" s="178" t="s">
        <v>88</v>
      </c>
      <c r="BA406" s="178" t="s">
        <v>1455</v>
      </c>
      <c r="BB406" s="30"/>
      <c r="BC406" s="178" t="s">
        <v>88</v>
      </c>
      <c r="BD406">
        <v>4</v>
      </c>
      <c r="BE406" s="178" t="s">
        <v>88</v>
      </c>
      <c r="BF406" s="30">
        <v>100</v>
      </c>
      <c r="BG406" s="30">
        <v>44425</v>
      </c>
      <c r="BH406" s="178" t="s">
        <v>88</v>
      </c>
      <c r="BI406" s="178" t="s">
        <v>6</v>
      </c>
      <c r="BJ406" s="30">
        <v>44425</v>
      </c>
      <c r="BK406" s="178" t="s">
        <v>88</v>
      </c>
      <c r="BL406" s="178" t="s">
        <v>6295</v>
      </c>
      <c r="BM406" s="178" t="s">
        <v>6296</v>
      </c>
      <c r="BN406" s="178" t="s">
        <v>277</v>
      </c>
      <c r="BO406" s="178" t="s">
        <v>277</v>
      </c>
      <c r="BP406" s="178" t="s">
        <v>6</v>
      </c>
      <c r="BQ406" s="178" t="s">
        <v>275</v>
      </c>
      <c r="BR406" s="178" t="s">
        <v>274</v>
      </c>
      <c r="BS406" s="178" t="s">
        <v>88</v>
      </c>
      <c r="BT406" s="30">
        <v>44425</v>
      </c>
      <c r="BU406" s="178" t="s">
        <v>6289</v>
      </c>
      <c r="BV406" s="178" t="s">
        <v>279</v>
      </c>
      <c r="BW406" s="178" t="s">
        <v>494</v>
      </c>
      <c r="BX406" s="178" t="s">
        <v>88</v>
      </c>
      <c r="BY406" s="178" t="s">
        <v>105</v>
      </c>
      <c r="BZ406">
        <v>692</v>
      </c>
      <c r="CA406" s="30">
        <v>45490</v>
      </c>
      <c r="CB406" s="178" t="s">
        <v>88</v>
      </c>
      <c r="CC406" s="178" t="s">
        <v>6294</v>
      </c>
      <c r="CD406" s="178" t="s">
        <v>88</v>
      </c>
      <c r="CE406" s="178" t="s">
        <v>88</v>
      </c>
      <c r="CF406" s="178" t="s">
        <v>577</v>
      </c>
      <c r="CG406">
        <v>537</v>
      </c>
      <c r="CH406">
        <v>564</v>
      </c>
      <c r="CI406" s="178" t="s">
        <v>88</v>
      </c>
      <c r="CJ406" s="178" t="s">
        <v>88</v>
      </c>
      <c r="CK406" s="178" t="s">
        <v>88</v>
      </c>
      <c r="CL406" s="178" t="s">
        <v>6</v>
      </c>
      <c r="CM406" s="178" t="s">
        <v>6298</v>
      </c>
      <c r="CN406" s="178" t="s">
        <v>6</v>
      </c>
      <c r="CO406" s="178" t="s">
        <v>6</v>
      </c>
      <c r="CP406">
        <v>5</v>
      </c>
      <c r="CQ406" s="178" t="s">
        <v>1202</v>
      </c>
      <c r="CR406" s="30">
        <v>44425</v>
      </c>
      <c r="CS406" s="178" t="s">
        <v>88</v>
      </c>
      <c r="CT406" s="178" t="s">
        <v>157</v>
      </c>
      <c r="CU406" s="178" t="s">
        <v>501</v>
      </c>
      <c r="CV406" s="178" t="s">
        <v>2485</v>
      </c>
      <c r="CW406" s="178" t="s">
        <v>6291</v>
      </c>
      <c r="CX406" s="30"/>
      <c r="CY406" t="s">
        <v>1</v>
      </c>
      <c r="DB406" s="178" t="s">
        <v>88</v>
      </c>
      <c r="DC406" s="178" t="s">
        <v>88</v>
      </c>
      <c r="DD406">
        <v>6.21</v>
      </c>
      <c r="DE406">
        <v>7.4539999999999997</v>
      </c>
      <c r="DF406" s="178" t="s">
        <v>88</v>
      </c>
      <c r="DG406" s="30">
        <v>44609</v>
      </c>
      <c r="DH406" s="178" t="s">
        <v>6293</v>
      </c>
      <c r="DI406" s="178" t="s">
        <v>113</v>
      </c>
      <c r="DJ406" s="178" t="s">
        <v>276</v>
      </c>
      <c r="DK406" s="178" t="s">
        <v>88</v>
      </c>
      <c r="DL406">
        <v>0.96</v>
      </c>
      <c r="DM406" s="178" t="s">
        <v>88</v>
      </c>
      <c r="DN406" s="178" t="s">
        <v>88</v>
      </c>
      <c r="DO406" s="178" t="s">
        <v>88</v>
      </c>
      <c r="DP406" s="178" t="s">
        <v>88</v>
      </c>
      <c r="DQ406" s="178" t="s">
        <v>1467</v>
      </c>
      <c r="DR406" s="178" t="s">
        <v>88</v>
      </c>
      <c r="DS406" s="178" t="s">
        <v>6297</v>
      </c>
      <c r="DT406" s="123">
        <v>45313.655878356483</v>
      </c>
    </row>
    <row r="407" spans="1:124">
      <c r="A407">
        <v>30</v>
      </c>
      <c r="B407" s="178" t="s">
        <v>6300</v>
      </c>
      <c r="C407" s="178" t="s">
        <v>88</v>
      </c>
      <c r="D407" t="s">
        <v>777</v>
      </c>
      <c r="E407" t="s">
        <v>777</v>
      </c>
      <c r="F407" s="178" t="s">
        <v>88</v>
      </c>
      <c r="G407" s="178" t="s">
        <v>88</v>
      </c>
      <c r="H407" s="178" t="s">
        <v>88</v>
      </c>
      <c r="I407" s="178" t="s">
        <v>777</v>
      </c>
      <c r="J407" s="30">
        <v>44417</v>
      </c>
      <c r="K407" s="178" t="s">
        <v>6299</v>
      </c>
      <c r="L407" s="178" t="s">
        <v>279</v>
      </c>
      <c r="M407" s="178" t="s">
        <v>81</v>
      </c>
      <c r="N407">
        <v>0.47</v>
      </c>
      <c r="O407" s="178" t="s">
        <v>6301</v>
      </c>
      <c r="P407" s="178" t="s">
        <v>279</v>
      </c>
      <c r="Q407" s="178" t="s">
        <v>284</v>
      </c>
      <c r="R407">
        <v>2.08</v>
      </c>
      <c r="S407" s="178" t="s">
        <v>129</v>
      </c>
      <c r="T407" s="178" t="s">
        <v>283</v>
      </c>
      <c r="U407" s="178" t="s">
        <v>5658</v>
      </c>
      <c r="V407" s="178" t="s">
        <v>6249</v>
      </c>
      <c r="W407">
        <v>12</v>
      </c>
      <c r="X407" s="178" t="s">
        <v>282</v>
      </c>
      <c r="Y407" s="178" t="s">
        <v>707</v>
      </c>
      <c r="Z407" s="178" t="s">
        <v>5263</v>
      </c>
      <c r="AA407" s="178" t="s">
        <v>280</v>
      </c>
      <c r="AB407" s="178" t="s">
        <v>6249</v>
      </c>
      <c r="AD407" s="178" t="s">
        <v>1848</v>
      </c>
      <c r="AE407" s="178" t="s">
        <v>6680</v>
      </c>
      <c r="AF407">
        <v>12</v>
      </c>
      <c r="AK407" s="178" t="s">
        <v>6238</v>
      </c>
      <c r="AL407" s="178" t="s">
        <v>228</v>
      </c>
      <c r="AM407" s="178" t="s">
        <v>695</v>
      </c>
      <c r="AN407" s="178" t="s">
        <v>88</v>
      </c>
      <c r="AO407" s="178" t="s">
        <v>279</v>
      </c>
      <c r="AP407" s="178" t="s">
        <v>107</v>
      </c>
      <c r="AQ407" s="178" t="s">
        <v>199</v>
      </c>
      <c r="AR407" t="s">
        <v>6302</v>
      </c>
      <c r="AS407" s="178" t="s">
        <v>278</v>
      </c>
      <c r="AT407" s="178" t="s">
        <v>286</v>
      </c>
      <c r="AV407" s="178" t="s">
        <v>88</v>
      </c>
      <c r="AW407" s="178" t="s">
        <v>88</v>
      </c>
      <c r="AX407">
        <v>0.47</v>
      </c>
      <c r="AY407">
        <v>1000</v>
      </c>
      <c r="AZ407" s="178" t="s">
        <v>88</v>
      </c>
      <c r="BA407" s="178" t="s">
        <v>6249</v>
      </c>
      <c r="BB407" s="30"/>
      <c r="BC407" s="178" t="s">
        <v>88</v>
      </c>
      <c r="BD407">
        <v>2.08</v>
      </c>
      <c r="BE407" s="178" t="s">
        <v>6249</v>
      </c>
      <c r="BF407" s="30">
        <v>100</v>
      </c>
      <c r="BG407" s="30">
        <v>44424</v>
      </c>
      <c r="BH407" s="178" t="s">
        <v>88</v>
      </c>
      <c r="BI407" s="178" t="s">
        <v>6</v>
      </c>
      <c r="BJ407" s="30">
        <v>44424</v>
      </c>
      <c r="BK407" s="178" t="s">
        <v>1824</v>
      </c>
      <c r="BL407" s="178" t="s">
        <v>6303</v>
      </c>
      <c r="BM407" s="178" t="s">
        <v>6304</v>
      </c>
      <c r="BN407" s="178" t="s">
        <v>277</v>
      </c>
      <c r="BO407" s="178" t="s">
        <v>277</v>
      </c>
      <c r="BP407" s="178" t="s">
        <v>6</v>
      </c>
      <c r="BQ407" s="178" t="s">
        <v>275</v>
      </c>
      <c r="BR407" s="178" t="s">
        <v>274</v>
      </c>
      <c r="BS407" s="178" t="s">
        <v>88</v>
      </c>
      <c r="BT407" s="30">
        <v>44424</v>
      </c>
      <c r="BU407" s="178" t="s">
        <v>6236</v>
      </c>
      <c r="BV407" s="178" t="s">
        <v>279</v>
      </c>
      <c r="BW407" s="178" t="s">
        <v>88</v>
      </c>
      <c r="BX407" s="178" t="s">
        <v>88</v>
      </c>
      <c r="BY407" s="178" t="s">
        <v>204</v>
      </c>
      <c r="BZ407">
        <v>725</v>
      </c>
      <c r="CA407" s="30">
        <v>45520</v>
      </c>
      <c r="CB407" s="178" t="s">
        <v>88</v>
      </c>
      <c r="CC407" s="178" t="s">
        <v>6241</v>
      </c>
      <c r="CD407" s="178" t="s">
        <v>88</v>
      </c>
      <c r="CE407" s="178" t="s">
        <v>88</v>
      </c>
      <c r="CF407" s="178" t="s">
        <v>557</v>
      </c>
      <c r="CG407">
        <v>536</v>
      </c>
      <c r="CH407">
        <v>563</v>
      </c>
      <c r="CI407" s="178" t="s">
        <v>88</v>
      </c>
      <c r="CJ407" s="178" t="s">
        <v>88</v>
      </c>
      <c r="CK407" s="178" t="s">
        <v>88</v>
      </c>
      <c r="CL407" s="178" t="s">
        <v>6</v>
      </c>
      <c r="CM407" s="178" t="s">
        <v>6245</v>
      </c>
      <c r="CN407" s="178" t="s">
        <v>6</v>
      </c>
      <c r="CO407" s="178" t="s">
        <v>6</v>
      </c>
      <c r="CP407">
        <v>5</v>
      </c>
      <c r="CQ407" s="178" t="s">
        <v>1202</v>
      </c>
      <c r="CR407" s="30">
        <v>44424</v>
      </c>
      <c r="CS407" s="178" t="s">
        <v>6627</v>
      </c>
      <c r="CT407" s="178" t="s">
        <v>157</v>
      </c>
      <c r="CU407" s="178" t="s">
        <v>501</v>
      </c>
      <c r="CV407" s="178" t="s">
        <v>1849</v>
      </c>
      <c r="CW407" s="178" t="s">
        <v>5297</v>
      </c>
      <c r="CX407" s="30"/>
      <c r="CY407" t="s">
        <v>1</v>
      </c>
      <c r="DB407" s="178" t="s">
        <v>88</v>
      </c>
      <c r="DC407" s="178" t="s">
        <v>88</v>
      </c>
      <c r="DD407">
        <v>3.04</v>
      </c>
      <c r="DE407">
        <v>3.65</v>
      </c>
      <c r="DF407" s="178" t="s">
        <v>88</v>
      </c>
      <c r="DG407" s="30">
        <v>44608</v>
      </c>
      <c r="DH407" s="178" t="s">
        <v>6240</v>
      </c>
      <c r="DI407" s="178" t="s">
        <v>113</v>
      </c>
      <c r="DJ407" s="178" t="s">
        <v>276</v>
      </c>
      <c r="DK407" s="178" t="s">
        <v>88</v>
      </c>
      <c r="DL407">
        <v>0.47</v>
      </c>
      <c r="DM407" s="178" t="s">
        <v>88</v>
      </c>
      <c r="DN407" s="178" t="s">
        <v>88</v>
      </c>
      <c r="DO407" s="178" t="s">
        <v>88</v>
      </c>
      <c r="DP407" s="178" t="s">
        <v>88</v>
      </c>
      <c r="DQ407" s="178" t="s">
        <v>706</v>
      </c>
      <c r="DR407" s="178" t="s">
        <v>88</v>
      </c>
      <c r="DS407" s="178" t="s">
        <v>6305</v>
      </c>
      <c r="DT407" s="123">
        <v>45313.655878356483</v>
      </c>
    </row>
    <row r="408" spans="1:124">
      <c r="A408">
        <v>29</v>
      </c>
      <c r="B408" s="178" t="s">
        <v>6307</v>
      </c>
      <c r="C408" s="178" t="s">
        <v>88</v>
      </c>
      <c r="D408" t="s">
        <v>777</v>
      </c>
      <c r="E408" t="s">
        <v>777</v>
      </c>
      <c r="F408" s="178" t="s">
        <v>88</v>
      </c>
      <c r="G408" s="178" t="s">
        <v>778</v>
      </c>
      <c r="H408" s="178" t="s">
        <v>778</v>
      </c>
      <c r="I408" s="178" t="s">
        <v>777</v>
      </c>
      <c r="J408" s="30">
        <v>44407</v>
      </c>
      <c r="K408" s="178" t="s">
        <v>6306</v>
      </c>
      <c r="L408" s="178" t="s">
        <v>279</v>
      </c>
      <c r="M408" s="178" t="s">
        <v>81</v>
      </c>
      <c r="N408">
        <v>0.48</v>
      </c>
      <c r="O408" s="178" t="s">
        <v>6308</v>
      </c>
      <c r="P408" s="178" t="s">
        <v>279</v>
      </c>
      <c r="Q408" s="178" t="s">
        <v>4829</v>
      </c>
      <c r="R408">
        <v>2</v>
      </c>
      <c r="S408" s="178" t="s">
        <v>6658</v>
      </c>
      <c r="T408" s="178" t="s">
        <v>283</v>
      </c>
      <c r="U408" s="178" t="s">
        <v>88</v>
      </c>
      <c r="V408" s="178" t="s">
        <v>1950</v>
      </c>
      <c r="X408" s="178" t="s">
        <v>282</v>
      </c>
      <c r="Y408" s="178" t="s">
        <v>707</v>
      </c>
      <c r="Z408" s="178" t="s">
        <v>1998</v>
      </c>
      <c r="AA408" s="178" t="s">
        <v>280</v>
      </c>
      <c r="AB408" s="178" t="s">
        <v>1950</v>
      </c>
      <c r="AD408" s="178" t="s">
        <v>1818</v>
      </c>
      <c r="AE408" s="178" t="s">
        <v>88</v>
      </c>
      <c r="AK408" s="178" t="s">
        <v>6309</v>
      </c>
      <c r="AL408" s="178" t="s">
        <v>228</v>
      </c>
      <c r="AM408" s="178" t="s">
        <v>695</v>
      </c>
      <c r="AN408" s="178" t="s">
        <v>88</v>
      </c>
      <c r="AO408" s="178" t="s">
        <v>279</v>
      </c>
      <c r="AP408" s="178" t="s">
        <v>107</v>
      </c>
      <c r="AQ408" s="178" t="s">
        <v>199</v>
      </c>
      <c r="AR408" t="s">
        <v>6310</v>
      </c>
      <c r="AS408" s="178" t="s">
        <v>278</v>
      </c>
      <c r="AT408" s="178" t="s">
        <v>286</v>
      </c>
      <c r="AV408" s="178" t="s">
        <v>88</v>
      </c>
      <c r="AW408" s="178" t="s">
        <v>88</v>
      </c>
      <c r="AX408">
        <v>0.48</v>
      </c>
      <c r="AY408">
        <v>1000</v>
      </c>
      <c r="AZ408" s="178" t="s">
        <v>88</v>
      </c>
      <c r="BA408" s="178" t="s">
        <v>1950</v>
      </c>
      <c r="BB408" s="30"/>
      <c r="BC408" s="178" t="s">
        <v>88</v>
      </c>
      <c r="BD408">
        <v>2</v>
      </c>
      <c r="BE408" s="178" t="s">
        <v>88</v>
      </c>
      <c r="BF408" s="30">
        <v>100</v>
      </c>
      <c r="BG408" s="30">
        <v>44413</v>
      </c>
      <c r="BH408" s="178" t="s">
        <v>88</v>
      </c>
      <c r="BI408" s="178" t="s">
        <v>6</v>
      </c>
      <c r="BJ408" s="30">
        <v>44413</v>
      </c>
      <c r="BK408" s="178" t="s">
        <v>1824</v>
      </c>
      <c r="BL408" s="178" t="s">
        <v>88</v>
      </c>
      <c r="BM408" s="178" t="s">
        <v>6311</v>
      </c>
      <c r="BN408" s="178" t="s">
        <v>277</v>
      </c>
      <c r="BO408" s="178" t="s">
        <v>277</v>
      </c>
      <c r="BP408" s="178" t="s">
        <v>6</v>
      </c>
      <c r="BQ408" s="178" t="s">
        <v>275</v>
      </c>
      <c r="BR408" s="178" t="s">
        <v>274</v>
      </c>
      <c r="BS408" s="178" t="s">
        <v>88</v>
      </c>
      <c r="BT408" s="30">
        <v>44413</v>
      </c>
      <c r="BU408" s="178" t="s">
        <v>2524</v>
      </c>
      <c r="BV408" s="178" t="s">
        <v>279</v>
      </c>
      <c r="BW408" s="178" t="s">
        <v>1496</v>
      </c>
      <c r="BX408" s="178" t="s">
        <v>88</v>
      </c>
      <c r="BY408" s="178" t="s">
        <v>204</v>
      </c>
      <c r="BZ408">
        <v>629</v>
      </c>
      <c r="CA408" s="30">
        <v>45448</v>
      </c>
      <c r="CB408" s="178" t="s">
        <v>88</v>
      </c>
      <c r="CC408" s="178" t="s">
        <v>3665</v>
      </c>
      <c r="CD408" s="178" t="s">
        <v>88</v>
      </c>
      <c r="CE408" s="178" t="s">
        <v>88</v>
      </c>
      <c r="CF408" s="178" t="s">
        <v>547</v>
      </c>
      <c r="CG408">
        <v>530</v>
      </c>
      <c r="CH408">
        <v>557</v>
      </c>
      <c r="CI408" s="178" t="s">
        <v>88</v>
      </c>
      <c r="CJ408" s="178" t="s">
        <v>88</v>
      </c>
      <c r="CK408" s="178" t="s">
        <v>88</v>
      </c>
      <c r="CL408" s="178" t="s">
        <v>128</v>
      </c>
      <c r="CM408" s="178" t="s">
        <v>2534</v>
      </c>
      <c r="CN408" s="178" t="s">
        <v>531</v>
      </c>
      <c r="CO408" s="178" t="s">
        <v>6</v>
      </c>
      <c r="CP408">
        <v>4</v>
      </c>
      <c r="CQ408" s="178" t="s">
        <v>1203</v>
      </c>
      <c r="CR408" s="30">
        <v>44413</v>
      </c>
      <c r="CS408" s="178" t="s">
        <v>6569</v>
      </c>
      <c r="CT408" s="178" t="s">
        <v>157</v>
      </c>
      <c r="CU408" s="178" t="s">
        <v>525</v>
      </c>
      <c r="CV408" s="178" t="s">
        <v>1819</v>
      </c>
      <c r="CW408" s="178" t="s">
        <v>2527</v>
      </c>
      <c r="CX408" s="30"/>
      <c r="CY408" t="s">
        <v>1</v>
      </c>
      <c r="DB408" s="178" t="s">
        <v>88</v>
      </c>
      <c r="DC408" s="178" t="s">
        <v>88</v>
      </c>
      <c r="DD408">
        <v>3.105</v>
      </c>
      <c r="DE408">
        <v>3.7269999999999999</v>
      </c>
      <c r="DF408" s="178" t="s">
        <v>88</v>
      </c>
      <c r="DG408" s="30">
        <v>44597</v>
      </c>
      <c r="DH408" s="178" t="s">
        <v>2530</v>
      </c>
      <c r="DI408" s="178" t="s">
        <v>113</v>
      </c>
      <c r="DJ408" s="178" t="s">
        <v>276</v>
      </c>
      <c r="DK408" s="178" t="s">
        <v>88</v>
      </c>
      <c r="DL408">
        <v>0.48</v>
      </c>
      <c r="DM408" s="178" t="s">
        <v>88</v>
      </c>
      <c r="DN408" s="178" t="s">
        <v>88</v>
      </c>
      <c r="DO408" s="178" t="s">
        <v>88</v>
      </c>
      <c r="DP408" s="178" t="s">
        <v>88</v>
      </c>
      <c r="DQ408" s="178" t="s">
        <v>1723</v>
      </c>
      <c r="DR408" s="178" t="s">
        <v>88</v>
      </c>
      <c r="DS408" s="178" t="s">
        <v>6312</v>
      </c>
      <c r="DT408" s="123">
        <v>45313.655878356483</v>
      </c>
    </row>
    <row r="409" spans="1:124">
      <c r="A409">
        <v>28</v>
      </c>
      <c r="B409" s="178" t="s">
        <v>6314</v>
      </c>
      <c r="C409" s="178" t="s">
        <v>88</v>
      </c>
      <c r="D409" t="s">
        <v>777</v>
      </c>
      <c r="E409" t="s">
        <v>777</v>
      </c>
      <c r="F409" s="178" t="s">
        <v>88</v>
      </c>
      <c r="G409" s="178" t="s">
        <v>88</v>
      </c>
      <c r="H409" s="178" t="s">
        <v>88</v>
      </c>
      <c r="I409" s="178" t="s">
        <v>777</v>
      </c>
      <c r="J409" s="30">
        <v>44404</v>
      </c>
      <c r="K409" s="178" t="s">
        <v>6313</v>
      </c>
      <c r="L409" s="178" t="s">
        <v>279</v>
      </c>
      <c r="M409" s="178" t="s">
        <v>81</v>
      </c>
      <c r="N409">
        <v>0.89</v>
      </c>
      <c r="O409" s="178" t="s">
        <v>6316</v>
      </c>
      <c r="P409" s="178" t="s">
        <v>279</v>
      </c>
      <c r="Q409" s="178" t="s">
        <v>284</v>
      </c>
      <c r="R409">
        <v>1.93</v>
      </c>
      <c r="S409" s="178" t="s">
        <v>129</v>
      </c>
      <c r="T409" s="178" t="s">
        <v>283</v>
      </c>
      <c r="U409" s="178" t="s">
        <v>88</v>
      </c>
      <c r="V409" s="178" t="s">
        <v>88</v>
      </c>
      <c r="X409" s="178" t="s">
        <v>282</v>
      </c>
      <c r="Y409" s="178" t="s">
        <v>707</v>
      </c>
      <c r="Z409" s="178" t="s">
        <v>3897</v>
      </c>
      <c r="AA409" s="178" t="s">
        <v>280</v>
      </c>
      <c r="AB409" s="178" t="s">
        <v>6700</v>
      </c>
      <c r="AD409" s="178" t="s">
        <v>2368</v>
      </c>
      <c r="AE409" s="178" t="s">
        <v>88</v>
      </c>
      <c r="AK409" s="178" t="s">
        <v>5709</v>
      </c>
      <c r="AL409" s="178" t="s">
        <v>228</v>
      </c>
      <c r="AM409" s="178" t="s">
        <v>695</v>
      </c>
      <c r="AN409" s="178" t="s">
        <v>88</v>
      </c>
      <c r="AO409" s="178" t="s">
        <v>279</v>
      </c>
      <c r="AP409" s="178" t="s">
        <v>107</v>
      </c>
      <c r="AQ409" s="178" t="s">
        <v>199</v>
      </c>
      <c r="AR409" t="s">
        <v>6317</v>
      </c>
      <c r="AS409" s="178" t="s">
        <v>278</v>
      </c>
      <c r="AT409" s="178" t="s">
        <v>286</v>
      </c>
      <c r="AV409" s="178" t="s">
        <v>88</v>
      </c>
      <c r="AW409" s="178" t="s">
        <v>88</v>
      </c>
      <c r="AX409">
        <v>0.89</v>
      </c>
      <c r="AY409">
        <v>1000</v>
      </c>
      <c r="AZ409" s="178" t="s">
        <v>88</v>
      </c>
      <c r="BA409" s="178" t="s">
        <v>88</v>
      </c>
      <c r="BB409" s="30"/>
      <c r="BC409" s="178" t="s">
        <v>88</v>
      </c>
      <c r="BD409">
        <v>1.93</v>
      </c>
      <c r="BE409" s="178" t="s">
        <v>88</v>
      </c>
      <c r="BF409" s="30">
        <v>100</v>
      </c>
      <c r="BG409" s="30">
        <v>44407</v>
      </c>
      <c r="BH409" s="178" t="s">
        <v>88</v>
      </c>
      <c r="BI409" s="178" t="s">
        <v>6</v>
      </c>
      <c r="BJ409" s="30">
        <v>44407</v>
      </c>
      <c r="BK409" s="178" t="s">
        <v>1824</v>
      </c>
      <c r="BL409" s="178" t="s">
        <v>6320</v>
      </c>
      <c r="BM409" s="178" t="s">
        <v>6321</v>
      </c>
      <c r="BN409" s="178" t="s">
        <v>277</v>
      </c>
      <c r="BO409" s="178" t="s">
        <v>277</v>
      </c>
      <c r="BP409" s="178" t="s">
        <v>6</v>
      </c>
      <c r="BQ409" s="178" t="s">
        <v>275</v>
      </c>
      <c r="BR409" s="178" t="s">
        <v>274</v>
      </c>
      <c r="BS409" s="178" t="s">
        <v>88</v>
      </c>
      <c r="BT409" s="30">
        <v>44407</v>
      </c>
      <c r="BU409" s="178" t="s">
        <v>6315</v>
      </c>
      <c r="BV409" s="178" t="s">
        <v>279</v>
      </c>
      <c r="BW409" s="178" t="s">
        <v>1496</v>
      </c>
      <c r="BX409" s="178" t="s">
        <v>88</v>
      </c>
      <c r="BY409" s="178" t="s">
        <v>204</v>
      </c>
      <c r="BZ409">
        <v>346</v>
      </c>
      <c r="CA409" s="30">
        <v>45503</v>
      </c>
      <c r="CB409" s="178" t="s">
        <v>88</v>
      </c>
      <c r="CC409" s="178" t="s">
        <v>6319</v>
      </c>
      <c r="CD409" s="178" t="s">
        <v>88</v>
      </c>
      <c r="CE409" s="178" t="s">
        <v>88</v>
      </c>
      <c r="CF409" s="178" t="s">
        <v>542</v>
      </c>
      <c r="CG409">
        <v>528</v>
      </c>
      <c r="CH409">
        <v>555</v>
      </c>
      <c r="CI409" s="178" t="s">
        <v>88</v>
      </c>
      <c r="CJ409" s="178" t="s">
        <v>88</v>
      </c>
      <c r="CK409" s="178" t="s">
        <v>88</v>
      </c>
      <c r="CL409" s="178" t="s">
        <v>6</v>
      </c>
      <c r="CM409" s="178" t="s">
        <v>6323</v>
      </c>
      <c r="CN409" s="178" t="s">
        <v>6</v>
      </c>
      <c r="CO409" s="178" t="s">
        <v>6</v>
      </c>
      <c r="CP409">
        <v>3</v>
      </c>
      <c r="CQ409" s="178" t="s">
        <v>1204</v>
      </c>
      <c r="CR409" s="30">
        <v>44407</v>
      </c>
      <c r="CS409" s="178" t="s">
        <v>6636</v>
      </c>
      <c r="CT409" s="178" t="s">
        <v>157</v>
      </c>
      <c r="CU409" s="178" t="s">
        <v>501</v>
      </c>
      <c r="CV409" s="178" t="s">
        <v>2931</v>
      </c>
      <c r="CW409" s="178" t="s">
        <v>88</v>
      </c>
      <c r="CX409" s="30"/>
      <c r="CY409" t="s">
        <v>1</v>
      </c>
      <c r="DB409" s="178" t="s">
        <v>88</v>
      </c>
      <c r="DC409" s="178" t="s">
        <v>88</v>
      </c>
      <c r="DD409">
        <v>5.7569999999999997</v>
      </c>
      <c r="DE409">
        <v>6.9109999999999996</v>
      </c>
      <c r="DF409" s="178" t="s">
        <v>88</v>
      </c>
      <c r="DG409" s="30">
        <v>44591</v>
      </c>
      <c r="DH409" s="178" t="s">
        <v>6318</v>
      </c>
      <c r="DI409" s="178" t="s">
        <v>113</v>
      </c>
      <c r="DJ409" s="178" t="s">
        <v>276</v>
      </c>
      <c r="DK409" s="178" t="s">
        <v>88</v>
      </c>
      <c r="DL409">
        <v>0.89</v>
      </c>
      <c r="DM409" s="178" t="s">
        <v>88</v>
      </c>
      <c r="DN409" s="178" t="s">
        <v>88</v>
      </c>
      <c r="DO409" s="178" t="s">
        <v>88</v>
      </c>
      <c r="DP409" s="178" t="s">
        <v>88</v>
      </c>
      <c r="DQ409" s="178" t="s">
        <v>782</v>
      </c>
      <c r="DR409" s="178" t="s">
        <v>88</v>
      </c>
      <c r="DS409" s="178" t="s">
        <v>6322</v>
      </c>
      <c r="DT409" s="123">
        <v>45313.655878356483</v>
      </c>
    </row>
    <row r="410" spans="1:124">
      <c r="A410">
        <v>27</v>
      </c>
      <c r="B410" s="178" t="s">
        <v>6325</v>
      </c>
      <c r="C410" s="178" t="s">
        <v>88</v>
      </c>
      <c r="D410" t="s">
        <v>777</v>
      </c>
      <c r="E410" t="s">
        <v>777</v>
      </c>
      <c r="F410" s="178" t="s">
        <v>88</v>
      </c>
      <c r="G410" s="178" t="s">
        <v>88</v>
      </c>
      <c r="H410" s="178" t="s">
        <v>88</v>
      </c>
      <c r="I410" s="178" t="s">
        <v>777</v>
      </c>
      <c r="J410" s="30">
        <v>44400</v>
      </c>
      <c r="K410" s="178" t="s">
        <v>6324</v>
      </c>
      <c r="L410" s="178" t="s">
        <v>279</v>
      </c>
      <c r="M410" s="178" t="s">
        <v>81</v>
      </c>
      <c r="N410">
        <v>0.35</v>
      </c>
      <c r="O410" s="178" t="s">
        <v>6326</v>
      </c>
      <c r="P410" s="178" t="s">
        <v>279</v>
      </c>
      <c r="Q410" s="178" t="s">
        <v>284</v>
      </c>
      <c r="R410">
        <v>3.6</v>
      </c>
      <c r="S410" s="178" t="s">
        <v>129</v>
      </c>
      <c r="T410" s="178" t="s">
        <v>283</v>
      </c>
      <c r="U410" s="178" t="s">
        <v>88</v>
      </c>
      <c r="V410" s="178" t="s">
        <v>6327</v>
      </c>
      <c r="X410" s="178" t="s">
        <v>282</v>
      </c>
      <c r="Y410" s="178" t="s">
        <v>707</v>
      </c>
      <c r="Z410" s="178" t="s">
        <v>4568</v>
      </c>
      <c r="AA410" s="178" t="s">
        <v>280</v>
      </c>
      <c r="AB410" s="178" t="s">
        <v>765</v>
      </c>
      <c r="AD410" s="178" t="s">
        <v>1818</v>
      </c>
      <c r="AE410" s="178" t="s">
        <v>88</v>
      </c>
      <c r="AK410" s="178" t="s">
        <v>6328</v>
      </c>
      <c r="AL410" s="178" t="s">
        <v>228</v>
      </c>
      <c r="AM410" s="178" t="s">
        <v>695</v>
      </c>
      <c r="AN410" s="178" t="s">
        <v>88</v>
      </c>
      <c r="AO410" s="178" t="s">
        <v>279</v>
      </c>
      <c r="AP410" s="178" t="s">
        <v>107</v>
      </c>
      <c r="AQ410" s="178" t="s">
        <v>199</v>
      </c>
      <c r="AR410" t="s">
        <v>6329</v>
      </c>
      <c r="AS410" s="178" t="s">
        <v>278</v>
      </c>
      <c r="AT410" s="178" t="s">
        <v>286</v>
      </c>
      <c r="AV410" s="178" t="s">
        <v>88</v>
      </c>
      <c r="AW410" s="178" t="s">
        <v>88</v>
      </c>
      <c r="AX410">
        <v>0.35</v>
      </c>
      <c r="AY410">
        <v>1000</v>
      </c>
      <c r="AZ410" s="178" t="s">
        <v>88</v>
      </c>
      <c r="BA410" s="178" t="s">
        <v>765</v>
      </c>
      <c r="BB410" s="30"/>
      <c r="BC410" s="178" t="s">
        <v>88</v>
      </c>
      <c r="BD410">
        <v>3.6</v>
      </c>
      <c r="BE410" s="178" t="s">
        <v>88</v>
      </c>
      <c r="BF410" s="30">
        <v>100</v>
      </c>
      <c r="BG410" s="30">
        <v>44405</v>
      </c>
      <c r="BH410" s="178" t="s">
        <v>88</v>
      </c>
      <c r="BI410" s="178" t="s">
        <v>6</v>
      </c>
      <c r="BJ410" s="30">
        <v>44405</v>
      </c>
      <c r="BK410" s="178" t="s">
        <v>1824</v>
      </c>
      <c r="BL410" s="178" t="s">
        <v>88</v>
      </c>
      <c r="BM410" s="178" t="s">
        <v>6330</v>
      </c>
      <c r="BN410" s="178" t="s">
        <v>277</v>
      </c>
      <c r="BO410" s="178" t="s">
        <v>277</v>
      </c>
      <c r="BP410" s="178" t="s">
        <v>6</v>
      </c>
      <c r="BQ410" s="178" t="s">
        <v>275</v>
      </c>
      <c r="BR410" s="178" t="s">
        <v>274</v>
      </c>
      <c r="BS410" s="178" t="s">
        <v>88</v>
      </c>
      <c r="BT410" s="30">
        <v>44405</v>
      </c>
      <c r="BU410" s="178" t="s">
        <v>2524</v>
      </c>
      <c r="BV410" s="178" t="s">
        <v>279</v>
      </c>
      <c r="BW410" s="178" t="s">
        <v>1496</v>
      </c>
      <c r="BX410" s="178" t="s">
        <v>88</v>
      </c>
      <c r="BY410" s="178" t="s">
        <v>204</v>
      </c>
      <c r="BZ410">
        <v>629</v>
      </c>
      <c r="CA410" s="30">
        <v>45501</v>
      </c>
      <c r="CB410" s="178" t="s">
        <v>88</v>
      </c>
      <c r="CC410" s="178" t="s">
        <v>3665</v>
      </c>
      <c r="CD410" s="178" t="s">
        <v>88</v>
      </c>
      <c r="CE410" s="178" t="s">
        <v>88</v>
      </c>
      <c r="CF410" s="178" t="s">
        <v>553</v>
      </c>
      <c r="CG410">
        <v>525</v>
      </c>
      <c r="CH410">
        <v>552</v>
      </c>
      <c r="CI410" s="178" t="s">
        <v>88</v>
      </c>
      <c r="CJ410" s="178" t="s">
        <v>88</v>
      </c>
      <c r="CK410" s="178" t="s">
        <v>88</v>
      </c>
      <c r="CL410" s="178" t="s">
        <v>6</v>
      </c>
      <c r="CM410" s="178" t="s">
        <v>2534</v>
      </c>
      <c r="CN410" s="178" t="s">
        <v>531</v>
      </c>
      <c r="CO410" s="178" t="s">
        <v>6</v>
      </c>
      <c r="CP410">
        <v>3</v>
      </c>
      <c r="CQ410" s="178" t="s">
        <v>1204</v>
      </c>
      <c r="CR410" s="30">
        <v>44405</v>
      </c>
      <c r="CS410" s="178" t="s">
        <v>1946</v>
      </c>
      <c r="CT410" s="178" t="s">
        <v>157</v>
      </c>
      <c r="CU410" s="178" t="s">
        <v>525</v>
      </c>
      <c r="CV410" s="178" t="s">
        <v>1819</v>
      </c>
      <c r="CW410" s="178" t="s">
        <v>2527</v>
      </c>
      <c r="CX410" s="30"/>
      <c r="CY410" t="s">
        <v>1</v>
      </c>
      <c r="DB410" s="178" t="s">
        <v>88</v>
      </c>
      <c r="DC410" s="178" t="s">
        <v>88</v>
      </c>
      <c r="DD410">
        <v>2.2639999999999998</v>
      </c>
      <c r="DE410">
        <v>2.718</v>
      </c>
      <c r="DF410" s="178" t="s">
        <v>88</v>
      </c>
      <c r="DG410" s="30">
        <v>44589</v>
      </c>
      <c r="DH410" s="178" t="s">
        <v>2530</v>
      </c>
      <c r="DI410" s="178" t="s">
        <v>113</v>
      </c>
      <c r="DJ410" s="178" t="s">
        <v>276</v>
      </c>
      <c r="DK410" s="178" t="s">
        <v>88</v>
      </c>
      <c r="DL410">
        <v>0.35</v>
      </c>
      <c r="DM410" s="178" t="s">
        <v>88</v>
      </c>
      <c r="DN410" s="178" t="s">
        <v>88</v>
      </c>
      <c r="DO410" s="178" t="s">
        <v>88</v>
      </c>
      <c r="DP410" s="178" t="s">
        <v>88</v>
      </c>
      <c r="DQ410" s="178" t="s">
        <v>1468</v>
      </c>
      <c r="DR410" s="178" t="s">
        <v>88</v>
      </c>
      <c r="DS410" s="178" t="s">
        <v>6331</v>
      </c>
      <c r="DT410" s="123">
        <v>45313.655878356483</v>
      </c>
    </row>
    <row r="411" spans="1:124">
      <c r="A411">
        <v>26</v>
      </c>
      <c r="B411" s="178" t="s">
        <v>6333</v>
      </c>
      <c r="C411" s="178" t="s">
        <v>88</v>
      </c>
      <c r="D411" t="s">
        <v>777</v>
      </c>
      <c r="E411" t="s">
        <v>777</v>
      </c>
      <c r="F411" s="178" t="s">
        <v>88</v>
      </c>
      <c r="G411" s="178" t="s">
        <v>88</v>
      </c>
      <c r="H411" s="178" t="s">
        <v>88</v>
      </c>
      <c r="I411" s="178" t="s">
        <v>777</v>
      </c>
      <c r="J411" s="30">
        <v>44400</v>
      </c>
      <c r="K411" s="178" t="s">
        <v>6332</v>
      </c>
      <c r="L411" s="178" t="s">
        <v>279</v>
      </c>
      <c r="M411" s="178" t="s">
        <v>81</v>
      </c>
      <c r="N411">
        <v>2.25</v>
      </c>
      <c r="O411" s="178" t="s">
        <v>6335</v>
      </c>
      <c r="P411" s="178" t="s">
        <v>279</v>
      </c>
      <c r="Q411" s="178" t="s">
        <v>2207</v>
      </c>
      <c r="R411">
        <v>3.45</v>
      </c>
      <c r="S411" s="178" t="s">
        <v>1939</v>
      </c>
      <c r="T411" s="178" t="s">
        <v>283</v>
      </c>
      <c r="U411" s="178" t="s">
        <v>88</v>
      </c>
      <c r="V411" s="178" t="s">
        <v>3358</v>
      </c>
      <c r="X411" s="178" t="s">
        <v>282</v>
      </c>
      <c r="Y411" s="178" t="s">
        <v>707</v>
      </c>
      <c r="Z411" s="178" t="s">
        <v>577</v>
      </c>
      <c r="AA411" s="178" t="s">
        <v>280</v>
      </c>
      <c r="AB411" s="178" t="s">
        <v>3358</v>
      </c>
      <c r="AD411" s="178" t="s">
        <v>1757</v>
      </c>
      <c r="AE411" s="178" t="s">
        <v>88</v>
      </c>
      <c r="AK411" s="178" t="s">
        <v>6337</v>
      </c>
      <c r="AL411" s="178" t="s">
        <v>228</v>
      </c>
      <c r="AM411" s="178" t="s">
        <v>695</v>
      </c>
      <c r="AN411" s="178" t="s">
        <v>88</v>
      </c>
      <c r="AO411" s="178" t="s">
        <v>279</v>
      </c>
      <c r="AP411" s="178" t="s">
        <v>107</v>
      </c>
      <c r="AQ411" s="178" t="s">
        <v>199</v>
      </c>
      <c r="AR411" t="s">
        <v>6338</v>
      </c>
      <c r="AS411" s="178" t="s">
        <v>278</v>
      </c>
      <c r="AT411" s="178" t="s">
        <v>286</v>
      </c>
      <c r="AV411" s="178" t="s">
        <v>88</v>
      </c>
      <c r="AW411" s="178" t="s">
        <v>88</v>
      </c>
      <c r="AX411">
        <v>2.25</v>
      </c>
      <c r="AY411">
        <v>1000</v>
      </c>
      <c r="AZ411" s="178" t="s">
        <v>88</v>
      </c>
      <c r="BA411" s="178" t="s">
        <v>3358</v>
      </c>
      <c r="BB411" s="30"/>
      <c r="BC411" s="178" t="s">
        <v>88</v>
      </c>
      <c r="BD411">
        <v>3.45</v>
      </c>
      <c r="BE411" s="178" t="s">
        <v>88</v>
      </c>
      <c r="BF411" s="30">
        <v>100</v>
      </c>
      <c r="BG411" s="30">
        <v>44406</v>
      </c>
      <c r="BH411" s="178" t="s">
        <v>88</v>
      </c>
      <c r="BI411" s="178" t="s">
        <v>6</v>
      </c>
      <c r="BJ411" s="30">
        <v>44406</v>
      </c>
      <c r="BK411" s="178" t="s">
        <v>1824</v>
      </c>
      <c r="BL411" s="178" t="s">
        <v>6341</v>
      </c>
      <c r="BM411" s="178" t="s">
        <v>6342</v>
      </c>
      <c r="BN411" s="178" t="s">
        <v>277</v>
      </c>
      <c r="BO411" s="178" t="s">
        <v>277</v>
      </c>
      <c r="BP411" s="178" t="s">
        <v>6</v>
      </c>
      <c r="BQ411" s="178" t="s">
        <v>275</v>
      </c>
      <c r="BR411" s="178" t="s">
        <v>274</v>
      </c>
      <c r="BS411" s="178" t="s">
        <v>88</v>
      </c>
      <c r="BT411" s="30">
        <v>44406</v>
      </c>
      <c r="BU411" s="178" t="s">
        <v>6334</v>
      </c>
      <c r="BV411" s="178" t="s">
        <v>279</v>
      </c>
      <c r="BW411" s="178" t="s">
        <v>1496</v>
      </c>
      <c r="BX411" s="178" t="s">
        <v>88</v>
      </c>
      <c r="BY411" s="178" t="s">
        <v>204</v>
      </c>
      <c r="BZ411">
        <v>688</v>
      </c>
      <c r="CA411" s="30">
        <v>45472</v>
      </c>
      <c r="CB411" s="178" t="s">
        <v>88</v>
      </c>
      <c r="CC411" s="178" t="s">
        <v>6340</v>
      </c>
      <c r="CD411" s="178" t="s">
        <v>88</v>
      </c>
      <c r="CE411" s="178" t="s">
        <v>88</v>
      </c>
      <c r="CF411" s="178" t="s">
        <v>577</v>
      </c>
      <c r="CG411">
        <v>524</v>
      </c>
      <c r="CH411">
        <v>551</v>
      </c>
      <c r="CI411" s="178" t="s">
        <v>88</v>
      </c>
      <c r="CJ411" s="178" t="s">
        <v>88</v>
      </c>
      <c r="CK411" s="178" t="s">
        <v>88</v>
      </c>
      <c r="CL411" s="178" t="s">
        <v>6</v>
      </c>
      <c r="CM411" s="178" t="s">
        <v>6344</v>
      </c>
      <c r="CN411" s="178" t="s">
        <v>6</v>
      </c>
      <c r="CO411" s="178" t="s">
        <v>6</v>
      </c>
      <c r="CP411">
        <v>4</v>
      </c>
      <c r="CQ411" s="178" t="s">
        <v>1203</v>
      </c>
      <c r="CR411" s="30">
        <v>44406</v>
      </c>
      <c r="CS411" s="178" t="s">
        <v>88</v>
      </c>
      <c r="CT411" s="178" t="s">
        <v>157</v>
      </c>
      <c r="CU411" s="178" t="s">
        <v>501</v>
      </c>
      <c r="CV411" s="178" t="s">
        <v>3174</v>
      </c>
      <c r="CW411" s="178" t="s">
        <v>6336</v>
      </c>
      <c r="CX411" s="30"/>
      <c r="CY411" t="s">
        <v>1</v>
      </c>
      <c r="DB411" s="178" t="s">
        <v>88</v>
      </c>
      <c r="DC411" s="178" t="s">
        <v>88</v>
      </c>
      <c r="DD411">
        <v>14.554</v>
      </c>
      <c r="DE411">
        <v>17.471</v>
      </c>
      <c r="DF411" s="178" t="s">
        <v>88</v>
      </c>
      <c r="DG411" s="30">
        <v>44590</v>
      </c>
      <c r="DH411" s="178" t="s">
        <v>6339</v>
      </c>
      <c r="DI411" s="178" t="s">
        <v>113</v>
      </c>
      <c r="DJ411" s="178" t="s">
        <v>276</v>
      </c>
      <c r="DK411" s="178" t="s">
        <v>88</v>
      </c>
      <c r="DL411">
        <v>2.25</v>
      </c>
      <c r="DM411" s="178" t="s">
        <v>88</v>
      </c>
      <c r="DN411" s="178" t="s">
        <v>88</v>
      </c>
      <c r="DO411" s="178" t="s">
        <v>88</v>
      </c>
      <c r="DP411" s="178" t="s">
        <v>88</v>
      </c>
      <c r="DQ411" s="178" t="s">
        <v>1468</v>
      </c>
      <c r="DR411" s="178" t="s">
        <v>88</v>
      </c>
      <c r="DS411" s="178" t="s">
        <v>6343</v>
      </c>
      <c r="DT411" s="123">
        <v>45313.655878356483</v>
      </c>
    </row>
    <row r="412" spans="1:124">
      <c r="A412">
        <v>25</v>
      </c>
      <c r="B412" s="178" t="s">
        <v>6346</v>
      </c>
      <c r="C412" s="178" t="s">
        <v>88</v>
      </c>
      <c r="D412" t="s">
        <v>777</v>
      </c>
      <c r="E412" t="s">
        <v>777</v>
      </c>
      <c r="F412" s="178" t="s">
        <v>88</v>
      </c>
      <c r="G412" s="178" t="s">
        <v>88</v>
      </c>
      <c r="H412" s="178" t="s">
        <v>88</v>
      </c>
      <c r="I412" s="178" t="s">
        <v>777</v>
      </c>
      <c r="J412" s="30">
        <v>44392</v>
      </c>
      <c r="K412" s="178" t="s">
        <v>6345</v>
      </c>
      <c r="L412" s="178" t="s">
        <v>279</v>
      </c>
      <c r="M412" s="178" t="s">
        <v>81</v>
      </c>
      <c r="N412">
        <v>1</v>
      </c>
      <c r="O412" s="178" t="s">
        <v>6347</v>
      </c>
      <c r="P412" s="178" t="s">
        <v>279</v>
      </c>
      <c r="Q412" s="178" t="s">
        <v>284</v>
      </c>
      <c r="R412">
        <v>2.2000000000000002</v>
      </c>
      <c r="S412" s="178" t="s">
        <v>129</v>
      </c>
      <c r="T412" s="178" t="s">
        <v>283</v>
      </c>
      <c r="U412" s="178" t="s">
        <v>6348</v>
      </c>
      <c r="V412" s="178" t="s">
        <v>88</v>
      </c>
      <c r="X412" s="178" t="s">
        <v>282</v>
      </c>
      <c r="Y412" s="178" t="s">
        <v>707</v>
      </c>
      <c r="Z412" s="178" t="s">
        <v>4538</v>
      </c>
      <c r="AA412" s="178" t="s">
        <v>280</v>
      </c>
      <c r="AB412" s="178" t="s">
        <v>5973</v>
      </c>
      <c r="AD412" s="178" t="s">
        <v>709</v>
      </c>
      <c r="AE412" s="178" t="s">
        <v>6701</v>
      </c>
      <c r="AK412" s="178" t="s">
        <v>6123</v>
      </c>
      <c r="AL412" s="178" t="s">
        <v>228</v>
      </c>
      <c r="AM412" s="178" t="s">
        <v>528</v>
      </c>
      <c r="AN412" s="178" t="s">
        <v>88</v>
      </c>
      <c r="AO412" s="178" t="s">
        <v>279</v>
      </c>
      <c r="AP412" s="178" t="s">
        <v>107</v>
      </c>
      <c r="AQ412" s="178" t="s">
        <v>199</v>
      </c>
      <c r="AR412" t="s">
        <v>6349</v>
      </c>
      <c r="AS412" s="178" t="s">
        <v>278</v>
      </c>
      <c r="AT412" s="178" t="s">
        <v>286</v>
      </c>
      <c r="AV412" s="178" t="s">
        <v>88</v>
      </c>
      <c r="AW412" s="178" t="s">
        <v>88</v>
      </c>
      <c r="AX412">
        <v>1</v>
      </c>
      <c r="AY412">
        <v>1000</v>
      </c>
      <c r="AZ412" s="178" t="s">
        <v>88</v>
      </c>
      <c r="BA412" s="178" t="s">
        <v>501</v>
      </c>
      <c r="BB412" s="30"/>
      <c r="BC412" s="178" t="s">
        <v>88</v>
      </c>
      <c r="BD412">
        <v>2.2000000000000002</v>
      </c>
      <c r="BE412" s="178" t="s">
        <v>501</v>
      </c>
      <c r="BF412" s="30">
        <v>100</v>
      </c>
      <c r="BG412" s="30">
        <v>44397</v>
      </c>
      <c r="BH412" s="178" t="s">
        <v>88</v>
      </c>
      <c r="BI412" s="178" t="s">
        <v>6</v>
      </c>
      <c r="BJ412" s="30">
        <v>44397</v>
      </c>
      <c r="BK412" s="178" t="s">
        <v>1824</v>
      </c>
      <c r="BL412" s="178" t="s">
        <v>6350</v>
      </c>
      <c r="BM412" s="178" t="s">
        <v>6126</v>
      </c>
      <c r="BN412" s="178" t="s">
        <v>277</v>
      </c>
      <c r="BO412" s="178" t="s">
        <v>277</v>
      </c>
      <c r="BP412" s="178" t="s">
        <v>6</v>
      </c>
      <c r="BQ412" s="178" t="s">
        <v>275</v>
      </c>
      <c r="BR412" s="178" t="s">
        <v>274</v>
      </c>
      <c r="BS412" s="178" t="s">
        <v>88</v>
      </c>
      <c r="BT412" s="30">
        <v>44397</v>
      </c>
      <c r="BU412" s="178" t="s">
        <v>5734</v>
      </c>
      <c r="BV412" s="178" t="s">
        <v>279</v>
      </c>
      <c r="BW412" s="178" t="s">
        <v>1496</v>
      </c>
      <c r="BX412" s="178" t="s">
        <v>88</v>
      </c>
      <c r="BY412" s="178" t="s">
        <v>204</v>
      </c>
      <c r="BZ412">
        <v>719</v>
      </c>
      <c r="CA412" s="30">
        <v>45493</v>
      </c>
      <c r="CB412" s="178" t="s">
        <v>88</v>
      </c>
      <c r="CC412" s="178" t="s">
        <v>5738</v>
      </c>
      <c r="CD412" s="178" t="s">
        <v>88</v>
      </c>
      <c r="CE412" s="178" t="s">
        <v>88</v>
      </c>
      <c r="CF412" s="178" t="s">
        <v>555</v>
      </c>
      <c r="CG412">
        <v>513</v>
      </c>
      <c r="CH412">
        <v>539</v>
      </c>
      <c r="CI412" s="178" t="s">
        <v>88</v>
      </c>
      <c r="CJ412" s="178" t="s">
        <v>88</v>
      </c>
      <c r="CK412" s="178" t="s">
        <v>88</v>
      </c>
      <c r="CL412" s="178" t="s">
        <v>6</v>
      </c>
      <c r="CM412" s="178" t="s">
        <v>5742</v>
      </c>
      <c r="CN412" s="178" t="s">
        <v>531</v>
      </c>
      <c r="CO412" s="178" t="s">
        <v>6</v>
      </c>
      <c r="CP412">
        <v>3</v>
      </c>
      <c r="CQ412" s="178" t="s">
        <v>1204</v>
      </c>
      <c r="CR412" s="30">
        <v>44397</v>
      </c>
      <c r="CS412" s="178" t="s">
        <v>1476</v>
      </c>
      <c r="CT412" s="178" t="s">
        <v>157</v>
      </c>
      <c r="CU412" s="178" t="s">
        <v>526</v>
      </c>
      <c r="CV412" s="178" t="s">
        <v>1385</v>
      </c>
      <c r="CW412" s="178" t="s">
        <v>5736</v>
      </c>
      <c r="CX412" s="30"/>
      <c r="CY412" t="s">
        <v>1</v>
      </c>
      <c r="DB412" s="178" t="s">
        <v>88</v>
      </c>
      <c r="DC412" s="178" t="s">
        <v>88</v>
      </c>
      <c r="DD412">
        <v>6.468</v>
      </c>
      <c r="DE412">
        <v>7.7649999999999997</v>
      </c>
      <c r="DF412" s="178" t="s">
        <v>88</v>
      </c>
      <c r="DG412" s="30">
        <v>44581</v>
      </c>
      <c r="DH412" s="178" t="s">
        <v>5737</v>
      </c>
      <c r="DI412" s="178" t="s">
        <v>113</v>
      </c>
      <c r="DJ412" s="178" t="s">
        <v>276</v>
      </c>
      <c r="DK412" s="178" t="s">
        <v>88</v>
      </c>
      <c r="DL412">
        <v>1</v>
      </c>
      <c r="DM412" s="178" t="s">
        <v>88</v>
      </c>
      <c r="DN412" s="178" t="s">
        <v>88</v>
      </c>
      <c r="DO412" s="178" t="s">
        <v>88</v>
      </c>
      <c r="DP412" s="178" t="s">
        <v>88</v>
      </c>
      <c r="DQ412" s="178" t="s">
        <v>706</v>
      </c>
      <c r="DR412" s="178" t="s">
        <v>88</v>
      </c>
      <c r="DS412" s="178" t="s">
        <v>6351</v>
      </c>
      <c r="DT412" s="123">
        <v>45313.655878356483</v>
      </c>
    </row>
    <row r="413" spans="1:124">
      <c r="A413">
        <v>24</v>
      </c>
      <c r="B413" s="178" t="s">
        <v>1861</v>
      </c>
      <c r="C413" s="178" t="s">
        <v>88</v>
      </c>
      <c r="D413" t="s">
        <v>778</v>
      </c>
      <c r="E413" t="s">
        <v>778</v>
      </c>
      <c r="F413" s="178" t="s">
        <v>778</v>
      </c>
      <c r="G413" s="178" t="s">
        <v>88</v>
      </c>
      <c r="H413" s="178" t="s">
        <v>88</v>
      </c>
      <c r="I413" s="178" t="s">
        <v>778</v>
      </c>
      <c r="J413" s="30">
        <v>44385</v>
      </c>
      <c r="K413" s="178" t="s">
        <v>1860</v>
      </c>
      <c r="L413" s="178" t="s">
        <v>1864</v>
      </c>
      <c r="M413" s="178" t="s">
        <v>212</v>
      </c>
      <c r="N413">
        <v>5</v>
      </c>
      <c r="O413" s="178" t="s">
        <v>1863</v>
      </c>
      <c r="P413" s="178" t="s">
        <v>279</v>
      </c>
      <c r="Q413" s="178" t="s">
        <v>1865</v>
      </c>
      <c r="R413">
        <v>2</v>
      </c>
      <c r="S413" s="178" t="s">
        <v>1175</v>
      </c>
      <c r="T413" s="178" t="s">
        <v>1537</v>
      </c>
      <c r="U413" s="178" t="s">
        <v>1866</v>
      </c>
      <c r="V413" s="178" t="s">
        <v>1867</v>
      </c>
      <c r="W413">
        <v>40</v>
      </c>
      <c r="X413" s="178" t="s">
        <v>282</v>
      </c>
      <c r="Y413" s="178" t="s">
        <v>707</v>
      </c>
      <c r="Z413" s="178" t="s">
        <v>1868</v>
      </c>
      <c r="AA413" s="178" t="s">
        <v>280</v>
      </c>
      <c r="AB413" s="178" t="s">
        <v>1950</v>
      </c>
      <c r="AD413" s="178" t="s">
        <v>1869</v>
      </c>
      <c r="AE413" s="178" t="s">
        <v>1951</v>
      </c>
      <c r="AF413">
        <v>40</v>
      </c>
      <c r="AG413">
        <v>11</v>
      </c>
      <c r="AH413">
        <v>2.2000000000000002</v>
      </c>
      <c r="AI413">
        <v>0.84</v>
      </c>
      <c r="AJ413">
        <v>0.26</v>
      </c>
      <c r="AK413" s="178" t="s">
        <v>1870</v>
      </c>
      <c r="AL413" s="178" t="s">
        <v>228</v>
      </c>
      <c r="AM413" s="178" t="s">
        <v>1871</v>
      </c>
      <c r="AN413" s="178" t="s">
        <v>88</v>
      </c>
      <c r="AO413" s="178" t="s">
        <v>1864</v>
      </c>
      <c r="AP413" s="178" t="s">
        <v>107</v>
      </c>
      <c r="AQ413" s="178" t="s">
        <v>88</v>
      </c>
      <c r="AR413" t="s">
        <v>1872</v>
      </c>
      <c r="AS413" s="178" t="s">
        <v>1376</v>
      </c>
      <c r="AT413" s="178" t="s">
        <v>286</v>
      </c>
      <c r="AV413" s="178" t="s">
        <v>88</v>
      </c>
      <c r="AW413" s="178" t="s">
        <v>88</v>
      </c>
      <c r="AX413">
        <v>3.7170000000000001</v>
      </c>
      <c r="AY413">
        <v>250000</v>
      </c>
      <c r="AZ413" s="178" t="s">
        <v>88</v>
      </c>
      <c r="BA413" s="178" t="s">
        <v>1950</v>
      </c>
      <c r="BB413" s="30"/>
      <c r="BC413" s="178" t="s">
        <v>88</v>
      </c>
      <c r="BD413">
        <v>2</v>
      </c>
      <c r="BE413" s="178" t="s">
        <v>1950</v>
      </c>
      <c r="BF413" s="30">
        <v>100</v>
      </c>
      <c r="BG413" s="30">
        <v>44392</v>
      </c>
      <c r="BH413" s="178" t="s">
        <v>88</v>
      </c>
      <c r="BI413" s="178" t="s">
        <v>127</v>
      </c>
      <c r="BJ413" s="30">
        <v>44392</v>
      </c>
      <c r="BK413" s="178" t="s">
        <v>1875</v>
      </c>
      <c r="BL413" s="178" t="s">
        <v>1876</v>
      </c>
      <c r="BM413" s="178" t="s">
        <v>1877</v>
      </c>
      <c r="BN413" s="178" t="s">
        <v>277</v>
      </c>
      <c r="BO413" s="178" t="s">
        <v>277</v>
      </c>
      <c r="BP413" s="178" t="s">
        <v>6</v>
      </c>
      <c r="BQ413" s="178" t="s">
        <v>275</v>
      </c>
      <c r="BR413" s="178" t="s">
        <v>274</v>
      </c>
      <c r="BS413" s="178" t="s">
        <v>88</v>
      </c>
      <c r="BT413" s="30">
        <v>44392</v>
      </c>
      <c r="BU413" s="178" t="s">
        <v>1862</v>
      </c>
      <c r="BV413" s="178" t="s">
        <v>279</v>
      </c>
      <c r="BW413" s="178" t="s">
        <v>88</v>
      </c>
      <c r="BX413" s="178" t="s">
        <v>88</v>
      </c>
      <c r="BY413" s="178" t="s">
        <v>218</v>
      </c>
      <c r="CA413" s="30">
        <v>46218</v>
      </c>
      <c r="CB413" s="178" t="s">
        <v>88</v>
      </c>
      <c r="CC413" s="178" t="s">
        <v>1874</v>
      </c>
      <c r="CD413" s="178" t="s">
        <v>88</v>
      </c>
      <c r="CE413" s="178" t="s">
        <v>88</v>
      </c>
      <c r="CF413" s="178" t="s">
        <v>542</v>
      </c>
      <c r="CI413" s="178" t="s">
        <v>88</v>
      </c>
      <c r="CJ413" s="178" t="s">
        <v>88</v>
      </c>
      <c r="CK413" s="178" t="s">
        <v>88</v>
      </c>
      <c r="CL413" s="178" t="s">
        <v>6</v>
      </c>
      <c r="CM413" s="178" t="s">
        <v>88</v>
      </c>
      <c r="CN413" s="178" t="s">
        <v>88</v>
      </c>
      <c r="CO413" s="178" t="s">
        <v>88</v>
      </c>
      <c r="CP413">
        <v>5</v>
      </c>
      <c r="CQ413" s="178" t="s">
        <v>1202</v>
      </c>
      <c r="CR413" s="30">
        <v>44392</v>
      </c>
      <c r="CS413" s="178" t="s">
        <v>1952</v>
      </c>
      <c r="CT413" s="178" t="s">
        <v>88</v>
      </c>
      <c r="CU413" s="178" t="s">
        <v>88</v>
      </c>
      <c r="CV413" s="178" t="s">
        <v>88</v>
      </c>
      <c r="CW413" s="178" t="s">
        <v>88</v>
      </c>
      <c r="CX413" s="30"/>
      <c r="CY413" t="s">
        <v>2</v>
      </c>
      <c r="CZ413">
        <v>11</v>
      </c>
      <c r="DB413" s="178" t="s">
        <v>88</v>
      </c>
      <c r="DC413" s="178" t="s">
        <v>88</v>
      </c>
      <c r="DD413">
        <v>24.04</v>
      </c>
      <c r="DE413">
        <v>28.858000000000001</v>
      </c>
      <c r="DF413" s="178" t="s">
        <v>88</v>
      </c>
      <c r="DG413" s="30">
        <v>44576</v>
      </c>
      <c r="DH413" s="178" t="s">
        <v>1873</v>
      </c>
      <c r="DI413" s="178" t="s">
        <v>113</v>
      </c>
      <c r="DJ413" s="178" t="s">
        <v>276</v>
      </c>
      <c r="DK413" s="178" t="s">
        <v>88</v>
      </c>
      <c r="DL413">
        <v>5</v>
      </c>
      <c r="DM413" s="178" t="s">
        <v>88</v>
      </c>
      <c r="DN413" s="178" t="s">
        <v>88</v>
      </c>
      <c r="DO413" s="178" t="s">
        <v>88</v>
      </c>
      <c r="DP413" s="178" t="s">
        <v>88</v>
      </c>
      <c r="DQ413" s="178" t="s">
        <v>706</v>
      </c>
      <c r="DR413" s="178" t="s">
        <v>88</v>
      </c>
      <c r="DS413" s="178" t="s">
        <v>1878</v>
      </c>
      <c r="DT413" s="123">
        <v>45313.655878356483</v>
      </c>
    </row>
    <row r="414" spans="1:124">
      <c r="A414">
        <v>23</v>
      </c>
      <c r="B414" s="178" t="s">
        <v>6353</v>
      </c>
      <c r="C414" s="178" t="s">
        <v>88</v>
      </c>
      <c r="D414" t="s">
        <v>777</v>
      </c>
      <c r="E414" t="s">
        <v>777</v>
      </c>
      <c r="F414" s="178" t="s">
        <v>88</v>
      </c>
      <c r="G414" s="178" t="s">
        <v>88</v>
      </c>
      <c r="H414" s="178" t="s">
        <v>88</v>
      </c>
      <c r="I414" s="178" t="s">
        <v>777</v>
      </c>
      <c r="J414" s="30">
        <v>44376</v>
      </c>
      <c r="K414" s="178" t="s">
        <v>6352</v>
      </c>
      <c r="L414" s="178" t="s">
        <v>279</v>
      </c>
      <c r="M414" s="178" t="s">
        <v>81</v>
      </c>
      <c r="N414">
        <v>1.2</v>
      </c>
      <c r="O414" s="178" t="s">
        <v>6354</v>
      </c>
      <c r="P414" s="178" t="s">
        <v>279</v>
      </c>
      <c r="Q414" s="178" t="s">
        <v>284</v>
      </c>
      <c r="R414">
        <v>2.2999999999999998</v>
      </c>
      <c r="S414" s="178" t="s">
        <v>129</v>
      </c>
      <c r="T414" s="178" t="s">
        <v>283</v>
      </c>
      <c r="U414" s="178" t="s">
        <v>5034</v>
      </c>
      <c r="V414" s="178" t="s">
        <v>2637</v>
      </c>
      <c r="W414">
        <v>20</v>
      </c>
      <c r="X414" s="178" t="s">
        <v>282</v>
      </c>
      <c r="Y414" s="178" t="s">
        <v>707</v>
      </c>
      <c r="Z414" s="178" t="s">
        <v>2768</v>
      </c>
      <c r="AA414" s="178" t="s">
        <v>280</v>
      </c>
      <c r="AB414" s="178" t="s">
        <v>2328</v>
      </c>
      <c r="AD414" s="178" t="s">
        <v>709</v>
      </c>
      <c r="AE414" s="178" t="s">
        <v>6660</v>
      </c>
      <c r="AF414">
        <v>20</v>
      </c>
      <c r="AK414" s="178" t="s">
        <v>6123</v>
      </c>
      <c r="AL414" s="178" t="s">
        <v>228</v>
      </c>
      <c r="AM414" s="178" t="s">
        <v>695</v>
      </c>
      <c r="AN414" s="178" t="s">
        <v>88</v>
      </c>
      <c r="AO414" s="178" t="s">
        <v>279</v>
      </c>
      <c r="AP414" s="178" t="s">
        <v>107</v>
      </c>
      <c r="AQ414" s="178" t="s">
        <v>199</v>
      </c>
      <c r="AR414" t="s">
        <v>6355</v>
      </c>
      <c r="AS414" s="178" t="s">
        <v>278</v>
      </c>
      <c r="AT414" s="178" t="s">
        <v>286</v>
      </c>
      <c r="AV414" s="178" t="s">
        <v>88</v>
      </c>
      <c r="AW414" s="178" t="s">
        <v>88</v>
      </c>
      <c r="AX414">
        <v>1.2</v>
      </c>
      <c r="AY414">
        <v>1000</v>
      </c>
      <c r="AZ414" s="178" t="s">
        <v>88</v>
      </c>
      <c r="BA414" s="178" t="s">
        <v>2328</v>
      </c>
      <c r="BB414" s="30"/>
      <c r="BC414" s="178" t="s">
        <v>88</v>
      </c>
      <c r="BD414">
        <v>2.2999999999999998</v>
      </c>
      <c r="BE414" s="178" t="s">
        <v>2328</v>
      </c>
      <c r="BF414" s="30">
        <v>100</v>
      </c>
      <c r="BG414" s="30">
        <v>44383</v>
      </c>
      <c r="BH414" s="178" t="s">
        <v>88</v>
      </c>
      <c r="BI414" s="178" t="s">
        <v>6</v>
      </c>
      <c r="BJ414" s="30">
        <v>44383</v>
      </c>
      <c r="BK414" s="178" t="s">
        <v>1824</v>
      </c>
      <c r="BL414" s="178" t="s">
        <v>6356</v>
      </c>
      <c r="BM414" s="178" t="s">
        <v>6357</v>
      </c>
      <c r="BN414" s="178" t="s">
        <v>277</v>
      </c>
      <c r="BO414" s="178" t="s">
        <v>277</v>
      </c>
      <c r="BP414" s="178" t="s">
        <v>6</v>
      </c>
      <c r="BQ414" s="178" t="s">
        <v>275</v>
      </c>
      <c r="BR414" s="178" t="s">
        <v>274</v>
      </c>
      <c r="BS414" s="178" t="s">
        <v>88</v>
      </c>
      <c r="BT414" s="30">
        <v>44383</v>
      </c>
      <c r="BU414" s="178" t="s">
        <v>1655</v>
      </c>
      <c r="BV414" s="178" t="s">
        <v>279</v>
      </c>
      <c r="BW414" s="178" t="s">
        <v>494</v>
      </c>
      <c r="BX414" s="178" t="s">
        <v>88</v>
      </c>
      <c r="BY414" s="178" t="s">
        <v>204</v>
      </c>
      <c r="BZ414">
        <v>674</v>
      </c>
      <c r="CA414" s="30">
        <v>45479</v>
      </c>
      <c r="CB414" s="178" t="s">
        <v>88</v>
      </c>
      <c r="CC414" s="178" t="s">
        <v>6098</v>
      </c>
      <c r="CD414" s="178" t="s">
        <v>88</v>
      </c>
      <c r="CE414" s="178" t="s">
        <v>88</v>
      </c>
      <c r="CF414" s="178" t="s">
        <v>556</v>
      </c>
      <c r="CG414">
        <v>498</v>
      </c>
      <c r="CH414">
        <v>523</v>
      </c>
      <c r="CI414" s="178" t="s">
        <v>88</v>
      </c>
      <c r="CJ414" s="178" t="s">
        <v>88</v>
      </c>
      <c r="CK414" s="178" t="s">
        <v>88</v>
      </c>
      <c r="CL414" s="178" t="s">
        <v>6</v>
      </c>
      <c r="CM414" s="178" t="s">
        <v>1673</v>
      </c>
      <c r="CN414" s="178" t="s">
        <v>6</v>
      </c>
      <c r="CO414" s="178" t="s">
        <v>6</v>
      </c>
      <c r="CP414">
        <v>4</v>
      </c>
      <c r="CQ414" s="178" t="s">
        <v>1203</v>
      </c>
      <c r="CR414" s="30">
        <v>44383</v>
      </c>
      <c r="CS414" s="178" t="s">
        <v>1932</v>
      </c>
      <c r="CT414" s="178" t="s">
        <v>157</v>
      </c>
      <c r="CU414" s="178" t="s">
        <v>501</v>
      </c>
      <c r="CV414" s="178" t="s">
        <v>1385</v>
      </c>
      <c r="CW414" s="178" t="s">
        <v>1660</v>
      </c>
      <c r="CX414" s="30"/>
      <c r="CY414" t="s">
        <v>1</v>
      </c>
      <c r="DB414" s="178" t="s">
        <v>88</v>
      </c>
      <c r="DC414" s="178" t="s">
        <v>88</v>
      </c>
      <c r="DD414">
        <v>7.8780000000000001</v>
      </c>
      <c r="DE414">
        <v>9.3290000000000006</v>
      </c>
      <c r="DF414" s="178" t="s">
        <v>88</v>
      </c>
      <c r="DG414" s="30">
        <v>44567</v>
      </c>
      <c r="DH414" s="178" t="s">
        <v>1663</v>
      </c>
      <c r="DI414" s="178" t="s">
        <v>113</v>
      </c>
      <c r="DJ414" s="178" t="s">
        <v>276</v>
      </c>
      <c r="DK414" s="178" t="s">
        <v>88</v>
      </c>
      <c r="DL414">
        <v>1.2</v>
      </c>
      <c r="DM414" s="178" t="s">
        <v>88</v>
      </c>
      <c r="DN414" s="178" t="s">
        <v>88</v>
      </c>
      <c r="DO414" s="178" t="s">
        <v>88</v>
      </c>
      <c r="DP414" s="178" t="s">
        <v>88</v>
      </c>
      <c r="DQ414" s="178" t="s">
        <v>706</v>
      </c>
      <c r="DR414" s="178" t="s">
        <v>88</v>
      </c>
      <c r="DS414" s="178" t="s">
        <v>6358</v>
      </c>
      <c r="DT414" s="123">
        <v>45313.655878356483</v>
      </c>
    </row>
    <row r="415" spans="1:124">
      <c r="A415">
        <v>22</v>
      </c>
      <c r="B415" s="178" t="s">
        <v>6360</v>
      </c>
      <c r="C415" s="178" t="s">
        <v>88</v>
      </c>
      <c r="D415" t="s">
        <v>777</v>
      </c>
      <c r="E415" t="s">
        <v>777</v>
      </c>
      <c r="F415" s="178" t="s">
        <v>88</v>
      </c>
      <c r="G415" s="178" t="s">
        <v>88</v>
      </c>
      <c r="H415" s="178" t="s">
        <v>88</v>
      </c>
      <c r="I415" s="178" t="s">
        <v>777</v>
      </c>
      <c r="J415" s="30">
        <v>44368</v>
      </c>
      <c r="K415" s="178" t="s">
        <v>6359</v>
      </c>
      <c r="L415" s="178" t="s">
        <v>279</v>
      </c>
      <c r="M415" s="178" t="s">
        <v>81</v>
      </c>
      <c r="N415">
        <v>1</v>
      </c>
      <c r="O415" s="178" t="s">
        <v>6361</v>
      </c>
      <c r="P415" s="178" t="s">
        <v>279</v>
      </c>
      <c r="Q415" s="178" t="s">
        <v>284</v>
      </c>
      <c r="R415">
        <v>2.8</v>
      </c>
      <c r="S415" s="178" t="s">
        <v>129</v>
      </c>
      <c r="T415" s="178" t="s">
        <v>105</v>
      </c>
      <c r="U415" s="178" t="s">
        <v>88</v>
      </c>
      <c r="V415" s="178" t="s">
        <v>88</v>
      </c>
      <c r="X415" s="178" t="s">
        <v>282</v>
      </c>
      <c r="Y415" s="178" t="s">
        <v>707</v>
      </c>
      <c r="Z415" s="178" t="s">
        <v>567</v>
      </c>
      <c r="AA415" s="178" t="s">
        <v>280</v>
      </c>
      <c r="AB415" s="178" t="s">
        <v>5398</v>
      </c>
      <c r="AD415" s="178" t="s">
        <v>1905</v>
      </c>
      <c r="AE415" s="178" t="s">
        <v>88</v>
      </c>
      <c r="AK415" s="178" t="s">
        <v>6362</v>
      </c>
      <c r="AL415" s="178" t="s">
        <v>228</v>
      </c>
      <c r="AM415" s="178" t="s">
        <v>695</v>
      </c>
      <c r="AN415" s="178" t="s">
        <v>88</v>
      </c>
      <c r="AO415" s="178" t="s">
        <v>279</v>
      </c>
      <c r="AP415" s="178" t="s">
        <v>107</v>
      </c>
      <c r="AQ415" s="178" t="s">
        <v>199</v>
      </c>
      <c r="AR415" t="s">
        <v>6363</v>
      </c>
      <c r="AS415" s="178" t="s">
        <v>278</v>
      </c>
      <c r="AT415" s="178" t="s">
        <v>286</v>
      </c>
      <c r="AV415" s="178" t="s">
        <v>88</v>
      </c>
      <c r="AW415" s="178" t="s">
        <v>88</v>
      </c>
      <c r="AX415">
        <v>1</v>
      </c>
      <c r="AY415">
        <v>1000</v>
      </c>
      <c r="AZ415" s="178" t="s">
        <v>88</v>
      </c>
      <c r="BA415" s="178" t="s">
        <v>88</v>
      </c>
      <c r="BB415" s="30"/>
      <c r="BC415" s="178" t="s">
        <v>88</v>
      </c>
      <c r="BD415">
        <v>2.8</v>
      </c>
      <c r="BE415" s="178" t="s">
        <v>88</v>
      </c>
      <c r="BF415" s="30">
        <v>100</v>
      </c>
      <c r="BG415" s="30">
        <v>44372</v>
      </c>
      <c r="BH415" s="178" t="s">
        <v>88</v>
      </c>
      <c r="BI415" s="178" t="s">
        <v>6</v>
      </c>
      <c r="BJ415" s="30">
        <v>44372</v>
      </c>
      <c r="BK415" s="178" t="s">
        <v>88</v>
      </c>
      <c r="BL415" s="178" t="s">
        <v>6364</v>
      </c>
      <c r="BM415" s="178" t="s">
        <v>6365</v>
      </c>
      <c r="BN415" s="178" t="s">
        <v>277</v>
      </c>
      <c r="BO415" s="178" t="s">
        <v>277</v>
      </c>
      <c r="BP415" s="178" t="s">
        <v>6</v>
      </c>
      <c r="BQ415" s="178" t="s">
        <v>275</v>
      </c>
      <c r="BR415" s="178" t="s">
        <v>274</v>
      </c>
      <c r="BS415" s="178" t="s">
        <v>88</v>
      </c>
      <c r="BT415" s="30">
        <v>44372</v>
      </c>
      <c r="BU415" s="178" t="s">
        <v>6256</v>
      </c>
      <c r="BV415" s="178" t="s">
        <v>279</v>
      </c>
      <c r="BW415" s="178" t="s">
        <v>494</v>
      </c>
      <c r="BX415" s="178" t="s">
        <v>88</v>
      </c>
      <c r="BY415" s="178" t="s">
        <v>105</v>
      </c>
      <c r="BZ415">
        <v>710</v>
      </c>
      <c r="CA415" s="30">
        <v>45468</v>
      </c>
      <c r="CB415" s="178" t="s">
        <v>88</v>
      </c>
      <c r="CC415" s="178" t="s">
        <v>6260</v>
      </c>
      <c r="CD415" s="178" t="s">
        <v>88</v>
      </c>
      <c r="CE415" s="178" t="s">
        <v>88</v>
      </c>
      <c r="CF415" s="178" t="s">
        <v>567</v>
      </c>
      <c r="CG415">
        <v>489</v>
      </c>
      <c r="CH415">
        <v>513</v>
      </c>
      <c r="CI415" s="178" t="s">
        <v>88</v>
      </c>
      <c r="CJ415" s="178" t="s">
        <v>88</v>
      </c>
      <c r="CK415" s="178" t="s">
        <v>88</v>
      </c>
      <c r="CL415" s="178" t="s">
        <v>6</v>
      </c>
      <c r="CM415" s="178" t="s">
        <v>6264</v>
      </c>
      <c r="CN415" s="178" t="s">
        <v>6</v>
      </c>
      <c r="CO415" s="178" t="s">
        <v>6</v>
      </c>
      <c r="CP415">
        <v>4</v>
      </c>
      <c r="CQ415" s="178" t="s">
        <v>1203</v>
      </c>
      <c r="CR415" s="30">
        <v>44372</v>
      </c>
      <c r="CS415" s="178" t="s">
        <v>88</v>
      </c>
      <c r="CT415" s="178" t="s">
        <v>157</v>
      </c>
      <c r="CU415" s="178" t="s">
        <v>501</v>
      </c>
      <c r="CV415" s="178" t="s">
        <v>6258</v>
      </c>
      <c r="CW415" s="178" t="s">
        <v>88</v>
      </c>
      <c r="CX415" s="30"/>
      <c r="CY415" t="s">
        <v>1</v>
      </c>
      <c r="DB415" s="178" t="s">
        <v>88</v>
      </c>
      <c r="DC415" s="178" t="s">
        <v>88</v>
      </c>
      <c r="DD415">
        <v>6.5650000000000004</v>
      </c>
      <c r="DE415">
        <v>7.774</v>
      </c>
      <c r="DF415" s="178" t="s">
        <v>88</v>
      </c>
      <c r="DG415" s="30">
        <v>44555</v>
      </c>
      <c r="DH415" s="178" t="s">
        <v>6259</v>
      </c>
      <c r="DI415" s="178" t="s">
        <v>113</v>
      </c>
      <c r="DJ415" s="178" t="s">
        <v>276</v>
      </c>
      <c r="DK415" s="178" t="s">
        <v>88</v>
      </c>
      <c r="DL415">
        <v>1</v>
      </c>
      <c r="DM415" s="178" t="s">
        <v>88</v>
      </c>
      <c r="DN415" s="178" t="s">
        <v>88</v>
      </c>
      <c r="DO415" s="178" t="s">
        <v>88</v>
      </c>
      <c r="DP415" s="178" t="s">
        <v>88</v>
      </c>
      <c r="DQ415" s="178" t="s">
        <v>782</v>
      </c>
      <c r="DR415" s="178" t="s">
        <v>88</v>
      </c>
      <c r="DS415" s="178" t="s">
        <v>6366</v>
      </c>
      <c r="DT415" s="123">
        <v>45313.655878356483</v>
      </c>
    </row>
    <row r="416" spans="1:124">
      <c r="A416">
        <v>21</v>
      </c>
      <c r="B416" s="178" t="s">
        <v>6368</v>
      </c>
      <c r="C416" s="178" t="s">
        <v>88</v>
      </c>
      <c r="D416" t="s">
        <v>777</v>
      </c>
      <c r="E416" t="s">
        <v>777</v>
      </c>
      <c r="F416" s="178" t="s">
        <v>88</v>
      </c>
      <c r="G416" s="178" t="s">
        <v>88</v>
      </c>
      <c r="H416" s="178" t="s">
        <v>88</v>
      </c>
      <c r="I416" s="178" t="s">
        <v>778</v>
      </c>
      <c r="J416" s="30">
        <v>44362</v>
      </c>
      <c r="K416" s="178" t="s">
        <v>6367</v>
      </c>
      <c r="L416" s="178" t="s">
        <v>279</v>
      </c>
      <c r="M416" s="178" t="s">
        <v>81</v>
      </c>
      <c r="N416">
        <v>0.92800000000000005</v>
      </c>
      <c r="O416" s="178" t="s">
        <v>6370</v>
      </c>
      <c r="P416" s="178" t="s">
        <v>279</v>
      </c>
      <c r="Q416" s="178" t="s">
        <v>284</v>
      </c>
      <c r="R416">
        <v>4.3</v>
      </c>
      <c r="S416" s="178" t="s">
        <v>129</v>
      </c>
      <c r="T416" s="178" t="s">
        <v>105</v>
      </c>
      <c r="U416" s="178" t="s">
        <v>88</v>
      </c>
      <c r="V416" s="178" t="s">
        <v>6371</v>
      </c>
      <c r="X416" s="178" t="s">
        <v>282</v>
      </c>
      <c r="Y416" s="178" t="s">
        <v>2252</v>
      </c>
      <c r="Z416" s="178" t="s">
        <v>6372</v>
      </c>
      <c r="AA416" s="178" t="s">
        <v>280</v>
      </c>
      <c r="AB416" s="178" t="s">
        <v>3896</v>
      </c>
      <c r="AC416">
        <v>-5.0000000000000001E-4</v>
      </c>
      <c r="AD416" s="178" t="s">
        <v>3571</v>
      </c>
      <c r="AE416" s="178" t="s">
        <v>88</v>
      </c>
      <c r="AK416" s="178" t="s">
        <v>6374</v>
      </c>
      <c r="AL416" s="178" t="s">
        <v>228</v>
      </c>
      <c r="AM416" s="178" t="s">
        <v>528</v>
      </c>
      <c r="AN416" s="178" t="s">
        <v>88</v>
      </c>
      <c r="AO416" s="178" t="s">
        <v>279</v>
      </c>
      <c r="AP416" s="178" t="s">
        <v>219</v>
      </c>
      <c r="AQ416" s="178" t="s">
        <v>88</v>
      </c>
      <c r="AR416" t="s">
        <v>6375</v>
      </c>
      <c r="AS416" s="178" t="s">
        <v>278</v>
      </c>
      <c r="AT416" s="178" t="s">
        <v>286</v>
      </c>
      <c r="AV416" s="178" t="s">
        <v>88</v>
      </c>
      <c r="AW416" s="178" t="s">
        <v>88</v>
      </c>
      <c r="AX416">
        <v>0.92800000000000005</v>
      </c>
      <c r="AY416">
        <v>1000</v>
      </c>
      <c r="AZ416" s="178" t="s">
        <v>88</v>
      </c>
      <c r="BA416" s="178" t="s">
        <v>3896</v>
      </c>
      <c r="BB416" s="30"/>
      <c r="BC416" s="178" t="s">
        <v>88</v>
      </c>
      <c r="BD416">
        <v>4.3</v>
      </c>
      <c r="BE416" s="178" t="s">
        <v>88</v>
      </c>
      <c r="BF416" s="30">
        <v>100</v>
      </c>
      <c r="BG416" s="30">
        <v>44365</v>
      </c>
      <c r="BH416" s="178" t="s">
        <v>88</v>
      </c>
      <c r="BI416" s="178" t="s">
        <v>6</v>
      </c>
      <c r="BJ416" s="30">
        <v>44365</v>
      </c>
      <c r="BK416" s="178" t="s">
        <v>1855</v>
      </c>
      <c r="BL416" s="178" t="s">
        <v>6379</v>
      </c>
      <c r="BM416" s="178" t="s">
        <v>6380</v>
      </c>
      <c r="BN416" s="178" t="s">
        <v>277</v>
      </c>
      <c r="BO416" s="178" t="s">
        <v>277</v>
      </c>
      <c r="BP416" s="178" t="s">
        <v>6</v>
      </c>
      <c r="BQ416" s="178" t="s">
        <v>275</v>
      </c>
      <c r="BR416" s="178" t="s">
        <v>274</v>
      </c>
      <c r="BS416" s="178" t="s">
        <v>88</v>
      </c>
      <c r="BT416" s="30">
        <v>44365</v>
      </c>
      <c r="BU416" s="178" t="s">
        <v>6369</v>
      </c>
      <c r="BV416" s="178" t="s">
        <v>279</v>
      </c>
      <c r="BW416" s="178" t="s">
        <v>1496</v>
      </c>
      <c r="BX416" s="178" t="s">
        <v>88</v>
      </c>
      <c r="BY416" s="178" t="s">
        <v>105</v>
      </c>
      <c r="CA416" s="30">
        <v>45461</v>
      </c>
      <c r="CB416" s="178" t="s">
        <v>88</v>
      </c>
      <c r="CC416" s="178" t="s">
        <v>6377</v>
      </c>
      <c r="CD416" s="178" t="s">
        <v>6378</v>
      </c>
      <c r="CE416" s="178" t="s">
        <v>6381</v>
      </c>
      <c r="CF416" s="178" t="s">
        <v>580</v>
      </c>
      <c r="CG416">
        <v>484</v>
      </c>
      <c r="CH416">
        <v>509</v>
      </c>
      <c r="CI416" s="178" t="s">
        <v>88</v>
      </c>
      <c r="CJ416" s="178" t="s">
        <v>88</v>
      </c>
      <c r="CK416" s="178" t="s">
        <v>88</v>
      </c>
      <c r="CL416" s="178" t="s">
        <v>6</v>
      </c>
      <c r="CM416" s="178" t="s">
        <v>88</v>
      </c>
      <c r="CN416" s="178" t="s">
        <v>88</v>
      </c>
      <c r="CO416" s="178" t="s">
        <v>88</v>
      </c>
      <c r="CP416">
        <v>3</v>
      </c>
      <c r="CQ416" s="178" t="s">
        <v>1204</v>
      </c>
      <c r="CR416" s="30">
        <v>44365</v>
      </c>
      <c r="CS416" s="178" t="s">
        <v>6702</v>
      </c>
      <c r="CT416" s="178" t="s">
        <v>88</v>
      </c>
      <c r="CU416" s="178" t="s">
        <v>88</v>
      </c>
      <c r="CV416" s="178" t="s">
        <v>6373</v>
      </c>
      <c r="CW416" s="178" t="s">
        <v>88</v>
      </c>
      <c r="CX416" s="30"/>
      <c r="CY416" t="s">
        <v>2</v>
      </c>
      <c r="DB416" s="178" t="s">
        <v>88</v>
      </c>
      <c r="DC416" s="178" t="s">
        <v>88</v>
      </c>
      <c r="DD416">
        <v>6.0919999999999996</v>
      </c>
      <c r="DE416">
        <v>7.2140000000000004</v>
      </c>
      <c r="DF416" s="178" t="s">
        <v>88</v>
      </c>
      <c r="DG416" s="30">
        <v>44548</v>
      </c>
      <c r="DH416" s="178" t="s">
        <v>6376</v>
      </c>
      <c r="DI416" s="178" t="s">
        <v>113</v>
      </c>
      <c r="DJ416" s="178" t="s">
        <v>276</v>
      </c>
      <c r="DK416" s="178" t="s">
        <v>88</v>
      </c>
      <c r="DL416">
        <v>0.92800000000000005</v>
      </c>
      <c r="DM416" s="178" t="s">
        <v>88</v>
      </c>
      <c r="DN416" s="178" t="s">
        <v>88</v>
      </c>
      <c r="DO416" s="178" t="s">
        <v>88</v>
      </c>
      <c r="DP416" s="178" t="s">
        <v>88</v>
      </c>
      <c r="DQ416" s="178" t="s">
        <v>1468</v>
      </c>
      <c r="DR416" s="178" t="s">
        <v>88</v>
      </c>
      <c r="DS416" s="178" t="s">
        <v>6382</v>
      </c>
      <c r="DT416" s="123">
        <v>45313.655878356483</v>
      </c>
    </row>
    <row r="417" spans="1:124">
      <c r="A417">
        <v>20</v>
      </c>
      <c r="B417" s="178" t="s">
        <v>6384</v>
      </c>
      <c r="C417" s="178" t="s">
        <v>88</v>
      </c>
      <c r="D417" t="s">
        <v>777</v>
      </c>
      <c r="E417" t="s">
        <v>777</v>
      </c>
      <c r="F417" s="178" t="s">
        <v>88</v>
      </c>
      <c r="G417" s="178" t="s">
        <v>88</v>
      </c>
      <c r="H417" s="178" t="s">
        <v>88</v>
      </c>
      <c r="I417" s="178" t="s">
        <v>777</v>
      </c>
      <c r="J417" s="30">
        <v>44357</v>
      </c>
      <c r="K417" s="178" t="s">
        <v>6383</v>
      </c>
      <c r="L417" s="178" t="s">
        <v>279</v>
      </c>
      <c r="M417" s="178" t="s">
        <v>81</v>
      </c>
      <c r="N417">
        <v>2.7</v>
      </c>
      <c r="O417" s="178" t="s">
        <v>6386</v>
      </c>
      <c r="P417" s="178" t="s">
        <v>279</v>
      </c>
      <c r="Q417" s="178" t="s">
        <v>284</v>
      </c>
      <c r="R417">
        <v>3.4</v>
      </c>
      <c r="S417" s="178" t="s">
        <v>129</v>
      </c>
      <c r="T417" s="178" t="s">
        <v>283</v>
      </c>
      <c r="U417" s="178" t="s">
        <v>88</v>
      </c>
      <c r="V417" s="178" t="s">
        <v>6387</v>
      </c>
      <c r="X417" s="178" t="s">
        <v>282</v>
      </c>
      <c r="Y417" s="178" t="s">
        <v>712</v>
      </c>
      <c r="Z417" s="178" t="s">
        <v>6388</v>
      </c>
      <c r="AA417" s="178" t="s">
        <v>280</v>
      </c>
      <c r="AB417" s="178" t="s">
        <v>5296</v>
      </c>
      <c r="AD417" s="178" t="s">
        <v>1757</v>
      </c>
      <c r="AE417" s="178" t="s">
        <v>88</v>
      </c>
      <c r="AK417" s="178" t="s">
        <v>4558</v>
      </c>
      <c r="AL417" s="178" t="s">
        <v>228</v>
      </c>
      <c r="AM417" s="178" t="s">
        <v>695</v>
      </c>
      <c r="AN417" s="178" t="s">
        <v>88</v>
      </c>
      <c r="AO417" s="178" t="s">
        <v>279</v>
      </c>
      <c r="AP417" s="178" t="s">
        <v>108</v>
      </c>
      <c r="AQ417" s="178" t="s">
        <v>199</v>
      </c>
      <c r="AR417" t="s">
        <v>6375</v>
      </c>
      <c r="AS417" s="178" t="s">
        <v>278</v>
      </c>
      <c r="AT417" s="178" t="s">
        <v>286</v>
      </c>
      <c r="AV417" s="178" t="s">
        <v>88</v>
      </c>
      <c r="AW417" s="178" t="s">
        <v>88</v>
      </c>
      <c r="AX417">
        <v>2.7</v>
      </c>
      <c r="AY417">
        <v>1000</v>
      </c>
      <c r="AZ417" s="178" t="s">
        <v>88</v>
      </c>
      <c r="BA417" s="178" t="s">
        <v>5296</v>
      </c>
      <c r="BB417" s="30"/>
      <c r="BC417" s="178" t="s">
        <v>88</v>
      </c>
      <c r="BD417">
        <v>3.4</v>
      </c>
      <c r="BE417" s="178" t="s">
        <v>88</v>
      </c>
      <c r="BF417" s="30">
        <v>100</v>
      </c>
      <c r="BG417" s="30">
        <v>44365</v>
      </c>
      <c r="BH417" s="178" t="s">
        <v>88</v>
      </c>
      <c r="BI417" s="178" t="s">
        <v>6</v>
      </c>
      <c r="BJ417" s="30">
        <v>44365</v>
      </c>
      <c r="BK417" s="178" t="s">
        <v>1855</v>
      </c>
      <c r="BL417" s="178" t="s">
        <v>6392</v>
      </c>
      <c r="BM417" s="178" t="s">
        <v>6393</v>
      </c>
      <c r="BN417" s="178" t="s">
        <v>277</v>
      </c>
      <c r="BO417" s="178" t="s">
        <v>277</v>
      </c>
      <c r="BP417" s="178" t="s">
        <v>6</v>
      </c>
      <c r="BQ417" s="178" t="s">
        <v>275</v>
      </c>
      <c r="BR417" s="178" t="s">
        <v>274</v>
      </c>
      <c r="BS417" s="178" t="s">
        <v>88</v>
      </c>
      <c r="BT417" s="30">
        <v>44365</v>
      </c>
      <c r="BU417" s="178" t="s">
        <v>6385</v>
      </c>
      <c r="BV417" s="178" t="s">
        <v>279</v>
      </c>
      <c r="BW417" s="178" t="s">
        <v>494</v>
      </c>
      <c r="BX417" s="178" t="s">
        <v>88</v>
      </c>
      <c r="BY417" s="178" t="s">
        <v>204</v>
      </c>
      <c r="BZ417">
        <v>706</v>
      </c>
      <c r="CA417" s="30">
        <v>45461</v>
      </c>
      <c r="CB417" s="178" t="s">
        <v>88</v>
      </c>
      <c r="CC417" s="178" t="s">
        <v>6391</v>
      </c>
      <c r="CD417" s="178" t="s">
        <v>6385</v>
      </c>
      <c r="CE417" s="178" t="s">
        <v>88</v>
      </c>
      <c r="CF417" s="178" t="s">
        <v>570</v>
      </c>
      <c r="CG417">
        <v>482</v>
      </c>
      <c r="CH417">
        <v>507</v>
      </c>
      <c r="CI417" s="178" t="s">
        <v>88</v>
      </c>
      <c r="CJ417" s="178" t="s">
        <v>88</v>
      </c>
      <c r="CK417" s="178" t="s">
        <v>88</v>
      </c>
      <c r="CL417" s="178" t="s">
        <v>6</v>
      </c>
      <c r="CM417" s="178" t="s">
        <v>6395</v>
      </c>
      <c r="CN417" s="178" t="s">
        <v>6</v>
      </c>
      <c r="CO417" s="178" t="s">
        <v>6</v>
      </c>
      <c r="CP417">
        <v>5</v>
      </c>
      <c r="CQ417" s="178" t="s">
        <v>1202</v>
      </c>
      <c r="CR417" s="30">
        <v>44365</v>
      </c>
      <c r="CS417" s="178" t="s">
        <v>6614</v>
      </c>
      <c r="CT417" s="178" t="s">
        <v>157</v>
      </c>
      <c r="CU417" s="178" t="s">
        <v>501</v>
      </c>
      <c r="CV417" s="178" t="s">
        <v>1758</v>
      </c>
      <c r="CW417" s="178" t="s">
        <v>6389</v>
      </c>
      <c r="CX417" s="30"/>
      <c r="CY417" t="s">
        <v>1</v>
      </c>
      <c r="DB417" s="178" t="s">
        <v>88</v>
      </c>
      <c r="DC417" s="178" t="s">
        <v>88</v>
      </c>
      <c r="DD417">
        <v>17.725000000000001</v>
      </c>
      <c r="DE417">
        <v>20.99</v>
      </c>
      <c r="DF417" s="178" t="s">
        <v>88</v>
      </c>
      <c r="DG417" s="30">
        <v>44548</v>
      </c>
      <c r="DH417" s="178" t="s">
        <v>6390</v>
      </c>
      <c r="DI417" s="178" t="s">
        <v>113</v>
      </c>
      <c r="DJ417" s="178" t="s">
        <v>276</v>
      </c>
      <c r="DK417" s="178" t="s">
        <v>88</v>
      </c>
      <c r="DL417">
        <v>2.7</v>
      </c>
      <c r="DM417" s="178" t="s">
        <v>88</v>
      </c>
      <c r="DN417" s="178" t="s">
        <v>88</v>
      </c>
      <c r="DO417" s="178" t="s">
        <v>88</v>
      </c>
      <c r="DP417" s="178" t="s">
        <v>88</v>
      </c>
      <c r="DQ417" s="178" t="s">
        <v>1468</v>
      </c>
      <c r="DR417" s="178" t="s">
        <v>88</v>
      </c>
      <c r="DS417" s="178" t="s">
        <v>6394</v>
      </c>
      <c r="DT417" s="123">
        <v>45313.655878356483</v>
      </c>
    </row>
    <row r="418" spans="1:124">
      <c r="A418">
        <v>19</v>
      </c>
      <c r="B418" s="178" t="s">
        <v>1880</v>
      </c>
      <c r="C418" s="178" t="s">
        <v>88</v>
      </c>
      <c r="D418" t="s">
        <v>778</v>
      </c>
      <c r="E418" t="s">
        <v>778</v>
      </c>
      <c r="F418" s="178" t="s">
        <v>88</v>
      </c>
      <c r="G418" s="178" t="s">
        <v>88</v>
      </c>
      <c r="H418" s="178" t="s">
        <v>88</v>
      </c>
      <c r="I418" s="178" t="s">
        <v>777</v>
      </c>
      <c r="J418" s="30">
        <v>44354</v>
      </c>
      <c r="K418" s="178" t="s">
        <v>1879</v>
      </c>
      <c r="L418" s="178" t="s">
        <v>279</v>
      </c>
      <c r="M418" s="178" t="s">
        <v>81</v>
      </c>
      <c r="N418">
        <v>0.9</v>
      </c>
      <c r="O418" s="178" t="s">
        <v>1882</v>
      </c>
      <c r="P418" s="178" t="s">
        <v>1884</v>
      </c>
      <c r="Q418" s="178" t="s">
        <v>284</v>
      </c>
      <c r="R418">
        <v>4</v>
      </c>
      <c r="S418" s="178" t="s">
        <v>129</v>
      </c>
      <c r="T418" s="178" t="s">
        <v>1537</v>
      </c>
      <c r="U418" s="178" t="s">
        <v>88</v>
      </c>
      <c r="V418" s="178" t="s">
        <v>1460</v>
      </c>
      <c r="X418" s="178" t="s">
        <v>282</v>
      </c>
      <c r="Y418" s="178" t="s">
        <v>712</v>
      </c>
      <c r="Z418" s="178" t="s">
        <v>1885</v>
      </c>
      <c r="AA418" s="178" t="s">
        <v>280</v>
      </c>
      <c r="AB418" s="178" t="s">
        <v>1455</v>
      </c>
      <c r="AC418">
        <v>-0.92090000000000005</v>
      </c>
      <c r="AD418" s="178" t="s">
        <v>1510</v>
      </c>
      <c r="AE418" s="178" t="s">
        <v>88</v>
      </c>
      <c r="AK418" s="178" t="s">
        <v>1887</v>
      </c>
      <c r="AL418" s="178" t="s">
        <v>228</v>
      </c>
      <c r="AM418" s="178" t="s">
        <v>806</v>
      </c>
      <c r="AN418" s="178" t="s">
        <v>88</v>
      </c>
      <c r="AO418" s="178" t="s">
        <v>279</v>
      </c>
      <c r="AP418" s="178" t="s">
        <v>108</v>
      </c>
      <c r="AQ418" s="178" t="s">
        <v>201</v>
      </c>
      <c r="AR418" t="s">
        <v>1889</v>
      </c>
      <c r="AS418" s="178" t="s">
        <v>1890</v>
      </c>
      <c r="AT418" s="178" t="s">
        <v>1540</v>
      </c>
      <c r="AV418" s="178" t="s">
        <v>88</v>
      </c>
      <c r="AW418" s="178" t="s">
        <v>88</v>
      </c>
      <c r="AX418">
        <v>0.9</v>
      </c>
      <c r="AY418">
        <v>1000</v>
      </c>
      <c r="AZ418" s="178" t="s">
        <v>88</v>
      </c>
      <c r="BA418" s="178" t="s">
        <v>1455</v>
      </c>
      <c r="BB418" s="30"/>
      <c r="BC418" s="178" t="s">
        <v>88</v>
      </c>
      <c r="BD418">
        <v>4</v>
      </c>
      <c r="BE418" s="178" t="s">
        <v>88</v>
      </c>
      <c r="BF418" s="30">
        <v>100</v>
      </c>
      <c r="BG418" s="30">
        <v>44357</v>
      </c>
      <c r="BH418" s="178" t="s">
        <v>88</v>
      </c>
      <c r="BI418" s="178" t="s">
        <v>6</v>
      </c>
      <c r="BJ418" s="30">
        <v>44357</v>
      </c>
      <c r="BK418" s="178" t="s">
        <v>1893</v>
      </c>
      <c r="BL418" s="178" t="s">
        <v>1894</v>
      </c>
      <c r="BM418" s="178" t="s">
        <v>1895</v>
      </c>
      <c r="BN418" s="178" t="s">
        <v>277</v>
      </c>
      <c r="BO418" s="178" t="s">
        <v>277</v>
      </c>
      <c r="BP418" s="178" t="s">
        <v>6</v>
      </c>
      <c r="BQ418" s="178" t="s">
        <v>275</v>
      </c>
      <c r="BR418" s="178" t="s">
        <v>274</v>
      </c>
      <c r="BS418" s="178" t="s">
        <v>88</v>
      </c>
      <c r="BT418" s="30">
        <v>44357</v>
      </c>
      <c r="BU418" s="178" t="s">
        <v>1881</v>
      </c>
      <c r="BV418" s="178" t="s">
        <v>1883</v>
      </c>
      <c r="BW418" s="178" t="s">
        <v>1888</v>
      </c>
      <c r="BX418" s="178" t="s">
        <v>88</v>
      </c>
      <c r="BY418" s="178" t="s">
        <v>218</v>
      </c>
      <c r="BZ418">
        <v>401</v>
      </c>
      <c r="CA418" s="30">
        <v>45453</v>
      </c>
      <c r="CB418" s="178" t="s">
        <v>88</v>
      </c>
      <c r="CC418" s="178" t="s">
        <v>1892</v>
      </c>
      <c r="CD418" s="178" t="s">
        <v>1881</v>
      </c>
      <c r="CE418" s="178" t="s">
        <v>88</v>
      </c>
      <c r="CF418" s="178" t="s">
        <v>570</v>
      </c>
      <c r="CI418" s="178" t="s">
        <v>88</v>
      </c>
      <c r="CJ418" s="178" t="s">
        <v>88</v>
      </c>
      <c r="CK418" s="178" t="s">
        <v>88</v>
      </c>
      <c r="CL418" s="178" t="s">
        <v>6</v>
      </c>
      <c r="CM418" s="178" t="s">
        <v>1897</v>
      </c>
      <c r="CN418" s="178" t="s">
        <v>6</v>
      </c>
      <c r="CO418" s="178" t="s">
        <v>6</v>
      </c>
      <c r="CP418">
        <v>3</v>
      </c>
      <c r="CQ418" s="178" t="s">
        <v>1204</v>
      </c>
      <c r="CR418" s="30">
        <v>44357</v>
      </c>
      <c r="CS418" s="178" t="s">
        <v>1953</v>
      </c>
      <c r="CT418" s="178" t="s">
        <v>158</v>
      </c>
      <c r="CU418" s="178" t="s">
        <v>6</v>
      </c>
      <c r="CV418" s="178" t="s">
        <v>1886</v>
      </c>
      <c r="CW418" s="178" t="s">
        <v>88</v>
      </c>
      <c r="CX418" s="30">
        <v>44510</v>
      </c>
      <c r="CY418" t="s">
        <v>3</v>
      </c>
      <c r="DB418" s="178" t="s">
        <v>88</v>
      </c>
      <c r="DC418" s="178" t="s">
        <v>88</v>
      </c>
      <c r="DD418">
        <v>5.9080000000000004</v>
      </c>
      <c r="DE418">
        <v>6.9969999999999999</v>
      </c>
      <c r="DF418" s="178" t="s">
        <v>88</v>
      </c>
      <c r="DG418" s="30">
        <v>44540</v>
      </c>
      <c r="DH418" s="178" t="s">
        <v>1891</v>
      </c>
      <c r="DI418" s="178" t="s">
        <v>113</v>
      </c>
      <c r="DJ418" s="178" t="s">
        <v>276</v>
      </c>
      <c r="DK418" s="178" t="s">
        <v>88</v>
      </c>
      <c r="DL418">
        <v>0.9</v>
      </c>
      <c r="DM418" s="178" t="s">
        <v>88</v>
      </c>
      <c r="DN418" s="178" t="s">
        <v>88</v>
      </c>
      <c r="DO418" s="178" t="s">
        <v>88</v>
      </c>
      <c r="DP418" s="178" t="s">
        <v>88</v>
      </c>
      <c r="DQ418" s="178" t="s">
        <v>1670</v>
      </c>
      <c r="DR418" s="178" t="s">
        <v>88</v>
      </c>
      <c r="DS418" s="178" t="s">
        <v>1896</v>
      </c>
      <c r="DT418" s="123">
        <v>45313.655878356483</v>
      </c>
    </row>
    <row r="419" spans="1:124">
      <c r="A419">
        <v>18</v>
      </c>
      <c r="B419" s="178" t="s">
        <v>6397</v>
      </c>
      <c r="C419" s="178" t="s">
        <v>88</v>
      </c>
      <c r="D419" t="s">
        <v>777</v>
      </c>
      <c r="E419" t="s">
        <v>777</v>
      </c>
      <c r="F419" s="178" t="s">
        <v>88</v>
      </c>
      <c r="G419" s="178" t="s">
        <v>88</v>
      </c>
      <c r="H419" s="178" t="s">
        <v>88</v>
      </c>
      <c r="I419" s="178" t="s">
        <v>777</v>
      </c>
      <c r="J419" s="30">
        <v>44343</v>
      </c>
      <c r="K419" s="178" t="s">
        <v>6396</v>
      </c>
      <c r="L419" s="178" t="s">
        <v>279</v>
      </c>
      <c r="M419" s="178" t="s">
        <v>81</v>
      </c>
      <c r="N419">
        <v>0.5</v>
      </c>
      <c r="O419" s="178" t="s">
        <v>6399</v>
      </c>
      <c r="P419" s="178" t="s">
        <v>279</v>
      </c>
      <c r="Q419" s="178" t="s">
        <v>284</v>
      </c>
      <c r="R419">
        <v>3.5</v>
      </c>
      <c r="S419" s="178" t="s">
        <v>129</v>
      </c>
      <c r="T419" s="178" t="s">
        <v>105</v>
      </c>
      <c r="U419" s="178" t="s">
        <v>88</v>
      </c>
      <c r="V419" s="178" t="s">
        <v>6400</v>
      </c>
      <c r="X419" s="178" t="s">
        <v>282</v>
      </c>
      <c r="Y419" s="178" t="s">
        <v>707</v>
      </c>
      <c r="Z419" s="178" t="s">
        <v>562</v>
      </c>
      <c r="AA419" s="178" t="s">
        <v>280</v>
      </c>
      <c r="AB419" s="178" t="s">
        <v>3172</v>
      </c>
      <c r="AD419" s="178" t="s">
        <v>796</v>
      </c>
      <c r="AE419" s="178" t="s">
        <v>88</v>
      </c>
      <c r="AK419" s="178" t="s">
        <v>6402</v>
      </c>
      <c r="AL419" s="178" t="s">
        <v>228</v>
      </c>
      <c r="AM419" s="178" t="s">
        <v>695</v>
      </c>
      <c r="AN419" s="178" t="s">
        <v>88</v>
      </c>
      <c r="AO419" s="178" t="s">
        <v>279</v>
      </c>
      <c r="AP419" s="178" t="s">
        <v>107</v>
      </c>
      <c r="AQ419" s="178" t="s">
        <v>199</v>
      </c>
      <c r="AR419" t="s">
        <v>6403</v>
      </c>
      <c r="AS419" s="178" t="s">
        <v>278</v>
      </c>
      <c r="AT419" s="178" t="s">
        <v>286</v>
      </c>
      <c r="AV419" s="178" t="s">
        <v>88</v>
      </c>
      <c r="AW419" s="178" t="s">
        <v>88</v>
      </c>
      <c r="AX419">
        <v>0.5</v>
      </c>
      <c r="AY419">
        <v>1000</v>
      </c>
      <c r="AZ419" s="178" t="s">
        <v>88</v>
      </c>
      <c r="BA419" s="178" t="s">
        <v>3172</v>
      </c>
      <c r="BB419" s="30"/>
      <c r="BC419" s="178" t="s">
        <v>88</v>
      </c>
      <c r="BD419">
        <v>3.5</v>
      </c>
      <c r="BE419" s="178" t="s">
        <v>88</v>
      </c>
      <c r="BF419" s="30">
        <v>100</v>
      </c>
      <c r="BG419" s="30">
        <v>44349</v>
      </c>
      <c r="BH419" s="178" t="s">
        <v>88</v>
      </c>
      <c r="BI419" s="178" t="s">
        <v>6</v>
      </c>
      <c r="BJ419" s="30">
        <v>44349</v>
      </c>
      <c r="BK419" s="178" t="s">
        <v>1855</v>
      </c>
      <c r="BL419" s="178" t="s">
        <v>6406</v>
      </c>
      <c r="BM419" s="178" t="s">
        <v>6407</v>
      </c>
      <c r="BN419" s="178" t="s">
        <v>277</v>
      </c>
      <c r="BO419" s="178" t="s">
        <v>277</v>
      </c>
      <c r="BP419" s="178" t="s">
        <v>6</v>
      </c>
      <c r="BQ419" s="178" t="s">
        <v>275</v>
      </c>
      <c r="BR419" s="178" t="s">
        <v>274</v>
      </c>
      <c r="BS419" s="178" t="s">
        <v>88</v>
      </c>
      <c r="BT419" s="30">
        <v>44349</v>
      </c>
      <c r="BU419" s="178" t="s">
        <v>6398</v>
      </c>
      <c r="BV419" s="178" t="s">
        <v>279</v>
      </c>
      <c r="BW419" s="178" t="s">
        <v>494</v>
      </c>
      <c r="BX419" s="178" t="s">
        <v>88</v>
      </c>
      <c r="BY419" s="178" t="s">
        <v>105</v>
      </c>
      <c r="BZ419">
        <v>462</v>
      </c>
      <c r="CA419" s="30">
        <v>45445</v>
      </c>
      <c r="CB419" s="178" t="s">
        <v>88</v>
      </c>
      <c r="CC419" s="178" t="s">
        <v>6405</v>
      </c>
      <c r="CD419" s="178" t="s">
        <v>88</v>
      </c>
      <c r="CE419" s="178" t="s">
        <v>88</v>
      </c>
      <c r="CF419" s="178" t="s">
        <v>562</v>
      </c>
      <c r="CG419">
        <v>465</v>
      </c>
      <c r="CH419">
        <v>488</v>
      </c>
      <c r="CI419" s="178" t="s">
        <v>88</v>
      </c>
      <c r="CJ419" s="178" t="s">
        <v>88</v>
      </c>
      <c r="CK419" s="178" t="s">
        <v>88</v>
      </c>
      <c r="CL419" s="178" t="s">
        <v>6</v>
      </c>
      <c r="CM419" s="178" t="s">
        <v>6409</v>
      </c>
      <c r="CN419" s="178" t="s">
        <v>6</v>
      </c>
      <c r="CO419" s="178" t="s">
        <v>6</v>
      </c>
      <c r="CP419">
        <v>4</v>
      </c>
      <c r="CQ419" s="178" t="s">
        <v>1203</v>
      </c>
      <c r="CR419" s="30">
        <v>44349</v>
      </c>
      <c r="CS419" s="178" t="s">
        <v>88</v>
      </c>
      <c r="CT419" s="178" t="s">
        <v>157</v>
      </c>
      <c r="CU419" s="178" t="s">
        <v>501</v>
      </c>
      <c r="CV419" s="178" t="s">
        <v>3196</v>
      </c>
      <c r="CW419" s="178" t="s">
        <v>6401</v>
      </c>
      <c r="CX419" s="30"/>
      <c r="CY419" t="s">
        <v>1</v>
      </c>
      <c r="DB419" s="178" t="s">
        <v>88</v>
      </c>
      <c r="DC419" s="178" t="s">
        <v>88</v>
      </c>
      <c r="DD419">
        <v>3.282</v>
      </c>
      <c r="DE419">
        <v>3.887</v>
      </c>
      <c r="DF419" s="178" t="s">
        <v>88</v>
      </c>
      <c r="DG419" s="30">
        <v>44532</v>
      </c>
      <c r="DH419" s="178" t="s">
        <v>6404</v>
      </c>
      <c r="DI419" s="178" t="s">
        <v>113</v>
      </c>
      <c r="DJ419" s="178" t="s">
        <v>276</v>
      </c>
      <c r="DK419" s="178" t="s">
        <v>88</v>
      </c>
      <c r="DL419">
        <v>0.5</v>
      </c>
      <c r="DM419" s="178" t="s">
        <v>88</v>
      </c>
      <c r="DN419" s="178" t="s">
        <v>88</v>
      </c>
      <c r="DO419" s="178" t="s">
        <v>88</v>
      </c>
      <c r="DP419" s="178" t="s">
        <v>88</v>
      </c>
      <c r="DQ419" s="178" t="s">
        <v>1468</v>
      </c>
      <c r="DR419" s="178" t="s">
        <v>88</v>
      </c>
      <c r="DS419" s="178" t="s">
        <v>6408</v>
      </c>
      <c r="DT419" s="123">
        <v>45313.655878356483</v>
      </c>
    </row>
    <row r="420" spans="1:124">
      <c r="A420">
        <v>17</v>
      </c>
      <c r="B420" s="178" t="s">
        <v>6411</v>
      </c>
      <c r="C420" s="178" t="s">
        <v>88</v>
      </c>
      <c r="D420" t="s">
        <v>777</v>
      </c>
      <c r="E420" t="s">
        <v>777</v>
      </c>
      <c r="F420" s="178" t="s">
        <v>88</v>
      </c>
      <c r="G420" s="178" t="s">
        <v>88</v>
      </c>
      <c r="H420" s="178" t="s">
        <v>88</v>
      </c>
      <c r="I420" s="178" t="s">
        <v>777</v>
      </c>
      <c r="J420" s="30">
        <v>44337</v>
      </c>
      <c r="K420" s="178" t="s">
        <v>6410</v>
      </c>
      <c r="L420" s="178" t="s">
        <v>279</v>
      </c>
      <c r="M420" s="178" t="s">
        <v>81</v>
      </c>
      <c r="N420">
        <v>0.11799999999999999</v>
      </c>
      <c r="O420" s="178" t="s">
        <v>6413</v>
      </c>
      <c r="P420" s="178" t="s">
        <v>279</v>
      </c>
      <c r="Q420" s="178" t="s">
        <v>284</v>
      </c>
      <c r="R420">
        <v>3</v>
      </c>
      <c r="S420" s="178" t="s">
        <v>129</v>
      </c>
      <c r="T420" s="178" t="s">
        <v>105</v>
      </c>
      <c r="U420" s="178" t="s">
        <v>88</v>
      </c>
      <c r="V420" s="178" t="s">
        <v>88</v>
      </c>
      <c r="X420" s="178" t="s">
        <v>282</v>
      </c>
      <c r="Y420" s="178" t="s">
        <v>712</v>
      </c>
      <c r="Z420" s="178" t="s">
        <v>588</v>
      </c>
      <c r="AA420" s="178" t="s">
        <v>280</v>
      </c>
      <c r="AB420" s="178" t="s">
        <v>6671</v>
      </c>
      <c r="AD420" s="178" t="s">
        <v>1869</v>
      </c>
      <c r="AE420" s="178" t="s">
        <v>88</v>
      </c>
      <c r="AK420" s="178" t="s">
        <v>6415</v>
      </c>
      <c r="AL420" s="178" t="s">
        <v>228</v>
      </c>
      <c r="AM420" s="178" t="s">
        <v>6416</v>
      </c>
      <c r="AN420" s="178" t="s">
        <v>88</v>
      </c>
      <c r="AO420" s="178" t="s">
        <v>279</v>
      </c>
      <c r="AP420" s="178" t="s">
        <v>108</v>
      </c>
      <c r="AQ420" s="178" t="s">
        <v>200</v>
      </c>
      <c r="AR420" t="s">
        <v>6417</v>
      </c>
      <c r="AS420" s="178" t="s">
        <v>278</v>
      </c>
      <c r="AT420" s="178" t="s">
        <v>286</v>
      </c>
      <c r="AV420" s="178" t="s">
        <v>88</v>
      </c>
      <c r="AW420" s="178" t="s">
        <v>88</v>
      </c>
      <c r="AX420">
        <v>0.11799999999999999</v>
      </c>
      <c r="AY420">
        <v>1000</v>
      </c>
      <c r="AZ420" s="178" t="s">
        <v>88</v>
      </c>
      <c r="BA420" s="178" t="s">
        <v>88</v>
      </c>
      <c r="BB420" s="30"/>
      <c r="BC420" s="178" t="s">
        <v>88</v>
      </c>
      <c r="BD420">
        <v>3</v>
      </c>
      <c r="BE420" s="178" t="s">
        <v>88</v>
      </c>
      <c r="BF420" s="30">
        <v>100</v>
      </c>
      <c r="BG420" s="30">
        <v>44342</v>
      </c>
      <c r="BH420" s="178" t="s">
        <v>88</v>
      </c>
      <c r="BI420" s="178" t="s">
        <v>6</v>
      </c>
      <c r="BJ420" s="30">
        <v>44342</v>
      </c>
      <c r="BK420" s="178" t="s">
        <v>88</v>
      </c>
      <c r="BL420" s="178" t="s">
        <v>6421</v>
      </c>
      <c r="BM420" s="178" t="s">
        <v>6422</v>
      </c>
      <c r="BN420" s="178" t="s">
        <v>277</v>
      </c>
      <c r="BO420" s="178" t="s">
        <v>277</v>
      </c>
      <c r="BP420" s="178" t="s">
        <v>6</v>
      </c>
      <c r="BQ420" s="178" t="s">
        <v>275</v>
      </c>
      <c r="BR420" s="178" t="s">
        <v>274</v>
      </c>
      <c r="BS420" s="178" t="s">
        <v>88</v>
      </c>
      <c r="BT420" s="30">
        <v>44342</v>
      </c>
      <c r="BU420" s="178" t="s">
        <v>6412</v>
      </c>
      <c r="BV420" s="178" t="s">
        <v>279</v>
      </c>
      <c r="BW420" s="178" t="s">
        <v>88</v>
      </c>
      <c r="BX420" s="178" t="s">
        <v>88</v>
      </c>
      <c r="BY420" s="178" t="s">
        <v>105</v>
      </c>
      <c r="BZ420">
        <v>698</v>
      </c>
      <c r="CA420" s="30">
        <v>45438</v>
      </c>
      <c r="CB420" s="178" t="s">
        <v>88</v>
      </c>
      <c r="CC420" s="178" t="s">
        <v>6419</v>
      </c>
      <c r="CD420" s="178" t="s">
        <v>6420</v>
      </c>
      <c r="CE420" s="178" t="s">
        <v>88</v>
      </c>
      <c r="CF420" s="178" t="s">
        <v>588</v>
      </c>
      <c r="CG420">
        <v>457</v>
      </c>
      <c r="CH420">
        <v>480</v>
      </c>
      <c r="CI420" s="178" t="s">
        <v>88</v>
      </c>
      <c r="CJ420" s="178" t="s">
        <v>88</v>
      </c>
      <c r="CK420" s="178" t="s">
        <v>88</v>
      </c>
      <c r="CL420" s="178" t="s">
        <v>6</v>
      </c>
      <c r="CM420" s="178" t="s">
        <v>6424</v>
      </c>
      <c r="CN420" s="178" t="s">
        <v>6</v>
      </c>
      <c r="CO420" s="178" t="s">
        <v>6</v>
      </c>
      <c r="CP420">
        <v>3</v>
      </c>
      <c r="CQ420" s="178" t="s">
        <v>1204</v>
      </c>
      <c r="CR420" s="30">
        <v>44342</v>
      </c>
      <c r="CS420" s="178" t="s">
        <v>88</v>
      </c>
      <c r="CT420" s="178" t="s">
        <v>157</v>
      </c>
      <c r="CU420" s="178" t="s">
        <v>88</v>
      </c>
      <c r="CV420" s="178" t="s">
        <v>6414</v>
      </c>
      <c r="CW420" s="178" t="s">
        <v>88</v>
      </c>
      <c r="CX420" s="30"/>
      <c r="CY420" t="s">
        <v>2</v>
      </c>
      <c r="DB420" s="178" t="s">
        <v>88</v>
      </c>
      <c r="DC420" s="178" t="s">
        <v>88</v>
      </c>
      <c r="DD420">
        <v>0.77500000000000002</v>
      </c>
      <c r="DE420">
        <v>0.91700000000000004</v>
      </c>
      <c r="DF420" s="178" t="s">
        <v>88</v>
      </c>
      <c r="DG420" s="30">
        <v>44526</v>
      </c>
      <c r="DH420" s="178" t="s">
        <v>6418</v>
      </c>
      <c r="DI420" s="178" t="s">
        <v>113</v>
      </c>
      <c r="DJ420" s="178" t="s">
        <v>276</v>
      </c>
      <c r="DK420" s="178" t="s">
        <v>88</v>
      </c>
      <c r="DL420">
        <v>0.11799999999999999</v>
      </c>
      <c r="DM420" s="178" t="s">
        <v>88</v>
      </c>
      <c r="DN420" s="178" t="s">
        <v>88</v>
      </c>
      <c r="DO420" s="178" t="s">
        <v>88</v>
      </c>
      <c r="DP420" s="178" t="s">
        <v>88</v>
      </c>
      <c r="DQ420" s="178" t="s">
        <v>782</v>
      </c>
      <c r="DR420" s="178" t="s">
        <v>88</v>
      </c>
      <c r="DS420" s="178" t="s">
        <v>6423</v>
      </c>
      <c r="DT420" s="123">
        <v>45313.655878356483</v>
      </c>
    </row>
    <row r="421" spans="1:124">
      <c r="A421">
        <v>16</v>
      </c>
      <c r="B421" s="178" t="s">
        <v>6426</v>
      </c>
      <c r="C421" s="178" t="s">
        <v>88</v>
      </c>
      <c r="D421" t="s">
        <v>777</v>
      </c>
      <c r="E421" t="s">
        <v>777</v>
      </c>
      <c r="F421" s="178" t="s">
        <v>88</v>
      </c>
      <c r="G421" s="178" t="s">
        <v>88</v>
      </c>
      <c r="H421" s="178" t="s">
        <v>88</v>
      </c>
      <c r="I421" s="178" t="s">
        <v>777</v>
      </c>
      <c r="J421" s="30">
        <v>44336</v>
      </c>
      <c r="K421" s="178" t="s">
        <v>6425</v>
      </c>
      <c r="L421" s="178" t="s">
        <v>279</v>
      </c>
      <c r="M421" s="178" t="s">
        <v>81</v>
      </c>
      <c r="N421">
        <v>1.8</v>
      </c>
      <c r="O421" s="178" t="s">
        <v>6427</v>
      </c>
      <c r="P421" s="178" t="s">
        <v>279</v>
      </c>
      <c r="Q421" s="178" t="s">
        <v>284</v>
      </c>
      <c r="R421">
        <v>2.6</v>
      </c>
      <c r="S421" s="178" t="s">
        <v>129</v>
      </c>
      <c r="T421" s="178" t="s">
        <v>4719</v>
      </c>
      <c r="U421" s="178" t="s">
        <v>6428</v>
      </c>
      <c r="V421" s="178" t="s">
        <v>6429</v>
      </c>
      <c r="W421">
        <v>20</v>
      </c>
      <c r="X421" s="178" t="s">
        <v>282</v>
      </c>
      <c r="Y421" s="178" t="s">
        <v>707</v>
      </c>
      <c r="Z421" s="178" t="s">
        <v>567</v>
      </c>
      <c r="AA421" s="178" t="s">
        <v>280</v>
      </c>
      <c r="AB421" s="178" t="s">
        <v>1134</v>
      </c>
      <c r="AC421">
        <v>5.4999999999999997E-3</v>
      </c>
      <c r="AD421" s="178" t="s">
        <v>1848</v>
      </c>
      <c r="AE421" s="178" t="s">
        <v>6662</v>
      </c>
      <c r="AF421">
        <v>20</v>
      </c>
      <c r="AK421" s="178" t="s">
        <v>6430</v>
      </c>
      <c r="AL421" s="178" t="s">
        <v>228</v>
      </c>
      <c r="AM421" s="178" t="s">
        <v>695</v>
      </c>
      <c r="AN421" s="178" t="s">
        <v>226</v>
      </c>
      <c r="AO421" s="178" t="s">
        <v>279</v>
      </c>
      <c r="AP421" s="178" t="s">
        <v>107</v>
      </c>
      <c r="AQ421" s="178" t="s">
        <v>199</v>
      </c>
      <c r="AR421" t="s">
        <v>6431</v>
      </c>
      <c r="AS421" s="178" t="s">
        <v>278</v>
      </c>
      <c r="AT421" s="178" t="s">
        <v>286</v>
      </c>
      <c r="AV421" s="178" t="s">
        <v>88</v>
      </c>
      <c r="AW421" s="178" t="s">
        <v>88</v>
      </c>
      <c r="AX421">
        <v>1.8</v>
      </c>
      <c r="AY421">
        <v>1000</v>
      </c>
      <c r="AZ421" s="178" t="s">
        <v>88</v>
      </c>
      <c r="BA421" s="178" t="s">
        <v>1134</v>
      </c>
      <c r="BB421" s="30"/>
      <c r="BC421" s="178" t="s">
        <v>88</v>
      </c>
      <c r="BD421">
        <v>2.6</v>
      </c>
      <c r="BE421" s="178" t="s">
        <v>1134</v>
      </c>
      <c r="BF421" s="30">
        <v>100</v>
      </c>
      <c r="BG421" s="30">
        <v>44343</v>
      </c>
      <c r="BH421" s="178" t="s">
        <v>88</v>
      </c>
      <c r="BI421" s="178" t="s">
        <v>6</v>
      </c>
      <c r="BJ421" s="30">
        <v>44343</v>
      </c>
      <c r="BK421" s="178" t="s">
        <v>1855</v>
      </c>
      <c r="BL421" s="178" t="s">
        <v>6432</v>
      </c>
      <c r="BM421" s="178" t="s">
        <v>6433</v>
      </c>
      <c r="BN421" s="178" t="s">
        <v>277</v>
      </c>
      <c r="BO421" s="178" t="s">
        <v>277</v>
      </c>
      <c r="BP421" s="178" t="s">
        <v>6</v>
      </c>
      <c r="BQ421" s="178" t="s">
        <v>275</v>
      </c>
      <c r="BR421" s="178" t="s">
        <v>274</v>
      </c>
      <c r="BS421" s="178" t="s">
        <v>88</v>
      </c>
      <c r="BT421" s="30">
        <v>44343</v>
      </c>
      <c r="BU421" s="178" t="s">
        <v>3233</v>
      </c>
      <c r="BV421" s="178" t="s">
        <v>279</v>
      </c>
      <c r="BW421" s="178" t="s">
        <v>494</v>
      </c>
      <c r="BX421" s="178" t="s">
        <v>88</v>
      </c>
      <c r="BY421" s="178" t="s">
        <v>1210</v>
      </c>
      <c r="BZ421">
        <v>671</v>
      </c>
      <c r="CA421" s="30">
        <v>45439</v>
      </c>
      <c r="CB421" s="178" t="s">
        <v>88</v>
      </c>
      <c r="CC421" s="178" t="s">
        <v>3280</v>
      </c>
      <c r="CD421" s="178" t="s">
        <v>88</v>
      </c>
      <c r="CE421" s="178" t="s">
        <v>88</v>
      </c>
      <c r="CF421" s="178" t="s">
        <v>567</v>
      </c>
      <c r="CG421">
        <v>456</v>
      </c>
      <c r="CH421">
        <v>479</v>
      </c>
      <c r="CI421" s="178" t="s">
        <v>464</v>
      </c>
      <c r="CJ421" s="178" t="s">
        <v>88</v>
      </c>
      <c r="CK421" s="178" t="s">
        <v>88</v>
      </c>
      <c r="CL421" s="178" t="s">
        <v>6</v>
      </c>
      <c r="CM421" s="178" t="s">
        <v>3242</v>
      </c>
      <c r="CN421" s="178" t="s">
        <v>529</v>
      </c>
      <c r="CO421" s="178" t="s">
        <v>6</v>
      </c>
      <c r="CP421">
        <v>5</v>
      </c>
      <c r="CQ421" s="178" t="s">
        <v>1202</v>
      </c>
      <c r="CR421" s="30">
        <v>44343</v>
      </c>
      <c r="CS421" s="178" t="s">
        <v>88</v>
      </c>
      <c r="CT421" s="178" t="s">
        <v>157</v>
      </c>
      <c r="CU421" s="178" t="s">
        <v>526</v>
      </c>
      <c r="CV421" s="178" t="s">
        <v>1849</v>
      </c>
      <c r="CW421" s="178" t="s">
        <v>1850</v>
      </c>
      <c r="CX421" s="30"/>
      <c r="CY421" t="s">
        <v>1</v>
      </c>
      <c r="DB421" s="178" t="s">
        <v>88</v>
      </c>
      <c r="DC421" s="178" t="s">
        <v>88</v>
      </c>
      <c r="DD421">
        <v>11.816000000000001</v>
      </c>
      <c r="DE421">
        <v>13.993</v>
      </c>
      <c r="DF421" s="178" t="s">
        <v>88</v>
      </c>
      <c r="DG421" s="30">
        <v>44527</v>
      </c>
      <c r="DH421" s="178" t="s">
        <v>3238</v>
      </c>
      <c r="DI421" s="178" t="s">
        <v>113</v>
      </c>
      <c r="DJ421" s="178" t="s">
        <v>276</v>
      </c>
      <c r="DK421" s="178" t="s">
        <v>88</v>
      </c>
      <c r="DL421">
        <v>1.8</v>
      </c>
      <c r="DM421" s="178" t="s">
        <v>88</v>
      </c>
      <c r="DN421" s="178" t="s">
        <v>88</v>
      </c>
      <c r="DO421" s="178" t="s">
        <v>88</v>
      </c>
      <c r="DP421" s="178" t="s">
        <v>88</v>
      </c>
      <c r="DQ421" s="178" t="s">
        <v>226</v>
      </c>
      <c r="DR421" s="178" t="s">
        <v>88</v>
      </c>
      <c r="DS421" s="178" t="s">
        <v>6434</v>
      </c>
      <c r="DT421" s="123">
        <v>45313.655878356483</v>
      </c>
    </row>
    <row r="422" spans="1:124">
      <c r="A422">
        <v>15</v>
      </c>
      <c r="B422" s="178" t="s">
        <v>6436</v>
      </c>
      <c r="C422" s="178" t="s">
        <v>88</v>
      </c>
      <c r="D422" t="s">
        <v>777</v>
      </c>
      <c r="E422" t="s">
        <v>777</v>
      </c>
      <c r="F422" s="178" t="s">
        <v>88</v>
      </c>
      <c r="G422" s="178" t="s">
        <v>88</v>
      </c>
      <c r="H422" s="178" t="s">
        <v>88</v>
      </c>
      <c r="I422" s="178" t="s">
        <v>777</v>
      </c>
      <c r="J422" s="30">
        <v>44336</v>
      </c>
      <c r="K422" s="178" t="s">
        <v>6435</v>
      </c>
      <c r="L422" s="178" t="s">
        <v>279</v>
      </c>
      <c r="M422" s="178" t="s">
        <v>81</v>
      </c>
      <c r="N422">
        <v>0.4</v>
      </c>
      <c r="O422" s="178" t="s">
        <v>6437</v>
      </c>
      <c r="P422" s="178" t="s">
        <v>279</v>
      </c>
      <c r="Q422" s="178" t="s">
        <v>284</v>
      </c>
      <c r="R422">
        <v>2.2999999999999998</v>
      </c>
      <c r="S422" s="178" t="s">
        <v>129</v>
      </c>
      <c r="T422" s="178" t="s">
        <v>105</v>
      </c>
      <c r="U422" s="178" t="s">
        <v>88</v>
      </c>
      <c r="V422" s="178" t="s">
        <v>88</v>
      </c>
      <c r="X422" s="178" t="s">
        <v>282</v>
      </c>
      <c r="Y422" s="178" t="s">
        <v>1337</v>
      </c>
      <c r="Z422" s="178" t="s">
        <v>5607</v>
      </c>
      <c r="AA422" s="178" t="s">
        <v>280</v>
      </c>
      <c r="AB422" s="178" t="s">
        <v>2328</v>
      </c>
      <c r="AD422" s="178" t="s">
        <v>1848</v>
      </c>
      <c r="AE422" s="178" t="s">
        <v>88</v>
      </c>
      <c r="AK422" s="178" t="s">
        <v>5724</v>
      </c>
      <c r="AL422" s="178" t="s">
        <v>228</v>
      </c>
      <c r="AM422" s="178" t="s">
        <v>528</v>
      </c>
      <c r="AN422" s="178" t="s">
        <v>88</v>
      </c>
      <c r="AO422" s="178" t="s">
        <v>279</v>
      </c>
      <c r="AP422" s="178" t="s">
        <v>109</v>
      </c>
      <c r="AQ422" s="178" t="s">
        <v>199</v>
      </c>
      <c r="AR422" t="s">
        <v>6431</v>
      </c>
      <c r="AS422" s="178" t="s">
        <v>278</v>
      </c>
      <c r="AT422" s="178" t="s">
        <v>286</v>
      </c>
      <c r="AV422" s="178" t="s">
        <v>88</v>
      </c>
      <c r="AW422" s="178" t="s">
        <v>88</v>
      </c>
      <c r="AX422">
        <v>0.4</v>
      </c>
      <c r="AY422">
        <v>1000</v>
      </c>
      <c r="AZ422" s="178" t="s">
        <v>88</v>
      </c>
      <c r="BA422" s="178" t="s">
        <v>88</v>
      </c>
      <c r="BB422" s="30"/>
      <c r="BC422" s="178" t="s">
        <v>88</v>
      </c>
      <c r="BD422">
        <v>2.2999999999999998</v>
      </c>
      <c r="BE422" s="178" t="s">
        <v>88</v>
      </c>
      <c r="BF422" s="30">
        <v>100</v>
      </c>
      <c r="BG422" s="30">
        <v>44343</v>
      </c>
      <c r="BH422" s="178" t="s">
        <v>88</v>
      </c>
      <c r="BI422" s="178" t="s">
        <v>6</v>
      </c>
      <c r="BJ422" s="30">
        <v>44343</v>
      </c>
      <c r="BK422" s="178" t="s">
        <v>1855</v>
      </c>
      <c r="BL422" s="178" t="s">
        <v>88</v>
      </c>
      <c r="BM422" s="178" t="s">
        <v>5724</v>
      </c>
      <c r="BN422" s="178" t="s">
        <v>277</v>
      </c>
      <c r="BO422" s="178" t="s">
        <v>277</v>
      </c>
      <c r="BP422" s="178" t="s">
        <v>6</v>
      </c>
      <c r="BQ422" s="178" t="s">
        <v>275</v>
      </c>
      <c r="BR422" s="178" t="s">
        <v>274</v>
      </c>
      <c r="BS422" s="178" t="s">
        <v>88</v>
      </c>
      <c r="BT422" s="30">
        <v>44343</v>
      </c>
      <c r="BU422" s="178" t="s">
        <v>5686</v>
      </c>
      <c r="BV422" s="178" t="s">
        <v>279</v>
      </c>
      <c r="BW422" s="178" t="s">
        <v>1496</v>
      </c>
      <c r="BX422" s="178" t="s">
        <v>88</v>
      </c>
      <c r="BY422" s="178" t="s">
        <v>105</v>
      </c>
      <c r="BZ422">
        <v>586</v>
      </c>
      <c r="CA422" s="30">
        <v>45439</v>
      </c>
      <c r="CB422" s="178" t="s">
        <v>88</v>
      </c>
      <c r="CC422" s="178" t="s">
        <v>5692</v>
      </c>
      <c r="CD422" s="178" t="s">
        <v>88</v>
      </c>
      <c r="CE422" s="178" t="s">
        <v>5686</v>
      </c>
      <c r="CF422" s="178" t="s">
        <v>551</v>
      </c>
      <c r="CG422">
        <v>455</v>
      </c>
      <c r="CH422">
        <v>478</v>
      </c>
      <c r="CI422" s="178" t="s">
        <v>88</v>
      </c>
      <c r="CJ422" s="178" t="s">
        <v>88</v>
      </c>
      <c r="CK422" s="178" t="s">
        <v>88</v>
      </c>
      <c r="CL422" s="178" t="s">
        <v>6</v>
      </c>
      <c r="CM422" s="178" t="s">
        <v>5695</v>
      </c>
      <c r="CN422" s="178" t="s">
        <v>529</v>
      </c>
      <c r="CO422" s="178" t="s">
        <v>6</v>
      </c>
      <c r="CP422">
        <v>5</v>
      </c>
      <c r="CQ422" s="178" t="s">
        <v>1202</v>
      </c>
      <c r="CR422" s="30">
        <v>44343</v>
      </c>
      <c r="CS422" s="178" t="s">
        <v>1949</v>
      </c>
      <c r="CT422" s="178" t="s">
        <v>157</v>
      </c>
      <c r="CU422" s="178" t="s">
        <v>526</v>
      </c>
      <c r="CV422" s="178" t="s">
        <v>3020</v>
      </c>
      <c r="CW422" s="178" t="s">
        <v>5688</v>
      </c>
      <c r="CX422" s="30"/>
      <c r="CY422" t="s">
        <v>1</v>
      </c>
      <c r="DB422" s="178" t="s">
        <v>88</v>
      </c>
      <c r="DC422" s="178" t="s">
        <v>88</v>
      </c>
      <c r="DD422">
        <v>2.6259999999999999</v>
      </c>
      <c r="DE422">
        <v>3.11</v>
      </c>
      <c r="DF422" s="178" t="s">
        <v>88</v>
      </c>
      <c r="DG422" s="30">
        <v>44527</v>
      </c>
      <c r="DH422" s="178" t="s">
        <v>5691</v>
      </c>
      <c r="DI422" s="178" t="s">
        <v>113</v>
      </c>
      <c r="DJ422" s="178" t="s">
        <v>276</v>
      </c>
      <c r="DK422" s="178" t="s">
        <v>88</v>
      </c>
      <c r="DL422">
        <v>0.4</v>
      </c>
      <c r="DM422" s="178" t="s">
        <v>88</v>
      </c>
      <c r="DN422" s="178" t="s">
        <v>88</v>
      </c>
      <c r="DO422" s="178" t="s">
        <v>88</v>
      </c>
      <c r="DP422" s="178" t="s">
        <v>88</v>
      </c>
      <c r="DQ422" s="178" t="s">
        <v>1668</v>
      </c>
      <c r="DR422" s="178" t="s">
        <v>88</v>
      </c>
      <c r="DS422" s="178" t="s">
        <v>6438</v>
      </c>
      <c r="DT422" s="123">
        <v>45313.655878356483</v>
      </c>
    </row>
    <row r="423" spans="1:124">
      <c r="A423">
        <v>14</v>
      </c>
      <c r="B423" s="178" t="s">
        <v>6440</v>
      </c>
      <c r="C423" s="178" t="s">
        <v>88</v>
      </c>
      <c r="D423" t="s">
        <v>777</v>
      </c>
      <c r="E423" t="s">
        <v>777</v>
      </c>
      <c r="F423" s="178" t="s">
        <v>88</v>
      </c>
      <c r="G423" s="178" t="s">
        <v>88</v>
      </c>
      <c r="H423" s="178" t="s">
        <v>88</v>
      </c>
      <c r="I423" s="178" t="s">
        <v>777</v>
      </c>
      <c r="J423" s="30">
        <v>44334</v>
      </c>
      <c r="K423" s="178" t="s">
        <v>6439</v>
      </c>
      <c r="L423" s="178" t="s">
        <v>279</v>
      </c>
      <c r="M423" s="178" t="s">
        <v>81</v>
      </c>
      <c r="N423">
        <v>1</v>
      </c>
      <c r="O423" s="178" t="s">
        <v>6441</v>
      </c>
      <c r="P423" s="178" t="s">
        <v>279</v>
      </c>
      <c r="Q423" s="178" t="s">
        <v>6442</v>
      </c>
      <c r="R423">
        <v>2.2999999999999998</v>
      </c>
      <c r="S423" s="178" t="s">
        <v>129</v>
      </c>
      <c r="T423" s="178" t="s">
        <v>283</v>
      </c>
      <c r="U423" s="178" t="s">
        <v>88</v>
      </c>
      <c r="V423" s="178" t="s">
        <v>88</v>
      </c>
      <c r="X423" s="178" t="s">
        <v>282</v>
      </c>
      <c r="Y423" s="178" t="s">
        <v>712</v>
      </c>
      <c r="Z423" s="178" t="s">
        <v>3330</v>
      </c>
      <c r="AA423" s="178" t="s">
        <v>280</v>
      </c>
      <c r="AB423" s="178" t="s">
        <v>2328</v>
      </c>
      <c r="AD423" s="178" t="s">
        <v>709</v>
      </c>
      <c r="AE423" s="178" t="s">
        <v>88</v>
      </c>
      <c r="AK423" s="178" t="s">
        <v>6443</v>
      </c>
      <c r="AL423" s="178" t="s">
        <v>228</v>
      </c>
      <c r="AM423" s="178" t="s">
        <v>695</v>
      </c>
      <c r="AN423" s="178" t="s">
        <v>88</v>
      </c>
      <c r="AO423" s="178" t="s">
        <v>279</v>
      </c>
      <c r="AP423" s="178" t="s">
        <v>108</v>
      </c>
      <c r="AQ423" s="178" t="s">
        <v>199</v>
      </c>
      <c r="AR423" t="s">
        <v>6431</v>
      </c>
      <c r="AS423" s="178" t="s">
        <v>278</v>
      </c>
      <c r="AT423" s="178" t="s">
        <v>286</v>
      </c>
      <c r="AV423" s="178" t="s">
        <v>88</v>
      </c>
      <c r="AW423" s="178" t="s">
        <v>88</v>
      </c>
      <c r="AX423">
        <v>1</v>
      </c>
      <c r="AY423">
        <v>1000</v>
      </c>
      <c r="AZ423" s="178" t="s">
        <v>88</v>
      </c>
      <c r="BA423" s="178" t="s">
        <v>88</v>
      </c>
      <c r="BB423" s="30"/>
      <c r="BC423" s="178" t="s">
        <v>88</v>
      </c>
      <c r="BD423">
        <v>2.2999999999999998</v>
      </c>
      <c r="BE423" s="178" t="s">
        <v>88</v>
      </c>
      <c r="BF423" s="30">
        <v>100</v>
      </c>
      <c r="BG423" s="30">
        <v>44341</v>
      </c>
      <c r="BH423" s="178" t="s">
        <v>88</v>
      </c>
      <c r="BI423" s="178" t="s">
        <v>6</v>
      </c>
      <c r="BJ423" s="30">
        <v>44341</v>
      </c>
      <c r="BK423" s="178" t="s">
        <v>88</v>
      </c>
      <c r="BL423" s="178" t="s">
        <v>6444</v>
      </c>
      <c r="BM423" s="178" t="s">
        <v>6445</v>
      </c>
      <c r="BN423" s="178" t="s">
        <v>277</v>
      </c>
      <c r="BO423" s="178" t="s">
        <v>277</v>
      </c>
      <c r="BP423" s="178" t="s">
        <v>6</v>
      </c>
      <c r="BQ423" s="178" t="s">
        <v>275</v>
      </c>
      <c r="BR423" s="178" t="s">
        <v>274</v>
      </c>
      <c r="BS423" s="178" t="s">
        <v>88</v>
      </c>
      <c r="BT423" s="30">
        <v>44341</v>
      </c>
      <c r="BU423" s="178" t="s">
        <v>5957</v>
      </c>
      <c r="BV423" s="178" t="s">
        <v>279</v>
      </c>
      <c r="BW423" s="178" t="s">
        <v>1496</v>
      </c>
      <c r="BX423" s="178" t="s">
        <v>88</v>
      </c>
      <c r="BY423" s="178" t="s">
        <v>204</v>
      </c>
      <c r="BZ423">
        <v>695</v>
      </c>
      <c r="CA423" s="30">
        <v>45439</v>
      </c>
      <c r="CB423" s="178" t="s">
        <v>88</v>
      </c>
      <c r="CC423" s="178" t="s">
        <v>5964</v>
      </c>
      <c r="CD423" s="178" t="s">
        <v>5957</v>
      </c>
      <c r="CE423" s="178" t="s">
        <v>88</v>
      </c>
      <c r="CF423" s="178" t="s">
        <v>555</v>
      </c>
      <c r="CG423">
        <v>453</v>
      </c>
      <c r="CH423">
        <v>476</v>
      </c>
      <c r="CI423" s="178" t="s">
        <v>88</v>
      </c>
      <c r="CJ423" s="178" t="s">
        <v>88</v>
      </c>
      <c r="CK423" s="178" t="s">
        <v>88</v>
      </c>
      <c r="CL423" s="178" t="s">
        <v>6</v>
      </c>
      <c r="CM423" s="178" t="s">
        <v>5968</v>
      </c>
      <c r="CN423" s="178" t="s">
        <v>6</v>
      </c>
      <c r="CO423" s="178" t="s">
        <v>6</v>
      </c>
      <c r="CP423">
        <v>4</v>
      </c>
      <c r="CQ423" s="178" t="s">
        <v>1203</v>
      </c>
      <c r="CR423" s="30">
        <v>44341</v>
      </c>
      <c r="CS423" s="178" t="s">
        <v>6631</v>
      </c>
      <c r="CT423" s="178" t="s">
        <v>157</v>
      </c>
      <c r="CU423" s="178" t="s">
        <v>501</v>
      </c>
      <c r="CV423" s="178" t="s">
        <v>3331</v>
      </c>
      <c r="CW423" s="178" t="s">
        <v>5960</v>
      </c>
      <c r="CX423" s="30"/>
      <c r="CY423" t="s">
        <v>1</v>
      </c>
      <c r="DB423" s="178" t="s">
        <v>88</v>
      </c>
      <c r="DC423" s="178" t="s">
        <v>88</v>
      </c>
      <c r="DD423">
        <v>6.5650000000000004</v>
      </c>
      <c r="DE423">
        <v>7.774</v>
      </c>
      <c r="DF423" s="178" t="s">
        <v>88</v>
      </c>
      <c r="DG423" s="30">
        <v>44527</v>
      </c>
      <c r="DH423" s="178" t="s">
        <v>5963</v>
      </c>
      <c r="DI423" s="178" t="s">
        <v>113</v>
      </c>
      <c r="DJ423" s="178" t="s">
        <v>276</v>
      </c>
      <c r="DK423" s="178" t="s">
        <v>88</v>
      </c>
      <c r="DL423">
        <v>1</v>
      </c>
      <c r="DM423" s="178" t="s">
        <v>88</v>
      </c>
      <c r="DN423" s="178" t="s">
        <v>88</v>
      </c>
      <c r="DO423" s="178" t="s">
        <v>88</v>
      </c>
      <c r="DP423" s="178" t="s">
        <v>88</v>
      </c>
      <c r="DQ423" s="178" t="s">
        <v>782</v>
      </c>
      <c r="DR423" s="178" t="s">
        <v>88</v>
      </c>
      <c r="DS423" s="178" t="s">
        <v>6446</v>
      </c>
      <c r="DT423" s="123">
        <v>45313.655878356483</v>
      </c>
    </row>
    <row r="424" spans="1:124">
      <c r="A424">
        <v>13</v>
      </c>
      <c r="B424" s="178" t="s">
        <v>6448</v>
      </c>
      <c r="C424" s="178" t="s">
        <v>88</v>
      </c>
      <c r="D424" t="s">
        <v>777</v>
      </c>
      <c r="E424" t="s">
        <v>777</v>
      </c>
      <c r="F424" s="178" t="s">
        <v>88</v>
      </c>
      <c r="G424" s="178" t="s">
        <v>88</v>
      </c>
      <c r="H424" s="178" t="s">
        <v>88</v>
      </c>
      <c r="I424" s="178" t="s">
        <v>777</v>
      </c>
      <c r="J424" s="30">
        <v>44307</v>
      </c>
      <c r="K424" s="178" t="s">
        <v>6447</v>
      </c>
      <c r="L424" s="178" t="s">
        <v>279</v>
      </c>
      <c r="M424" s="178" t="s">
        <v>81</v>
      </c>
      <c r="N424">
        <v>0.68</v>
      </c>
      <c r="O424" s="178" t="s">
        <v>6449</v>
      </c>
      <c r="P424" s="178" t="s">
        <v>279</v>
      </c>
      <c r="Q424" s="178" t="s">
        <v>284</v>
      </c>
      <c r="R424">
        <v>2</v>
      </c>
      <c r="S424" s="178" t="s">
        <v>129</v>
      </c>
      <c r="T424" s="178" t="s">
        <v>1537</v>
      </c>
      <c r="U424" s="178" t="s">
        <v>2637</v>
      </c>
      <c r="V424" s="178" t="s">
        <v>5758</v>
      </c>
      <c r="W424">
        <v>30</v>
      </c>
      <c r="X424" s="178" t="s">
        <v>282</v>
      </c>
      <c r="Y424" s="178" t="s">
        <v>707</v>
      </c>
      <c r="Z424" s="178" t="s">
        <v>3314</v>
      </c>
      <c r="AA424" s="178" t="s">
        <v>280</v>
      </c>
      <c r="AB424" s="178" t="s">
        <v>1950</v>
      </c>
      <c r="AD424" s="178" t="s">
        <v>1757</v>
      </c>
      <c r="AE424" s="178" t="s">
        <v>6584</v>
      </c>
      <c r="AF424">
        <v>30</v>
      </c>
      <c r="AK424" s="178" t="s">
        <v>6450</v>
      </c>
      <c r="AL424" s="178" t="s">
        <v>228</v>
      </c>
      <c r="AM424" s="178" t="s">
        <v>695</v>
      </c>
      <c r="AN424" s="178" t="s">
        <v>88</v>
      </c>
      <c r="AO424" s="178" t="s">
        <v>279</v>
      </c>
      <c r="AP424" s="178" t="s">
        <v>107</v>
      </c>
      <c r="AQ424" s="178" t="s">
        <v>199</v>
      </c>
      <c r="AR424" t="s">
        <v>6451</v>
      </c>
      <c r="AS424" s="178" t="s">
        <v>278</v>
      </c>
      <c r="AT424" s="178" t="s">
        <v>286</v>
      </c>
      <c r="AV424" s="178" t="s">
        <v>88</v>
      </c>
      <c r="AW424" s="178" t="s">
        <v>88</v>
      </c>
      <c r="AX424">
        <v>0.68</v>
      </c>
      <c r="AY424">
        <v>1000</v>
      </c>
      <c r="AZ424" s="178" t="s">
        <v>88</v>
      </c>
      <c r="BA424" s="178" t="s">
        <v>1950</v>
      </c>
      <c r="BB424" s="30"/>
      <c r="BC424" s="178" t="s">
        <v>88</v>
      </c>
      <c r="BD424">
        <v>2</v>
      </c>
      <c r="BE424" s="178" t="s">
        <v>1950</v>
      </c>
      <c r="BF424" s="30">
        <v>100</v>
      </c>
      <c r="BG424" s="30">
        <v>44313</v>
      </c>
      <c r="BH424" s="178" t="s">
        <v>88</v>
      </c>
      <c r="BI424" s="178" t="s">
        <v>6</v>
      </c>
      <c r="BJ424" s="30">
        <v>44313</v>
      </c>
      <c r="BK424" s="178" t="s">
        <v>1928</v>
      </c>
      <c r="BL424" s="178" t="s">
        <v>6452</v>
      </c>
      <c r="BM424" s="178" t="s">
        <v>6453</v>
      </c>
      <c r="BN424" s="178" t="s">
        <v>277</v>
      </c>
      <c r="BO424" s="178" t="s">
        <v>277</v>
      </c>
      <c r="BP424" s="178" t="s">
        <v>6</v>
      </c>
      <c r="BQ424" s="178" t="s">
        <v>275</v>
      </c>
      <c r="BR424" s="178" t="s">
        <v>274</v>
      </c>
      <c r="BS424" s="178" t="s">
        <v>88</v>
      </c>
      <c r="BT424" s="30">
        <v>44313</v>
      </c>
      <c r="BU424" s="178" t="s">
        <v>6289</v>
      </c>
      <c r="BV424" s="178" t="s">
        <v>279</v>
      </c>
      <c r="BW424" s="178" t="s">
        <v>494</v>
      </c>
      <c r="BX424" s="178" t="s">
        <v>88</v>
      </c>
      <c r="BY424" s="178" t="s">
        <v>218</v>
      </c>
      <c r="BZ424">
        <v>692</v>
      </c>
      <c r="CA424" s="30">
        <v>45409</v>
      </c>
      <c r="CB424" s="178" t="s">
        <v>88</v>
      </c>
      <c r="CC424" s="178" t="s">
        <v>6294</v>
      </c>
      <c r="CD424" s="178" t="s">
        <v>88</v>
      </c>
      <c r="CE424" s="178" t="s">
        <v>88</v>
      </c>
      <c r="CF424" s="178" t="s">
        <v>542</v>
      </c>
      <c r="CG424">
        <v>423</v>
      </c>
      <c r="CH424">
        <v>446</v>
      </c>
      <c r="CI424" s="178" t="s">
        <v>88</v>
      </c>
      <c r="CJ424" s="178" t="s">
        <v>88</v>
      </c>
      <c r="CK424" s="178" t="s">
        <v>88</v>
      </c>
      <c r="CL424" s="178" t="s">
        <v>6</v>
      </c>
      <c r="CM424" s="178" t="s">
        <v>6298</v>
      </c>
      <c r="CN424" s="178" t="s">
        <v>6</v>
      </c>
      <c r="CO424" s="178" t="s">
        <v>6</v>
      </c>
      <c r="CP424">
        <v>5</v>
      </c>
      <c r="CQ424" s="178" t="s">
        <v>1202</v>
      </c>
      <c r="CR424" s="30">
        <v>44313</v>
      </c>
      <c r="CS424" s="178" t="s">
        <v>6629</v>
      </c>
      <c r="CT424" s="178" t="s">
        <v>157</v>
      </c>
      <c r="CU424" s="178" t="s">
        <v>501</v>
      </c>
      <c r="CV424" s="178" t="s">
        <v>2485</v>
      </c>
      <c r="CW424" s="178" t="s">
        <v>6291</v>
      </c>
      <c r="CX424" s="30"/>
      <c r="CY424" t="s">
        <v>1</v>
      </c>
      <c r="DB424" s="178" t="s">
        <v>88</v>
      </c>
      <c r="DC424" s="178" t="s">
        <v>88</v>
      </c>
      <c r="DD424">
        <v>4.4640000000000004</v>
      </c>
      <c r="DE424">
        <v>5.2859999999999996</v>
      </c>
      <c r="DF424" s="178" t="s">
        <v>88</v>
      </c>
      <c r="DG424" s="30">
        <v>44496</v>
      </c>
      <c r="DH424" s="178" t="s">
        <v>6293</v>
      </c>
      <c r="DI424" s="178" t="s">
        <v>113</v>
      </c>
      <c r="DJ424" s="178" t="s">
        <v>276</v>
      </c>
      <c r="DK424" s="178" t="s">
        <v>88</v>
      </c>
      <c r="DL424">
        <v>0.68</v>
      </c>
      <c r="DM424" s="178" t="s">
        <v>88</v>
      </c>
      <c r="DN424" s="178" t="s">
        <v>88</v>
      </c>
      <c r="DO424" s="178" t="s">
        <v>88</v>
      </c>
      <c r="DP424" s="178" t="s">
        <v>88</v>
      </c>
      <c r="DQ424" s="178" t="s">
        <v>706</v>
      </c>
      <c r="DR424" s="178" t="s">
        <v>88</v>
      </c>
      <c r="DS424" s="178" t="s">
        <v>6454</v>
      </c>
      <c r="DT424" s="123">
        <v>45313.655878356483</v>
      </c>
    </row>
    <row r="425" spans="1:124">
      <c r="A425">
        <v>12</v>
      </c>
      <c r="B425" s="178" t="s">
        <v>6456</v>
      </c>
      <c r="C425" s="178" t="s">
        <v>88</v>
      </c>
      <c r="D425" t="s">
        <v>777</v>
      </c>
      <c r="E425" t="s">
        <v>777</v>
      </c>
      <c r="F425" s="178" t="s">
        <v>88</v>
      </c>
      <c r="G425" s="178" t="s">
        <v>88</v>
      </c>
      <c r="H425" s="178" t="s">
        <v>88</v>
      </c>
      <c r="I425" s="178" t="s">
        <v>777</v>
      </c>
      <c r="J425" s="30">
        <v>44279</v>
      </c>
      <c r="K425" s="178" t="s">
        <v>6455</v>
      </c>
      <c r="L425" s="178" t="s">
        <v>279</v>
      </c>
      <c r="M425" s="178" t="s">
        <v>81</v>
      </c>
      <c r="N425">
        <v>1</v>
      </c>
      <c r="O425" s="178" t="s">
        <v>6458</v>
      </c>
      <c r="P425" s="178" t="s">
        <v>1534</v>
      </c>
      <c r="Q425" s="178" t="s">
        <v>6459</v>
      </c>
      <c r="R425">
        <v>4.5</v>
      </c>
      <c r="S425" s="178" t="s">
        <v>1939</v>
      </c>
      <c r="T425" s="178" t="s">
        <v>283</v>
      </c>
      <c r="U425" s="178" t="s">
        <v>6460</v>
      </c>
      <c r="V425" s="178" t="s">
        <v>6461</v>
      </c>
      <c r="W425">
        <v>0</v>
      </c>
      <c r="X425" s="178" t="s">
        <v>282</v>
      </c>
      <c r="Y425" s="178" t="s">
        <v>712</v>
      </c>
      <c r="Z425" s="178" t="s">
        <v>577</v>
      </c>
      <c r="AA425" s="178" t="s">
        <v>280</v>
      </c>
      <c r="AB425" s="178" t="s">
        <v>752</v>
      </c>
      <c r="AD425" s="178" t="s">
        <v>1905</v>
      </c>
      <c r="AE425" s="178" t="s">
        <v>1140</v>
      </c>
      <c r="AF425">
        <v>0</v>
      </c>
      <c r="AK425" s="178" t="s">
        <v>6463</v>
      </c>
      <c r="AL425" s="178" t="s">
        <v>228</v>
      </c>
      <c r="AM425" s="178" t="s">
        <v>295</v>
      </c>
      <c r="AN425" s="178" t="s">
        <v>88</v>
      </c>
      <c r="AO425" s="178" t="s">
        <v>279</v>
      </c>
      <c r="AP425" s="178" t="s">
        <v>108</v>
      </c>
      <c r="AQ425" s="178" t="s">
        <v>199</v>
      </c>
      <c r="AR425" t="s">
        <v>6465</v>
      </c>
      <c r="AS425" s="178" t="s">
        <v>1890</v>
      </c>
      <c r="AT425" s="178" t="s">
        <v>286</v>
      </c>
      <c r="AV425" s="178" t="s">
        <v>88</v>
      </c>
      <c r="AW425" s="178" t="s">
        <v>88</v>
      </c>
      <c r="AX425">
        <v>1</v>
      </c>
      <c r="AY425">
        <v>1000</v>
      </c>
      <c r="AZ425" s="178" t="s">
        <v>88</v>
      </c>
      <c r="BA425" s="178" t="s">
        <v>752</v>
      </c>
      <c r="BB425" s="30"/>
      <c r="BC425" s="178" t="s">
        <v>88</v>
      </c>
      <c r="BD425">
        <v>4.5</v>
      </c>
      <c r="BE425" s="178" t="s">
        <v>752</v>
      </c>
      <c r="BF425" s="30">
        <v>100</v>
      </c>
      <c r="BG425" s="30">
        <v>44285</v>
      </c>
      <c r="BH425" s="178" t="s">
        <v>88</v>
      </c>
      <c r="BI425" s="178" t="s">
        <v>6</v>
      </c>
      <c r="BJ425" s="30">
        <v>44285</v>
      </c>
      <c r="BK425" s="178" t="s">
        <v>6468</v>
      </c>
      <c r="BL425" s="178" t="s">
        <v>6469</v>
      </c>
      <c r="BM425" s="178" t="s">
        <v>6470</v>
      </c>
      <c r="BN425" s="178" t="s">
        <v>277</v>
      </c>
      <c r="BO425" s="178" t="s">
        <v>277</v>
      </c>
      <c r="BP425" s="178" t="s">
        <v>6</v>
      </c>
      <c r="BQ425" s="178" t="s">
        <v>275</v>
      </c>
      <c r="BR425" s="178" t="s">
        <v>274</v>
      </c>
      <c r="BS425" s="178" t="s">
        <v>88</v>
      </c>
      <c r="BT425" s="30">
        <v>44285</v>
      </c>
      <c r="BU425" s="178" t="s">
        <v>6457</v>
      </c>
      <c r="BV425" s="178" t="s">
        <v>1533</v>
      </c>
      <c r="BW425" s="178" t="s">
        <v>6464</v>
      </c>
      <c r="BX425" s="178" t="s">
        <v>88</v>
      </c>
      <c r="BY425" s="178" t="s">
        <v>204</v>
      </c>
      <c r="BZ425">
        <v>563</v>
      </c>
      <c r="CA425" s="30">
        <v>45351</v>
      </c>
      <c r="CB425" s="178" t="s">
        <v>88</v>
      </c>
      <c r="CC425" s="178" t="s">
        <v>6467</v>
      </c>
      <c r="CD425" s="178" t="s">
        <v>6457</v>
      </c>
      <c r="CE425" s="178" t="s">
        <v>88</v>
      </c>
      <c r="CF425" s="178" t="s">
        <v>577</v>
      </c>
      <c r="CG425">
        <v>406</v>
      </c>
      <c r="CH425">
        <v>427</v>
      </c>
      <c r="CI425" s="178" t="s">
        <v>88</v>
      </c>
      <c r="CJ425" s="178" t="s">
        <v>88</v>
      </c>
      <c r="CK425" s="178" t="s">
        <v>88</v>
      </c>
      <c r="CL425" s="178" t="s">
        <v>6</v>
      </c>
      <c r="CM425" s="178" t="s">
        <v>6472</v>
      </c>
      <c r="CN425" s="178" t="s">
        <v>533</v>
      </c>
      <c r="CO425" s="178" t="s">
        <v>6</v>
      </c>
      <c r="CP425">
        <v>4</v>
      </c>
      <c r="CQ425" s="178" t="s">
        <v>1203</v>
      </c>
      <c r="CR425" s="30">
        <v>44285</v>
      </c>
      <c r="CS425" s="178" t="s">
        <v>88</v>
      </c>
      <c r="CT425" s="178" t="s">
        <v>157</v>
      </c>
      <c r="CU425" s="178" t="s">
        <v>524</v>
      </c>
      <c r="CV425" s="178" t="s">
        <v>6462</v>
      </c>
      <c r="CW425" s="178" t="s">
        <v>88</v>
      </c>
      <c r="CX425" s="30"/>
      <c r="CY425" t="s">
        <v>80</v>
      </c>
      <c r="DB425" s="178" t="s">
        <v>88</v>
      </c>
      <c r="DC425" s="178" t="s">
        <v>88</v>
      </c>
      <c r="DD425">
        <v>6.5030000000000001</v>
      </c>
      <c r="DE425">
        <v>7.7530000000000001</v>
      </c>
      <c r="DF425" s="178" t="s">
        <v>88</v>
      </c>
      <c r="DG425" s="30">
        <v>44469</v>
      </c>
      <c r="DH425" s="178" t="s">
        <v>6466</v>
      </c>
      <c r="DI425" s="178" t="s">
        <v>113</v>
      </c>
      <c r="DJ425" s="178" t="s">
        <v>276</v>
      </c>
      <c r="DK425" s="178" t="s">
        <v>88</v>
      </c>
      <c r="DL425">
        <v>1</v>
      </c>
      <c r="DM425" s="178" t="s">
        <v>88</v>
      </c>
      <c r="DN425" s="178" t="s">
        <v>88</v>
      </c>
      <c r="DO425" s="178" t="s">
        <v>88</v>
      </c>
      <c r="DP425" s="178" t="s">
        <v>88</v>
      </c>
      <c r="DQ425" s="178" t="s">
        <v>706</v>
      </c>
      <c r="DR425" s="178" t="s">
        <v>88</v>
      </c>
      <c r="DS425" s="178" t="s">
        <v>6471</v>
      </c>
      <c r="DT425" s="123">
        <v>45313.655878356483</v>
      </c>
    </row>
    <row r="426" spans="1:124">
      <c r="A426">
        <v>11</v>
      </c>
      <c r="B426" s="178" t="s">
        <v>6474</v>
      </c>
      <c r="C426" s="178" t="s">
        <v>88</v>
      </c>
      <c r="D426" t="s">
        <v>777</v>
      </c>
      <c r="E426" t="s">
        <v>777</v>
      </c>
      <c r="F426" s="178" t="s">
        <v>88</v>
      </c>
      <c r="G426" s="178" t="s">
        <v>88</v>
      </c>
      <c r="H426" s="178" t="s">
        <v>88</v>
      </c>
      <c r="I426" s="178" t="s">
        <v>777</v>
      </c>
      <c r="J426" s="30">
        <v>44277</v>
      </c>
      <c r="K426" s="178" t="s">
        <v>6473</v>
      </c>
      <c r="L426" s="178" t="s">
        <v>279</v>
      </c>
      <c r="M426" s="178" t="s">
        <v>81</v>
      </c>
      <c r="N426">
        <v>1</v>
      </c>
      <c r="O426" s="178" t="s">
        <v>6476</v>
      </c>
      <c r="P426" s="178" t="s">
        <v>279</v>
      </c>
      <c r="Q426" s="178" t="s">
        <v>284</v>
      </c>
      <c r="R426">
        <v>2.6</v>
      </c>
      <c r="S426" s="178" t="s">
        <v>129</v>
      </c>
      <c r="T426" s="178" t="s">
        <v>283</v>
      </c>
      <c r="U426" s="178" t="s">
        <v>88</v>
      </c>
      <c r="V426" s="178" t="s">
        <v>1134</v>
      </c>
      <c r="X426" s="178" t="s">
        <v>282</v>
      </c>
      <c r="Y426" s="178" t="s">
        <v>707</v>
      </c>
      <c r="Z426" s="178" t="s">
        <v>2153</v>
      </c>
      <c r="AA426" s="178" t="s">
        <v>280</v>
      </c>
      <c r="AB426" s="178" t="s">
        <v>1134</v>
      </c>
      <c r="AD426" s="178" t="s">
        <v>1848</v>
      </c>
      <c r="AE426" s="178" t="s">
        <v>88</v>
      </c>
      <c r="AK426" s="178" t="s">
        <v>6477</v>
      </c>
      <c r="AL426" s="178" t="s">
        <v>228</v>
      </c>
      <c r="AM426" s="178" t="s">
        <v>1397</v>
      </c>
      <c r="AN426" s="178" t="s">
        <v>88</v>
      </c>
      <c r="AO426" s="178" t="s">
        <v>279</v>
      </c>
      <c r="AP426" s="178" t="s">
        <v>107</v>
      </c>
      <c r="AQ426" s="178" t="s">
        <v>199</v>
      </c>
      <c r="AR426" t="s">
        <v>6478</v>
      </c>
      <c r="AS426" s="178" t="s">
        <v>278</v>
      </c>
      <c r="AT426" s="178" t="s">
        <v>286</v>
      </c>
      <c r="AV426" s="178" t="s">
        <v>88</v>
      </c>
      <c r="AW426" s="178" t="s">
        <v>88</v>
      </c>
      <c r="AX426">
        <v>1</v>
      </c>
      <c r="AY426">
        <v>1000</v>
      </c>
      <c r="AZ426" s="178" t="s">
        <v>88</v>
      </c>
      <c r="BA426" s="178" t="s">
        <v>1134</v>
      </c>
      <c r="BB426" s="30"/>
      <c r="BC426" s="178" t="s">
        <v>88</v>
      </c>
      <c r="BD426">
        <v>2.6</v>
      </c>
      <c r="BE426" s="178" t="s">
        <v>88</v>
      </c>
      <c r="BF426" s="30">
        <v>100</v>
      </c>
      <c r="BG426" s="30">
        <v>44280</v>
      </c>
      <c r="BH426" s="178" t="s">
        <v>88</v>
      </c>
      <c r="BI426" s="178" t="s">
        <v>6</v>
      </c>
      <c r="BJ426" s="30">
        <v>44280</v>
      </c>
      <c r="BK426" s="178" t="s">
        <v>692</v>
      </c>
      <c r="BL426" s="178" t="s">
        <v>6481</v>
      </c>
      <c r="BM426" s="178" t="s">
        <v>6482</v>
      </c>
      <c r="BN426" s="178" t="s">
        <v>277</v>
      </c>
      <c r="BO426" s="178" t="s">
        <v>277</v>
      </c>
      <c r="BP426" s="178" t="s">
        <v>6</v>
      </c>
      <c r="BQ426" s="178" t="s">
        <v>275</v>
      </c>
      <c r="BR426" s="178" t="s">
        <v>274</v>
      </c>
      <c r="BS426" s="178" t="s">
        <v>88</v>
      </c>
      <c r="BT426" s="30">
        <v>44280</v>
      </c>
      <c r="BU426" s="178" t="s">
        <v>6475</v>
      </c>
      <c r="BV426" s="178" t="s">
        <v>279</v>
      </c>
      <c r="BW426" s="178" t="s">
        <v>88</v>
      </c>
      <c r="BX426" s="178" t="s">
        <v>88</v>
      </c>
      <c r="BY426" s="178" t="s">
        <v>204</v>
      </c>
      <c r="BZ426">
        <v>689</v>
      </c>
      <c r="CA426" s="30">
        <v>45376</v>
      </c>
      <c r="CB426" s="178" t="s">
        <v>88</v>
      </c>
      <c r="CC426" s="178" t="s">
        <v>6480</v>
      </c>
      <c r="CD426" s="178" t="s">
        <v>88</v>
      </c>
      <c r="CE426" s="178" t="s">
        <v>88</v>
      </c>
      <c r="CF426" s="178" t="s">
        <v>555</v>
      </c>
      <c r="CG426">
        <v>401</v>
      </c>
      <c r="CH426">
        <v>422</v>
      </c>
      <c r="CI426" s="178" t="s">
        <v>88</v>
      </c>
      <c r="CJ426" s="178" t="s">
        <v>88</v>
      </c>
      <c r="CK426" s="178" t="s">
        <v>88</v>
      </c>
      <c r="CL426" s="178" t="s">
        <v>6</v>
      </c>
      <c r="CM426" s="178" t="s">
        <v>6484</v>
      </c>
      <c r="CN426" s="178" t="s">
        <v>6</v>
      </c>
      <c r="CO426" s="178" t="s">
        <v>6</v>
      </c>
      <c r="CP426">
        <v>3</v>
      </c>
      <c r="CQ426" s="178" t="s">
        <v>1204</v>
      </c>
      <c r="CR426" s="30">
        <v>44280</v>
      </c>
      <c r="CS426" s="178" t="s">
        <v>1949</v>
      </c>
      <c r="CT426" s="178" t="s">
        <v>157</v>
      </c>
      <c r="CU426" s="178" t="s">
        <v>501</v>
      </c>
      <c r="CV426" s="178" t="s">
        <v>1849</v>
      </c>
      <c r="CW426" s="178" t="s">
        <v>3588</v>
      </c>
      <c r="CX426" s="30"/>
      <c r="CY426" t="s">
        <v>1</v>
      </c>
      <c r="DB426" s="178" t="s">
        <v>88</v>
      </c>
      <c r="DC426" s="178" t="s">
        <v>88</v>
      </c>
      <c r="DD426">
        <v>6.5030000000000001</v>
      </c>
      <c r="DE426">
        <v>7.7530000000000001</v>
      </c>
      <c r="DF426" s="178" t="s">
        <v>88</v>
      </c>
      <c r="DG426" s="30">
        <v>44464</v>
      </c>
      <c r="DH426" s="178" t="s">
        <v>6479</v>
      </c>
      <c r="DI426" s="178" t="s">
        <v>113</v>
      </c>
      <c r="DJ426" s="178" t="s">
        <v>276</v>
      </c>
      <c r="DK426" s="178" t="s">
        <v>88</v>
      </c>
      <c r="DL426">
        <v>1</v>
      </c>
      <c r="DM426" s="178" t="s">
        <v>88</v>
      </c>
      <c r="DN426" s="178" t="s">
        <v>88</v>
      </c>
      <c r="DO426" s="178" t="s">
        <v>88</v>
      </c>
      <c r="DP426" s="178" t="s">
        <v>88</v>
      </c>
      <c r="DQ426" s="178" t="s">
        <v>782</v>
      </c>
      <c r="DR426" s="178" t="s">
        <v>88</v>
      </c>
      <c r="DS426" s="178" t="s">
        <v>6483</v>
      </c>
      <c r="DT426" s="123">
        <v>45313.655878356483</v>
      </c>
    </row>
    <row r="427" spans="1:124">
      <c r="A427">
        <v>10</v>
      </c>
      <c r="B427" s="178" t="s">
        <v>6508</v>
      </c>
      <c r="C427" s="178" t="s">
        <v>88</v>
      </c>
      <c r="D427" t="s">
        <v>777</v>
      </c>
      <c r="E427" t="s">
        <v>777</v>
      </c>
      <c r="F427" s="178" t="s">
        <v>88</v>
      </c>
      <c r="G427" s="178" t="s">
        <v>88</v>
      </c>
      <c r="H427" s="178" t="s">
        <v>88</v>
      </c>
      <c r="I427" s="178" t="s">
        <v>777</v>
      </c>
      <c r="J427" s="30">
        <v>44273</v>
      </c>
      <c r="K427" s="178" t="s">
        <v>6507</v>
      </c>
      <c r="L427" s="178" t="s">
        <v>279</v>
      </c>
      <c r="M427" s="178" t="s">
        <v>81</v>
      </c>
      <c r="N427">
        <v>0.97</v>
      </c>
      <c r="O427" s="178" t="s">
        <v>6510</v>
      </c>
      <c r="P427" s="178" t="s">
        <v>279</v>
      </c>
      <c r="Q427" s="178" t="s">
        <v>1780</v>
      </c>
      <c r="R427">
        <v>3.5</v>
      </c>
      <c r="S427" s="178" t="s">
        <v>1939</v>
      </c>
      <c r="T427" s="178" t="s">
        <v>105</v>
      </c>
      <c r="U427" s="178" t="s">
        <v>88</v>
      </c>
      <c r="V427" s="178" t="s">
        <v>88</v>
      </c>
      <c r="X427" s="178" t="s">
        <v>282</v>
      </c>
      <c r="Y427" s="178" t="s">
        <v>707</v>
      </c>
      <c r="Z427" s="178" t="s">
        <v>569</v>
      </c>
      <c r="AA427" s="178" t="s">
        <v>280</v>
      </c>
      <c r="AB427" s="178" t="s">
        <v>3172</v>
      </c>
      <c r="AD427" s="178" t="s">
        <v>794</v>
      </c>
      <c r="AE427" s="178" t="s">
        <v>88</v>
      </c>
      <c r="AK427" s="178" t="s">
        <v>6513</v>
      </c>
      <c r="AL427" s="178" t="s">
        <v>228</v>
      </c>
      <c r="AM427" s="178" t="s">
        <v>1397</v>
      </c>
      <c r="AN427" s="178" t="s">
        <v>88</v>
      </c>
      <c r="AO427" s="178" t="s">
        <v>279</v>
      </c>
      <c r="AP427" s="178" t="s">
        <v>107</v>
      </c>
      <c r="AQ427" s="178" t="s">
        <v>199</v>
      </c>
      <c r="AR427" t="s">
        <v>6514</v>
      </c>
      <c r="AS427" s="178" t="s">
        <v>278</v>
      </c>
      <c r="AT427" s="178" t="s">
        <v>286</v>
      </c>
      <c r="AV427" s="178" t="s">
        <v>88</v>
      </c>
      <c r="AW427" s="178" t="s">
        <v>88</v>
      </c>
      <c r="AX427">
        <v>0.97</v>
      </c>
      <c r="AY427">
        <v>1000</v>
      </c>
      <c r="AZ427" s="178" t="s">
        <v>88</v>
      </c>
      <c r="BA427" s="178" t="s">
        <v>88</v>
      </c>
      <c r="BB427" s="30"/>
      <c r="BC427" s="178" t="s">
        <v>88</v>
      </c>
      <c r="BD427">
        <v>3.5</v>
      </c>
      <c r="BE427" s="178" t="s">
        <v>88</v>
      </c>
      <c r="BF427" s="30">
        <v>100</v>
      </c>
      <c r="BG427" s="30">
        <v>44279</v>
      </c>
      <c r="BH427" s="178" t="s">
        <v>88</v>
      </c>
      <c r="BI427" s="178" t="s">
        <v>6</v>
      </c>
      <c r="BJ427" s="30">
        <v>44279</v>
      </c>
      <c r="BK427" s="178" t="s">
        <v>1928</v>
      </c>
      <c r="BL427" s="178" t="s">
        <v>88</v>
      </c>
      <c r="BM427" s="178" t="s">
        <v>6517</v>
      </c>
      <c r="BN427" s="178" t="s">
        <v>277</v>
      </c>
      <c r="BO427" s="178" t="s">
        <v>277</v>
      </c>
      <c r="BP427" s="178" t="s">
        <v>6</v>
      </c>
      <c r="BQ427" s="178" t="s">
        <v>275</v>
      </c>
      <c r="BR427" s="178" t="s">
        <v>274</v>
      </c>
      <c r="BS427" s="178" t="s">
        <v>88</v>
      </c>
      <c r="BT427" s="30">
        <v>44279</v>
      </c>
      <c r="BU427" s="178" t="s">
        <v>6509</v>
      </c>
      <c r="BV427" s="178" t="s">
        <v>279</v>
      </c>
      <c r="BW427" s="178" t="s">
        <v>88</v>
      </c>
      <c r="BX427" s="178" t="s">
        <v>88</v>
      </c>
      <c r="BY427" s="178" t="s">
        <v>105</v>
      </c>
      <c r="BZ427">
        <v>687</v>
      </c>
      <c r="CA427" s="30">
        <v>45346</v>
      </c>
      <c r="CB427" s="178" t="s">
        <v>88</v>
      </c>
      <c r="CC427" s="178" t="s">
        <v>6516</v>
      </c>
      <c r="CD427" s="178" t="s">
        <v>88</v>
      </c>
      <c r="CE427" s="178" t="s">
        <v>88</v>
      </c>
      <c r="CF427" s="178" t="s">
        <v>569</v>
      </c>
      <c r="CG427">
        <v>398</v>
      </c>
      <c r="CH427">
        <v>419</v>
      </c>
      <c r="CI427" s="178" t="s">
        <v>88</v>
      </c>
      <c r="CJ427" s="178" t="s">
        <v>88</v>
      </c>
      <c r="CK427" s="178" t="s">
        <v>88</v>
      </c>
      <c r="CL427" s="178" t="s">
        <v>6</v>
      </c>
      <c r="CM427" s="178" t="s">
        <v>6519</v>
      </c>
      <c r="CN427" s="178" t="s">
        <v>6</v>
      </c>
      <c r="CO427" s="178" t="s">
        <v>6</v>
      </c>
      <c r="CP427">
        <v>4</v>
      </c>
      <c r="CQ427" s="178" t="s">
        <v>1203</v>
      </c>
      <c r="CR427" s="30">
        <v>44279</v>
      </c>
      <c r="CS427" s="178" t="s">
        <v>88</v>
      </c>
      <c r="CT427" s="178" t="s">
        <v>157</v>
      </c>
      <c r="CU427" s="178" t="s">
        <v>501</v>
      </c>
      <c r="CV427" s="178" t="s">
        <v>6511</v>
      </c>
      <c r="CW427" s="178" t="s">
        <v>6512</v>
      </c>
      <c r="CX427" s="30"/>
      <c r="CY427" t="s">
        <v>1</v>
      </c>
      <c r="DB427" s="178" t="s">
        <v>88</v>
      </c>
      <c r="DC427" s="178" t="s">
        <v>88</v>
      </c>
      <c r="DD427">
        <v>6.3079999999999998</v>
      </c>
      <c r="DE427">
        <v>7.5209999999999999</v>
      </c>
      <c r="DF427" s="178" t="s">
        <v>88</v>
      </c>
      <c r="DG427" s="30">
        <v>44463</v>
      </c>
      <c r="DH427" s="178" t="s">
        <v>6515</v>
      </c>
      <c r="DI427" s="178" t="s">
        <v>113</v>
      </c>
      <c r="DJ427" s="178" t="s">
        <v>276</v>
      </c>
      <c r="DK427" s="178" t="s">
        <v>88</v>
      </c>
      <c r="DL427">
        <v>0.97</v>
      </c>
      <c r="DM427" s="178" t="s">
        <v>88</v>
      </c>
      <c r="DN427" s="178" t="s">
        <v>88</v>
      </c>
      <c r="DO427" s="178" t="s">
        <v>88</v>
      </c>
      <c r="DP427" s="178" t="s">
        <v>88</v>
      </c>
      <c r="DQ427" s="178" t="s">
        <v>1467</v>
      </c>
      <c r="DR427" s="178" t="s">
        <v>88</v>
      </c>
      <c r="DS427" s="178" t="s">
        <v>6518</v>
      </c>
      <c r="DT427" s="123">
        <v>45313.655878356483</v>
      </c>
    </row>
    <row r="428" spans="1:124">
      <c r="A428">
        <v>9</v>
      </c>
      <c r="B428" s="178" t="s">
        <v>6486</v>
      </c>
      <c r="C428" s="178" t="s">
        <v>88</v>
      </c>
      <c r="D428" t="s">
        <v>777</v>
      </c>
      <c r="E428" t="s">
        <v>777</v>
      </c>
      <c r="F428" s="178" t="s">
        <v>778</v>
      </c>
      <c r="G428" s="178" t="s">
        <v>88</v>
      </c>
      <c r="H428" s="178" t="s">
        <v>88</v>
      </c>
      <c r="I428" s="178" t="s">
        <v>777</v>
      </c>
      <c r="J428" s="30">
        <v>44273</v>
      </c>
      <c r="K428" s="178" t="s">
        <v>6485</v>
      </c>
      <c r="L428" s="178" t="s">
        <v>1864</v>
      </c>
      <c r="M428" s="178" t="s">
        <v>81</v>
      </c>
      <c r="N428">
        <v>4</v>
      </c>
      <c r="O428" s="178" t="s">
        <v>6488</v>
      </c>
      <c r="P428" s="178" t="s">
        <v>2590</v>
      </c>
      <c r="Q428" s="178" t="s">
        <v>284</v>
      </c>
      <c r="R428">
        <v>1.375</v>
      </c>
      <c r="S428" s="178" t="s">
        <v>129</v>
      </c>
      <c r="T428" s="178" t="s">
        <v>1537</v>
      </c>
      <c r="U428" s="178" t="s">
        <v>6489</v>
      </c>
      <c r="V428" s="178" t="s">
        <v>6490</v>
      </c>
      <c r="W428">
        <v>52</v>
      </c>
      <c r="X428" s="178" t="s">
        <v>282</v>
      </c>
      <c r="Y428" s="178" t="s">
        <v>1337</v>
      </c>
      <c r="Z428" s="178" t="s">
        <v>6491</v>
      </c>
      <c r="AA428" s="178" t="s">
        <v>280</v>
      </c>
      <c r="AB428" s="178" t="s">
        <v>6703</v>
      </c>
      <c r="AC428">
        <v>4.4000000000000003E-3</v>
      </c>
      <c r="AD428" s="178" t="s">
        <v>1848</v>
      </c>
      <c r="AE428" s="178" t="s">
        <v>6704</v>
      </c>
      <c r="AF428">
        <v>52</v>
      </c>
      <c r="AG428">
        <v>41</v>
      </c>
      <c r="AH428">
        <v>10.3</v>
      </c>
      <c r="AJ428">
        <v>0.47</v>
      </c>
      <c r="AK428" s="178" t="s">
        <v>6492</v>
      </c>
      <c r="AL428" s="178" t="s">
        <v>228</v>
      </c>
      <c r="AM428" s="178" t="s">
        <v>6493</v>
      </c>
      <c r="AN428" s="178" t="s">
        <v>88</v>
      </c>
      <c r="AO428" s="178" t="s">
        <v>1864</v>
      </c>
      <c r="AP428" s="178" t="s">
        <v>109</v>
      </c>
      <c r="AQ428" s="178" t="s">
        <v>200</v>
      </c>
      <c r="AR428" t="s">
        <v>6478</v>
      </c>
      <c r="AS428" s="178" t="s">
        <v>703</v>
      </c>
      <c r="AT428" s="178" t="s">
        <v>285</v>
      </c>
      <c r="AV428" s="178" t="s">
        <v>88</v>
      </c>
      <c r="AW428" s="178" t="s">
        <v>88</v>
      </c>
      <c r="AX428">
        <v>4</v>
      </c>
      <c r="AY428">
        <v>1000</v>
      </c>
      <c r="AZ428" s="178" t="s">
        <v>88</v>
      </c>
      <c r="BA428" s="178" t="s">
        <v>6705</v>
      </c>
      <c r="BB428" s="30"/>
      <c r="BC428" s="178" t="s">
        <v>88</v>
      </c>
      <c r="BD428">
        <v>1.375</v>
      </c>
      <c r="BE428" s="178" t="s">
        <v>6705</v>
      </c>
      <c r="BF428" s="30">
        <v>99.894999999999996</v>
      </c>
      <c r="BG428" s="30">
        <v>44280</v>
      </c>
      <c r="BH428" s="178" t="s">
        <v>88</v>
      </c>
      <c r="BI428" s="178" t="s">
        <v>6</v>
      </c>
      <c r="BJ428" s="30">
        <v>44280</v>
      </c>
      <c r="BK428" s="178" t="s">
        <v>1928</v>
      </c>
      <c r="BL428" s="178" t="s">
        <v>6496</v>
      </c>
      <c r="BM428" s="178" t="s">
        <v>6497</v>
      </c>
      <c r="BN428" s="178" t="s">
        <v>277</v>
      </c>
      <c r="BO428" s="178" t="s">
        <v>277</v>
      </c>
      <c r="BP428" s="178" t="s">
        <v>6</v>
      </c>
      <c r="BQ428" s="178" t="s">
        <v>275</v>
      </c>
      <c r="BR428" s="178" t="s">
        <v>274</v>
      </c>
      <c r="BS428" s="178" t="s">
        <v>88</v>
      </c>
      <c r="BT428" s="30">
        <v>44280</v>
      </c>
      <c r="BU428" s="178" t="s">
        <v>6487</v>
      </c>
      <c r="BV428" s="178" t="s">
        <v>5405</v>
      </c>
      <c r="BW428" s="178" t="s">
        <v>786</v>
      </c>
      <c r="BX428" s="178" t="s">
        <v>88</v>
      </c>
      <c r="BY428" s="178" t="s">
        <v>218</v>
      </c>
      <c r="BZ428">
        <v>335</v>
      </c>
      <c r="CA428" s="30">
        <v>45376</v>
      </c>
      <c r="CB428" s="178" t="s">
        <v>88</v>
      </c>
      <c r="CC428" s="178" t="s">
        <v>6495</v>
      </c>
      <c r="CD428" s="178" t="s">
        <v>88</v>
      </c>
      <c r="CE428" s="178" t="s">
        <v>6487</v>
      </c>
      <c r="CF428" s="178" t="s">
        <v>543</v>
      </c>
      <c r="CG428">
        <v>400</v>
      </c>
      <c r="CH428">
        <v>421</v>
      </c>
      <c r="CI428" s="178" t="s">
        <v>88</v>
      </c>
      <c r="CJ428" s="178" t="s">
        <v>88</v>
      </c>
      <c r="CK428" s="178" t="s">
        <v>88</v>
      </c>
      <c r="CL428" s="178" t="s">
        <v>6</v>
      </c>
      <c r="CM428" s="178" t="s">
        <v>6499</v>
      </c>
      <c r="CN428" s="178" t="s">
        <v>6</v>
      </c>
      <c r="CO428" s="178" t="s">
        <v>6</v>
      </c>
      <c r="CP428">
        <v>5</v>
      </c>
      <c r="CQ428" s="178" t="s">
        <v>1202</v>
      </c>
      <c r="CR428" s="30">
        <v>44280</v>
      </c>
      <c r="CS428" s="178" t="s">
        <v>6706</v>
      </c>
      <c r="CT428" s="178" t="s">
        <v>158</v>
      </c>
      <c r="CU428" s="178" t="s">
        <v>6</v>
      </c>
      <c r="CV428" s="178" t="s">
        <v>3020</v>
      </c>
      <c r="CW428" s="178" t="s">
        <v>88</v>
      </c>
      <c r="CX428" s="30"/>
      <c r="CY428" t="s">
        <v>2</v>
      </c>
      <c r="CZ428">
        <v>41</v>
      </c>
      <c r="DB428" s="178" t="s">
        <v>88</v>
      </c>
      <c r="DC428" s="178" t="s">
        <v>88</v>
      </c>
      <c r="DD428">
        <v>26.010999999999999</v>
      </c>
      <c r="DE428">
        <v>31.012</v>
      </c>
      <c r="DF428" s="178" t="s">
        <v>88</v>
      </c>
      <c r="DG428" s="30">
        <v>44464</v>
      </c>
      <c r="DH428" s="178" t="s">
        <v>6494</v>
      </c>
      <c r="DI428" s="178" t="s">
        <v>113</v>
      </c>
      <c r="DJ428" s="178" t="s">
        <v>276</v>
      </c>
      <c r="DK428" s="178" t="s">
        <v>88</v>
      </c>
      <c r="DL428">
        <v>4</v>
      </c>
      <c r="DM428" s="178" t="s">
        <v>88</v>
      </c>
      <c r="DN428" s="178" t="s">
        <v>88</v>
      </c>
      <c r="DO428" s="178" t="s">
        <v>88</v>
      </c>
      <c r="DP428" s="178" t="s">
        <v>88</v>
      </c>
      <c r="DQ428" s="178" t="s">
        <v>706</v>
      </c>
      <c r="DR428" s="178" t="s">
        <v>88</v>
      </c>
      <c r="DS428" s="178" t="s">
        <v>6498</v>
      </c>
      <c r="DT428" s="123">
        <v>45313.655878356483</v>
      </c>
    </row>
    <row r="429" spans="1:124">
      <c r="A429">
        <v>8</v>
      </c>
      <c r="B429" s="178" t="s">
        <v>6501</v>
      </c>
      <c r="C429" s="178" t="s">
        <v>88</v>
      </c>
      <c r="D429" t="s">
        <v>777</v>
      </c>
      <c r="E429" t="s">
        <v>777</v>
      </c>
      <c r="F429" s="178" t="s">
        <v>88</v>
      </c>
      <c r="G429" s="178" t="s">
        <v>88</v>
      </c>
      <c r="H429" s="178" t="s">
        <v>88</v>
      </c>
      <c r="I429" s="178" t="s">
        <v>777</v>
      </c>
      <c r="J429" s="30">
        <v>44273</v>
      </c>
      <c r="K429" s="178" t="s">
        <v>6500</v>
      </c>
      <c r="L429" s="178" t="s">
        <v>279</v>
      </c>
      <c r="M429" s="178" t="s">
        <v>81</v>
      </c>
      <c r="N429">
        <v>0.68</v>
      </c>
      <c r="O429" s="178" t="s">
        <v>6502</v>
      </c>
      <c r="P429" s="178" t="s">
        <v>279</v>
      </c>
      <c r="Q429" s="178" t="s">
        <v>284</v>
      </c>
      <c r="R429">
        <v>1.98</v>
      </c>
      <c r="S429" s="178" t="s">
        <v>129</v>
      </c>
      <c r="T429" s="178" t="s">
        <v>283</v>
      </c>
      <c r="U429" s="178" t="s">
        <v>88</v>
      </c>
      <c r="V429" s="178" t="s">
        <v>88</v>
      </c>
      <c r="X429" s="178" t="s">
        <v>282</v>
      </c>
      <c r="Y429" s="178" t="s">
        <v>707</v>
      </c>
      <c r="Z429" s="178" t="s">
        <v>3314</v>
      </c>
      <c r="AA429" s="178" t="s">
        <v>280</v>
      </c>
      <c r="AB429" s="178" t="s">
        <v>5902</v>
      </c>
      <c r="AC429">
        <v>6.7000000000000002E-3</v>
      </c>
      <c r="AD429" s="178" t="s">
        <v>1757</v>
      </c>
      <c r="AE429" s="178" t="s">
        <v>88</v>
      </c>
      <c r="AK429" s="178" t="s">
        <v>6503</v>
      </c>
      <c r="AL429" s="178" t="s">
        <v>228</v>
      </c>
      <c r="AM429" s="178" t="s">
        <v>695</v>
      </c>
      <c r="AN429" s="178" t="s">
        <v>88</v>
      </c>
      <c r="AO429" s="178" t="s">
        <v>279</v>
      </c>
      <c r="AP429" s="178" t="s">
        <v>107</v>
      </c>
      <c r="AQ429" s="178" t="s">
        <v>199</v>
      </c>
      <c r="AR429" t="s">
        <v>6478</v>
      </c>
      <c r="AS429" s="178" t="s">
        <v>278</v>
      </c>
      <c r="AT429" s="178" t="s">
        <v>286</v>
      </c>
      <c r="AV429" s="178" t="s">
        <v>88</v>
      </c>
      <c r="AW429" s="178" t="s">
        <v>88</v>
      </c>
      <c r="AX429">
        <v>0.68</v>
      </c>
      <c r="AY429">
        <v>1000</v>
      </c>
      <c r="AZ429" s="178" t="s">
        <v>88</v>
      </c>
      <c r="BA429" s="178" t="s">
        <v>88</v>
      </c>
      <c r="BB429" s="30"/>
      <c r="BC429" s="178" t="s">
        <v>88</v>
      </c>
      <c r="BD429">
        <v>1.98</v>
      </c>
      <c r="BE429" s="178" t="s">
        <v>88</v>
      </c>
      <c r="BF429" s="30">
        <v>100</v>
      </c>
      <c r="BG429" s="30">
        <v>44280</v>
      </c>
      <c r="BH429" s="178" t="s">
        <v>88</v>
      </c>
      <c r="BI429" s="178" t="s">
        <v>6</v>
      </c>
      <c r="BJ429" s="30">
        <v>44280</v>
      </c>
      <c r="BK429" s="178" t="s">
        <v>88</v>
      </c>
      <c r="BL429" s="178" t="s">
        <v>6504</v>
      </c>
      <c r="BM429" s="178" t="s">
        <v>6505</v>
      </c>
      <c r="BN429" s="178" t="s">
        <v>277</v>
      </c>
      <c r="BO429" s="178" t="s">
        <v>277</v>
      </c>
      <c r="BP429" s="178" t="s">
        <v>6</v>
      </c>
      <c r="BQ429" s="178" t="s">
        <v>275</v>
      </c>
      <c r="BR429" s="178" t="s">
        <v>274</v>
      </c>
      <c r="BS429" s="178" t="s">
        <v>88</v>
      </c>
      <c r="BT429" s="30">
        <v>44280</v>
      </c>
      <c r="BU429" s="178" t="s">
        <v>6334</v>
      </c>
      <c r="BV429" s="178" t="s">
        <v>279</v>
      </c>
      <c r="BW429" s="178" t="s">
        <v>1496</v>
      </c>
      <c r="BX429" s="178" t="s">
        <v>88</v>
      </c>
      <c r="BY429" s="178" t="s">
        <v>204</v>
      </c>
      <c r="BZ429">
        <v>688</v>
      </c>
      <c r="CA429" s="30">
        <v>45376</v>
      </c>
      <c r="CB429" s="178" t="s">
        <v>88</v>
      </c>
      <c r="CC429" s="178" t="s">
        <v>6340</v>
      </c>
      <c r="CD429" s="178" t="s">
        <v>88</v>
      </c>
      <c r="CE429" s="178" t="s">
        <v>88</v>
      </c>
      <c r="CF429" s="178" t="s">
        <v>542</v>
      </c>
      <c r="CG429">
        <v>399</v>
      </c>
      <c r="CH429">
        <v>420</v>
      </c>
      <c r="CI429" s="178" t="s">
        <v>88</v>
      </c>
      <c r="CJ429" s="178" t="s">
        <v>88</v>
      </c>
      <c r="CK429" s="178" t="s">
        <v>88</v>
      </c>
      <c r="CL429" s="178" t="s">
        <v>6</v>
      </c>
      <c r="CM429" s="178" t="s">
        <v>6344</v>
      </c>
      <c r="CN429" s="178" t="s">
        <v>6</v>
      </c>
      <c r="CO429" s="178" t="s">
        <v>6</v>
      </c>
      <c r="CP429">
        <v>5</v>
      </c>
      <c r="CQ429" s="178" t="s">
        <v>1202</v>
      </c>
      <c r="CR429" s="30">
        <v>44280</v>
      </c>
      <c r="CS429" s="178" t="s">
        <v>6629</v>
      </c>
      <c r="CT429" s="178" t="s">
        <v>157</v>
      </c>
      <c r="CU429" s="178" t="s">
        <v>501</v>
      </c>
      <c r="CV429" s="178" t="s">
        <v>3174</v>
      </c>
      <c r="CW429" s="178" t="s">
        <v>6336</v>
      </c>
      <c r="CX429" s="30"/>
      <c r="CY429" t="s">
        <v>1</v>
      </c>
      <c r="DB429" s="178" t="s">
        <v>88</v>
      </c>
      <c r="DC429" s="178" t="s">
        <v>88</v>
      </c>
      <c r="DD429">
        <v>4.4219999999999997</v>
      </c>
      <c r="DE429">
        <v>5.2720000000000002</v>
      </c>
      <c r="DF429" s="178" t="s">
        <v>88</v>
      </c>
      <c r="DG429" s="30">
        <v>44464</v>
      </c>
      <c r="DH429" s="178" t="s">
        <v>6339</v>
      </c>
      <c r="DI429" s="178" t="s">
        <v>113</v>
      </c>
      <c r="DJ429" s="178" t="s">
        <v>276</v>
      </c>
      <c r="DK429" s="178" t="s">
        <v>88</v>
      </c>
      <c r="DL429">
        <v>0.68</v>
      </c>
      <c r="DM429" s="178" t="s">
        <v>88</v>
      </c>
      <c r="DN429" s="178" t="s">
        <v>88</v>
      </c>
      <c r="DO429" s="178" t="s">
        <v>88</v>
      </c>
      <c r="DP429" s="178" t="s">
        <v>88</v>
      </c>
      <c r="DQ429" s="178" t="s">
        <v>1467</v>
      </c>
      <c r="DR429" s="178" t="s">
        <v>88</v>
      </c>
      <c r="DS429" s="178" t="s">
        <v>6506</v>
      </c>
      <c r="DT429" s="123">
        <v>45313.655878356483</v>
      </c>
    </row>
    <row r="430" spans="1:124">
      <c r="A430">
        <v>7</v>
      </c>
      <c r="B430" s="178" t="s">
        <v>6521</v>
      </c>
      <c r="C430" s="178" t="s">
        <v>88</v>
      </c>
      <c r="D430" t="s">
        <v>777</v>
      </c>
      <c r="E430" t="s">
        <v>777</v>
      </c>
      <c r="F430" s="178" t="s">
        <v>88</v>
      </c>
      <c r="G430" s="178" t="s">
        <v>88</v>
      </c>
      <c r="H430" s="178" t="s">
        <v>88</v>
      </c>
      <c r="I430" s="178" t="s">
        <v>777</v>
      </c>
      <c r="J430" s="30">
        <v>44272</v>
      </c>
      <c r="K430" s="178" t="s">
        <v>6520</v>
      </c>
      <c r="L430" s="178" t="s">
        <v>279</v>
      </c>
      <c r="M430" s="178" t="s">
        <v>81</v>
      </c>
      <c r="N430">
        <v>0.55000000000000004</v>
      </c>
      <c r="O430" s="178" t="s">
        <v>6523</v>
      </c>
      <c r="P430" s="178" t="s">
        <v>279</v>
      </c>
      <c r="Q430" s="178" t="s">
        <v>284</v>
      </c>
      <c r="R430">
        <v>2.4</v>
      </c>
      <c r="S430" s="178" t="s">
        <v>129</v>
      </c>
      <c r="T430" s="178" t="s">
        <v>283</v>
      </c>
      <c r="U430" s="178" t="s">
        <v>88</v>
      </c>
      <c r="V430" s="178" t="s">
        <v>88</v>
      </c>
      <c r="X430" s="178" t="s">
        <v>282</v>
      </c>
      <c r="Y430" s="178" t="s">
        <v>712</v>
      </c>
      <c r="Z430" s="178" t="s">
        <v>3422</v>
      </c>
      <c r="AA430" s="178" t="s">
        <v>280</v>
      </c>
      <c r="AB430" s="178" t="s">
        <v>5035</v>
      </c>
      <c r="AD430" s="178" t="s">
        <v>709</v>
      </c>
      <c r="AE430" s="178" t="s">
        <v>88</v>
      </c>
      <c r="AK430" s="178" t="s">
        <v>6524</v>
      </c>
      <c r="AL430" s="178" t="s">
        <v>228</v>
      </c>
      <c r="AM430" s="178" t="s">
        <v>528</v>
      </c>
      <c r="AN430" s="178" t="s">
        <v>88</v>
      </c>
      <c r="AO430" s="178" t="s">
        <v>279</v>
      </c>
      <c r="AP430" s="178" t="s">
        <v>108</v>
      </c>
      <c r="AQ430" s="178" t="s">
        <v>199</v>
      </c>
      <c r="AR430" t="s">
        <v>6525</v>
      </c>
      <c r="AS430" s="178" t="s">
        <v>278</v>
      </c>
      <c r="AT430" s="178" t="s">
        <v>286</v>
      </c>
      <c r="AV430" s="178" t="s">
        <v>88</v>
      </c>
      <c r="AW430" s="178" t="s">
        <v>88</v>
      </c>
      <c r="AX430">
        <v>0.55000000000000004</v>
      </c>
      <c r="AY430">
        <v>1000</v>
      </c>
      <c r="AZ430" s="178" t="s">
        <v>88</v>
      </c>
      <c r="BA430" s="178" t="s">
        <v>88</v>
      </c>
      <c r="BB430" s="30"/>
      <c r="BC430" s="178" t="s">
        <v>88</v>
      </c>
      <c r="BD430">
        <v>2.4</v>
      </c>
      <c r="BE430" s="178" t="s">
        <v>88</v>
      </c>
      <c r="BF430" s="30">
        <v>100</v>
      </c>
      <c r="BG430" s="30">
        <v>44278</v>
      </c>
      <c r="BH430" s="178" t="s">
        <v>88</v>
      </c>
      <c r="BI430" s="178" t="s">
        <v>6</v>
      </c>
      <c r="BJ430" s="30">
        <v>44278</v>
      </c>
      <c r="BK430" s="178" t="s">
        <v>88</v>
      </c>
      <c r="BL430" s="178" t="s">
        <v>6529</v>
      </c>
      <c r="BM430" s="178" t="s">
        <v>6530</v>
      </c>
      <c r="BN430" s="178" t="s">
        <v>277</v>
      </c>
      <c r="BO430" s="178" t="s">
        <v>277</v>
      </c>
      <c r="BP430" s="178" t="s">
        <v>6</v>
      </c>
      <c r="BQ430" s="178" t="s">
        <v>275</v>
      </c>
      <c r="BR430" s="178" t="s">
        <v>274</v>
      </c>
      <c r="BS430" s="178" t="s">
        <v>88</v>
      </c>
      <c r="BT430" s="30">
        <v>44278</v>
      </c>
      <c r="BU430" s="178" t="s">
        <v>6522</v>
      </c>
      <c r="BV430" s="178" t="s">
        <v>279</v>
      </c>
      <c r="BW430" s="178" t="s">
        <v>1496</v>
      </c>
      <c r="BX430" s="178" t="s">
        <v>88</v>
      </c>
      <c r="BY430" s="178" t="s">
        <v>204</v>
      </c>
      <c r="BZ430">
        <v>483</v>
      </c>
      <c r="CA430" s="30">
        <v>45374</v>
      </c>
      <c r="CB430" s="178" t="s">
        <v>88</v>
      </c>
      <c r="CC430" s="178" t="s">
        <v>6527</v>
      </c>
      <c r="CD430" s="178" t="s">
        <v>6528</v>
      </c>
      <c r="CE430" s="178" t="s">
        <v>88</v>
      </c>
      <c r="CF430" s="178" t="s">
        <v>555</v>
      </c>
      <c r="CG430">
        <v>397</v>
      </c>
      <c r="CH430">
        <v>418</v>
      </c>
      <c r="CI430" s="178" t="s">
        <v>88</v>
      </c>
      <c r="CJ430" s="178" t="s">
        <v>88</v>
      </c>
      <c r="CK430" s="178" t="s">
        <v>88</v>
      </c>
      <c r="CL430" s="178" t="s">
        <v>6</v>
      </c>
      <c r="CM430" s="178" t="s">
        <v>6532</v>
      </c>
      <c r="CN430" s="178" t="s">
        <v>6</v>
      </c>
      <c r="CO430" s="178" t="s">
        <v>6</v>
      </c>
      <c r="CP430">
        <v>4</v>
      </c>
      <c r="CQ430" s="178" t="s">
        <v>1203</v>
      </c>
      <c r="CR430" s="30">
        <v>44278</v>
      </c>
      <c r="CS430" s="178" t="s">
        <v>6632</v>
      </c>
      <c r="CT430" s="178" t="s">
        <v>157</v>
      </c>
      <c r="CU430" s="178" t="s">
        <v>501</v>
      </c>
      <c r="CV430" s="178" t="s">
        <v>2178</v>
      </c>
      <c r="CW430" s="178" t="s">
        <v>3612</v>
      </c>
      <c r="CX430" s="30"/>
      <c r="CY430" t="s">
        <v>1</v>
      </c>
      <c r="DB430" s="178" t="s">
        <v>88</v>
      </c>
      <c r="DC430" s="178" t="s">
        <v>88</v>
      </c>
      <c r="DD430">
        <v>3.577</v>
      </c>
      <c r="DE430">
        <v>4.2640000000000002</v>
      </c>
      <c r="DF430" s="178" t="s">
        <v>88</v>
      </c>
      <c r="DG430" s="30">
        <v>44462</v>
      </c>
      <c r="DH430" s="178" t="s">
        <v>6526</v>
      </c>
      <c r="DI430" s="178" t="s">
        <v>113</v>
      </c>
      <c r="DJ430" s="178" t="s">
        <v>276</v>
      </c>
      <c r="DK430" s="178" t="s">
        <v>88</v>
      </c>
      <c r="DL430">
        <v>0.55000000000000004</v>
      </c>
      <c r="DM430" s="178" t="s">
        <v>88</v>
      </c>
      <c r="DN430" s="178" t="s">
        <v>88</v>
      </c>
      <c r="DO430" s="178" t="s">
        <v>88</v>
      </c>
      <c r="DP430" s="178" t="s">
        <v>88</v>
      </c>
      <c r="DQ430" s="178" t="s">
        <v>1467</v>
      </c>
      <c r="DR430" s="178" t="s">
        <v>88</v>
      </c>
      <c r="DS430" s="178" t="s">
        <v>6531</v>
      </c>
      <c r="DT430" s="123">
        <v>45313.655878356483</v>
      </c>
    </row>
    <row r="431" spans="1:124">
      <c r="A431">
        <v>6</v>
      </c>
      <c r="B431" s="178" t="s">
        <v>6534</v>
      </c>
      <c r="C431" s="178" t="s">
        <v>88</v>
      </c>
      <c r="D431" t="s">
        <v>777</v>
      </c>
      <c r="E431" t="s">
        <v>777</v>
      </c>
      <c r="F431" s="178" t="s">
        <v>88</v>
      </c>
      <c r="G431" s="178" t="s">
        <v>88</v>
      </c>
      <c r="H431" s="178" t="s">
        <v>88</v>
      </c>
      <c r="I431" s="178" t="s">
        <v>777</v>
      </c>
      <c r="J431" s="30">
        <v>44265</v>
      </c>
      <c r="K431" s="178" t="s">
        <v>6533</v>
      </c>
      <c r="L431" s="178" t="s">
        <v>279</v>
      </c>
      <c r="M431" s="178" t="s">
        <v>81</v>
      </c>
      <c r="N431">
        <v>0.5</v>
      </c>
      <c r="O431" s="178" t="s">
        <v>6535</v>
      </c>
      <c r="P431" s="178" t="s">
        <v>279</v>
      </c>
      <c r="Q431" s="178" t="s">
        <v>284</v>
      </c>
      <c r="R431">
        <v>2.4</v>
      </c>
      <c r="S431" s="178" t="s">
        <v>129</v>
      </c>
      <c r="T431" s="178" t="s">
        <v>283</v>
      </c>
      <c r="U431" s="178" t="s">
        <v>88</v>
      </c>
      <c r="V431" s="178" t="s">
        <v>88</v>
      </c>
      <c r="X431" s="178" t="s">
        <v>282</v>
      </c>
      <c r="Y431" s="178" t="s">
        <v>707</v>
      </c>
      <c r="Z431" s="178" t="s">
        <v>2177</v>
      </c>
      <c r="AA431" s="178" t="s">
        <v>280</v>
      </c>
      <c r="AB431" s="178" t="s">
        <v>5035</v>
      </c>
      <c r="AD431" s="178" t="s">
        <v>709</v>
      </c>
      <c r="AE431" s="178" t="s">
        <v>88</v>
      </c>
      <c r="AK431" s="178" t="s">
        <v>6536</v>
      </c>
      <c r="AL431" s="178" t="s">
        <v>228</v>
      </c>
      <c r="AM431" s="178" t="s">
        <v>695</v>
      </c>
      <c r="AN431" s="178" t="s">
        <v>88</v>
      </c>
      <c r="AO431" s="178" t="s">
        <v>279</v>
      </c>
      <c r="AP431" s="178" t="s">
        <v>107</v>
      </c>
      <c r="AQ431" s="178" t="s">
        <v>199</v>
      </c>
      <c r="AR431" t="s">
        <v>6537</v>
      </c>
      <c r="AS431" s="178" t="s">
        <v>278</v>
      </c>
      <c r="AT431" s="178" t="s">
        <v>286</v>
      </c>
      <c r="AV431" s="178" t="s">
        <v>88</v>
      </c>
      <c r="AW431" s="178" t="s">
        <v>88</v>
      </c>
      <c r="AX431">
        <v>0.5</v>
      </c>
      <c r="AY431">
        <v>1000</v>
      </c>
      <c r="AZ431" s="178" t="s">
        <v>88</v>
      </c>
      <c r="BA431" s="178" t="s">
        <v>88</v>
      </c>
      <c r="BB431" s="30"/>
      <c r="BC431" s="178" t="s">
        <v>88</v>
      </c>
      <c r="BD431">
        <v>2.4</v>
      </c>
      <c r="BE431" s="178" t="s">
        <v>88</v>
      </c>
      <c r="BF431" s="30">
        <v>100</v>
      </c>
      <c r="BG431" s="30">
        <v>44270</v>
      </c>
      <c r="BH431" s="178" t="s">
        <v>88</v>
      </c>
      <c r="BI431" s="178" t="s">
        <v>6</v>
      </c>
      <c r="BJ431" s="30">
        <v>44270</v>
      </c>
      <c r="BK431" s="178" t="s">
        <v>1928</v>
      </c>
      <c r="BL431" s="178" t="s">
        <v>6538</v>
      </c>
      <c r="BM431" s="178" t="s">
        <v>6539</v>
      </c>
      <c r="BN431" s="178" t="s">
        <v>277</v>
      </c>
      <c r="BO431" s="178" t="s">
        <v>277</v>
      </c>
      <c r="BP431" s="178" t="s">
        <v>6</v>
      </c>
      <c r="BQ431" s="178" t="s">
        <v>275</v>
      </c>
      <c r="BR431" s="178" t="s">
        <v>274</v>
      </c>
      <c r="BS431" s="178" t="s">
        <v>88</v>
      </c>
      <c r="BT431" s="30">
        <v>44270</v>
      </c>
      <c r="BU431" s="178" t="s">
        <v>1655</v>
      </c>
      <c r="BV431" s="178" t="s">
        <v>279</v>
      </c>
      <c r="BW431" s="178" t="s">
        <v>494</v>
      </c>
      <c r="BX431" s="178" t="s">
        <v>88</v>
      </c>
      <c r="BY431" s="178" t="s">
        <v>204</v>
      </c>
      <c r="BZ431">
        <v>674</v>
      </c>
      <c r="CA431" s="30">
        <v>45366</v>
      </c>
      <c r="CB431" s="178" t="s">
        <v>88</v>
      </c>
      <c r="CC431" s="178" t="s">
        <v>6098</v>
      </c>
      <c r="CD431" s="178" t="s">
        <v>88</v>
      </c>
      <c r="CE431" s="178" t="s">
        <v>88</v>
      </c>
      <c r="CF431" s="178" t="s">
        <v>554</v>
      </c>
      <c r="CG431">
        <v>393</v>
      </c>
      <c r="CH431">
        <v>412</v>
      </c>
      <c r="CI431" s="178" t="s">
        <v>88</v>
      </c>
      <c r="CJ431" s="178" t="s">
        <v>88</v>
      </c>
      <c r="CK431" s="178" t="s">
        <v>88</v>
      </c>
      <c r="CL431" s="178" t="s">
        <v>6</v>
      </c>
      <c r="CM431" s="178" t="s">
        <v>1673</v>
      </c>
      <c r="CN431" s="178" t="s">
        <v>6</v>
      </c>
      <c r="CO431" s="178" t="s">
        <v>6</v>
      </c>
      <c r="CP431">
        <v>3</v>
      </c>
      <c r="CQ431" s="178" t="s">
        <v>1204</v>
      </c>
      <c r="CR431" s="30">
        <v>44270</v>
      </c>
      <c r="CS431" s="178" t="s">
        <v>1932</v>
      </c>
      <c r="CT431" s="178" t="s">
        <v>157</v>
      </c>
      <c r="CU431" s="178" t="s">
        <v>501</v>
      </c>
      <c r="CV431" s="178" t="s">
        <v>1385</v>
      </c>
      <c r="CW431" s="178" t="s">
        <v>1660</v>
      </c>
      <c r="CX431" s="30"/>
      <c r="CY431" t="s">
        <v>1</v>
      </c>
      <c r="DB431" s="178" t="s">
        <v>88</v>
      </c>
      <c r="DC431" s="178" t="s">
        <v>88</v>
      </c>
      <c r="DD431">
        <v>3.2509999999999999</v>
      </c>
      <c r="DE431">
        <v>3.8769999999999998</v>
      </c>
      <c r="DF431" s="178" t="s">
        <v>88</v>
      </c>
      <c r="DG431" s="30">
        <v>44454</v>
      </c>
      <c r="DH431" s="178" t="s">
        <v>1663</v>
      </c>
      <c r="DI431" s="178" t="s">
        <v>113</v>
      </c>
      <c r="DJ431" s="178" t="s">
        <v>276</v>
      </c>
      <c r="DK431" s="178" t="s">
        <v>88</v>
      </c>
      <c r="DL431">
        <v>0.5</v>
      </c>
      <c r="DM431" s="178" t="s">
        <v>88</v>
      </c>
      <c r="DN431" s="178" t="s">
        <v>88</v>
      </c>
      <c r="DO431" s="178" t="s">
        <v>88</v>
      </c>
      <c r="DP431" s="178" t="s">
        <v>88</v>
      </c>
      <c r="DQ431" s="178" t="s">
        <v>1467</v>
      </c>
      <c r="DR431" s="178" t="s">
        <v>88</v>
      </c>
      <c r="DS431" s="178" t="s">
        <v>6540</v>
      </c>
      <c r="DT431" s="123">
        <v>45313.655878356483</v>
      </c>
    </row>
    <row r="432" spans="1:124">
      <c r="A432">
        <v>5</v>
      </c>
      <c r="B432" s="178" t="s">
        <v>6542</v>
      </c>
      <c r="C432" s="178" t="s">
        <v>88</v>
      </c>
      <c r="D432" t="s">
        <v>777</v>
      </c>
      <c r="E432" t="s">
        <v>777</v>
      </c>
      <c r="F432" s="178" t="s">
        <v>88</v>
      </c>
      <c r="G432" s="178" t="s">
        <v>88</v>
      </c>
      <c r="H432" s="178" t="s">
        <v>88</v>
      </c>
      <c r="I432" s="178" t="s">
        <v>777</v>
      </c>
      <c r="J432" s="30">
        <v>44263</v>
      </c>
      <c r="K432" s="178" t="s">
        <v>6541</v>
      </c>
      <c r="L432" s="178" t="s">
        <v>279</v>
      </c>
      <c r="M432" s="178" t="s">
        <v>81</v>
      </c>
      <c r="N432">
        <v>0.61</v>
      </c>
      <c r="O432" s="178" t="s">
        <v>6543</v>
      </c>
      <c r="P432" s="178" t="s">
        <v>279</v>
      </c>
      <c r="Q432" s="178" t="s">
        <v>284</v>
      </c>
      <c r="R432">
        <v>2.7</v>
      </c>
      <c r="S432" s="178" t="s">
        <v>129</v>
      </c>
      <c r="T432" s="178" t="s">
        <v>283</v>
      </c>
      <c r="U432" s="178" t="s">
        <v>88</v>
      </c>
      <c r="V432" s="178" t="s">
        <v>6054</v>
      </c>
      <c r="X432" s="178" t="s">
        <v>282</v>
      </c>
      <c r="Y432" s="178" t="s">
        <v>707</v>
      </c>
      <c r="Z432" s="178" t="s">
        <v>1817</v>
      </c>
      <c r="AA432" s="178" t="s">
        <v>280</v>
      </c>
      <c r="AB432" s="178" t="s">
        <v>6054</v>
      </c>
      <c r="AD432" s="178" t="s">
        <v>1818</v>
      </c>
      <c r="AE432" s="178" t="s">
        <v>88</v>
      </c>
      <c r="AK432" s="178" t="s">
        <v>6544</v>
      </c>
      <c r="AL432" s="178" t="s">
        <v>228</v>
      </c>
      <c r="AM432" s="178" t="s">
        <v>695</v>
      </c>
      <c r="AN432" s="178" t="s">
        <v>88</v>
      </c>
      <c r="AO432" s="178" t="s">
        <v>279</v>
      </c>
      <c r="AP432" s="178" t="s">
        <v>107</v>
      </c>
      <c r="AQ432" s="178" t="s">
        <v>199</v>
      </c>
      <c r="AR432" t="s">
        <v>6545</v>
      </c>
      <c r="AS432" s="178" t="s">
        <v>278</v>
      </c>
      <c r="AT432" s="178" t="s">
        <v>286</v>
      </c>
      <c r="AV432" s="178" t="s">
        <v>88</v>
      </c>
      <c r="AW432" s="178" t="s">
        <v>88</v>
      </c>
      <c r="AX432">
        <v>0.61</v>
      </c>
      <c r="AY432">
        <v>1000</v>
      </c>
      <c r="AZ432" s="178" t="s">
        <v>88</v>
      </c>
      <c r="BA432" s="178" t="s">
        <v>6054</v>
      </c>
      <c r="BB432" s="30"/>
      <c r="BC432" s="178" t="s">
        <v>88</v>
      </c>
      <c r="BD432">
        <v>2.7</v>
      </c>
      <c r="BE432" s="178" t="s">
        <v>88</v>
      </c>
      <c r="BF432" s="30">
        <v>100</v>
      </c>
      <c r="BG432" s="30">
        <v>44266</v>
      </c>
      <c r="BH432" s="178" t="s">
        <v>88</v>
      </c>
      <c r="BI432" s="178" t="s">
        <v>6</v>
      </c>
      <c r="BJ432" s="30">
        <v>44266</v>
      </c>
      <c r="BK432" s="178" t="s">
        <v>1928</v>
      </c>
      <c r="BL432" s="178" t="s">
        <v>6544</v>
      </c>
      <c r="BM432" s="178" t="s">
        <v>6546</v>
      </c>
      <c r="BN432" s="178" t="s">
        <v>277</v>
      </c>
      <c r="BO432" s="178" t="s">
        <v>277</v>
      </c>
      <c r="BP432" s="178" t="s">
        <v>6</v>
      </c>
      <c r="BQ432" s="178" t="s">
        <v>275</v>
      </c>
      <c r="BR432" s="178" t="s">
        <v>274</v>
      </c>
      <c r="BS432" s="178" t="s">
        <v>88</v>
      </c>
      <c r="BT432" s="30">
        <v>44266</v>
      </c>
      <c r="BU432" s="178" t="s">
        <v>2524</v>
      </c>
      <c r="BV432" s="178" t="s">
        <v>279</v>
      </c>
      <c r="BW432" s="178" t="s">
        <v>1496</v>
      </c>
      <c r="BX432" s="178" t="s">
        <v>88</v>
      </c>
      <c r="BY432" s="178" t="s">
        <v>204</v>
      </c>
      <c r="BZ432">
        <v>629</v>
      </c>
      <c r="CA432" s="30">
        <v>45362</v>
      </c>
      <c r="CB432" s="178" t="s">
        <v>88</v>
      </c>
      <c r="CC432" s="178" t="s">
        <v>3665</v>
      </c>
      <c r="CD432" s="178" t="s">
        <v>88</v>
      </c>
      <c r="CE432" s="178" t="s">
        <v>88</v>
      </c>
      <c r="CF432" s="178" t="s">
        <v>552</v>
      </c>
      <c r="CG432">
        <v>389</v>
      </c>
      <c r="CH432">
        <v>408</v>
      </c>
      <c r="CI432" s="178" t="s">
        <v>88</v>
      </c>
      <c r="CJ432" s="178" t="s">
        <v>88</v>
      </c>
      <c r="CK432" s="178" t="s">
        <v>88</v>
      </c>
      <c r="CL432" s="178" t="s">
        <v>6</v>
      </c>
      <c r="CM432" s="178" t="s">
        <v>2534</v>
      </c>
      <c r="CN432" s="178" t="s">
        <v>531</v>
      </c>
      <c r="CO432" s="178" t="s">
        <v>6</v>
      </c>
      <c r="CP432">
        <v>3</v>
      </c>
      <c r="CQ432" s="178" t="s">
        <v>1204</v>
      </c>
      <c r="CR432" s="30">
        <v>44266</v>
      </c>
      <c r="CS432" s="178" t="s">
        <v>1946</v>
      </c>
      <c r="CT432" s="178" t="s">
        <v>157</v>
      </c>
      <c r="CU432" s="178" t="s">
        <v>525</v>
      </c>
      <c r="CV432" s="178" t="s">
        <v>1819</v>
      </c>
      <c r="CW432" s="178" t="s">
        <v>2527</v>
      </c>
      <c r="CX432" s="30"/>
      <c r="CY432" t="s">
        <v>1</v>
      </c>
      <c r="DB432" s="178" t="s">
        <v>88</v>
      </c>
      <c r="DC432" s="178" t="s">
        <v>88</v>
      </c>
      <c r="DD432">
        <v>3.9670000000000001</v>
      </c>
      <c r="DE432">
        <v>4.7290000000000001</v>
      </c>
      <c r="DF432" s="178" t="s">
        <v>88</v>
      </c>
      <c r="DG432" s="30">
        <v>44450</v>
      </c>
      <c r="DH432" s="178" t="s">
        <v>2530</v>
      </c>
      <c r="DI432" s="178" t="s">
        <v>113</v>
      </c>
      <c r="DJ432" s="178" t="s">
        <v>276</v>
      </c>
      <c r="DK432" s="178" t="s">
        <v>88</v>
      </c>
      <c r="DL432">
        <v>0.61</v>
      </c>
      <c r="DM432" s="178" t="s">
        <v>88</v>
      </c>
      <c r="DN432" s="178" t="s">
        <v>88</v>
      </c>
      <c r="DO432" s="178" t="s">
        <v>88</v>
      </c>
      <c r="DP432" s="178" t="s">
        <v>88</v>
      </c>
      <c r="DQ432" s="178" t="s">
        <v>1467</v>
      </c>
      <c r="DR432" s="178" t="s">
        <v>88</v>
      </c>
      <c r="DS432" s="178" t="s">
        <v>6547</v>
      </c>
      <c r="DT432" s="123">
        <v>45313.655878356483</v>
      </c>
    </row>
    <row r="433" spans="1:124">
      <c r="A433">
        <v>4</v>
      </c>
      <c r="B433" s="178" t="s">
        <v>6549</v>
      </c>
      <c r="C433" s="178" t="s">
        <v>88</v>
      </c>
      <c r="D433" t="s">
        <v>777</v>
      </c>
      <c r="E433" t="s">
        <v>777</v>
      </c>
      <c r="F433" s="178" t="s">
        <v>88</v>
      </c>
      <c r="G433" s="178" t="s">
        <v>88</v>
      </c>
      <c r="H433" s="178" t="s">
        <v>88</v>
      </c>
      <c r="I433" s="178" t="s">
        <v>777</v>
      </c>
      <c r="J433" s="30">
        <v>44224</v>
      </c>
      <c r="K433" s="178" t="s">
        <v>6548</v>
      </c>
      <c r="L433" s="178" t="s">
        <v>279</v>
      </c>
      <c r="M433" s="178" t="s">
        <v>81</v>
      </c>
      <c r="N433">
        <v>0.55000000000000004</v>
      </c>
      <c r="O433" s="178" t="s">
        <v>6550</v>
      </c>
      <c r="P433" s="178" t="s">
        <v>279</v>
      </c>
      <c r="Q433" s="178" t="s">
        <v>284</v>
      </c>
      <c r="R433">
        <v>2.6</v>
      </c>
      <c r="S433" s="178" t="s">
        <v>129</v>
      </c>
      <c r="T433" s="178" t="s">
        <v>283</v>
      </c>
      <c r="U433" s="178" t="s">
        <v>88</v>
      </c>
      <c r="V433" s="178" t="s">
        <v>1134</v>
      </c>
      <c r="X433" s="178" t="s">
        <v>282</v>
      </c>
      <c r="Y433" s="178" t="s">
        <v>707</v>
      </c>
      <c r="Z433" s="178" t="s">
        <v>6551</v>
      </c>
      <c r="AA433" s="178" t="s">
        <v>280</v>
      </c>
      <c r="AB433" s="178" t="s">
        <v>1134</v>
      </c>
      <c r="AD433" s="178" t="s">
        <v>1818</v>
      </c>
      <c r="AE433" s="178" t="s">
        <v>88</v>
      </c>
      <c r="AK433" s="178" t="s">
        <v>6552</v>
      </c>
      <c r="AL433" s="178" t="s">
        <v>228</v>
      </c>
      <c r="AM433" s="178" t="s">
        <v>695</v>
      </c>
      <c r="AN433" s="178" t="s">
        <v>88</v>
      </c>
      <c r="AO433" s="178" t="s">
        <v>279</v>
      </c>
      <c r="AP433" s="178" t="s">
        <v>107</v>
      </c>
      <c r="AQ433" s="178" t="s">
        <v>199</v>
      </c>
      <c r="AR433" t="s">
        <v>6553</v>
      </c>
      <c r="AS433" s="178" t="s">
        <v>278</v>
      </c>
      <c r="AT433" s="178" t="s">
        <v>286</v>
      </c>
      <c r="AV433" s="178" t="s">
        <v>88</v>
      </c>
      <c r="AW433" s="178" t="s">
        <v>88</v>
      </c>
      <c r="AX433">
        <v>0.55000000000000004</v>
      </c>
      <c r="AY433">
        <v>1000</v>
      </c>
      <c r="AZ433" s="178" t="s">
        <v>88</v>
      </c>
      <c r="BA433" s="178" t="s">
        <v>1134</v>
      </c>
      <c r="BB433" s="30"/>
      <c r="BC433" s="178" t="s">
        <v>88</v>
      </c>
      <c r="BD433">
        <v>2.6</v>
      </c>
      <c r="BE433" s="178" t="s">
        <v>88</v>
      </c>
      <c r="BF433" s="30">
        <v>100</v>
      </c>
      <c r="BG433" s="30">
        <v>44229</v>
      </c>
      <c r="BH433" s="178" t="s">
        <v>88</v>
      </c>
      <c r="BI433" s="178" t="s">
        <v>6</v>
      </c>
      <c r="BJ433" s="30">
        <v>44229</v>
      </c>
      <c r="BK433" s="178" t="s">
        <v>1928</v>
      </c>
      <c r="BL433" s="178" t="s">
        <v>88</v>
      </c>
      <c r="BM433" s="178" t="s">
        <v>6554</v>
      </c>
      <c r="BN433" s="178" t="s">
        <v>277</v>
      </c>
      <c r="BO433" s="178" t="s">
        <v>277</v>
      </c>
      <c r="BP433" s="178" t="s">
        <v>6</v>
      </c>
      <c r="BQ433" s="178" t="s">
        <v>275</v>
      </c>
      <c r="BR433" s="178" t="s">
        <v>274</v>
      </c>
      <c r="BS433" s="178" t="s">
        <v>88</v>
      </c>
      <c r="BT433" s="30">
        <v>44229</v>
      </c>
      <c r="BU433" s="178" t="s">
        <v>2524</v>
      </c>
      <c r="BV433" s="178" t="s">
        <v>279</v>
      </c>
      <c r="BW433" s="178" t="s">
        <v>1496</v>
      </c>
      <c r="BX433" s="178" t="s">
        <v>88</v>
      </c>
      <c r="BY433" s="178" t="s">
        <v>204</v>
      </c>
      <c r="BZ433">
        <v>629</v>
      </c>
      <c r="CA433" s="30">
        <v>45324</v>
      </c>
      <c r="CB433" s="178" t="s">
        <v>88</v>
      </c>
      <c r="CC433" s="178" t="s">
        <v>3665</v>
      </c>
      <c r="CD433" s="178" t="s">
        <v>88</v>
      </c>
      <c r="CE433" s="178" t="s">
        <v>88</v>
      </c>
      <c r="CF433" s="178" t="s">
        <v>550</v>
      </c>
      <c r="CG433">
        <v>369</v>
      </c>
      <c r="CH433">
        <v>387</v>
      </c>
      <c r="CI433" s="178" t="s">
        <v>88</v>
      </c>
      <c r="CJ433" s="178" t="s">
        <v>88</v>
      </c>
      <c r="CK433" s="178" t="s">
        <v>88</v>
      </c>
      <c r="CL433" s="178" t="s">
        <v>6</v>
      </c>
      <c r="CM433" s="178" t="s">
        <v>2534</v>
      </c>
      <c r="CN433" s="178" t="s">
        <v>531</v>
      </c>
      <c r="CO433" s="178" t="s">
        <v>6</v>
      </c>
      <c r="CP433">
        <v>3</v>
      </c>
      <c r="CQ433" s="178" t="s">
        <v>1204</v>
      </c>
      <c r="CR433" s="30">
        <v>44229</v>
      </c>
      <c r="CS433" s="178" t="s">
        <v>1946</v>
      </c>
      <c r="CT433" s="178" t="s">
        <v>157</v>
      </c>
      <c r="CU433" s="178" t="s">
        <v>525</v>
      </c>
      <c r="CV433" s="178" t="s">
        <v>1819</v>
      </c>
      <c r="CW433" s="178" t="s">
        <v>2527</v>
      </c>
      <c r="CX433" s="30"/>
      <c r="CY433" t="s">
        <v>1</v>
      </c>
      <c r="DB433" s="178" t="s">
        <v>88</v>
      </c>
      <c r="DC433" s="178" t="s">
        <v>88</v>
      </c>
      <c r="DD433">
        <v>3.577</v>
      </c>
      <c r="DE433">
        <v>4.2640000000000002</v>
      </c>
      <c r="DF433" s="178" t="s">
        <v>88</v>
      </c>
      <c r="DG433" s="30">
        <v>44410</v>
      </c>
      <c r="DH433" s="178" t="s">
        <v>2530</v>
      </c>
      <c r="DI433" s="178" t="s">
        <v>113</v>
      </c>
      <c r="DJ433" s="178" t="s">
        <v>276</v>
      </c>
      <c r="DK433" s="178" t="s">
        <v>88</v>
      </c>
      <c r="DL433">
        <v>0.55000000000000004</v>
      </c>
      <c r="DM433" s="178" t="s">
        <v>88</v>
      </c>
      <c r="DN433" s="178" t="s">
        <v>88</v>
      </c>
      <c r="DO433" s="178" t="s">
        <v>88</v>
      </c>
      <c r="DP433" s="178" t="s">
        <v>88</v>
      </c>
      <c r="DQ433" s="178" t="s">
        <v>1467</v>
      </c>
      <c r="DR433" s="178" t="s">
        <v>88</v>
      </c>
      <c r="DS433" s="178" t="s">
        <v>6555</v>
      </c>
      <c r="DT433" s="123">
        <v>45313.655878356483</v>
      </c>
    </row>
    <row r="434" spans="1:124">
      <c r="A434">
        <v>3</v>
      </c>
      <c r="B434" s="178" t="s">
        <v>6557</v>
      </c>
      <c r="C434" s="178" t="s">
        <v>88</v>
      </c>
      <c r="D434" t="s">
        <v>777</v>
      </c>
      <c r="E434" t="s">
        <v>777</v>
      </c>
      <c r="F434" s="178" t="s">
        <v>88</v>
      </c>
      <c r="G434" s="178" t="s">
        <v>88</v>
      </c>
      <c r="H434" s="178" t="s">
        <v>88</v>
      </c>
      <c r="I434" s="178" t="s">
        <v>777</v>
      </c>
      <c r="J434" s="30">
        <v>44223</v>
      </c>
      <c r="K434" s="178" t="s">
        <v>6556</v>
      </c>
      <c r="L434" s="178" t="s">
        <v>279</v>
      </c>
      <c r="M434" s="178" t="s">
        <v>81</v>
      </c>
      <c r="N434">
        <v>0.6</v>
      </c>
      <c r="O434" s="178" t="s">
        <v>6558</v>
      </c>
      <c r="P434" s="178" t="s">
        <v>279</v>
      </c>
      <c r="Q434" s="178" t="s">
        <v>284</v>
      </c>
      <c r="R434">
        <v>2.6</v>
      </c>
      <c r="S434" s="178" t="s">
        <v>129</v>
      </c>
      <c r="T434" s="178" t="s">
        <v>283</v>
      </c>
      <c r="U434" s="178" t="s">
        <v>6559</v>
      </c>
      <c r="V434" s="178" t="s">
        <v>88</v>
      </c>
      <c r="X434" s="178" t="s">
        <v>282</v>
      </c>
      <c r="Y434" s="178" t="s">
        <v>712</v>
      </c>
      <c r="Z434" s="178" t="s">
        <v>1584</v>
      </c>
      <c r="AA434" s="178" t="s">
        <v>280</v>
      </c>
      <c r="AB434" s="178" t="s">
        <v>1134</v>
      </c>
      <c r="AD434" s="178" t="s">
        <v>709</v>
      </c>
      <c r="AE434" s="178" t="s">
        <v>6676</v>
      </c>
      <c r="AK434" s="178" t="s">
        <v>6560</v>
      </c>
      <c r="AL434" s="178" t="s">
        <v>228</v>
      </c>
      <c r="AM434" s="178" t="s">
        <v>1587</v>
      </c>
      <c r="AN434" s="178" t="s">
        <v>88</v>
      </c>
      <c r="AO434" s="178" t="s">
        <v>279</v>
      </c>
      <c r="AP434" s="178" t="s">
        <v>108</v>
      </c>
      <c r="AQ434" s="178" t="s">
        <v>199</v>
      </c>
      <c r="AR434" t="s">
        <v>6561</v>
      </c>
      <c r="AS434" s="178" t="s">
        <v>278</v>
      </c>
      <c r="AT434" s="178" t="s">
        <v>1588</v>
      </c>
      <c r="AV434" s="178" t="s">
        <v>88</v>
      </c>
      <c r="AW434" s="178" t="s">
        <v>88</v>
      </c>
      <c r="AX434">
        <v>0.6</v>
      </c>
      <c r="AY434">
        <v>1000</v>
      </c>
      <c r="AZ434" s="178" t="s">
        <v>88</v>
      </c>
      <c r="BA434" s="178" t="s">
        <v>501</v>
      </c>
      <c r="BB434" s="30"/>
      <c r="BC434" s="178" t="s">
        <v>88</v>
      </c>
      <c r="BD434">
        <v>2.6</v>
      </c>
      <c r="BE434" s="178" t="s">
        <v>501</v>
      </c>
      <c r="BF434" s="30">
        <v>100</v>
      </c>
      <c r="BG434" s="30">
        <v>44225</v>
      </c>
      <c r="BH434" s="178" t="s">
        <v>88</v>
      </c>
      <c r="BI434" s="178" t="s">
        <v>6</v>
      </c>
      <c r="BJ434" s="30">
        <v>44225</v>
      </c>
      <c r="BK434" s="178" t="s">
        <v>1928</v>
      </c>
      <c r="BL434" s="178" t="s">
        <v>6560</v>
      </c>
      <c r="BM434" s="178" t="s">
        <v>6563</v>
      </c>
      <c r="BN434" s="178" t="s">
        <v>277</v>
      </c>
      <c r="BO434" s="178" t="s">
        <v>277</v>
      </c>
      <c r="BP434" s="178" t="s">
        <v>6</v>
      </c>
      <c r="BQ434" s="178" t="s">
        <v>275</v>
      </c>
      <c r="BR434" s="178" t="s">
        <v>274</v>
      </c>
      <c r="BS434" s="178" t="s">
        <v>88</v>
      </c>
      <c r="BT434" s="30">
        <v>44225</v>
      </c>
      <c r="BU434" s="178" t="s">
        <v>1577</v>
      </c>
      <c r="BV434" s="178" t="s">
        <v>279</v>
      </c>
      <c r="BW434" s="178" t="s">
        <v>494</v>
      </c>
      <c r="BX434" s="178" t="s">
        <v>88</v>
      </c>
      <c r="BY434" s="178" t="s">
        <v>204</v>
      </c>
      <c r="BZ434">
        <v>432</v>
      </c>
      <c r="CA434" s="30">
        <v>45320</v>
      </c>
      <c r="CB434" s="178" t="s">
        <v>88</v>
      </c>
      <c r="CC434" s="178" t="s">
        <v>6562</v>
      </c>
      <c r="CD434" s="178" t="s">
        <v>1577</v>
      </c>
      <c r="CE434" s="178" t="s">
        <v>88</v>
      </c>
      <c r="CF434" s="178" t="s">
        <v>555</v>
      </c>
      <c r="CG434">
        <v>365</v>
      </c>
      <c r="CH434">
        <v>382</v>
      </c>
      <c r="CI434" s="178" t="s">
        <v>88</v>
      </c>
      <c r="CJ434" s="178" t="s">
        <v>88</v>
      </c>
      <c r="CK434" s="178" t="s">
        <v>88</v>
      </c>
      <c r="CL434" s="178" t="s">
        <v>6</v>
      </c>
      <c r="CM434" s="178" t="s">
        <v>1672</v>
      </c>
      <c r="CN434" s="178" t="s">
        <v>6</v>
      </c>
      <c r="CO434" s="178" t="s">
        <v>6</v>
      </c>
      <c r="CP434">
        <v>2</v>
      </c>
      <c r="CQ434" s="178" t="s">
        <v>1680</v>
      </c>
      <c r="CR434" s="30">
        <v>44225</v>
      </c>
      <c r="CS434" s="178" t="s">
        <v>1678</v>
      </c>
      <c r="CT434" s="178" t="s">
        <v>157</v>
      </c>
      <c r="CU434" s="178" t="s">
        <v>501</v>
      </c>
      <c r="CV434" s="178" t="s">
        <v>783</v>
      </c>
      <c r="CW434" s="178" t="s">
        <v>1585</v>
      </c>
      <c r="CX434" s="30"/>
      <c r="CY434" t="s">
        <v>1</v>
      </c>
      <c r="DB434" s="178" t="s">
        <v>88</v>
      </c>
      <c r="DC434" s="178" t="s">
        <v>88</v>
      </c>
      <c r="DD434">
        <v>3.9020000000000001</v>
      </c>
      <c r="DE434">
        <v>4.6520000000000001</v>
      </c>
      <c r="DF434" s="178" t="s">
        <v>88</v>
      </c>
      <c r="DG434" s="30">
        <v>44406</v>
      </c>
      <c r="DH434" s="178" t="s">
        <v>1590</v>
      </c>
      <c r="DI434" s="178" t="s">
        <v>113</v>
      </c>
      <c r="DJ434" s="178" t="s">
        <v>276</v>
      </c>
      <c r="DK434" s="178" t="s">
        <v>88</v>
      </c>
      <c r="DL434">
        <v>0.6</v>
      </c>
      <c r="DM434" s="178" t="s">
        <v>88</v>
      </c>
      <c r="DN434" s="178" t="s">
        <v>88</v>
      </c>
      <c r="DO434" s="178" t="s">
        <v>88</v>
      </c>
      <c r="DP434" s="178" t="s">
        <v>88</v>
      </c>
      <c r="DQ434" s="178" t="s">
        <v>706</v>
      </c>
      <c r="DR434" s="178" t="s">
        <v>88</v>
      </c>
      <c r="DS434" s="178" t="s">
        <v>6564</v>
      </c>
      <c r="DT434" s="123">
        <v>45313.655878356483</v>
      </c>
    </row>
    <row r="435" spans="1:124">
      <c r="A435">
        <v>2</v>
      </c>
      <c r="B435" s="178" t="s">
        <v>1899</v>
      </c>
      <c r="C435" s="178" t="s">
        <v>88</v>
      </c>
      <c r="D435" t="s">
        <v>778</v>
      </c>
      <c r="E435" t="s">
        <v>778</v>
      </c>
      <c r="F435" s="178" t="s">
        <v>88</v>
      </c>
      <c r="G435" s="178" t="s">
        <v>88</v>
      </c>
      <c r="H435" s="178" t="s">
        <v>88</v>
      </c>
      <c r="I435" s="178" t="s">
        <v>778</v>
      </c>
      <c r="J435" s="30">
        <v>44068</v>
      </c>
      <c r="K435" s="178" t="s">
        <v>1898</v>
      </c>
      <c r="L435" s="178" t="s">
        <v>1864</v>
      </c>
      <c r="M435" s="178" t="s">
        <v>106</v>
      </c>
      <c r="N435">
        <v>2.2999999999999998</v>
      </c>
      <c r="O435" s="178" t="s">
        <v>1901</v>
      </c>
      <c r="P435" s="178" t="s">
        <v>279</v>
      </c>
      <c r="Q435" s="178" t="s">
        <v>1865</v>
      </c>
      <c r="R435">
        <v>0.9</v>
      </c>
      <c r="S435" s="178" t="s">
        <v>1175</v>
      </c>
      <c r="T435" s="178" t="s">
        <v>283</v>
      </c>
      <c r="U435" s="178" t="s">
        <v>1902</v>
      </c>
      <c r="V435" s="178" t="s">
        <v>1903</v>
      </c>
      <c r="W435">
        <v>50</v>
      </c>
      <c r="X435" s="178" t="s">
        <v>282</v>
      </c>
      <c r="Y435" s="178" t="s">
        <v>707</v>
      </c>
      <c r="Z435" s="178" t="s">
        <v>1904</v>
      </c>
      <c r="AA435" s="178" t="s">
        <v>280</v>
      </c>
      <c r="AB435" s="178" t="s">
        <v>1903</v>
      </c>
      <c r="AD435" s="178" t="s">
        <v>1905</v>
      </c>
      <c r="AE435" s="178" t="s">
        <v>1954</v>
      </c>
      <c r="AF435">
        <v>50</v>
      </c>
      <c r="AK435" s="178" t="s">
        <v>1907</v>
      </c>
      <c r="AL435" s="178" t="s">
        <v>228</v>
      </c>
      <c r="AM435" s="178" t="s">
        <v>1908</v>
      </c>
      <c r="AN435" s="178" t="s">
        <v>88</v>
      </c>
      <c r="AO435" s="178" t="s">
        <v>1864</v>
      </c>
      <c r="AP435" s="178" t="s">
        <v>107</v>
      </c>
      <c r="AQ435" s="178" t="s">
        <v>88</v>
      </c>
      <c r="AR435" t="s">
        <v>1909</v>
      </c>
      <c r="AS435" s="178" t="s">
        <v>278</v>
      </c>
      <c r="AT435" s="178" t="s">
        <v>286</v>
      </c>
      <c r="AV435" s="178" t="s">
        <v>88</v>
      </c>
      <c r="AW435" s="178" t="s">
        <v>88</v>
      </c>
      <c r="AX435">
        <v>2.5840000000000001</v>
      </c>
      <c r="AY435">
        <v>1000</v>
      </c>
      <c r="AZ435" s="178" t="s">
        <v>88</v>
      </c>
      <c r="BA435" s="178" t="s">
        <v>1903</v>
      </c>
      <c r="BB435" s="30"/>
      <c r="BC435" s="178" t="s">
        <v>88</v>
      </c>
      <c r="BD435">
        <v>0.9</v>
      </c>
      <c r="BE435" s="178" t="s">
        <v>1903</v>
      </c>
      <c r="BF435" s="30">
        <v>100</v>
      </c>
      <c r="BG435" s="30">
        <v>44074</v>
      </c>
      <c r="BH435" s="178" t="s">
        <v>88</v>
      </c>
      <c r="BI435" s="178" t="s">
        <v>127</v>
      </c>
      <c r="BJ435" s="30">
        <v>44074</v>
      </c>
      <c r="BK435" s="178" t="s">
        <v>88</v>
      </c>
      <c r="BL435" s="178" t="s">
        <v>1912</v>
      </c>
      <c r="BM435" s="178" t="s">
        <v>1913</v>
      </c>
      <c r="BN435" s="178" t="s">
        <v>277</v>
      </c>
      <c r="BO435" s="178" t="s">
        <v>277</v>
      </c>
      <c r="BP435" s="178" t="s">
        <v>6</v>
      </c>
      <c r="BQ435" s="178" t="s">
        <v>275</v>
      </c>
      <c r="BR435" s="178" t="s">
        <v>274</v>
      </c>
      <c r="BS435" s="178" t="s">
        <v>88</v>
      </c>
      <c r="BT435" s="30">
        <v>44074</v>
      </c>
      <c r="BU435" s="178" t="s">
        <v>1900</v>
      </c>
      <c r="BV435" s="178" t="s">
        <v>279</v>
      </c>
      <c r="BW435" s="178" t="s">
        <v>786</v>
      </c>
      <c r="BX435" s="178" t="s">
        <v>88</v>
      </c>
      <c r="BY435" s="178" t="s">
        <v>204</v>
      </c>
      <c r="CA435" s="30">
        <v>45900</v>
      </c>
      <c r="CB435" s="178" t="s">
        <v>88</v>
      </c>
      <c r="CC435" s="178" t="s">
        <v>1911</v>
      </c>
      <c r="CD435" s="178" t="s">
        <v>88</v>
      </c>
      <c r="CE435" s="178" t="s">
        <v>88</v>
      </c>
      <c r="CF435" s="178" t="s">
        <v>543</v>
      </c>
      <c r="CI435" s="178" t="s">
        <v>88</v>
      </c>
      <c r="CJ435" s="178" t="s">
        <v>88</v>
      </c>
      <c r="CK435" s="178" t="s">
        <v>88</v>
      </c>
      <c r="CL435" s="178" t="s">
        <v>6</v>
      </c>
      <c r="CM435" s="178" t="s">
        <v>88</v>
      </c>
      <c r="CN435" s="178" t="s">
        <v>88</v>
      </c>
      <c r="CO435" s="178" t="s">
        <v>88</v>
      </c>
      <c r="CP435">
        <v>4</v>
      </c>
      <c r="CQ435" s="178" t="s">
        <v>1203</v>
      </c>
      <c r="CR435" s="30">
        <v>44074</v>
      </c>
      <c r="CS435" s="178" t="s">
        <v>1955</v>
      </c>
      <c r="CT435" s="178" t="s">
        <v>88</v>
      </c>
      <c r="CU435" s="178" t="s">
        <v>88</v>
      </c>
      <c r="CV435" s="178" t="s">
        <v>1906</v>
      </c>
      <c r="CW435" s="178" t="s">
        <v>88</v>
      </c>
      <c r="CX435" s="30"/>
      <c r="CY435" t="s">
        <v>2</v>
      </c>
      <c r="DB435" s="178" t="s">
        <v>88</v>
      </c>
      <c r="DC435" s="178" t="s">
        <v>88</v>
      </c>
      <c r="DD435">
        <v>18.268000000000001</v>
      </c>
      <c r="DE435">
        <v>20.026</v>
      </c>
      <c r="DF435" s="178" t="s">
        <v>88</v>
      </c>
      <c r="DG435" s="30">
        <v>44439</v>
      </c>
      <c r="DH435" s="178" t="s">
        <v>1910</v>
      </c>
      <c r="DI435" s="178" t="s">
        <v>1381</v>
      </c>
      <c r="DJ435" s="178" t="s">
        <v>276</v>
      </c>
      <c r="DK435" s="178" t="s">
        <v>88</v>
      </c>
      <c r="DL435">
        <v>2.2999999999999998</v>
      </c>
      <c r="DM435" s="178" t="s">
        <v>88</v>
      </c>
      <c r="DN435" s="178" t="s">
        <v>88</v>
      </c>
      <c r="DO435" s="178" t="s">
        <v>88</v>
      </c>
      <c r="DP435" s="178" t="s">
        <v>88</v>
      </c>
      <c r="DQ435" s="178" t="s">
        <v>706</v>
      </c>
      <c r="DR435" s="178" t="s">
        <v>88</v>
      </c>
      <c r="DS435" s="178" t="s">
        <v>1914</v>
      </c>
      <c r="DT435" s="123">
        <v>45313.655878356483</v>
      </c>
    </row>
    <row r="436" spans="1:124">
      <c r="A436">
        <v>1</v>
      </c>
      <c r="B436" s="178" t="s">
        <v>1916</v>
      </c>
      <c r="C436" s="178" t="s">
        <v>88</v>
      </c>
      <c r="D436" t="s">
        <v>778</v>
      </c>
      <c r="E436" t="s">
        <v>778</v>
      </c>
      <c r="F436" s="178" t="s">
        <v>88</v>
      </c>
      <c r="G436" s="178" t="s">
        <v>88</v>
      </c>
      <c r="H436" s="178" t="s">
        <v>88</v>
      </c>
      <c r="I436" s="178" t="s">
        <v>778</v>
      </c>
      <c r="J436" s="30">
        <v>44019</v>
      </c>
      <c r="K436" s="178" t="s">
        <v>1915</v>
      </c>
      <c r="L436" s="178" t="s">
        <v>1864</v>
      </c>
      <c r="M436" s="178" t="s">
        <v>81</v>
      </c>
      <c r="N436">
        <v>3</v>
      </c>
      <c r="O436" s="178" t="s">
        <v>1918</v>
      </c>
      <c r="P436" s="178" t="s">
        <v>279</v>
      </c>
      <c r="Q436" s="178" t="s">
        <v>1865</v>
      </c>
      <c r="R436">
        <v>1.875</v>
      </c>
      <c r="S436" s="178" t="s">
        <v>1175</v>
      </c>
      <c r="T436" s="178" t="s">
        <v>1537</v>
      </c>
      <c r="U436" s="178" t="s">
        <v>1919</v>
      </c>
      <c r="V436" s="178" t="s">
        <v>1920</v>
      </c>
      <c r="W436">
        <v>55</v>
      </c>
      <c r="X436" s="178" t="s">
        <v>282</v>
      </c>
      <c r="Y436" s="178" t="s">
        <v>1337</v>
      </c>
      <c r="Z436" s="178" t="s">
        <v>1921</v>
      </c>
      <c r="AA436" s="178" t="s">
        <v>280</v>
      </c>
      <c r="AB436" s="178" t="s">
        <v>1956</v>
      </c>
      <c r="AC436">
        <v>5.4999999999999997E-3</v>
      </c>
      <c r="AD436" s="178" t="s">
        <v>698</v>
      </c>
      <c r="AE436" s="178" t="s">
        <v>1957</v>
      </c>
      <c r="AF436">
        <v>55</v>
      </c>
      <c r="AJ436">
        <v>0.05</v>
      </c>
      <c r="AK436" s="178" t="s">
        <v>1923</v>
      </c>
      <c r="AL436" s="178" t="s">
        <v>228</v>
      </c>
      <c r="AM436" s="178" t="s">
        <v>1924</v>
      </c>
      <c r="AN436" s="178" t="s">
        <v>88</v>
      </c>
      <c r="AO436" s="178" t="s">
        <v>1864</v>
      </c>
      <c r="AP436" s="178" t="s">
        <v>109</v>
      </c>
      <c r="AQ436" s="178" t="s">
        <v>88</v>
      </c>
      <c r="AR436" t="s">
        <v>1925</v>
      </c>
      <c r="AS436" s="178" t="s">
        <v>703</v>
      </c>
      <c r="AT436" s="178" t="s">
        <v>286</v>
      </c>
      <c r="AV436" s="178" t="s">
        <v>88</v>
      </c>
      <c r="AW436" s="178" t="s">
        <v>88</v>
      </c>
      <c r="AX436">
        <v>3</v>
      </c>
      <c r="AY436">
        <v>1000</v>
      </c>
      <c r="AZ436" s="178" t="s">
        <v>88</v>
      </c>
      <c r="BA436" s="178" t="s">
        <v>1958</v>
      </c>
      <c r="BB436" s="30"/>
      <c r="BC436" s="178" t="s">
        <v>88</v>
      </c>
      <c r="BD436">
        <v>1.875</v>
      </c>
      <c r="BE436" s="178" t="s">
        <v>1958</v>
      </c>
      <c r="BF436" s="30">
        <v>99.980999999999995</v>
      </c>
      <c r="BG436" s="30">
        <v>44026</v>
      </c>
      <c r="BH436" s="178" t="s">
        <v>88</v>
      </c>
      <c r="BI436" s="178" t="s">
        <v>6</v>
      </c>
      <c r="BJ436" s="30">
        <v>44026</v>
      </c>
      <c r="BK436" s="178" t="s">
        <v>1928</v>
      </c>
      <c r="BL436" s="178" t="s">
        <v>1929</v>
      </c>
      <c r="BM436" s="178" t="s">
        <v>1930</v>
      </c>
      <c r="BN436" s="178" t="s">
        <v>277</v>
      </c>
      <c r="BO436" s="178" t="s">
        <v>277</v>
      </c>
      <c r="BP436" s="178" t="s">
        <v>6</v>
      </c>
      <c r="BQ436" s="178" t="s">
        <v>275</v>
      </c>
      <c r="BR436" s="178" t="s">
        <v>274</v>
      </c>
      <c r="BS436" s="178" t="s">
        <v>88</v>
      </c>
      <c r="BT436" s="30">
        <v>44026</v>
      </c>
      <c r="BU436" s="178" t="s">
        <v>1917</v>
      </c>
      <c r="BV436" s="178" t="s">
        <v>279</v>
      </c>
      <c r="BW436" s="178" t="s">
        <v>786</v>
      </c>
      <c r="BX436" s="178" t="s">
        <v>88</v>
      </c>
      <c r="BY436" s="178" t="s">
        <v>218</v>
      </c>
      <c r="CA436" s="30">
        <v>45852</v>
      </c>
      <c r="CB436" s="178" t="s">
        <v>88</v>
      </c>
      <c r="CC436" s="178" t="s">
        <v>1927</v>
      </c>
      <c r="CD436" s="178" t="s">
        <v>88</v>
      </c>
      <c r="CE436" s="178" t="s">
        <v>1917</v>
      </c>
      <c r="CF436" s="178" t="s">
        <v>543</v>
      </c>
      <c r="CI436" s="178" t="s">
        <v>88</v>
      </c>
      <c r="CJ436" s="178" t="s">
        <v>88</v>
      </c>
      <c r="CK436" s="178" t="s">
        <v>88</v>
      </c>
      <c r="CL436" s="178" t="s">
        <v>6</v>
      </c>
      <c r="CM436" s="178" t="s">
        <v>88</v>
      </c>
      <c r="CN436" s="178" t="s">
        <v>88</v>
      </c>
      <c r="CO436" s="178" t="s">
        <v>88</v>
      </c>
      <c r="CP436">
        <v>5</v>
      </c>
      <c r="CQ436" s="178" t="s">
        <v>1202</v>
      </c>
      <c r="CR436" s="30">
        <v>44026</v>
      </c>
      <c r="CS436" s="178" t="s">
        <v>1959</v>
      </c>
      <c r="CT436" s="178" t="s">
        <v>88</v>
      </c>
      <c r="CU436" s="178" t="s">
        <v>88</v>
      </c>
      <c r="CV436" s="178" t="s">
        <v>1922</v>
      </c>
      <c r="CW436" s="178" t="s">
        <v>88</v>
      </c>
      <c r="CX436" s="30"/>
      <c r="CY436" t="s">
        <v>232</v>
      </c>
      <c r="DB436" s="178" t="s">
        <v>88</v>
      </c>
      <c r="DC436" s="178" t="s">
        <v>88</v>
      </c>
      <c r="DD436">
        <v>21.21</v>
      </c>
      <c r="DE436">
        <v>23.251999999999999</v>
      </c>
      <c r="DF436" s="178" t="s">
        <v>88</v>
      </c>
      <c r="DG436" s="30">
        <v>44210</v>
      </c>
      <c r="DH436" s="178" t="s">
        <v>1926</v>
      </c>
      <c r="DI436" s="178" t="s">
        <v>113</v>
      </c>
      <c r="DJ436" s="178" t="s">
        <v>276</v>
      </c>
      <c r="DK436" s="178" t="s">
        <v>88</v>
      </c>
      <c r="DL436">
        <v>3</v>
      </c>
      <c r="DM436" s="178" t="s">
        <v>88</v>
      </c>
      <c r="DN436" s="178" t="s">
        <v>88</v>
      </c>
      <c r="DO436" s="178" t="s">
        <v>88</v>
      </c>
      <c r="DP436" s="178" t="s">
        <v>88</v>
      </c>
      <c r="DQ436" s="178" t="s">
        <v>706</v>
      </c>
      <c r="DR436" s="178" t="s">
        <v>88</v>
      </c>
      <c r="DS436" s="178" t="s">
        <v>1931</v>
      </c>
      <c r="DT436" s="123">
        <v>45313.655878356483</v>
      </c>
    </row>
  </sheetData>
  <phoneticPr fontId="14" type="noConversion"/>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01FEF9-F021-4BCF-ACBC-AEE224E7A5AF}">
  <sheetPr codeName="Sheet17">
    <tabColor rgb="FF234473"/>
  </sheetPr>
  <dimension ref="A1:CQ36"/>
  <sheetViews>
    <sheetView zoomScale="85" zoomScaleNormal="85" workbookViewId="0">
      <selection activeCell="O28" sqref="O28"/>
    </sheetView>
  </sheetViews>
  <sheetFormatPr defaultRowHeight="15"/>
  <cols>
    <col min="1" max="1" width="11.109375" style="1" bestFit="1" customWidth="1"/>
    <col min="2" max="2" width="7.33203125" style="1" bestFit="1" customWidth="1"/>
    <col min="3" max="3" width="8.6640625" style="1" bestFit="1" customWidth="1"/>
    <col min="4" max="4" width="13.33203125" style="1" bestFit="1" customWidth="1"/>
    <col min="5" max="5" width="7.109375" style="1" bestFit="1" customWidth="1"/>
    <col min="6" max="6" width="8.44140625" style="1" bestFit="1" customWidth="1"/>
    <col min="7" max="7" width="13.33203125" style="1" bestFit="1" customWidth="1"/>
    <col min="8" max="8" width="33.21875" style="1" bestFit="1" customWidth="1"/>
    <col min="9" max="9" width="10.33203125" style="1" bestFit="1" customWidth="1"/>
    <col min="10" max="10" width="9.21875" style="1" bestFit="1" customWidth="1"/>
    <col min="11" max="11" width="11.109375" style="1" bestFit="1" customWidth="1"/>
    <col min="12" max="12" width="12.5546875" style="1" bestFit="1" customWidth="1"/>
    <col min="13" max="13" width="5.88671875" style="1" bestFit="1" customWidth="1"/>
    <col min="14" max="14" width="8.5546875" style="1" bestFit="1" customWidth="1"/>
    <col min="15" max="15" width="5.88671875" style="1" bestFit="1" customWidth="1"/>
    <col min="16" max="16" width="8.88671875" style="1" bestFit="1" customWidth="1"/>
    <col min="17" max="17" width="11.33203125" style="1" bestFit="1" customWidth="1"/>
    <col min="18" max="18" width="5.77734375" style="1" bestFit="1" customWidth="1"/>
    <col min="19" max="19" width="9.21875" style="1" bestFit="1" customWidth="1"/>
    <col min="20" max="20" width="24.6640625" style="1" bestFit="1" customWidth="1"/>
    <col min="21" max="21" width="9.21875" style="1" bestFit="1" customWidth="1"/>
    <col min="22" max="22" width="61" style="1" bestFit="1" customWidth="1"/>
    <col min="23" max="24" width="28.109375" style="1" bestFit="1" customWidth="1"/>
    <col min="25" max="25" width="9.21875" style="1" bestFit="1" customWidth="1"/>
    <col min="26" max="26" width="10.33203125" style="1" bestFit="1" customWidth="1"/>
    <col min="27" max="27" width="13.6640625" style="1" bestFit="1" customWidth="1"/>
    <col min="28" max="28" width="8.21875" style="1" bestFit="1" customWidth="1"/>
    <col min="29" max="29" width="10.88671875" style="1" bestFit="1" customWidth="1"/>
    <col min="30" max="30" width="33.21875" style="1" bestFit="1" customWidth="1"/>
    <col min="31" max="31" width="9.21875" style="1" bestFit="1" customWidth="1"/>
    <col min="32" max="32" width="12" style="1" bestFit="1" customWidth="1"/>
    <col min="33" max="33" width="5.6640625" style="1" bestFit="1" customWidth="1"/>
    <col min="34" max="34" width="5.77734375" style="1" bestFit="1" customWidth="1"/>
    <col min="35" max="35" width="5.88671875" style="1" bestFit="1" customWidth="1"/>
    <col min="36" max="36" width="9.21875" style="1" bestFit="1" customWidth="1"/>
    <col min="37" max="37" width="7.5546875" style="1" bestFit="1" customWidth="1"/>
    <col min="38" max="39" width="10.88671875" style="1" bestFit="1" customWidth="1"/>
    <col min="40" max="40" width="9.109375" style="1" bestFit="1" customWidth="1"/>
    <col min="41" max="41" width="9.33203125" style="1" bestFit="1" customWidth="1"/>
    <col min="42" max="42" width="11.33203125" style="1" bestFit="1" customWidth="1"/>
    <col min="43" max="43" width="19.44140625" style="1" bestFit="1" customWidth="1"/>
    <col min="44" max="44" width="8.109375" style="1" bestFit="1" customWidth="1"/>
    <col min="45" max="45" width="12" style="1" bestFit="1" customWidth="1"/>
    <col min="46" max="46" width="7.5546875" style="1" bestFit="1" customWidth="1"/>
    <col min="47" max="47" width="9.21875" style="1" bestFit="1" customWidth="1"/>
    <col min="48" max="48" width="48.33203125" style="1" bestFit="1" customWidth="1"/>
    <col min="49" max="49" width="7.6640625" style="1" bestFit="1" customWidth="1"/>
    <col min="50" max="50" width="15.21875" style="1" bestFit="1" customWidth="1"/>
    <col min="51" max="51" width="5.88671875" style="1" bestFit="1" customWidth="1"/>
    <col min="52" max="52" width="11.109375" style="1" bestFit="1" customWidth="1"/>
    <col min="53" max="53" width="8.77734375" style="1" bestFit="1" customWidth="1"/>
    <col min="54" max="55" width="9.21875" style="1" bestFit="1" customWidth="1"/>
    <col min="56" max="56" width="7" style="1" bestFit="1" customWidth="1"/>
    <col min="57" max="57" width="9.21875" style="1" bestFit="1" customWidth="1"/>
    <col min="58" max="58" width="5.5546875" style="1" bestFit="1" customWidth="1"/>
    <col min="59" max="59" width="9.21875" style="1" bestFit="1" customWidth="1"/>
    <col min="60" max="60" width="11.44140625" style="1" bestFit="1" customWidth="1"/>
    <col min="61" max="61" width="9.109375" style="1" bestFit="1" customWidth="1"/>
    <col min="62" max="62" width="12.5546875" style="1" bestFit="1" customWidth="1"/>
    <col min="63" max="63" width="7.6640625" style="1" bestFit="1" customWidth="1"/>
    <col min="64" max="66" width="9.21875" style="1" bestFit="1" customWidth="1"/>
    <col min="67" max="67" width="6" style="1" bestFit="1" customWidth="1"/>
    <col min="68" max="68" width="5.88671875" style="1" bestFit="1" customWidth="1"/>
    <col min="69" max="69" width="6" style="1" bestFit="1" customWidth="1"/>
    <col min="70" max="70" width="7.6640625" style="1" bestFit="1" customWidth="1"/>
    <col min="71" max="71" width="10.88671875" style="1" bestFit="1" customWidth="1"/>
    <col min="72" max="72" width="13.33203125" style="1" bestFit="1" customWidth="1"/>
    <col min="73" max="73" width="9.33203125" style="1" bestFit="1" customWidth="1"/>
    <col min="74" max="74" width="14.21875" style="1" bestFit="1" customWidth="1"/>
    <col min="75" max="75" width="10.33203125" style="1" bestFit="1" customWidth="1"/>
    <col min="76" max="76" width="10.5546875" style="1" bestFit="1" customWidth="1"/>
    <col min="77" max="77" width="9.6640625" style="1" customWidth="1"/>
    <col min="78" max="78" width="9.5546875" style="1" bestFit="1" customWidth="1"/>
    <col min="79" max="79" width="12.109375" style="1" bestFit="1" customWidth="1"/>
    <col min="80" max="80" width="10.5546875" style="1" bestFit="1" customWidth="1"/>
    <col min="81" max="81" width="6.109375" style="1" bestFit="1" customWidth="1"/>
    <col min="82" max="83" width="9.33203125" style="1" bestFit="1" customWidth="1"/>
    <col min="84" max="84" width="11.109375" style="1" bestFit="1" customWidth="1"/>
    <col min="85" max="85" width="13.5546875" style="1" bestFit="1" customWidth="1"/>
    <col min="86" max="86" width="9.6640625" style="1" bestFit="1" customWidth="1"/>
    <col min="87" max="90" width="6.109375" style="1" bestFit="1" customWidth="1"/>
    <col min="91" max="91" width="11.109375" style="1" bestFit="1" customWidth="1"/>
    <col min="92" max="92" width="14.21875" style="1" bestFit="1" customWidth="1"/>
    <col min="93" max="93" width="9.6640625" style="1" bestFit="1" customWidth="1"/>
    <col min="94" max="94" width="9.33203125" style="1" bestFit="1" customWidth="1"/>
    <col min="95" max="95" width="5.88671875" style="1" bestFit="1" customWidth="1"/>
    <col min="96" max="96" width="77.77734375" style="1" bestFit="1" customWidth="1"/>
    <col min="97" max="97" width="9.5546875" style="1" bestFit="1" customWidth="1"/>
    <col min="98" max="98" width="13.21875" style="1" bestFit="1" customWidth="1"/>
    <col min="99" max="99" width="10.33203125" style="1" bestFit="1" customWidth="1"/>
    <col min="100" max="100" width="14" style="1" bestFit="1" customWidth="1"/>
    <col min="101" max="101" width="29" style="1" bestFit="1" customWidth="1"/>
    <col min="102" max="102" width="12.21875" style="1" bestFit="1" customWidth="1"/>
    <col min="103" max="103" width="7.77734375" style="1" bestFit="1" customWidth="1"/>
    <col min="104" max="105" width="9.44140625" style="1" bestFit="1" customWidth="1"/>
    <col min="106" max="106" width="20.109375" style="1" bestFit="1" customWidth="1"/>
    <col min="107" max="107" width="8.6640625" style="1" bestFit="1" customWidth="1"/>
    <col min="108" max="108" width="8.44140625" style="1" bestFit="1" customWidth="1"/>
    <col min="109" max="109" width="8.33203125" style="1" bestFit="1" customWidth="1"/>
    <col min="110" max="110" width="25.88671875" style="1" bestFit="1" customWidth="1"/>
    <col min="111" max="111" width="13.109375" style="1" bestFit="1" customWidth="1"/>
    <col min="112" max="112" width="15.44140625" style="1" bestFit="1" customWidth="1"/>
    <col min="113" max="113" width="6.109375" style="1" bestFit="1" customWidth="1"/>
    <col min="114" max="114" width="11.33203125" style="1" bestFit="1" customWidth="1"/>
    <col min="115" max="115" width="9" style="1" bestFit="1" customWidth="1"/>
    <col min="116" max="117" width="9.44140625" style="1" bestFit="1" customWidth="1"/>
    <col min="118" max="118" width="7.88671875" style="1" bestFit="1" customWidth="1"/>
    <col min="119" max="119" width="7.33203125" style="1" bestFit="1" customWidth="1"/>
    <col min="120" max="120" width="11.109375" style="1" bestFit="1" customWidth="1"/>
    <col min="121" max="121" width="9.44140625" style="1" bestFit="1" customWidth="1"/>
    <col min="122" max="122" width="6.109375" style="1" bestFit="1" customWidth="1"/>
    <col min="123" max="123" width="12.21875" style="1" bestFit="1" customWidth="1"/>
    <col min="124" max="124" width="6.109375" style="1" bestFit="1" customWidth="1"/>
    <col min="125" max="125" width="7.77734375" style="1" bestFit="1" customWidth="1"/>
    <col min="126" max="126" width="8.77734375" style="1" bestFit="1" customWidth="1"/>
    <col min="127" max="127" width="12.77734375" style="1" bestFit="1" customWidth="1"/>
    <col min="128" max="128" width="7.6640625" style="1" bestFit="1" customWidth="1"/>
    <col min="129" max="131" width="9.44140625" style="1" bestFit="1" customWidth="1"/>
    <col min="132" max="135" width="6.109375" style="1" bestFit="1" customWidth="1"/>
    <col min="136" max="136" width="11.109375" style="1" bestFit="1" customWidth="1"/>
    <col min="137" max="137" width="14.21875" style="1" bestFit="1" customWidth="1"/>
    <col min="138" max="138" width="9.6640625" style="1" bestFit="1" customWidth="1"/>
    <col min="139" max="139" width="9.33203125" style="1" bestFit="1" customWidth="1"/>
    <col min="140" max="140" width="5.88671875" style="1" bestFit="1" customWidth="1"/>
    <col min="141" max="141" width="77.77734375" style="1" bestFit="1" customWidth="1"/>
    <col min="142" max="142" width="9.5546875" style="1" bestFit="1" customWidth="1"/>
    <col min="143" max="143" width="12.109375" style="1" bestFit="1" customWidth="1"/>
    <col min="144" max="144" width="21.33203125" style="1" bestFit="1" customWidth="1"/>
    <col min="145" max="145" width="9.33203125" style="1" bestFit="1" customWidth="1"/>
    <col min="146" max="146" width="9.44140625" style="1" bestFit="1" customWidth="1"/>
    <col min="147" max="147" width="6.109375" style="1" bestFit="1" customWidth="1"/>
    <col min="148" max="148" width="9.44140625" style="1" bestFit="1" customWidth="1"/>
    <col min="149" max="149" width="10.21875" style="1" bestFit="1" customWidth="1"/>
    <col min="150" max="150" width="12.6640625" style="1" bestFit="1" customWidth="1"/>
    <col min="151" max="151" width="6.88671875" style="1" bestFit="1" customWidth="1"/>
    <col min="152" max="152" width="80.88671875" style="1" bestFit="1" customWidth="1"/>
    <col min="153" max="153" width="9.44140625" style="1" bestFit="1" customWidth="1"/>
    <col min="154" max="154" width="12.21875" style="1" bestFit="1" customWidth="1"/>
    <col min="155" max="155" width="20.109375" style="1" bestFit="1" customWidth="1"/>
    <col min="156" max="156" width="10.77734375" style="1" bestFit="1" customWidth="1"/>
    <col min="157" max="157" width="16.88671875" style="1" bestFit="1" customWidth="1"/>
    <col min="158" max="158" width="5.88671875" style="1" bestFit="1" customWidth="1"/>
    <col min="159" max="159" width="13.109375" style="1" bestFit="1" customWidth="1"/>
    <col min="160" max="160" width="15.44140625" style="1" bestFit="1" customWidth="1"/>
    <col min="161" max="161" width="6.109375" style="1" bestFit="1" customWidth="1"/>
    <col min="162" max="162" width="11.33203125" style="1" bestFit="1" customWidth="1"/>
    <col min="163" max="163" width="9.44140625" style="1" bestFit="1" customWidth="1"/>
    <col min="164" max="164" width="9" style="1" bestFit="1" customWidth="1"/>
    <col min="165" max="166" width="9.44140625" style="1" bestFit="1" customWidth="1"/>
    <col min="167" max="167" width="11.6640625" style="1" bestFit="1" customWidth="1"/>
    <col min="168" max="168" width="11.77734375" style="1" bestFit="1" customWidth="1"/>
    <col min="169" max="170" width="14.33203125" style="1" bestFit="1" customWidth="1"/>
    <col min="171" max="171" width="14.44140625" style="1" bestFit="1" customWidth="1"/>
    <col min="172" max="172" width="9.44140625" style="1" bestFit="1" customWidth="1"/>
    <col min="173" max="173" width="11.109375" style="1" bestFit="1" customWidth="1"/>
    <col min="174" max="174" width="9.44140625" style="1" bestFit="1" customWidth="1"/>
    <col min="175" max="175" width="11.5546875" style="1" bestFit="1" customWidth="1"/>
    <col min="176" max="176" width="14" style="1" bestFit="1" customWidth="1"/>
    <col min="177" max="177" width="10.5546875" style="1" bestFit="1" customWidth="1"/>
    <col min="178" max="178" width="7.88671875" style="1" bestFit="1" customWidth="1"/>
    <col min="179" max="179" width="8.77734375" style="1" bestFit="1" customWidth="1"/>
    <col min="180" max="180" width="12.77734375" style="1" bestFit="1" customWidth="1"/>
    <col min="181" max="181" width="7.6640625" style="1" bestFit="1" customWidth="1"/>
    <col min="182" max="184" width="9.44140625" style="1" bestFit="1" customWidth="1"/>
    <col min="185" max="188" width="6.109375" style="1" bestFit="1" customWidth="1"/>
    <col min="189" max="189" width="11.109375" style="1" bestFit="1" customWidth="1"/>
    <col min="190" max="190" width="14.21875" style="1" bestFit="1" customWidth="1"/>
    <col min="191" max="191" width="9.6640625" style="1" bestFit="1" customWidth="1"/>
    <col min="192" max="192" width="9.33203125" style="1" bestFit="1" customWidth="1"/>
    <col min="193" max="193" width="5.88671875" style="1" bestFit="1" customWidth="1"/>
    <col min="194" max="194" width="77.77734375" style="1" bestFit="1" customWidth="1"/>
    <col min="195" max="195" width="9.5546875" style="1" bestFit="1" customWidth="1"/>
    <col min="196" max="198" width="15.21875" style="1" bestFit="1" customWidth="1"/>
    <col min="199" max="199" width="9.33203125" style="1" bestFit="1" customWidth="1"/>
    <col min="200" max="200" width="10.88671875" style="1" bestFit="1" customWidth="1"/>
    <col min="201" max="201" width="13.33203125" style="1" bestFit="1" customWidth="1"/>
    <col min="202" max="202" width="9.44140625" style="1" bestFit="1" customWidth="1"/>
    <col min="203" max="203" width="9.109375" style="1" customWidth="1"/>
    <col min="204" max="204" width="9.33203125" style="1" bestFit="1" customWidth="1"/>
    <col min="205" max="205" width="11.109375" style="1" bestFit="1" customWidth="1"/>
    <col min="206" max="206" width="13.5546875" style="1" bestFit="1" customWidth="1"/>
    <col min="207" max="208" width="9.33203125" style="1" bestFit="1" customWidth="1"/>
    <col min="209" max="211" width="6.109375" style="1" bestFit="1" customWidth="1"/>
    <col min="212" max="212" width="11.109375" style="1" bestFit="1" customWidth="1"/>
    <col min="213" max="213" width="13.5546875" style="1" bestFit="1" customWidth="1"/>
    <col min="214" max="214" width="6.109375" style="1" bestFit="1" customWidth="1"/>
    <col min="215" max="215" width="9.33203125" style="1" bestFit="1" customWidth="1"/>
    <col min="216" max="216" width="9.21875" style="1" bestFit="1" customWidth="1"/>
    <col min="217" max="217" width="10.33203125" style="1" bestFit="1" customWidth="1"/>
    <col min="218" max="218" width="9.33203125" style="1" bestFit="1" customWidth="1"/>
    <col min="219" max="220" width="6" style="1" bestFit="1" customWidth="1"/>
    <col min="221" max="221" width="9.21875" style="1" bestFit="1" customWidth="1"/>
    <col min="222" max="222" width="7.5546875" style="1" bestFit="1" customWidth="1"/>
    <col min="223" max="223" width="14.88671875" style="1" bestFit="1" customWidth="1"/>
    <col min="224" max="224" width="31.5546875" style="1" bestFit="1" customWidth="1"/>
    <col min="225" max="226" width="9.21875" style="1" bestFit="1" customWidth="1"/>
    <col min="227" max="227" width="12.5546875" style="1" bestFit="1" customWidth="1"/>
    <col min="228" max="228" width="37.33203125" style="1" bestFit="1" customWidth="1"/>
    <col min="229" max="229" width="10.33203125" style="1" bestFit="1" customWidth="1"/>
    <col min="230" max="230" width="10.21875" style="1" bestFit="1" customWidth="1"/>
    <col min="231" max="231" width="12" style="1" bestFit="1" customWidth="1"/>
    <col min="232" max="232" width="9.21875" style="1" bestFit="1" customWidth="1"/>
    <col min="233" max="233" width="12.5546875" style="1" bestFit="1" customWidth="1"/>
    <col min="234" max="234" width="10" style="1" bestFit="1" customWidth="1"/>
    <col min="235" max="235" width="21.5546875" style="1" bestFit="1" customWidth="1"/>
    <col min="236" max="236" width="12" style="1" bestFit="1" customWidth="1"/>
    <col min="237" max="237" width="10.88671875" style="1" bestFit="1" customWidth="1"/>
    <col min="238" max="238" width="9.33203125" style="1" bestFit="1" customWidth="1"/>
    <col min="239" max="239" width="5.88671875" style="1" bestFit="1" customWidth="1"/>
    <col min="240" max="240" width="10.88671875" style="1" bestFit="1" customWidth="1"/>
    <col min="241" max="241" width="14.21875" style="1" bestFit="1" customWidth="1"/>
    <col min="242" max="242" width="80.88671875" style="1" bestFit="1" customWidth="1"/>
    <col min="243" max="243" width="9.21875" style="1" bestFit="1" customWidth="1"/>
    <col min="244" max="244" width="11" style="1" bestFit="1" customWidth="1"/>
    <col min="245" max="245" width="80.88671875" style="1" bestFit="1" customWidth="1"/>
    <col min="246" max="247" width="9.21875" style="1" bestFit="1" customWidth="1"/>
    <col min="248" max="248" width="7.6640625" style="1" bestFit="1" customWidth="1"/>
    <col min="249" max="250" width="6.77734375" style="1" bestFit="1" customWidth="1"/>
    <col min="251" max="251" width="5.88671875" style="1" bestFit="1" customWidth="1"/>
    <col min="252" max="252" width="7.6640625" style="1" bestFit="1" customWidth="1"/>
    <col min="253" max="254" width="6.77734375" style="1" bestFit="1" customWidth="1"/>
    <col min="255" max="255" width="6.109375" style="1" bestFit="1" customWidth="1"/>
    <col min="256" max="256" width="14.88671875" style="1" bestFit="1" customWidth="1"/>
    <col min="257" max="257" width="9.44140625" style="1" bestFit="1" customWidth="1"/>
    <col min="258" max="258" width="8.109375" style="1" bestFit="1" customWidth="1"/>
    <col min="259" max="259" width="7.33203125" style="1" bestFit="1" customWidth="1"/>
    <col min="260" max="260" width="9.44140625" style="1" bestFit="1" customWidth="1"/>
    <col min="261" max="261" width="14" style="1" bestFit="1" customWidth="1"/>
    <col min="262" max="262" width="13.109375" style="1" bestFit="1" customWidth="1"/>
    <col min="263" max="263" width="16.5546875" style="1" bestFit="1" customWidth="1"/>
    <col min="264" max="264" width="11.109375" style="1" bestFit="1" customWidth="1"/>
    <col min="265" max="265" width="14.44140625" style="1" bestFit="1" customWidth="1"/>
    <col min="266" max="266" width="10" style="1" bestFit="1" customWidth="1"/>
    <col min="267" max="267" width="10.33203125" style="1" bestFit="1" customWidth="1"/>
    <col min="268" max="268" width="9.44140625" style="1" bestFit="1" customWidth="1"/>
    <col min="269" max="269" width="12.6640625" style="1" bestFit="1" customWidth="1"/>
    <col min="270" max="270" width="15.5546875" style="1" bestFit="1" customWidth="1"/>
    <col min="271" max="271" width="9.44140625" style="1" bestFit="1" customWidth="1"/>
    <col min="272" max="272" width="7.6640625" style="1" bestFit="1" customWidth="1"/>
    <col min="273" max="273" width="8.109375" style="1" bestFit="1" customWidth="1"/>
    <col min="274" max="275" width="6.77734375" style="1" bestFit="1" customWidth="1"/>
    <col min="276" max="276" width="6.109375" style="1" bestFit="1" customWidth="1"/>
    <col min="277" max="277" width="14.88671875" style="1" bestFit="1" customWidth="1"/>
    <col min="278" max="278" width="9.44140625" style="1" bestFit="1" customWidth="1"/>
    <col min="279" max="279" width="8.109375" style="1" customWidth="1"/>
    <col min="280" max="280" width="9.44140625" style="1" bestFit="1" customWidth="1"/>
    <col min="281" max="281" width="12.77734375" style="1" bestFit="1" customWidth="1"/>
    <col min="282" max="284" width="9.44140625" style="1" bestFit="1" customWidth="1"/>
    <col min="285" max="285" width="8.33203125" style="1" bestFit="1" customWidth="1"/>
    <col min="286" max="286" width="12.77734375" style="1" bestFit="1" customWidth="1"/>
    <col min="287" max="287" width="9.33203125" style="1" bestFit="1" customWidth="1"/>
    <col min="288" max="289" width="9.44140625" style="1" bestFit="1" customWidth="1"/>
    <col min="290" max="290" width="15.33203125" style="1" bestFit="1" customWidth="1"/>
    <col min="291" max="291" width="6.109375" style="1" bestFit="1" customWidth="1"/>
    <col min="292" max="292" width="9.44140625" style="1" bestFit="1" customWidth="1"/>
    <col min="293" max="293" width="12.6640625" style="1" bestFit="1" customWidth="1"/>
    <col min="294" max="294" width="9.21875" style="1" bestFit="1" customWidth="1"/>
    <col min="295" max="296" width="10.6640625" style="1" bestFit="1" customWidth="1"/>
    <col min="297" max="297" width="6.109375" style="1" bestFit="1" customWidth="1"/>
    <col min="298" max="298" width="15.88671875" style="1" bestFit="1" customWidth="1"/>
    <col min="299" max="299" width="15.6640625" style="1" bestFit="1" customWidth="1"/>
    <col min="300" max="300" width="26.6640625" style="1" bestFit="1" customWidth="1"/>
    <col min="301" max="301" width="12.21875" style="1" bestFit="1" customWidth="1"/>
    <col min="302" max="302" width="17.44140625" style="1" bestFit="1" customWidth="1"/>
    <col min="303" max="303" width="12.21875" style="1" bestFit="1" customWidth="1"/>
    <col min="304" max="304" width="17.44140625" style="1" bestFit="1" customWidth="1"/>
    <col min="305" max="305" width="6.109375" style="1" bestFit="1" customWidth="1"/>
    <col min="306" max="306" width="9.44140625" style="1" bestFit="1" customWidth="1"/>
    <col min="307" max="307" width="12.6640625" style="1" bestFit="1" customWidth="1"/>
    <col min="308" max="308" width="9.21875" style="1" bestFit="1" customWidth="1"/>
    <col min="309" max="309" width="9.33203125" style="1" bestFit="1" customWidth="1"/>
    <col min="310" max="310" width="9.44140625" style="1" bestFit="1" customWidth="1"/>
    <col min="311" max="311" width="6.109375" style="1" bestFit="1" customWidth="1"/>
    <col min="312" max="312" width="15.88671875" style="1" bestFit="1" customWidth="1"/>
    <col min="313" max="313" width="15.6640625" style="1" bestFit="1" customWidth="1"/>
    <col min="314" max="314" width="26" style="1" bestFit="1" customWidth="1"/>
    <col min="315" max="315" width="13.77734375" style="1" bestFit="1" customWidth="1"/>
    <col min="316" max="316" width="10.77734375" style="1" bestFit="1" customWidth="1"/>
    <col min="317" max="317" width="17.44140625" style="1" bestFit="1" customWidth="1"/>
    <col min="318" max="16384" width="8.88671875" style="1"/>
  </cols>
  <sheetData>
    <row r="1" spans="1:95" ht="23.25" customHeight="1">
      <c r="A1" s="135"/>
    </row>
    <row r="2" spans="1:95" ht="45" customHeight="1">
      <c r="E2" s="136" t="s">
        <v>1188</v>
      </c>
    </row>
    <row r="3" spans="1:95" ht="45" customHeight="1"/>
    <row r="4" spans="1:95" ht="45" customHeight="1"/>
    <row r="5" spans="1:95">
      <c r="E5" t="s">
        <v>82</v>
      </c>
      <c r="F5" t="s">
        <v>768</v>
      </c>
      <c r="G5" t="s">
        <v>45</v>
      </c>
      <c r="H5" t="s">
        <v>90</v>
      </c>
      <c r="I5" t="s">
        <v>46</v>
      </c>
      <c r="J5" t="s">
        <v>117</v>
      </c>
      <c r="K5" t="s">
        <v>141</v>
      </c>
      <c r="L5" t="s">
        <v>48</v>
      </c>
      <c r="M5" t="s">
        <v>83</v>
      </c>
      <c r="N5" t="s">
        <v>112</v>
      </c>
      <c r="O5" t="s">
        <v>61</v>
      </c>
      <c r="P5" t="s">
        <v>86</v>
      </c>
      <c r="Q5" t="s">
        <v>87</v>
      </c>
      <c r="R5" t="s">
        <v>118</v>
      </c>
      <c r="S5" t="s">
        <v>292</v>
      </c>
      <c r="T5" t="s">
        <v>540</v>
      </c>
      <c r="U5" t="s">
        <v>169</v>
      </c>
      <c r="V5" t="s">
        <v>67</v>
      </c>
      <c r="W5" t="s">
        <v>68</v>
      </c>
      <c r="X5" t="s">
        <v>78</v>
      </c>
      <c r="Y5" t="s">
        <v>170</v>
      </c>
      <c r="Z5" t="s">
        <v>49</v>
      </c>
      <c r="AA5" t="s">
        <v>1304</v>
      </c>
      <c r="AB5" t="s">
        <v>769</v>
      </c>
      <c r="AC5" t="s">
        <v>261</v>
      </c>
      <c r="AD5" t="s">
        <v>44</v>
      </c>
      <c r="AE5" t="s">
        <v>120</v>
      </c>
      <c r="AF5" t="s">
        <v>54</v>
      </c>
      <c r="AG5" t="s">
        <v>84</v>
      </c>
      <c r="AH5" t="s">
        <v>50</v>
      </c>
      <c r="AI5" t="s">
        <v>130</v>
      </c>
      <c r="AJ5" t="s">
        <v>132</v>
      </c>
      <c r="AK5" t="s">
        <v>56</v>
      </c>
      <c r="AL5" t="s">
        <v>148</v>
      </c>
      <c r="AM5" t="s">
        <v>149</v>
      </c>
      <c r="AN5" t="s">
        <v>1200</v>
      </c>
      <c r="AO5" t="s">
        <v>1201</v>
      </c>
      <c r="AP5" t="s">
        <v>715</v>
      </c>
      <c r="AQ5" t="s">
        <v>119</v>
      </c>
      <c r="AR5" t="s">
        <v>770</v>
      </c>
      <c r="AS5" t="s">
        <v>716</v>
      </c>
      <c r="AT5" t="s">
        <v>717</v>
      </c>
      <c r="AU5" t="s">
        <v>718</v>
      </c>
      <c r="AV5" t="s">
        <v>719</v>
      </c>
      <c r="AW5" t="s">
        <v>466</v>
      </c>
      <c r="AX5" t="s">
        <v>145</v>
      </c>
      <c r="AY5" t="s">
        <v>134</v>
      </c>
      <c r="AZ5" t="s">
        <v>126</v>
      </c>
      <c r="BA5" t="s">
        <v>162</v>
      </c>
      <c r="BB5" t="s">
        <v>161</v>
      </c>
      <c r="BC5" t="s">
        <v>163</v>
      </c>
      <c r="BD5" t="s">
        <v>720</v>
      </c>
      <c r="BE5" t="s">
        <v>165</v>
      </c>
      <c r="BF5" t="s">
        <v>488</v>
      </c>
      <c r="BG5" t="s">
        <v>135</v>
      </c>
      <c r="BH5" t="s">
        <v>136</v>
      </c>
      <c r="BI5" t="s">
        <v>467</v>
      </c>
      <c r="BJ5" t="s">
        <v>537</v>
      </c>
      <c r="BK5" t="s">
        <v>182</v>
      </c>
      <c r="BL5" t="s">
        <v>502</v>
      </c>
      <c r="BM5" t="s">
        <v>503</v>
      </c>
      <c r="BN5" t="s">
        <v>166</v>
      </c>
      <c r="BO5" t="s">
        <v>504</v>
      </c>
      <c r="BP5" t="s">
        <v>85</v>
      </c>
      <c r="BQ5" t="s">
        <v>42</v>
      </c>
      <c r="BR5" t="s">
        <v>43</v>
      </c>
      <c r="BS5" t="s">
        <v>184</v>
      </c>
      <c r="BT5" t="s">
        <v>538</v>
      </c>
      <c r="BU5" t="s">
        <v>133</v>
      </c>
      <c r="BV5" t="s">
        <v>174</v>
      </c>
      <c r="BW5" t="s">
        <v>767</v>
      </c>
    </row>
    <row r="6" spans="1:95">
      <c r="E6">
        <v>31</v>
      </c>
      <c r="F6" t="s">
        <v>1150</v>
      </c>
      <c r="G6" t="s">
        <v>1694</v>
      </c>
      <c r="H6" t="s">
        <v>1693</v>
      </c>
      <c r="I6" s="30">
        <v>45310</v>
      </c>
      <c r="J6" t="s">
        <v>79</v>
      </c>
      <c r="K6" t="s">
        <v>79</v>
      </c>
      <c r="L6" t="s">
        <v>6</v>
      </c>
      <c r="M6" t="s">
        <v>800</v>
      </c>
      <c r="N6" t="s">
        <v>697</v>
      </c>
      <c r="O6" t="s">
        <v>102</v>
      </c>
      <c r="P6" t="s">
        <v>35</v>
      </c>
      <c r="Q6" t="s">
        <v>105</v>
      </c>
      <c r="R6" t="s">
        <v>88</v>
      </c>
      <c r="S6" t="s">
        <v>88</v>
      </c>
      <c r="T6" t="s">
        <v>88</v>
      </c>
      <c r="U6" t="s">
        <v>88</v>
      </c>
      <c r="V6" t="s">
        <v>1696</v>
      </c>
      <c r="W6" t="s">
        <v>88</v>
      </c>
      <c r="X6" t="s">
        <v>88</v>
      </c>
      <c r="Y6" t="s">
        <v>88</v>
      </c>
      <c r="Z6" s="30"/>
      <c r="AA6" s="178" t="s">
        <v>6</v>
      </c>
      <c r="AB6" t="s">
        <v>1150</v>
      </c>
      <c r="AC6" t="s">
        <v>88</v>
      </c>
      <c r="AD6" t="s">
        <v>1693</v>
      </c>
      <c r="AE6" t="s">
        <v>88</v>
      </c>
      <c r="AF6">
        <v>7.57</v>
      </c>
      <c r="AG6" t="s">
        <v>6</v>
      </c>
      <c r="AH6" t="s">
        <v>6</v>
      </c>
      <c r="AI6" t="s">
        <v>6</v>
      </c>
      <c r="AJ6" t="s">
        <v>6</v>
      </c>
      <c r="AK6"/>
      <c r="AL6" t="s">
        <v>6</v>
      </c>
      <c r="AM6" t="s">
        <v>6</v>
      </c>
      <c r="AN6" s="178" t="s">
        <v>1203</v>
      </c>
      <c r="AO6" s="30">
        <v>45316</v>
      </c>
      <c r="AP6" t="s">
        <v>88</v>
      </c>
      <c r="AQ6" t="s">
        <v>1695</v>
      </c>
      <c r="AR6" t="s">
        <v>88</v>
      </c>
      <c r="AS6"/>
      <c r="AT6"/>
      <c r="AU6" t="s">
        <v>88</v>
      </c>
      <c r="AV6" t="s">
        <v>88</v>
      </c>
      <c r="AW6" t="s">
        <v>88</v>
      </c>
      <c r="AX6" t="s">
        <v>88</v>
      </c>
      <c r="AY6" t="s">
        <v>88</v>
      </c>
      <c r="AZ6" t="s">
        <v>6</v>
      </c>
      <c r="BA6" t="s">
        <v>6</v>
      </c>
      <c r="BB6" t="s">
        <v>6</v>
      </c>
      <c r="BC6" t="s">
        <v>6</v>
      </c>
      <c r="BD6" s="178" t="s">
        <v>88</v>
      </c>
      <c r="BE6" t="s">
        <v>88</v>
      </c>
      <c r="BF6" t="s">
        <v>88</v>
      </c>
      <c r="BG6" t="s">
        <v>88</v>
      </c>
      <c r="BH6" t="s">
        <v>88</v>
      </c>
      <c r="BI6" t="s">
        <v>88</v>
      </c>
      <c r="BJ6" t="s">
        <v>88</v>
      </c>
      <c r="BK6" t="s">
        <v>88</v>
      </c>
      <c r="BL6" t="s">
        <v>6</v>
      </c>
      <c r="BM6" t="s">
        <v>6</v>
      </c>
      <c r="BN6" t="s">
        <v>88</v>
      </c>
      <c r="BO6" t="s">
        <v>88</v>
      </c>
      <c r="BP6" t="s">
        <v>88</v>
      </c>
      <c r="BQ6" t="s">
        <v>6</v>
      </c>
      <c r="BR6" t="s">
        <v>6</v>
      </c>
      <c r="BS6" s="123"/>
      <c r="BT6" s="30"/>
      <c r="BU6" t="s">
        <v>185</v>
      </c>
      <c r="BV6" s="123">
        <v>45313.637034560183</v>
      </c>
      <c r="BW6"/>
    </row>
    <row r="7" spans="1:95">
      <c r="E7">
        <v>30</v>
      </c>
      <c r="F7" t="s">
        <v>1150</v>
      </c>
      <c r="G7" t="s">
        <v>1491</v>
      </c>
      <c r="H7" t="s">
        <v>1489</v>
      </c>
      <c r="I7" s="30">
        <v>45310</v>
      </c>
      <c r="J7" t="s">
        <v>79</v>
      </c>
      <c r="K7" t="s">
        <v>79</v>
      </c>
      <c r="L7" t="s">
        <v>1496</v>
      </c>
      <c r="M7" t="s">
        <v>800</v>
      </c>
      <c r="N7" t="s">
        <v>1499</v>
      </c>
      <c r="O7" t="s">
        <v>102</v>
      </c>
      <c r="P7" t="s">
        <v>35</v>
      </c>
      <c r="Q7" t="s">
        <v>193</v>
      </c>
      <c r="R7" t="s">
        <v>88</v>
      </c>
      <c r="S7" t="s">
        <v>88</v>
      </c>
      <c r="T7" t="s">
        <v>88</v>
      </c>
      <c r="U7" t="s">
        <v>88</v>
      </c>
      <c r="V7" t="s">
        <v>1489</v>
      </c>
      <c r="W7" t="s">
        <v>88</v>
      </c>
      <c r="X7" t="s">
        <v>88</v>
      </c>
      <c r="Y7" t="s">
        <v>88</v>
      </c>
      <c r="Z7" s="30">
        <v>46047</v>
      </c>
      <c r="AA7" s="178" t="s">
        <v>6</v>
      </c>
      <c r="AB7" t="s">
        <v>1150</v>
      </c>
      <c r="AC7" t="s">
        <v>88</v>
      </c>
      <c r="AD7" t="s">
        <v>1492</v>
      </c>
      <c r="AE7" t="s">
        <v>88</v>
      </c>
      <c r="AF7">
        <v>5.27</v>
      </c>
      <c r="AG7" t="s">
        <v>6</v>
      </c>
      <c r="AH7" t="s">
        <v>6</v>
      </c>
      <c r="AI7" t="s">
        <v>6</v>
      </c>
      <c r="AJ7" t="s">
        <v>6</v>
      </c>
      <c r="AK7">
        <v>100</v>
      </c>
      <c r="AL7" t="s">
        <v>6</v>
      </c>
      <c r="AM7" t="s">
        <v>6</v>
      </c>
      <c r="AN7" s="178" t="s">
        <v>1203</v>
      </c>
      <c r="AO7" s="30">
        <v>45316</v>
      </c>
      <c r="AP7" t="s">
        <v>88</v>
      </c>
      <c r="AQ7" t="s">
        <v>1502</v>
      </c>
      <c r="AR7" t="s">
        <v>88</v>
      </c>
      <c r="AS7"/>
      <c r="AT7"/>
      <c r="AU7" t="s">
        <v>88</v>
      </c>
      <c r="AV7" t="s">
        <v>88</v>
      </c>
      <c r="AW7" t="s">
        <v>88</v>
      </c>
      <c r="AX7" t="s">
        <v>88</v>
      </c>
      <c r="AY7" t="s">
        <v>88</v>
      </c>
      <c r="AZ7" t="s">
        <v>6</v>
      </c>
      <c r="BA7" t="s">
        <v>6</v>
      </c>
      <c r="BB7" t="s">
        <v>6</v>
      </c>
      <c r="BC7" t="s">
        <v>6</v>
      </c>
      <c r="BD7" s="178"/>
      <c r="BE7" t="s">
        <v>88</v>
      </c>
      <c r="BF7" t="s">
        <v>88</v>
      </c>
      <c r="BG7" t="s">
        <v>88</v>
      </c>
      <c r="BH7" t="s">
        <v>88</v>
      </c>
      <c r="BI7" t="s">
        <v>88</v>
      </c>
      <c r="BJ7" t="s">
        <v>88</v>
      </c>
      <c r="BK7" t="s">
        <v>88</v>
      </c>
      <c r="BL7" t="s">
        <v>6</v>
      </c>
      <c r="BM7" t="s">
        <v>6</v>
      </c>
      <c r="BN7" t="s">
        <v>88</v>
      </c>
      <c r="BO7" t="s">
        <v>88</v>
      </c>
      <c r="BP7" t="s">
        <v>88</v>
      </c>
      <c r="BQ7" t="s">
        <v>6</v>
      </c>
      <c r="BR7" t="s">
        <v>6</v>
      </c>
      <c r="BS7" s="123"/>
      <c r="BT7" s="30"/>
      <c r="BU7" t="s">
        <v>185</v>
      </c>
      <c r="BV7" s="123">
        <v>45313.637034560183</v>
      </c>
      <c r="BW7"/>
      <c r="CH7" s="17"/>
      <c r="CP7" s="17"/>
    </row>
    <row r="8" spans="1:95">
      <c r="E8">
        <v>29</v>
      </c>
      <c r="F8" t="s">
        <v>1150</v>
      </c>
      <c r="G8" t="s">
        <v>1505</v>
      </c>
      <c r="H8" t="s">
        <v>1503</v>
      </c>
      <c r="I8" s="30">
        <v>45310</v>
      </c>
      <c r="J8" t="s">
        <v>79</v>
      </c>
      <c r="K8" t="s">
        <v>79</v>
      </c>
      <c r="L8" t="s">
        <v>1496</v>
      </c>
      <c r="M8" t="s">
        <v>129</v>
      </c>
      <c r="N8" t="s">
        <v>1509</v>
      </c>
      <c r="O8" t="s">
        <v>102</v>
      </c>
      <c r="P8" t="s">
        <v>35</v>
      </c>
      <c r="Q8" t="s">
        <v>193</v>
      </c>
      <c r="R8" t="s">
        <v>88</v>
      </c>
      <c r="S8" t="s">
        <v>88</v>
      </c>
      <c r="T8" t="s">
        <v>88</v>
      </c>
      <c r="U8" t="s">
        <v>88</v>
      </c>
      <c r="V8" t="s">
        <v>1503</v>
      </c>
      <c r="W8" t="s">
        <v>88</v>
      </c>
      <c r="X8" t="s">
        <v>88</v>
      </c>
      <c r="Y8" t="s">
        <v>88</v>
      </c>
      <c r="Z8" s="30">
        <v>46413</v>
      </c>
      <c r="AA8" s="178" t="s">
        <v>6</v>
      </c>
      <c r="AB8" t="s">
        <v>1150</v>
      </c>
      <c r="AC8" t="s">
        <v>88</v>
      </c>
      <c r="AD8" t="s">
        <v>1506</v>
      </c>
      <c r="AE8" t="s">
        <v>88</v>
      </c>
      <c r="AF8">
        <v>10.5</v>
      </c>
      <c r="AG8" t="s">
        <v>1674</v>
      </c>
      <c r="AH8" t="s">
        <v>1509</v>
      </c>
      <c r="AI8" t="s">
        <v>1509</v>
      </c>
      <c r="AJ8">
        <v>15</v>
      </c>
      <c r="AK8">
        <v>100</v>
      </c>
      <c r="AL8" t="s">
        <v>6</v>
      </c>
      <c r="AM8" t="s">
        <v>6</v>
      </c>
      <c r="AN8" s="178" t="s">
        <v>1202</v>
      </c>
      <c r="AO8" s="30">
        <v>45317</v>
      </c>
      <c r="AP8" t="s">
        <v>88</v>
      </c>
      <c r="AQ8" t="s">
        <v>1519</v>
      </c>
      <c r="AR8" t="s">
        <v>88</v>
      </c>
      <c r="AS8"/>
      <c r="AT8"/>
      <c r="AU8" t="s">
        <v>88</v>
      </c>
      <c r="AV8" t="s">
        <v>88</v>
      </c>
      <c r="AW8" t="s">
        <v>88</v>
      </c>
      <c r="AX8" t="s">
        <v>88</v>
      </c>
      <c r="AY8" t="s">
        <v>88</v>
      </c>
      <c r="AZ8" t="s">
        <v>6</v>
      </c>
      <c r="BA8" t="s">
        <v>6</v>
      </c>
      <c r="BB8" t="s">
        <v>6</v>
      </c>
      <c r="BC8" t="s">
        <v>6</v>
      </c>
      <c r="BD8" s="178"/>
      <c r="BE8" t="s">
        <v>88</v>
      </c>
      <c r="BF8" t="s">
        <v>88</v>
      </c>
      <c r="BG8" t="s">
        <v>88</v>
      </c>
      <c r="BH8" t="s">
        <v>88</v>
      </c>
      <c r="BI8" t="s">
        <v>1150</v>
      </c>
      <c r="BJ8" t="s">
        <v>1699</v>
      </c>
      <c r="BK8" t="s">
        <v>199</v>
      </c>
      <c r="BL8" t="s">
        <v>6</v>
      </c>
      <c r="BM8" t="s">
        <v>6</v>
      </c>
      <c r="BN8" t="s">
        <v>157</v>
      </c>
      <c r="BO8" t="s">
        <v>524</v>
      </c>
      <c r="BP8" t="s">
        <v>15</v>
      </c>
      <c r="BQ8" t="s">
        <v>1511</v>
      </c>
      <c r="BR8" t="s">
        <v>6</v>
      </c>
      <c r="BS8" s="123"/>
      <c r="BT8" s="30">
        <v>45310</v>
      </c>
      <c r="BU8" t="s">
        <v>185</v>
      </c>
      <c r="BV8" s="123">
        <v>45313.637034560183</v>
      </c>
      <c r="BW8"/>
      <c r="CI8" s="17"/>
      <c r="CQ8" s="17"/>
    </row>
    <row r="9" spans="1:95">
      <c r="E9">
        <v>28</v>
      </c>
      <c r="F9" t="s">
        <v>1150</v>
      </c>
      <c r="G9" t="s">
        <v>1094</v>
      </c>
      <c r="H9" t="s">
        <v>1095</v>
      </c>
      <c r="I9" s="30">
        <v>45309</v>
      </c>
      <c r="J9" t="s">
        <v>79</v>
      </c>
      <c r="K9" t="s">
        <v>79</v>
      </c>
      <c r="L9" t="s">
        <v>494</v>
      </c>
      <c r="M9" t="s">
        <v>129</v>
      </c>
      <c r="N9" t="s">
        <v>1121</v>
      </c>
      <c r="O9" t="s">
        <v>102</v>
      </c>
      <c r="P9" t="s">
        <v>109</v>
      </c>
      <c r="Q9" t="s">
        <v>193</v>
      </c>
      <c r="R9" t="s">
        <v>88</v>
      </c>
      <c r="S9" t="s">
        <v>88</v>
      </c>
      <c r="T9" t="s">
        <v>553</v>
      </c>
      <c r="U9" t="s">
        <v>88</v>
      </c>
      <c r="V9" t="s">
        <v>1297</v>
      </c>
      <c r="W9" t="s">
        <v>88</v>
      </c>
      <c r="X9" t="s">
        <v>1095</v>
      </c>
      <c r="Y9" t="s">
        <v>88</v>
      </c>
      <c r="Z9" s="30">
        <v>46412</v>
      </c>
      <c r="AA9" s="178" t="s">
        <v>6</v>
      </c>
      <c r="AB9" t="s">
        <v>1150</v>
      </c>
      <c r="AC9" t="s">
        <v>88</v>
      </c>
      <c r="AD9" t="s">
        <v>1120</v>
      </c>
      <c r="AE9" t="s">
        <v>88</v>
      </c>
      <c r="AF9">
        <v>9</v>
      </c>
      <c r="AG9" t="s">
        <v>1140</v>
      </c>
      <c r="AH9" t="s">
        <v>1121</v>
      </c>
      <c r="AI9" t="s">
        <v>1121</v>
      </c>
      <c r="AJ9">
        <v>45</v>
      </c>
      <c r="AK9">
        <v>100</v>
      </c>
      <c r="AL9" t="s">
        <v>6</v>
      </c>
      <c r="AM9" t="s">
        <v>6</v>
      </c>
      <c r="AN9" s="178" t="s">
        <v>1202</v>
      </c>
      <c r="AO9" s="30">
        <v>45316</v>
      </c>
      <c r="AP9" t="s">
        <v>88</v>
      </c>
      <c r="AQ9" t="s">
        <v>1096</v>
      </c>
      <c r="AR9" t="s">
        <v>88</v>
      </c>
      <c r="AS9"/>
      <c r="AT9"/>
      <c r="AU9" t="s">
        <v>88</v>
      </c>
      <c r="AV9" t="s">
        <v>88</v>
      </c>
      <c r="AW9" t="s">
        <v>88</v>
      </c>
      <c r="AX9" t="s">
        <v>88</v>
      </c>
      <c r="AY9" t="s">
        <v>88</v>
      </c>
      <c r="AZ9" t="s">
        <v>6</v>
      </c>
      <c r="BA9" t="s">
        <v>6</v>
      </c>
      <c r="BB9" t="s">
        <v>6</v>
      </c>
      <c r="BC9" t="s">
        <v>6</v>
      </c>
      <c r="BD9" s="178"/>
      <c r="BE9" t="s">
        <v>88</v>
      </c>
      <c r="BF9" t="s">
        <v>88</v>
      </c>
      <c r="BG9" t="s">
        <v>88</v>
      </c>
      <c r="BH9" t="s">
        <v>88</v>
      </c>
      <c r="BI9" t="s">
        <v>88</v>
      </c>
      <c r="BJ9" t="s">
        <v>88</v>
      </c>
      <c r="BK9" t="s">
        <v>88</v>
      </c>
      <c r="BL9" t="s">
        <v>6</v>
      </c>
      <c r="BM9" t="s">
        <v>6</v>
      </c>
      <c r="BN9" t="s">
        <v>88</v>
      </c>
      <c r="BO9" t="s">
        <v>88</v>
      </c>
      <c r="BP9" t="s">
        <v>88</v>
      </c>
      <c r="BQ9" t="s">
        <v>6</v>
      </c>
      <c r="BR9" t="s">
        <v>6</v>
      </c>
      <c r="BS9" s="123"/>
      <c r="BT9" s="30"/>
      <c r="BU9" t="s">
        <v>185</v>
      </c>
      <c r="BV9" s="123">
        <v>45313.637034560183</v>
      </c>
      <c r="BW9"/>
      <c r="CI9" s="17"/>
      <c r="CQ9" s="17"/>
    </row>
    <row r="10" spans="1:95">
      <c r="E10">
        <v>27</v>
      </c>
      <c r="F10" t="s">
        <v>1150</v>
      </c>
      <c r="G10" t="s">
        <v>1091</v>
      </c>
      <c r="H10" t="s">
        <v>1092</v>
      </c>
      <c r="I10" s="30">
        <v>45309</v>
      </c>
      <c r="J10" t="s">
        <v>79</v>
      </c>
      <c r="K10" t="s">
        <v>79</v>
      </c>
      <c r="L10" t="s">
        <v>6</v>
      </c>
      <c r="M10" t="s">
        <v>129</v>
      </c>
      <c r="N10" t="s">
        <v>1123</v>
      </c>
      <c r="O10" t="s">
        <v>203</v>
      </c>
      <c r="P10" t="s">
        <v>107</v>
      </c>
      <c r="Q10" t="s">
        <v>204</v>
      </c>
      <c r="R10" t="s">
        <v>464</v>
      </c>
      <c r="S10" t="s">
        <v>88</v>
      </c>
      <c r="T10" t="s">
        <v>555</v>
      </c>
      <c r="U10" t="s">
        <v>88</v>
      </c>
      <c r="V10" t="s">
        <v>1092</v>
      </c>
      <c r="W10" t="s">
        <v>88</v>
      </c>
      <c r="X10" t="s">
        <v>88</v>
      </c>
      <c r="Y10" t="s">
        <v>88</v>
      </c>
      <c r="Z10" s="30">
        <v>46411</v>
      </c>
      <c r="AA10" s="178" t="s">
        <v>6</v>
      </c>
      <c r="AB10" t="s">
        <v>1150</v>
      </c>
      <c r="AC10" t="s">
        <v>88</v>
      </c>
      <c r="AD10" t="s">
        <v>1122</v>
      </c>
      <c r="AE10" t="s">
        <v>88</v>
      </c>
      <c r="AF10">
        <v>72</v>
      </c>
      <c r="AG10" t="s">
        <v>1139</v>
      </c>
      <c r="AH10" t="s">
        <v>1123</v>
      </c>
      <c r="AI10" t="s">
        <v>1123</v>
      </c>
      <c r="AJ10">
        <v>12</v>
      </c>
      <c r="AK10">
        <v>100</v>
      </c>
      <c r="AL10" t="s">
        <v>6</v>
      </c>
      <c r="AM10" t="s">
        <v>6</v>
      </c>
      <c r="AN10" s="178" t="s">
        <v>1203</v>
      </c>
      <c r="AO10" s="30">
        <v>45315</v>
      </c>
      <c r="AP10" t="s">
        <v>88</v>
      </c>
      <c r="AQ10" t="s">
        <v>1093</v>
      </c>
      <c r="AR10" t="s">
        <v>88</v>
      </c>
      <c r="AS10"/>
      <c r="AT10"/>
      <c r="AU10" t="s">
        <v>88</v>
      </c>
      <c r="AV10" t="s">
        <v>88</v>
      </c>
      <c r="AW10" t="s">
        <v>88</v>
      </c>
      <c r="AX10" t="s">
        <v>88</v>
      </c>
      <c r="AY10" t="s">
        <v>88</v>
      </c>
      <c r="AZ10" t="s">
        <v>6</v>
      </c>
      <c r="BA10" t="s">
        <v>6</v>
      </c>
      <c r="BB10" t="s">
        <v>6</v>
      </c>
      <c r="BC10" t="s">
        <v>6</v>
      </c>
      <c r="BD10" s="178"/>
      <c r="BE10" t="s">
        <v>88</v>
      </c>
      <c r="BF10" t="s">
        <v>88</v>
      </c>
      <c r="BG10" t="s">
        <v>88</v>
      </c>
      <c r="BH10" t="s">
        <v>88</v>
      </c>
      <c r="BI10" t="s">
        <v>1150</v>
      </c>
      <c r="BJ10" t="s">
        <v>1149</v>
      </c>
      <c r="BK10" t="s">
        <v>199</v>
      </c>
      <c r="BL10" t="s">
        <v>6</v>
      </c>
      <c r="BM10" t="s">
        <v>6</v>
      </c>
      <c r="BN10" t="s">
        <v>157</v>
      </c>
      <c r="BO10" t="s">
        <v>524</v>
      </c>
      <c r="BP10" t="s">
        <v>16</v>
      </c>
      <c r="BQ10" t="s">
        <v>1124</v>
      </c>
      <c r="BR10" t="s">
        <v>6</v>
      </c>
      <c r="BS10" s="123"/>
      <c r="BT10" s="30">
        <v>45309</v>
      </c>
      <c r="BU10" t="s">
        <v>185</v>
      </c>
      <c r="BV10" s="123">
        <v>45313.637034560183</v>
      </c>
      <c r="BW10"/>
      <c r="CI10" s="17"/>
      <c r="CQ10" s="17"/>
    </row>
    <row r="11" spans="1:95">
      <c r="E11">
        <v>26</v>
      </c>
      <c r="F11" t="s">
        <v>1150</v>
      </c>
      <c r="G11" t="s">
        <v>1151</v>
      </c>
      <c r="H11" t="s">
        <v>1152</v>
      </c>
      <c r="I11" s="30">
        <v>45309</v>
      </c>
      <c r="J11" t="s">
        <v>79</v>
      </c>
      <c r="K11" t="s">
        <v>79</v>
      </c>
      <c r="L11" t="s">
        <v>6</v>
      </c>
      <c r="M11" t="s">
        <v>1144</v>
      </c>
      <c r="N11" t="s">
        <v>1159</v>
      </c>
      <c r="O11" t="s">
        <v>102</v>
      </c>
      <c r="P11" t="s">
        <v>35</v>
      </c>
      <c r="Q11" t="s">
        <v>105</v>
      </c>
      <c r="R11" t="s">
        <v>88</v>
      </c>
      <c r="S11" t="s">
        <v>88</v>
      </c>
      <c r="T11" t="s">
        <v>88</v>
      </c>
      <c r="U11" t="s">
        <v>88</v>
      </c>
      <c r="V11" t="s">
        <v>1152</v>
      </c>
      <c r="W11" t="s">
        <v>88</v>
      </c>
      <c r="X11" t="s">
        <v>88</v>
      </c>
      <c r="Y11" t="s">
        <v>88</v>
      </c>
      <c r="Z11" s="30"/>
      <c r="AA11" s="178" t="s">
        <v>6</v>
      </c>
      <c r="AB11" t="s">
        <v>1150</v>
      </c>
      <c r="AC11" t="s">
        <v>88</v>
      </c>
      <c r="AD11" t="s">
        <v>1152</v>
      </c>
      <c r="AE11" t="s">
        <v>88</v>
      </c>
      <c r="AF11">
        <v>1.075</v>
      </c>
      <c r="AG11" t="s">
        <v>6</v>
      </c>
      <c r="AH11" t="s">
        <v>1159</v>
      </c>
      <c r="AI11" t="s">
        <v>6</v>
      </c>
      <c r="AJ11" t="s">
        <v>6</v>
      </c>
      <c r="AK11"/>
      <c r="AL11" t="s">
        <v>6</v>
      </c>
      <c r="AM11" t="s">
        <v>6</v>
      </c>
      <c r="AN11" s="178" t="s">
        <v>1204</v>
      </c>
      <c r="AO11" s="30">
        <v>45314</v>
      </c>
      <c r="AP11" t="s">
        <v>88</v>
      </c>
      <c r="AQ11" t="s">
        <v>1153</v>
      </c>
      <c r="AR11" t="s">
        <v>88</v>
      </c>
      <c r="AS11"/>
      <c r="AT11"/>
      <c r="AU11" t="s">
        <v>88</v>
      </c>
      <c r="AV11" t="s">
        <v>88</v>
      </c>
      <c r="AW11" t="s">
        <v>1150</v>
      </c>
      <c r="AX11" t="s">
        <v>1158</v>
      </c>
      <c r="AY11" t="s">
        <v>6</v>
      </c>
      <c r="AZ11" t="s">
        <v>127</v>
      </c>
      <c r="BA11" t="s">
        <v>6</v>
      </c>
      <c r="BB11" t="s">
        <v>6</v>
      </c>
      <c r="BC11" t="s">
        <v>6</v>
      </c>
      <c r="BD11" s="178" t="s">
        <v>1150</v>
      </c>
      <c r="BE11" t="s">
        <v>1169</v>
      </c>
      <c r="BF11" t="s">
        <v>4</v>
      </c>
      <c r="BG11" t="s">
        <v>143</v>
      </c>
      <c r="BH11" t="s">
        <v>147</v>
      </c>
      <c r="BI11" t="s">
        <v>1150</v>
      </c>
      <c r="BJ11" t="s">
        <v>1156</v>
      </c>
      <c r="BK11" t="s">
        <v>199</v>
      </c>
      <c r="BL11" t="s">
        <v>6</v>
      </c>
      <c r="BM11" t="s">
        <v>6</v>
      </c>
      <c r="BN11" t="s">
        <v>157</v>
      </c>
      <c r="BO11" t="s">
        <v>526</v>
      </c>
      <c r="BP11" t="s">
        <v>9</v>
      </c>
      <c r="BQ11" t="s">
        <v>1155</v>
      </c>
      <c r="BR11" t="s">
        <v>1157</v>
      </c>
      <c r="BS11" s="123"/>
      <c r="BT11" s="30">
        <v>45309</v>
      </c>
      <c r="BU11" t="s">
        <v>185</v>
      </c>
      <c r="BV11" s="123">
        <v>45313.637034560183</v>
      </c>
      <c r="BW11">
        <v>24007</v>
      </c>
      <c r="CI11" s="17"/>
      <c r="CQ11" s="17"/>
    </row>
    <row r="12" spans="1:95">
      <c r="E12">
        <v>25</v>
      </c>
      <c r="F12" t="s">
        <v>1150</v>
      </c>
      <c r="G12" t="s">
        <v>1088</v>
      </c>
      <c r="H12" t="s">
        <v>601</v>
      </c>
      <c r="I12" s="30">
        <v>45309</v>
      </c>
      <c r="J12" t="s">
        <v>1145</v>
      </c>
      <c r="K12" t="s">
        <v>1089</v>
      </c>
      <c r="L12" t="s">
        <v>786</v>
      </c>
      <c r="M12" t="s">
        <v>800</v>
      </c>
      <c r="N12" t="s">
        <v>1134</v>
      </c>
      <c r="O12" t="s">
        <v>102</v>
      </c>
      <c r="P12" t="s">
        <v>37</v>
      </c>
      <c r="Q12" t="s">
        <v>204</v>
      </c>
      <c r="R12" t="s">
        <v>88</v>
      </c>
      <c r="S12" t="s">
        <v>88</v>
      </c>
      <c r="T12" t="s">
        <v>88</v>
      </c>
      <c r="U12" t="s">
        <v>88</v>
      </c>
      <c r="V12" t="s">
        <v>1296</v>
      </c>
      <c r="W12" t="s">
        <v>601</v>
      </c>
      <c r="X12" t="s">
        <v>88</v>
      </c>
      <c r="Y12" t="s">
        <v>88</v>
      </c>
      <c r="Z12" s="30">
        <v>46047</v>
      </c>
      <c r="AA12" s="178" t="s">
        <v>6</v>
      </c>
      <c r="AB12" t="s">
        <v>1150</v>
      </c>
      <c r="AC12" t="s">
        <v>88</v>
      </c>
      <c r="AD12" t="s">
        <v>1125</v>
      </c>
      <c r="AE12" t="s">
        <v>88</v>
      </c>
      <c r="AF12">
        <v>10</v>
      </c>
      <c r="AG12" t="s">
        <v>1141</v>
      </c>
      <c r="AH12" t="s">
        <v>1134</v>
      </c>
      <c r="AI12" t="s">
        <v>1134</v>
      </c>
      <c r="AJ12">
        <v>40</v>
      </c>
      <c r="AK12">
        <v>100</v>
      </c>
      <c r="AL12" t="s">
        <v>128</v>
      </c>
      <c r="AM12" t="s">
        <v>6</v>
      </c>
      <c r="AN12" s="178" t="s">
        <v>1202</v>
      </c>
      <c r="AO12" s="30">
        <v>45316</v>
      </c>
      <c r="AP12" t="s">
        <v>88</v>
      </c>
      <c r="AQ12" t="s">
        <v>1090</v>
      </c>
      <c r="AR12" t="s">
        <v>88</v>
      </c>
      <c r="AS12"/>
      <c r="AT12"/>
      <c r="AU12" t="s">
        <v>88</v>
      </c>
      <c r="AV12" t="s">
        <v>88</v>
      </c>
      <c r="AW12" t="s">
        <v>88</v>
      </c>
      <c r="AX12" t="s">
        <v>88</v>
      </c>
      <c r="AY12" t="s">
        <v>88</v>
      </c>
      <c r="AZ12" t="s">
        <v>6</v>
      </c>
      <c r="BA12" t="s">
        <v>6</v>
      </c>
      <c r="BB12" t="s">
        <v>6</v>
      </c>
      <c r="BC12" t="s">
        <v>6</v>
      </c>
      <c r="BD12" s="178"/>
      <c r="BE12" t="s">
        <v>88</v>
      </c>
      <c r="BF12" t="s">
        <v>88</v>
      </c>
      <c r="BG12" t="s">
        <v>88</v>
      </c>
      <c r="BH12" t="s">
        <v>88</v>
      </c>
      <c r="BI12" t="s">
        <v>88</v>
      </c>
      <c r="BJ12" t="s">
        <v>88</v>
      </c>
      <c r="BK12" t="s">
        <v>88</v>
      </c>
      <c r="BL12" t="s">
        <v>6</v>
      </c>
      <c r="BM12" t="s">
        <v>6</v>
      </c>
      <c r="BN12" t="s">
        <v>88</v>
      </c>
      <c r="BO12" t="s">
        <v>88</v>
      </c>
      <c r="BP12" t="s">
        <v>88</v>
      </c>
      <c r="BQ12" t="s">
        <v>6</v>
      </c>
      <c r="BR12" t="s">
        <v>6</v>
      </c>
      <c r="BS12" s="123"/>
      <c r="BT12" s="30"/>
      <c r="BU12" t="s">
        <v>185</v>
      </c>
      <c r="BV12" s="123">
        <v>45313.637034560183</v>
      </c>
      <c r="BW12"/>
      <c r="CI12" s="17"/>
      <c r="CQ12" s="17"/>
    </row>
    <row r="13" spans="1:95">
      <c r="E13">
        <v>24</v>
      </c>
      <c r="F13" t="s">
        <v>1150</v>
      </c>
      <c r="G13" t="s">
        <v>1097</v>
      </c>
      <c r="H13" t="s">
        <v>1098</v>
      </c>
      <c r="I13" s="30">
        <v>45309</v>
      </c>
      <c r="J13" t="s">
        <v>1099</v>
      </c>
      <c r="K13" t="s">
        <v>1099</v>
      </c>
      <c r="L13" t="s">
        <v>6</v>
      </c>
      <c r="M13" t="s">
        <v>129</v>
      </c>
      <c r="N13" t="s">
        <v>1135</v>
      </c>
      <c r="O13" t="s">
        <v>203</v>
      </c>
      <c r="P13" t="s">
        <v>37</v>
      </c>
      <c r="Q13" t="s">
        <v>1136</v>
      </c>
      <c r="R13" t="s">
        <v>88</v>
      </c>
      <c r="S13" t="s">
        <v>88</v>
      </c>
      <c r="T13" t="s">
        <v>88</v>
      </c>
      <c r="U13" t="s">
        <v>88</v>
      </c>
      <c r="V13" t="s">
        <v>1298</v>
      </c>
      <c r="W13" t="s">
        <v>1098</v>
      </c>
      <c r="X13" t="s">
        <v>88</v>
      </c>
      <c r="Y13" t="s">
        <v>88</v>
      </c>
      <c r="Z13" s="30">
        <v>46412</v>
      </c>
      <c r="AA13" s="178" t="s">
        <v>1692</v>
      </c>
      <c r="AB13" t="s">
        <v>1150</v>
      </c>
      <c r="AC13" t="s">
        <v>88</v>
      </c>
      <c r="AD13" t="s">
        <v>1126</v>
      </c>
      <c r="AE13" t="s">
        <v>88</v>
      </c>
      <c r="AF13">
        <v>147</v>
      </c>
      <c r="AG13" t="s">
        <v>6</v>
      </c>
      <c r="AH13" t="s">
        <v>6</v>
      </c>
      <c r="AI13" t="s">
        <v>6</v>
      </c>
      <c r="AJ13" t="s">
        <v>6</v>
      </c>
      <c r="AK13">
        <v>100</v>
      </c>
      <c r="AL13" t="s">
        <v>128</v>
      </c>
      <c r="AM13" t="s">
        <v>6</v>
      </c>
      <c r="AN13" s="178" t="s">
        <v>1202</v>
      </c>
      <c r="AO13" s="30">
        <v>45316</v>
      </c>
      <c r="AP13" t="s">
        <v>88</v>
      </c>
      <c r="AQ13" t="s">
        <v>1100</v>
      </c>
      <c r="AR13" t="s">
        <v>88</v>
      </c>
      <c r="AS13"/>
      <c r="AT13"/>
      <c r="AU13" t="s">
        <v>88</v>
      </c>
      <c r="AV13" t="s">
        <v>88</v>
      </c>
      <c r="AW13" t="s">
        <v>88</v>
      </c>
      <c r="AX13" t="s">
        <v>88</v>
      </c>
      <c r="AY13" t="s">
        <v>88</v>
      </c>
      <c r="AZ13" t="s">
        <v>6</v>
      </c>
      <c r="BA13" t="s">
        <v>6</v>
      </c>
      <c r="BB13" t="s">
        <v>6</v>
      </c>
      <c r="BC13" t="s">
        <v>6</v>
      </c>
      <c r="BD13" s="178"/>
      <c r="BE13" t="s">
        <v>88</v>
      </c>
      <c r="BF13" t="s">
        <v>88</v>
      </c>
      <c r="BG13" t="s">
        <v>88</v>
      </c>
      <c r="BH13" t="s">
        <v>88</v>
      </c>
      <c r="BI13" t="s">
        <v>88</v>
      </c>
      <c r="BJ13" t="s">
        <v>88</v>
      </c>
      <c r="BK13" t="s">
        <v>88</v>
      </c>
      <c r="BL13" t="s">
        <v>6</v>
      </c>
      <c r="BM13" t="s">
        <v>6</v>
      </c>
      <c r="BN13" t="s">
        <v>88</v>
      </c>
      <c r="BO13" t="s">
        <v>88</v>
      </c>
      <c r="BP13" t="s">
        <v>88</v>
      </c>
      <c r="BQ13" t="s">
        <v>6</v>
      </c>
      <c r="BR13" t="s">
        <v>6</v>
      </c>
      <c r="BS13" s="123"/>
      <c r="BT13" s="30"/>
      <c r="BU13" t="s">
        <v>185</v>
      </c>
      <c r="BV13" s="123">
        <v>45313.637034560183</v>
      </c>
      <c r="BW13"/>
      <c r="CI13" s="17"/>
      <c r="CQ13" s="17"/>
    </row>
    <row r="14" spans="1:95">
      <c r="E14">
        <v>23</v>
      </c>
      <c r="F14" t="s">
        <v>1150</v>
      </c>
      <c r="G14" t="s">
        <v>1108</v>
      </c>
      <c r="H14" t="s">
        <v>1109</v>
      </c>
      <c r="I14" s="30">
        <v>45308</v>
      </c>
      <c r="J14" t="s">
        <v>79</v>
      </c>
      <c r="K14" t="s">
        <v>79</v>
      </c>
      <c r="L14" t="s">
        <v>494</v>
      </c>
      <c r="M14" t="s">
        <v>129</v>
      </c>
      <c r="N14" t="s">
        <v>1137</v>
      </c>
      <c r="O14" t="s">
        <v>102</v>
      </c>
      <c r="P14" t="s">
        <v>35</v>
      </c>
      <c r="Q14" t="s">
        <v>193</v>
      </c>
      <c r="R14" t="s">
        <v>88</v>
      </c>
      <c r="S14" t="s">
        <v>88</v>
      </c>
      <c r="T14" t="s">
        <v>88</v>
      </c>
      <c r="U14" t="s">
        <v>88</v>
      </c>
      <c r="V14" t="s">
        <v>1109</v>
      </c>
      <c r="W14" t="s">
        <v>88</v>
      </c>
      <c r="X14" t="s">
        <v>88</v>
      </c>
      <c r="Y14" t="s">
        <v>88</v>
      </c>
      <c r="Z14" s="30">
        <v>46411</v>
      </c>
      <c r="AA14" s="178" t="s">
        <v>6</v>
      </c>
      <c r="AB14" t="s">
        <v>1150</v>
      </c>
      <c r="AC14" t="s">
        <v>88</v>
      </c>
      <c r="AD14" t="s">
        <v>1127</v>
      </c>
      <c r="AE14" t="s">
        <v>88</v>
      </c>
      <c r="AF14">
        <v>20</v>
      </c>
      <c r="AG14" t="s">
        <v>1142</v>
      </c>
      <c r="AH14" t="s">
        <v>1137</v>
      </c>
      <c r="AI14" t="s">
        <v>1137</v>
      </c>
      <c r="AJ14">
        <v>14</v>
      </c>
      <c r="AK14">
        <v>100</v>
      </c>
      <c r="AL14" t="s">
        <v>6</v>
      </c>
      <c r="AM14" t="s">
        <v>6</v>
      </c>
      <c r="AN14" s="178" t="s">
        <v>1202</v>
      </c>
      <c r="AO14" s="30">
        <v>45315</v>
      </c>
      <c r="AP14" t="s">
        <v>88</v>
      </c>
      <c r="AQ14" t="s">
        <v>1110</v>
      </c>
      <c r="AR14" t="s">
        <v>88</v>
      </c>
      <c r="AS14"/>
      <c r="AT14"/>
      <c r="AU14" t="s">
        <v>88</v>
      </c>
      <c r="AV14" t="s">
        <v>88</v>
      </c>
      <c r="AW14" t="s">
        <v>88</v>
      </c>
      <c r="AX14" t="s">
        <v>88</v>
      </c>
      <c r="AY14" t="s">
        <v>88</v>
      </c>
      <c r="AZ14" t="s">
        <v>6</v>
      </c>
      <c r="BA14" t="s">
        <v>6</v>
      </c>
      <c r="BB14" t="s">
        <v>6</v>
      </c>
      <c r="BC14" t="s">
        <v>6</v>
      </c>
      <c r="BD14" s="178"/>
      <c r="BE14" t="s">
        <v>88</v>
      </c>
      <c r="BF14" t="s">
        <v>88</v>
      </c>
      <c r="BG14" t="s">
        <v>88</v>
      </c>
      <c r="BH14" t="s">
        <v>88</v>
      </c>
      <c r="BI14" t="s">
        <v>1150</v>
      </c>
      <c r="BJ14" t="s">
        <v>1154</v>
      </c>
      <c r="BK14" t="s">
        <v>199</v>
      </c>
      <c r="BL14" t="s">
        <v>6</v>
      </c>
      <c r="BM14" t="s">
        <v>6</v>
      </c>
      <c r="BN14" t="s">
        <v>157</v>
      </c>
      <c r="BO14" t="s">
        <v>524</v>
      </c>
      <c r="BP14" t="s">
        <v>13</v>
      </c>
      <c r="BQ14" t="s">
        <v>1128</v>
      </c>
      <c r="BR14" t="s">
        <v>6</v>
      </c>
      <c r="BS14" s="123"/>
      <c r="BT14" s="30">
        <v>45308</v>
      </c>
      <c r="BU14" t="s">
        <v>185</v>
      </c>
      <c r="BV14" s="123">
        <v>45313.637034560183</v>
      </c>
      <c r="BW14"/>
      <c r="CI14" s="17"/>
      <c r="CQ14" s="17"/>
    </row>
    <row r="15" spans="1:95">
      <c r="E15">
        <v>22</v>
      </c>
      <c r="F15" t="s">
        <v>1150</v>
      </c>
      <c r="G15" t="s">
        <v>1111</v>
      </c>
      <c r="H15" t="s">
        <v>1112</v>
      </c>
      <c r="I15" s="30">
        <v>45308</v>
      </c>
      <c r="J15" t="s">
        <v>79</v>
      </c>
      <c r="K15" t="s">
        <v>79</v>
      </c>
      <c r="L15" t="s">
        <v>6</v>
      </c>
      <c r="M15" t="s">
        <v>129</v>
      </c>
      <c r="N15" t="s">
        <v>1130</v>
      </c>
      <c r="O15" t="s">
        <v>102</v>
      </c>
      <c r="P15" t="s">
        <v>107</v>
      </c>
      <c r="Q15" t="s">
        <v>193</v>
      </c>
      <c r="R15" t="s">
        <v>88</v>
      </c>
      <c r="S15" t="s">
        <v>88</v>
      </c>
      <c r="T15" t="s">
        <v>545</v>
      </c>
      <c r="U15" t="s">
        <v>88</v>
      </c>
      <c r="V15" t="s">
        <v>1112</v>
      </c>
      <c r="W15" t="s">
        <v>88</v>
      </c>
      <c r="X15" t="s">
        <v>88</v>
      </c>
      <c r="Y15" t="s">
        <v>88</v>
      </c>
      <c r="Z15" s="30">
        <v>46411</v>
      </c>
      <c r="AA15" s="178" t="s">
        <v>6</v>
      </c>
      <c r="AB15" t="s">
        <v>1150</v>
      </c>
      <c r="AC15" t="s">
        <v>88</v>
      </c>
      <c r="AD15" t="s">
        <v>1129</v>
      </c>
      <c r="AE15" t="s">
        <v>88</v>
      </c>
      <c r="AF15">
        <v>1.9790000000000001</v>
      </c>
      <c r="AG15" t="s">
        <v>6</v>
      </c>
      <c r="AH15" t="s">
        <v>1130</v>
      </c>
      <c r="AI15" t="s">
        <v>6</v>
      </c>
      <c r="AJ15" t="s">
        <v>6</v>
      </c>
      <c r="AK15">
        <v>100</v>
      </c>
      <c r="AL15" t="s">
        <v>6</v>
      </c>
      <c r="AM15" t="s">
        <v>6</v>
      </c>
      <c r="AN15" s="178" t="s">
        <v>1202</v>
      </c>
      <c r="AO15" s="30">
        <v>45315</v>
      </c>
      <c r="AP15" t="s">
        <v>88</v>
      </c>
      <c r="AQ15" t="s">
        <v>1113</v>
      </c>
      <c r="AR15" t="s">
        <v>88</v>
      </c>
      <c r="AS15"/>
      <c r="AT15"/>
      <c r="AU15" t="s">
        <v>88</v>
      </c>
      <c r="AV15" t="s">
        <v>88</v>
      </c>
      <c r="AW15" t="s">
        <v>88</v>
      </c>
      <c r="AX15" t="s">
        <v>88</v>
      </c>
      <c r="AY15" t="s">
        <v>88</v>
      </c>
      <c r="AZ15" t="s">
        <v>6</v>
      </c>
      <c r="BA15" t="s">
        <v>6</v>
      </c>
      <c r="BB15" t="s">
        <v>6</v>
      </c>
      <c r="BC15" t="s">
        <v>6</v>
      </c>
      <c r="BD15" s="178"/>
      <c r="BE15" t="s">
        <v>88</v>
      </c>
      <c r="BF15" t="s">
        <v>88</v>
      </c>
      <c r="BG15" t="s">
        <v>88</v>
      </c>
      <c r="BH15" t="s">
        <v>88</v>
      </c>
      <c r="BI15" t="s">
        <v>88</v>
      </c>
      <c r="BJ15" t="s">
        <v>88</v>
      </c>
      <c r="BK15" t="s">
        <v>88</v>
      </c>
      <c r="BL15" t="s">
        <v>6</v>
      </c>
      <c r="BM15" t="s">
        <v>6</v>
      </c>
      <c r="BN15" t="s">
        <v>88</v>
      </c>
      <c r="BO15" t="s">
        <v>88</v>
      </c>
      <c r="BP15" t="s">
        <v>88</v>
      </c>
      <c r="BQ15" t="s">
        <v>6</v>
      </c>
      <c r="BR15" t="s">
        <v>6</v>
      </c>
      <c r="BS15" s="123"/>
      <c r="BT15" s="30"/>
      <c r="BU15" t="s">
        <v>185</v>
      </c>
      <c r="BV15" s="123">
        <v>45313.637034560183</v>
      </c>
      <c r="BW15"/>
    </row>
    <row r="16" spans="1:95">
      <c r="E16">
        <v>21</v>
      </c>
      <c r="F16" t="s">
        <v>1150</v>
      </c>
      <c r="G16" t="s">
        <v>1114</v>
      </c>
      <c r="H16" t="s">
        <v>1115</v>
      </c>
      <c r="I16" s="30">
        <v>45308</v>
      </c>
      <c r="J16" t="s">
        <v>79</v>
      </c>
      <c r="K16" t="s">
        <v>79</v>
      </c>
      <c r="L16" t="s">
        <v>494</v>
      </c>
      <c r="M16" t="s">
        <v>129</v>
      </c>
      <c r="N16" t="s">
        <v>1130</v>
      </c>
      <c r="O16" t="s">
        <v>102</v>
      </c>
      <c r="P16" t="s">
        <v>108</v>
      </c>
      <c r="Q16" t="s">
        <v>204</v>
      </c>
      <c r="R16" t="s">
        <v>88</v>
      </c>
      <c r="S16" t="s">
        <v>88</v>
      </c>
      <c r="T16" t="s">
        <v>555</v>
      </c>
      <c r="U16" t="s">
        <v>88</v>
      </c>
      <c r="V16" t="s">
        <v>1300</v>
      </c>
      <c r="W16" t="s">
        <v>1115</v>
      </c>
      <c r="X16" t="s">
        <v>88</v>
      </c>
      <c r="Y16" t="s">
        <v>88</v>
      </c>
      <c r="Z16" s="30">
        <v>46411</v>
      </c>
      <c r="AA16" s="178" t="s">
        <v>6</v>
      </c>
      <c r="AB16" t="s">
        <v>1150</v>
      </c>
      <c r="AC16" t="s">
        <v>88</v>
      </c>
      <c r="AD16" t="s">
        <v>1131</v>
      </c>
      <c r="AE16" t="s">
        <v>88</v>
      </c>
      <c r="AF16">
        <v>7.5</v>
      </c>
      <c r="AG16" t="s">
        <v>1143</v>
      </c>
      <c r="AH16" t="s">
        <v>1130</v>
      </c>
      <c r="AI16" t="s">
        <v>1130</v>
      </c>
      <c r="AJ16">
        <v>42</v>
      </c>
      <c r="AK16">
        <v>100</v>
      </c>
      <c r="AL16" t="s">
        <v>6</v>
      </c>
      <c r="AM16" t="s">
        <v>6</v>
      </c>
      <c r="AN16" s="178" t="s">
        <v>1202</v>
      </c>
      <c r="AO16" s="30">
        <v>45315</v>
      </c>
      <c r="AP16" t="s">
        <v>88</v>
      </c>
      <c r="AQ16" t="s">
        <v>1116</v>
      </c>
      <c r="AR16" t="s">
        <v>88</v>
      </c>
      <c r="AS16"/>
      <c r="AT16"/>
      <c r="AU16" t="s">
        <v>88</v>
      </c>
      <c r="AV16" t="s">
        <v>88</v>
      </c>
      <c r="AW16" t="s">
        <v>88</v>
      </c>
      <c r="AX16" t="s">
        <v>88</v>
      </c>
      <c r="AY16" t="s">
        <v>88</v>
      </c>
      <c r="AZ16" t="s">
        <v>6</v>
      </c>
      <c r="BA16" t="s">
        <v>6</v>
      </c>
      <c r="BB16" t="s">
        <v>6</v>
      </c>
      <c r="BC16" t="s">
        <v>6</v>
      </c>
      <c r="BD16" s="178"/>
      <c r="BE16" t="s">
        <v>88</v>
      </c>
      <c r="BF16" t="s">
        <v>88</v>
      </c>
      <c r="BG16" t="s">
        <v>88</v>
      </c>
      <c r="BH16" t="s">
        <v>88</v>
      </c>
      <c r="BI16" t="s">
        <v>88</v>
      </c>
      <c r="BJ16" t="s">
        <v>88</v>
      </c>
      <c r="BK16" t="s">
        <v>88</v>
      </c>
      <c r="BL16" t="s">
        <v>6</v>
      </c>
      <c r="BM16" t="s">
        <v>6</v>
      </c>
      <c r="BN16" t="s">
        <v>88</v>
      </c>
      <c r="BO16" t="s">
        <v>88</v>
      </c>
      <c r="BP16" t="s">
        <v>88</v>
      </c>
      <c r="BQ16" t="s">
        <v>6</v>
      </c>
      <c r="BR16" t="s">
        <v>6</v>
      </c>
      <c r="BS16" s="123"/>
      <c r="BT16" s="30"/>
      <c r="BU16" t="s">
        <v>185</v>
      </c>
      <c r="BV16" s="123">
        <v>45313.637034560183</v>
      </c>
      <c r="BW16"/>
    </row>
    <row r="17" spans="5:75">
      <c r="E17">
        <v>20</v>
      </c>
      <c r="F17"/>
      <c r="G17" t="s">
        <v>1101</v>
      </c>
      <c r="H17" t="s">
        <v>701</v>
      </c>
      <c r="I17" s="30">
        <v>45308</v>
      </c>
      <c r="J17" t="s">
        <v>79</v>
      </c>
      <c r="K17" t="s">
        <v>88</v>
      </c>
      <c r="L17" t="s">
        <v>6</v>
      </c>
      <c r="M17" t="s">
        <v>773</v>
      </c>
      <c r="N17" t="s">
        <v>88</v>
      </c>
      <c r="O17" t="s">
        <v>81</v>
      </c>
      <c r="P17" t="s">
        <v>88</v>
      </c>
      <c r="Q17" t="s">
        <v>6</v>
      </c>
      <c r="R17" t="s">
        <v>88</v>
      </c>
      <c r="S17" t="s">
        <v>88</v>
      </c>
      <c r="T17" t="s">
        <v>88</v>
      </c>
      <c r="U17" t="s">
        <v>88</v>
      </c>
      <c r="V17" t="s">
        <v>88</v>
      </c>
      <c r="W17" t="s">
        <v>88</v>
      </c>
      <c r="X17" t="s">
        <v>88</v>
      </c>
      <c r="Y17" t="s">
        <v>774</v>
      </c>
      <c r="Z17" s="30">
        <v>45491</v>
      </c>
      <c r="AA17" s="178" t="s">
        <v>6</v>
      </c>
      <c r="AB17"/>
      <c r="AC17" t="s">
        <v>465</v>
      </c>
      <c r="AD17" t="s">
        <v>88</v>
      </c>
      <c r="AE17" t="s">
        <v>88</v>
      </c>
      <c r="AF17">
        <v>0.1</v>
      </c>
      <c r="AG17" t="s">
        <v>6</v>
      </c>
      <c r="AH17" t="s">
        <v>6</v>
      </c>
      <c r="AI17" t="s">
        <v>6</v>
      </c>
      <c r="AJ17" t="s">
        <v>6</v>
      </c>
      <c r="AK17">
        <v>100</v>
      </c>
      <c r="AL17" t="s">
        <v>6</v>
      </c>
      <c r="AM17" t="s">
        <v>6</v>
      </c>
      <c r="AN17" s="178" t="s">
        <v>88</v>
      </c>
      <c r="AO17" s="30"/>
      <c r="AP17" t="s">
        <v>88</v>
      </c>
      <c r="AQ17" t="s">
        <v>1102</v>
      </c>
      <c r="AR17"/>
      <c r="AS17"/>
      <c r="AT17"/>
      <c r="AU17" t="s">
        <v>88</v>
      </c>
      <c r="AV17" t="s">
        <v>88</v>
      </c>
      <c r="AW17" t="s">
        <v>88</v>
      </c>
      <c r="AX17" t="s">
        <v>88</v>
      </c>
      <c r="AY17" t="s">
        <v>88</v>
      </c>
      <c r="AZ17" t="s">
        <v>6</v>
      </c>
      <c r="BA17" t="s">
        <v>6</v>
      </c>
      <c r="BB17" t="s">
        <v>6</v>
      </c>
      <c r="BC17" t="s">
        <v>6</v>
      </c>
      <c r="BD17" s="178"/>
      <c r="BE17" t="s">
        <v>88</v>
      </c>
      <c r="BF17" t="s">
        <v>88</v>
      </c>
      <c r="BG17" t="s">
        <v>88</v>
      </c>
      <c r="BH17" t="s">
        <v>88</v>
      </c>
      <c r="BI17" t="s">
        <v>88</v>
      </c>
      <c r="BJ17" t="s">
        <v>88</v>
      </c>
      <c r="BK17" t="s">
        <v>88</v>
      </c>
      <c r="BL17" t="s">
        <v>6</v>
      </c>
      <c r="BM17" t="s">
        <v>6</v>
      </c>
      <c r="BN17" t="s">
        <v>88</v>
      </c>
      <c r="BO17" t="s">
        <v>88</v>
      </c>
      <c r="BP17" t="s">
        <v>88</v>
      </c>
      <c r="BQ17" t="s">
        <v>6</v>
      </c>
      <c r="BR17" t="s">
        <v>6</v>
      </c>
      <c r="BS17" s="123"/>
      <c r="BT17" s="30"/>
      <c r="BU17" t="s">
        <v>185</v>
      </c>
      <c r="BV17" s="123">
        <v>45313.637034560183</v>
      </c>
      <c r="BW17"/>
    </row>
    <row r="18" spans="5:75">
      <c r="E18">
        <v>19</v>
      </c>
      <c r="F18"/>
      <c r="G18" t="s">
        <v>1103</v>
      </c>
      <c r="H18" t="s">
        <v>701</v>
      </c>
      <c r="I18" s="30">
        <v>45308</v>
      </c>
      <c r="J18" t="s">
        <v>79</v>
      </c>
      <c r="K18" t="s">
        <v>88</v>
      </c>
      <c r="L18" t="s">
        <v>6</v>
      </c>
      <c r="M18" t="s">
        <v>775</v>
      </c>
      <c r="N18" t="s">
        <v>88</v>
      </c>
      <c r="O18" t="s">
        <v>102</v>
      </c>
      <c r="P18" t="s">
        <v>88</v>
      </c>
      <c r="Q18" t="s">
        <v>6</v>
      </c>
      <c r="R18" t="s">
        <v>88</v>
      </c>
      <c r="S18" t="s">
        <v>88</v>
      </c>
      <c r="T18" t="s">
        <v>88</v>
      </c>
      <c r="U18" t="s">
        <v>88</v>
      </c>
      <c r="V18" t="s">
        <v>88</v>
      </c>
      <c r="W18" t="s">
        <v>88</v>
      </c>
      <c r="X18" t="s">
        <v>88</v>
      </c>
      <c r="Y18" t="s">
        <v>1295</v>
      </c>
      <c r="Z18" s="30">
        <v>45400</v>
      </c>
      <c r="AA18" s="178" t="s">
        <v>6</v>
      </c>
      <c r="AB18"/>
      <c r="AC18" t="s">
        <v>465</v>
      </c>
      <c r="AD18" t="s">
        <v>88</v>
      </c>
      <c r="AE18" t="s">
        <v>88</v>
      </c>
      <c r="AF18">
        <v>1.2</v>
      </c>
      <c r="AG18" t="s">
        <v>6</v>
      </c>
      <c r="AH18" t="s">
        <v>6</v>
      </c>
      <c r="AI18" t="s">
        <v>6</v>
      </c>
      <c r="AJ18" t="s">
        <v>6</v>
      </c>
      <c r="AK18">
        <v>100</v>
      </c>
      <c r="AL18" t="s">
        <v>6</v>
      </c>
      <c r="AM18" t="s">
        <v>6</v>
      </c>
      <c r="AN18" s="178" t="s">
        <v>88</v>
      </c>
      <c r="AO18" s="30"/>
      <c r="AP18" t="s">
        <v>88</v>
      </c>
      <c r="AQ18" t="s">
        <v>1104</v>
      </c>
      <c r="AR18"/>
      <c r="AS18"/>
      <c r="AT18"/>
      <c r="AU18" t="s">
        <v>88</v>
      </c>
      <c r="AV18" t="s">
        <v>88</v>
      </c>
      <c r="AW18" t="s">
        <v>88</v>
      </c>
      <c r="AX18" t="s">
        <v>88</v>
      </c>
      <c r="AY18" t="s">
        <v>88</v>
      </c>
      <c r="AZ18" t="s">
        <v>6</v>
      </c>
      <c r="BA18" t="s">
        <v>6</v>
      </c>
      <c r="BB18" t="s">
        <v>6</v>
      </c>
      <c r="BC18" t="s">
        <v>6</v>
      </c>
      <c r="BD18" s="178"/>
      <c r="BE18" t="s">
        <v>88</v>
      </c>
      <c r="BF18" t="s">
        <v>88</v>
      </c>
      <c r="BG18" t="s">
        <v>88</v>
      </c>
      <c r="BH18" t="s">
        <v>88</v>
      </c>
      <c r="BI18" t="s">
        <v>88</v>
      </c>
      <c r="BJ18" t="s">
        <v>88</v>
      </c>
      <c r="BK18" t="s">
        <v>88</v>
      </c>
      <c r="BL18" t="s">
        <v>6</v>
      </c>
      <c r="BM18" t="s">
        <v>6</v>
      </c>
      <c r="BN18" t="s">
        <v>88</v>
      </c>
      <c r="BO18" t="s">
        <v>88</v>
      </c>
      <c r="BP18" t="s">
        <v>88</v>
      </c>
      <c r="BQ18" t="s">
        <v>6</v>
      </c>
      <c r="BR18" t="s">
        <v>6</v>
      </c>
      <c r="BS18" s="123"/>
      <c r="BT18" s="30"/>
      <c r="BU18" t="s">
        <v>185</v>
      </c>
      <c r="BV18" s="123">
        <v>45313.637034560183</v>
      </c>
      <c r="BW18"/>
    </row>
    <row r="19" spans="5:75">
      <c r="E19">
        <v>18</v>
      </c>
      <c r="F19" t="s">
        <v>1150</v>
      </c>
      <c r="G19" t="s">
        <v>1105</v>
      </c>
      <c r="H19" t="s">
        <v>535</v>
      </c>
      <c r="I19" s="30">
        <v>45308</v>
      </c>
      <c r="J19" t="s">
        <v>1106</v>
      </c>
      <c r="K19" t="s">
        <v>803</v>
      </c>
      <c r="L19" t="s">
        <v>786</v>
      </c>
      <c r="M19" t="s">
        <v>129</v>
      </c>
      <c r="N19" t="s">
        <v>1138</v>
      </c>
      <c r="O19" t="s">
        <v>81</v>
      </c>
      <c r="P19" t="s">
        <v>35</v>
      </c>
      <c r="Q19" t="s">
        <v>204</v>
      </c>
      <c r="R19" t="s">
        <v>88</v>
      </c>
      <c r="S19" t="s">
        <v>790</v>
      </c>
      <c r="T19" t="s">
        <v>88</v>
      </c>
      <c r="U19" t="s">
        <v>1475</v>
      </c>
      <c r="V19" t="s">
        <v>1299</v>
      </c>
      <c r="W19" t="s">
        <v>88</v>
      </c>
      <c r="X19" t="s">
        <v>88</v>
      </c>
      <c r="Y19" t="s">
        <v>88</v>
      </c>
      <c r="Z19" s="30">
        <v>46411</v>
      </c>
      <c r="AA19" s="178" t="s">
        <v>6</v>
      </c>
      <c r="AB19" t="s">
        <v>1150</v>
      </c>
      <c r="AC19" t="s">
        <v>88</v>
      </c>
      <c r="AD19" t="s">
        <v>1132</v>
      </c>
      <c r="AE19" t="s">
        <v>88</v>
      </c>
      <c r="AF19">
        <v>6</v>
      </c>
      <c r="AG19" t="s">
        <v>6</v>
      </c>
      <c r="AH19" t="s">
        <v>6</v>
      </c>
      <c r="AI19" t="s">
        <v>6</v>
      </c>
      <c r="AJ19" t="s">
        <v>6</v>
      </c>
      <c r="AK19">
        <v>100</v>
      </c>
      <c r="AL19" t="s">
        <v>127</v>
      </c>
      <c r="AM19" t="s">
        <v>6</v>
      </c>
      <c r="AN19" s="178" t="s">
        <v>1202</v>
      </c>
      <c r="AO19" s="30">
        <v>45315</v>
      </c>
      <c r="AP19" t="s">
        <v>88</v>
      </c>
      <c r="AQ19" t="s">
        <v>1107</v>
      </c>
      <c r="AR19" t="s">
        <v>1150</v>
      </c>
      <c r="AS19">
        <v>12</v>
      </c>
      <c r="AT19">
        <v>53</v>
      </c>
      <c r="AU19" t="s">
        <v>1306</v>
      </c>
      <c r="AV19" t="s">
        <v>1308</v>
      </c>
      <c r="AW19" t="s">
        <v>88</v>
      </c>
      <c r="AX19" t="s">
        <v>88</v>
      </c>
      <c r="AY19" t="s">
        <v>88</v>
      </c>
      <c r="AZ19" t="s">
        <v>6</v>
      </c>
      <c r="BA19" t="s">
        <v>6</v>
      </c>
      <c r="BB19" t="s">
        <v>6</v>
      </c>
      <c r="BC19" t="s">
        <v>6</v>
      </c>
      <c r="BD19" s="178"/>
      <c r="BE19" t="s">
        <v>88</v>
      </c>
      <c r="BF19" t="s">
        <v>88</v>
      </c>
      <c r="BG19" t="s">
        <v>88</v>
      </c>
      <c r="BH19" t="s">
        <v>88</v>
      </c>
      <c r="BI19" t="s">
        <v>88</v>
      </c>
      <c r="BJ19" t="s">
        <v>88</v>
      </c>
      <c r="BK19" t="s">
        <v>88</v>
      </c>
      <c r="BL19" t="s">
        <v>6</v>
      </c>
      <c r="BM19" t="s">
        <v>6</v>
      </c>
      <c r="BN19" t="s">
        <v>88</v>
      </c>
      <c r="BO19" t="s">
        <v>88</v>
      </c>
      <c r="BP19" t="s">
        <v>88</v>
      </c>
      <c r="BQ19" t="s">
        <v>6</v>
      </c>
      <c r="BR19" t="s">
        <v>6</v>
      </c>
      <c r="BS19" s="123"/>
      <c r="BT19" s="30"/>
      <c r="BU19" t="s">
        <v>185</v>
      </c>
      <c r="BV19" s="123">
        <v>45313.637034560183</v>
      </c>
      <c r="BW19"/>
    </row>
    <row r="20" spans="5:75">
      <c r="E20">
        <v>17</v>
      </c>
      <c r="F20" t="s">
        <v>1150</v>
      </c>
      <c r="G20" t="s">
        <v>1117</v>
      </c>
      <c r="H20" t="s">
        <v>1118</v>
      </c>
      <c r="I20" s="30">
        <v>45306</v>
      </c>
      <c r="J20" t="s">
        <v>79</v>
      </c>
      <c r="K20" t="s">
        <v>79</v>
      </c>
      <c r="L20" t="s">
        <v>6</v>
      </c>
      <c r="M20" t="s">
        <v>129</v>
      </c>
      <c r="N20" t="s">
        <v>785</v>
      </c>
      <c r="O20" t="s">
        <v>102</v>
      </c>
      <c r="P20" t="s">
        <v>35</v>
      </c>
      <c r="Q20" t="s">
        <v>193</v>
      </c>
      <c r="R20" t="s">
        <v>88</v>
      </c>
      <c r="S20" t="s">
        <v>88</v>
      </c>
      <c r="T20" t="s">
        <v>88</v>
      </c>
      <c r="U20" t="s">
        <v>88</v>
      </c>
      <c r="V20" t="s">
        <v>1118</v>
      </c>
      <c r="W20" t="s">
        <v>88</v>
      </c>
      <c r="X20" t="s">
        <v>88</v>
      </c>
      <c r="Y20" t="s">
        <v>88</v>
      </c>
      <c r="Z20" s="30">
        <v>46405</v>
      </c>
      <c r="AA20" s="178" t="s">
        <v>6</v>
      </c>
      <c r="AB20" t="s">
        <v>1150</v>
      </c>
      <c r="AC20" t="s">
        <v>88</v>
      </c>
      <c r="AD20" t="s">
        <v>1133</v>
      </c>
      <c r="AE20" t="s">
        <v>88</v>
      </c>
      <c r="AF20">
        <v>2</v>
      </c>
      <c r="AG20" t="s">
        <v>6</v>
      </c>
      <c r="AH20" t="s">
        <v>6</v>
      </c>
      <c r="AI20" t="s">
        <v>6</v>
      </c>
      <c r="AJ20" t="s">
        <v>6</v>
      </c>
      <c r="AK20">
        <v>100</v>
      </c>
      <c r="AL20" t="s">
        <v>6</v>
      </c>
      <c r="AM20" t="s">
        <v>6</v>
      </c>
      <c r="AN20" s="178" t="s">
        <v>1204</v>
      </c>
      <c r="AO20" s="30">
        <v>45309</v>
      </c>
      <c r="AP20" t="s">
        <v>88</v>
      </c>
      <c r="AQ20" t="s">
        <v>1119</v>
      </c>
      <c r="AR20" t="s">
        <v>88</v>
      </c>
      <c r="AS20"/>
      <c r="AT20"/>
      <c r="AU20" t="s">
        <v>88</v>
      </c>
      <c r="AV20" t="s">
        <v>88</v>
      </c>
      <c r="AW20" t="s">
        <v>88</v>
      </c>
      <c r="AX20" t="s">
        <v>88</v>
      </c>
      <c r="AY20" t="s">
        <v>88</v>
      </c>
      <c r="AZ20" t="s">
        <v>6</v>
      </c>
      <c r="BA20" t="s">
        <v>6</v>
      </c>
      <c r="BB20" t="s">
        <v>6</v>
      </c>
      <c r="BC20" t="s">
        <v>6</v>
      </c>
      <c r="BD20" s="178"/>
      <c r="BE20" t="s">
        <v>88</v>
      </c>
      <c r="BF20" t="s">
        <v>88</v>
      </c>
      <c r="BG20" t="s">
        <v>88</v>
      </c>
      <c r="BH20" t="s">
        <v>88</v>
      </c>
      <c r="BI20" t="s">
        <v>1150</v>
      </c>
      <c r="BJ20" t="s">
        <v>1148</v>
      </c>
      <c r="BK20" t="s">
        <v>199</v>
      </c>
      <c r="BL20" t="s">
        <v>6</v>
      </c>
      <c r="BM20" t="s">
        <v>6</v>
      </c>
      <c r="BN20" t="s">
        <v>157</v>
      </c>
      <c r="BO20" t="s">
        <v>524</v>
      </c>
      <c r="BP20" t="s">
        <v>16</v>
      </c>
      <c r="BQ20" t="s">
        <v>783</v>
      </c>
      <c r="BR20" t="s">
        <v>6</v>
      </c>
      <c r="BS20" s="123"/>
      <c r="BT20" s="30">
        <v>45306</v>
      </c>
      <c r="BU20" t="s">
        <v>185</v>
      </c>
      <c r="BV20" s="123">
        <v>45313.637034560183</v>
      </c>
      <c r="BW20"/>
    </row>
    <row r="21" spans="5:75">
      <c r="E21">
        <v>16</v>
      </c>
      <c r="F21" t="s">
        <v>777</v>
      </c>
      <c r="G21" t="s">
        <v>792</v>
      </c>
      <c r="H21" t="s">
        <v>793</v>
      </c>
      <c r="I21" s="30">
        <v>45303</v>
      </c>
      <c r="J21" t="s">
        <v>79</v>
      </c>
      <c r="K21" t="s">
        <v>79</v>
      </c>
      <c r="L21" t="s">
        <v>6</v>
      </c>
      <c r="M21" t="s">
        <v>129</v>
      </c>
      <c r="N21" t="s">
        <v>1264</v>
      </c>
      <c r="O21" t="s">
        <v>102</v>
      </c>
      <c r="P21" t="s">
        <v>107</v>
      </c>
      <c r="Q21" t="s">
        <v>204</v>
      </c>
      <c r="R21" t="s">
        <v>464</v>
      </c>
      <c r="S21" t="s">
        <v>88</v>
      </c>
      <c r="T21" t="s">
        <v>586</v>
      </c>
      <c r="U21" t="s">
        <v>88</v>
      </c>
      <c r="V21" t="s">
        <v>793</v>
      </c>
      <c r="W21" t="s">
        <v>88</v>
      </c>
      <c r="X21" t="s">
        <v>88</v>
      </c>
      <c r="Y21" t="s">
        <v>88</v>
      </c>
      <c r="Z21" s="30">
        <v>46406</v>
      </c>
      <c r="AA21" s="178" t="s">
        <v>6</v>
      </c>
      <c r="AB21" t="s">
        <v>1150</v>
      </c>
      <c r="AC21" t="s">
        <v>88</v>
      </c>
      <c r="AD21" t="s">
        <v>1261</v>
      </c>
      <c r="AE21" t="s">
        <v>88</v>
      </c>
      <c r="AF21">
        <v>4.5999999999999996</v>
      </c>
      <c r="AG21" t="s">
        <v>1683</v>
      </c>
      <c r="AH21" t="s">
        <v>1264</v>
      </c>
      <c r="AI21" t="s">
        <v>1264</v>
      </c>
      <c r="AJ21">
        <v>10</v>
      </c>
      <c r="AK21">
        <v>100</v>
      </c>
      <c r="AL21" t="s">
        <v>6</v>
      </c>
      <c r="AM21" t="s">
        <v>6</v>
      </c>
      <c r="AN21" s="178" t="s">
        <v>1202</v>
      </c>
      <c r="AO21" s="30">
        <v>45310</v>
      </c>
      <c r="AP21" t="s">
        <v>88</v>
      </c>
      <c r="AQ21" t="s">
        <v>1272</v>
      </c>
      <c r="AR21" t="s">
        <v>88</v>
      </c>
      <c r="AS21"/>
      <c r="AT21"/>
      <c r="AU21" t="s">
        <v>88</v>
      </c>
      <c r="AV21" t="s">
        <v>88</v>
      </c>
      <c r="AW21" t="s">
        <v>1150</v>
      </c>
      <c r="AX21" t="s">
        <v>88</v>
      </c>
      <c r="AY21" t="s">
        <v>88</v>
      </c>
      <c r="AZ21" t="s">
        <v>127</v>
      </c>
      <c r="BA21" t="s">
        <v>6</v>
      </c>
      <c r="BB21" t="s">
        <v>6</v>
      </c>
      <c r="BC21" t="s">
        <v>6</v>
      </c>
      <c r="BD21" s="178" t="s">
        <v>1150</v>
      </c>
      <c r="BE21" t="s">
        <v>804</v>
      </c>
      <c r="BF21" t="s">
        <v>88</v>
      </c>
      <c r="BG21" t="s">
        <v>143</v>
      </c>
      <c r="BH21" t="s">
        <v>147</v>
      </c>
      <c r="BI21" t="s">
        <v>88</v>
      </c>
      <c r="BJ21" t="s">
        <v>88</v>
      </c>
      <c r="BK21" t="s">
        <v>88</v>
      </c>
      <c r="BL21" t="s">
        <v>6</v>
      </c>
      <c r="BM21" t="s">
        <v>6</v>
      </c>
      <c r="BN21" t="s">
        <v>88</v>
      </c>
      <c r="BO21" t="s">
        <v>88</v>
      </c>
      <c r="BP21" t="s">
        <v>88</v>
      </c>
      <c r="BQ21" t="s">
        <v>6</v>
      </c>
      <c r="BR21" t="s">
        <v>6</v>
      </c>
      <c r="BS21" s="123"/>
      <c r="BT21" s="30"/>
      <c r="BU21" t="s">
        <v>185</v>
      </c>
      <c r="BV21" s="123">
        <v>45313.637034560183</v>
      </c>
      <c r="BW21">
        <v>24006</v>
      </c>
    </row>
    <row r="22" spans="5:75">
      <c r="E22">
        <v>15</v>
      </c>
      <c r="F22" t="s">
        <v>777</v>
      </c>
      <c r="G22" t="s">
        <v>1450</v>
      </c>
      <c r="H22" t="s">
        <v>319</v>
      </c>
      <c r="I22" s="30">
        <v>45303</v>
      </c>
      <c r="J22" t="s">
        <v>1464</v>
      </c>
      <c r="K22" t="s">
        <v>1465</v>
      </c>
      <c r="L22" t="s">
        <v>6</v>
      </c>
      <c r="M22" t="s">
        <v>129</v>
      </c>
      <c r="N22" t="s">
        <v>1455</v>
      </c>
      <c r="O22" t="s">
        <v>102</v>
      </c>
      <c r="P22" t="s">
        <v>37</v>
      </c>
      <c r="Q22" t="s">
        <v>193</v>
      </c>
      <c r="R22" t="s">
        <v>88</v>
      </c>
      <c r="S22" t="s">
        <v>88</v>
      </c>
      <c r="T22" t="s">
        <v>88</v>
      </c>
      <c r="U22" t="s">
        <v>88</v>
      </c>
      <c r="V22" t="s">
        <v>1459</v>
      </c>
      <c r="W22" t="s">
        <v>319</v>
      </c>
      <c r="X22" t="s">
        <v>88</v>
      </c>
      <c r="Y22" t="s">
        <v>88</v>
      </c>
      <c r="Z22" s="30">
        <v>46341</v>
      </c>
      <c r="AA22" s="178" t="s">
        <v>6</v>
      </c>
      <c r="AB22" t="s">
        <v>1150</v>
      </c>
      <c r="AC22" t="s">
        <v>88</v>
      </c>
      <c r="AD22" t="s">
        <v>1451</v>
      </c>
      <c r="AE22" t="s">
        <v>194</v>
      </c>
      <c r="AF22">
        <v>7</v>
      </c>
      <c r="AG22" t="s">
        <v>6</v>
      </c>
      <c r="AH22" t="s">
        <v>1455</v>
      </c>
      <c r="AI22" t="s">
        <v>6</v>
      </c>
      <c r="AJ22" t="s">
        <v>6</v>
      </c>
      <c r="AK22">
        <v>99.995000000000005</v>
      </c>
      <c r="AL22" t="s">
        <v>6</v>
      </c>
      <c r="AM22" t="s">
        <v>6</v>
      </c>
      <c r="AN22" s="178" t="s">
        <v>1202</v>
      </c>
      <c r="AO22" s="30">
        <v>45310</v>
      </c>
      <c r="AP22" t="s">
        <v>88</v>
      </c>
      <c r="AQ22" t="s">
        <v>1463</v>
      </c>
      <c r="AR22" t="s">
        <v>88</v>
      </c>
      <c r="AS22"/>
      <c r="AT22"/>
      <c r="AU22" t="s">
        <v>88</v>
      </c>
      <c r="AV22" t="s">
        <v>88</v>
      </c>
      <c r="AW22" t="s">
        <v>88</v>
      </c>
      <c r="AX22" t="s">
        <v>88</v>
      </c>
      <c r="AY22" t="s">
        <v>88</v>
      </c>
      <c r="AZ22" t="s">
        <v>6</v>
      </c>
      <c r="BA22" t="s">
        <v>6</v>
      </c>
      <c r="BB22" t="s">
        <v>6</v>
      </c>
      <c r="BC22" t="s">
        <v>6</v>
      </c>
      <c r="BD22" s="178"/>
      <c r="BE22" t="s">
        <v>88</v>
      </c>
      <c r="BF22" t="s">
        <v>88</v>
      </c>
      <c r="BG22" t="s">
        <v>88</v>
      </c>
      <c r="BH22" t="s">
        <v>88</v>
      </c>
      <c r="BI22" t="s">
        <v>88</v>
      </c>
      <c r="BJ22" t="s">
        <v>88</v>
      </c>
      <c r="BK22" t="s">
        <v>88</v>
      </c>
      <c r="BL22" t="s">
        <v>6</v>
      </c>
      <c r="BM22" t="s">
        <v>6</v>
      </c>
      <c r="BN22" t="s">
        <v>88</v>
      </c>
      <c r="BO22" t="s">
        <v>88</v>
      </c>
      <c r="BP22" t="s">
        <v>88</v>
      </c>
      <c r="BQ22" t="s">
        <v>6</v>
      </c>
      <c r="BR22" t="s">
        <v>6</v>
      </c>
      <c r="BS22" s="123"/>
      <c r="BT22" s="30"/>
      <c r="BU22" t="s">
        <v>185</v>
      </c>
      <c r="BV22" s="123">
        <v>45313.637034560183</v>
      </c>
      <c r="BW22"/>
    </row>
    <row r="23" spans="5:75">
      <c r="E23">
        <v>14</v>
      </c>
      <c r="F23" t="s">
        <v>777</v>
      </c>
      <c r="G23" t="s">
        <v>1247</v>
      </c>
      <c r="H23" t="s">
        <v>1245</v>
      </c>
      <c r="I23" s="30">
        <v>45303</v>
      </c>
      <c r="J23" t="s">
        <v>79</v>
      </c>
      <c r="K23" t="s">
        <v>79</v>
      </c>
      <c r="L23" t="s">
        <v>6</v>
      </c>
      <c r="M23" t="s">
        <v>129</v>
      </c>
      <c r="N23" t="s">
        <v>795</v>
      </c>
      <c r="O23" t="s">
        <v>102</v>
      </c>
      <c r="P23" t="s">
        <v>107</v>
      </c>
      <c r="Q23" t="s">
        <v>1208</v>
      </c>
      <c r="R23" t="s">
        <v>88</v>
      </c>
      <c r="S23" t="s">
        <v>88</v>
      </c>
      <c r="T23" t="s">
        <v>562</v>
      </c>
      <c r="U23" t="s">
        <v>88</v>
      </c>
      <c r="V23" t="s">
        <v>1245</v>
      </c>
      <c r="W23" t="s">
        <v>88</v>
      </c>
      <c r="X23" t="s">
        <v>88</v>
      </c>
      <c r="Y23" t="s">
        <v>88</v>
      </c>
      <c r="Z23" s="30">
        <v>46406</v>
      </c>
      <c r="AA23" s="178" t="s">
        <v>6</v>
      </c>
      <c r="AB23" t="s">
        <v>1150</v>
      </c>
      <c r="AC23" t="s">
        <v>88</v>
      </c>
      <c r="AD23" t="s">
        <v>1248</v>
      </c>
      <c r="AE23" t="s">
        <v>88</v>
      </c>
      <c r="AF23">
        <v>12.6</v>
      </c>
      <c r="AG23" t="s">
        <v>1684</v>
      </c>
      <c r="AH23" t="s">
        <v>795</v>
      </c>
      <c r="AI23" t="s">
        <v>795</v>
      </c>
      <c r="AJ23">
        <v>0</v>
      </c>
      <c r="AK23">
        <v>100</v>
      </c>
      <c r="AL23" t="s">
        <v>6</v>
      </c>
      <c r="AM23" t="s">
        <v>6</v>
      </c>
      <c r="AN23" s="178" t="s">
        <v>1202</v>
      </c>
      <c r="AO23" s="30">
        <v>45310</v>
      </c>
      <c r="AP23" t="s">
        <v>88</v>
      </c>
      <c r="AQ23" t="s">
        <v>1258</v>
      </c>
      <c r="AR23" t="s">
        <v>88</v>
      </c>
      <c r="AS23"/>
      <c r="AT23"/>
      <c r="AU23" t="s">
        <v>88</v>
      </c>
      <c r="AV23" t="s">
        <v>88</v>
      </c>
      <c r="AW23" t="s">
        <v>88</v>
      </c>
      <c r="AX23" t="s">
        <v>88</v>
      </c>
      <c r="AY23" t="s">
        <v>88</v>
      </c>
      <c r="AZ23" t="s">
        <v>6</v>
      </c>
      <c r="BA23" t="s">
        <v>6</v>
      </c>
      <c r="BB23" t="s">
        <v>6</v>
      </c>
      <c r="BC23" t="s">
        <v>6</v>
      </c>
      <c r="BD23" s="178"/>
      <c r="BE23" t="s">
        <v>88</v>
      </c>
      <c r="BF23" t="s">
        <v>88</v>
      </c>
      <c r="BG23" t="s">
        <v>88</v>
      </c>
      <c r="BH23" t="s">
        <v>88</v>
      </c>
      <c r="BI23" t="s">
        <v>88</v>
      </c>
      <c r="BJ23" t="s">
        <v>88</v>
      </c>
      <c r="BK23" t="s">
        <v>88</v>
      </c>
      <c r="BL23" t="s">
        <v>6</v>
      </c>
      <c r="BM23" t="s">
        <v>6</v>
      </c>
      <c r="BN23" t="s">
        <v>88</v>
      </c>
      <c r="BO23" t="s">
        <v>88</v>
      </c>
      <c r="BP23" t="s">
        <v>88</v>
      </c>
      <c r="BQ23" t="s">
        <v>6</v>
      </c>
      <c r="BR23" t="s">
        <v>6</v>
      </c>
      <c r="BS23" s="123"/>
      <c r="BT23" s="30"/>
      <c r="BU23" t="s">
        <v>185</v>
      </c>
      <c r="BV23" s="123">
        <v>45313.637034560183</v>
      </c>
      <c r="BW23"/>
    </row>
    <row r="24" spans="5:75">
      <c r="E24">
        <v>13</v>
      </c>
      <c r="F24" t="s">
        <v>777</v>
      </c>
      <c r="G24" t="s">
        <v>1275</v>
      </c>
      <c r="H24" t="s">
        <v>1273</v>
      </c>
      <c r="I24" s="30">
        <v>45303</v>
      </c>
      <c r="J24" t="s">
        <v>79</v>
      </c>
      <c r="K24" t="s">
        <v>79</v>
      </c>
      <c r="L24" t="s">
        <v>6</v>
      </c>
      <c r="M24" t="s">
        <v>800</v>
      </c>
      <c r="N24" t="s">
        <v>1278</v>
      </c>
      <c r="O24" t="s">
        <v>102</v>
      </c>
      <c r="P24" t="s">
        <v>35</v>
      </c>
      <c r="Q24" t="s">
        <v>193</v>
      </c>
      <c r="R24" t="s">
        <v>88</v>
      </c>
      <c r="S24" t="s">
        <v>88</v>
      </c>
      <c r="T24" t="s">
        <v>88</v>
      </c>
      <c r="U24" t="s">
        <v>88</v>
      </c>
      <c r="V24" t="s">
        <v>1273</v>
      </c>
      <c r="W24" t="s">
        <v>88</v>
      </c>
      <c r="X24" t="s">
        <v>88</v>
      </c>
      <c r="Y24" t="s">
        <v>88</v>
      </c>
      <c r="Z24" s="30">
        <v>46040</v>
      </c>
      <c r="AA24" s="178" t="s">
        <v>6</v>
      </c>
      <c r="AB24" t="s">
        <v>1150</v>
      </c>
      <c r="AC24" t="s">
        <v>88</v>
      </c>
      <c r="AD24" t="s">
        <v>1276</v>
      </c>
      <c r="AE24" t="s">
        <v>88</v>
      </c>
      <c r="AF24">
        <v>6.7</v>
      </c>
      <c r="AG24" t="s">
        <v>6</v>
      </c>
      <c r="AH24" t="s">
        <v>1278</v>
      </c>
      <c r="AI24" t="s">
        <v>6</v>
      </c>
      <c r="AJ24" t="s">
        <v>6</v>
      </c>
      <c r="AK24">
        <v>100</v>
      </c>
      <c r="AL24" t="s">
        <v>6</v>
      </c>
      <c r="AM24" t="s">
        <v>6</v>
      </c>
      <c r="AN24" s="178" t="s">
        <v>1203</v>
      </c>
      <c r="AO24" s="30">
        <v>45309</v>
      </c>
      <c r="AP24" t="s">
        <v>88</v>
      </c>
      <c r="AQ24" t="s">
        <v>1284</v>
      </c>
      <c r="AR24" t="s">
        <v>88</v>
      </c>
      <c r="AS24"/>
      <c r="AT24"/>
      <c r="AU24" t="s">
        <v>88</v>
      </c>
      <c r="AV24" t="s">
        <v>88</v>
      </c>
      <c r="AW24" t="s">
        <v>88</v>
      </c>
      <c r="AX24" t="s">
        <v>88</v>
      </c>
      <c r="AY24" t="s">
        <v>88</v>
      </c>
      <c r="AZ24" t="s">
        <v>6</v>
      </c>
      <c r="BA24" t="s">
        <v>6</v>
      </c>
      <c r="BB24" t="s">
        <v>6</v>
      </c>
      <c r="BC24" t="s">
        <v>6</v>
      </c>
      <c r="BD24" s="178"/>
      <c r="BE24" t="s">
        <v>88</v>
      </c>
      <c r="BF24" t="s">
        <v>88</v>
      </c>
      <c r="BG24" t="s">
        <v>88</v>
      </c>
      <c r="BH24" t="s">
        <v>88</v>
      </c>
      <c r="BI24" t="s">
        <v>88</v>
      </c>
      <c r="BJ24" t="s">
        <v>88</v>
      </c>
      <c r="BK24" t="s">
        <v>88</v>
      </c>
      <c r="BL24" t="s">
        <v>6</v>
      </c>
      <c r="BM24" t="s">
        <v>6</v>
      </c>
      <c r="BN24" t="s">
        <v>88</v>
      </c>
      <c r="BO24" t="s">
        <v>88</v>
      </c>
      <c r="BP24" t="s">
        <v>88</v>
      </c>
      <c r="BQ24" t="s">
        <v>6</v>
      </c>
      <c r="BR24" t="s">
        <v>6</v>
      </c>
      <c r="BS24" s="123"/>
      <c r="BT24" s="30"/>
      <c r="BU24" t="s">
        <v>185</v>
      </c>
      <c r="BV24" s="123">
        <v>45313.637034560183</v>
      </c>
      <c r="BW24"/>
    </row>
    <row r="25" spans="5:75">
      <c r="E25">
        <v>12</v>
      </c>
      <c r="F25"/>
      <c r="G25" t="s">
        <v>1230</v>
      </c>
      <c r="H25" t="s">
        <v>701</v>
      </c>
      <c r="I25" s="30">
        <v>45303</v>
      </c>
      <c r="J25" t="s">
        <v>79</v>
      </c>
      <c r="K25" t="s">
        <v>88</v>
      </c>
      <c r="L25" t="s">
        <v>6</v>
      </c>
      <c r="M25" t="s">
        <v>1144</v>
      </c>
      <c r="N25" t="s">
        <v>88</v>
      </c>
      <c r="O25" t="s">
        <v>81</v>
      </c>
      <c r="P25" t="s">
        <v>88</v>
      </c>
      <c r="Q25" t="s">
        <v>6</v>
      </c>
      <c r="R25" t="s">
        <v>88</v>
      </c>
      <c r="S25" t="s">
        <v>88</v>
      </c>
      <c r="T25" t="s">
        <v>88</v>
      </c>
      <c r="U25" t="s">
        <v>88</v>
      </c>
      <c r="V25" t="s">
        <v>88</v>
      </c>
      <c r="W25" t="s">
        <v>88</v>
      </c>
      <c r="X25" t="s">
        <v>88</v>
      </c>
      <c r="Y25" t="s">
        <v>1676</v>
      </c>
      <c r="Z25" s="30">
        <v>45673</v>
      </c>
      <c r="AA25" s="178" t="s">
        <v>6</v>
      </c>
      <c r="AB25"/>
      <c r="AC25" t="s">
        <v>465</v>
      </c>
      <c r="AD25" t="s">
        <v>88</v>
      </c>
      <c r="AE25" t="s">
        <v>88</v>
      </c>
      <c r="AF25">
        <v>0.15</v>
      </c>
      <c r="AG25" t="s">
        <v>6</v>
      </c>
      <c r="AH25" t="s">
        <v>6</v>
      </c>
      <c r="AI25" t="s">
        <v>6</v>
      </c>
      <c r="AJ25" t="s">
        <v>6</v>
      </c>
      <c r="AK25">
        <v>100</v>
      </c>
      <c r="AL25" t="s">
        <v>6</v>
      </c>
      <c r="AM25" t="s">
        <v>6</v>
      </c>
      <c r="AN25" s="178" t="s">
        <v>88</v>
      </c>
      <c r="AO25" s="30"/>
      <c r="AP25" t="s">
        <v>88</v>
      </c>
      <c r="AQ25" t="s">
        <v>1233</v>
      </c>
      <c r="AR25"/>
      <c r="AS25"/>
      <c r="AT25"/>
      <c r="AU25" t="s">
        <v>88</v>
      </c>
      <c r="AV25" t="s">
        <v>88</v>
      </c>
      <c r="AW25" t="s">
        <v>88</v>
      </c>
      <c r="AX25" t="s">
        <v>88</v>
      </c>
      <c r="AY25" t="s">
        <v>88</v>
      </c>
      <c r="AZ25" t="s">
        <v>6</v>
      </c>
      <c r="BA25" t="s">
        <v>6</v>
      </c>
      <c r="BB25" t="s">
        <v>6</v>
      </c>
      <c r="BC25" t="s">
        <v>6</v>
      </c>
      <c r="BD25" s="178"/>
      <c r="BE25" t="s">
        <v>88</v>
      </c>
      <c r="BF25" t="s">
        <v>88</v>
      </c>
      <c r="BG25" t="s">
        <v>88</v>
      </c>
      <c r="BH25" t="s">
        <v>88</v>
      </c>
      <c r="BI25" t="s">
        <v>88</v>
      </c>
      <c r="BJ25" t="s">
        <v>88</v>
      </c>
      <c r="BK25" t="s">
        <v>88</v>
      </c>
      <c r="BL25" t="s">
        <v>6</v>
      </c>
      <c r="BM25" t="s">
        <v>6</v>
      </c>
      <c r="BN25" t="s">
        <v>88</v>
      </c>
      <c r="BO25" t="s">
        <v>88</v>
      </c>
      <c r="BP25" t="s">
        <v>88</v>
      </c>
      <c r="BQ25" t="s">
        <v>6</v>
      </c>
      <c r="BR25" t="s">
        <v>6</v>
      </c>
      <c r="BS25" s="123"/>
      <c r="BT25" s="30"/>
      <c r="BU25" t="s">
        <v>185</v>
      </c>
      <c r="BV25" s="123">
        <v>45313.637034560183</v>
      </c>
      <c r="BW25"/>
    </row>
    <row r="26" spans="5:75">
      <c r="E26">
        <v>11</v>
      </c>
      <c r="F26" t="s">
        <v>1150</v>
      </c>
      <c r="G26" t="s">
        <v>1597</v>
      </c>
      <c r="H26" t="s">
        <v>1595</v>
      </c>
      <c r="I26" s="30">
        <v>45289</v>
      </c>
      <c r="J26" t="s">
        <v>79</v>
      </c>
      <c r="K26" t="s">
        <v>79</v>
      </c>
      <c r="L26" t="s">
        <v>494</v>
      </c>
      <c r="M26" t="s">
        <v>1675</v>
      </c>
      <c r="N26" t="s">
        <v>1499</v>
      </c>
      <c r="O26" t="s">
        <v>102</v>
      </c>
      <c r="P26" t="s">
        <v>37</v>
      </c>
      <c r="Q26" t="s">
        <v>193</v>
      </c>
      <c r="R26" t="s">
        <v>88</v>
      </c>
      <c r="S26" t="s">
        <v>88</v>
      </c>
      <c r="T26" t="s">
        <v>88</v>
      </c>
      <c r="U26" t="s">
        <v>88</v>
      </c>
      <c r="V26" t="s">
        <v>1605</v>
      </c>
      <c r="W26" t="s">
        <v>1595</v>
      </c>
      <c r="X26" t="s">
        <v>88</v>
      </c>
      <c r="Y26" t="s">
        <v>88</v>
      </c>
      <c r="Z26" s="30">
        <v>46292</v>
      </c>
      <c r="AA26" s="178" t="s">
        <v>6</v>
      </c>
      <c r="AB26" t="s">
        <v>1150</v>
      </c>
      <c r="AC26" t="s">
        <v>88</v>
      </c>
      <c r="AD26" t="s">
        <v>1598</v>
      </c>
      <c r="AE26" t="s">
        <v>88</v>
      </c>
      <c r="AF26">
        <v>3.43</v>
      </c>
      <c r="AG26" t="s">
        <v>6</v>
      </c>
      <c r="AH26" t="s">
        <v>6</v>
      </c>
      <c r="AI26" t="s">
        <v>6</v>
      </c>
      <c r="AJ26" t="s">
        <v>6</v>
      </c>
      <c r="AK26">
        <v>100</v>
      </c>
      <c r="AL26" t="s">
        <v>6</v>
      </c>
      <c r="AM26" t="s">
        <v>6</v>
      </c>
      <c r="AN26" s="178" t="s">
        <v>1203</v>
      </c>
      <c r="AO26" s="30">
        <v>45296</v>
      </c>
      <c r="AP26" t="s">
        <v>88</v>
      </c>
      <c r="AQ26" t="s">
        <v>1607</v>
      </c>
      <c r="AR26" t="s">
        <v>88</v>
      </c>
      <c r="AS26"/>
      <c r="AT26"/>
      <c r="AU26" t="s">
        <v>88</v>
      </c>
      <c r="AV26" t="s">
        <v>88</v>
      </c>
      <c r="AW26" t="s">
        <v>88</v>
      </c>
      <c r="AX26" t="s">
        <v>88</v>
      </c>
      <c r="AY26" t="s">
        <v>88</v>
      </c>
      <c r="AZ26" t="s">
        <v>6</v>
      </c>
      <c r="BA26" t="s">
        <v>6</v>
      </c>
      <c r="BB26" t="s">
        <v>6</v>
      </c>
      <c r="BC26" t="s">
        <v>6</v>
      </c>
      <c r="BD26" s="178"/>
      <c r="BE26" t="s">
        <v>88</v>
      </c>
      <c r="BF26" t="s">
        <v>88</v>
      </c>
      <c r="BG26" t="s">
        <v>88</v>
      </c>
      <c r="BH26" t="s">
        <v>88</v>
      </c>
      <c r="BI26" t="s">
        <v>88</v>
      </c>
      <c r="BJ26" t="s">
        <v>88</v>
      </c>
      <c r="BK26" t="s">
        <v>88</v>
      </c>
      <c r="BL26" t="s">
        <v>6</v>
      </c>
      <c r="BM26" t="s">
        <v>6</v>
      </c>
      <c r="BN26" t="s">
        <v>88</v>
      </c>
      <c r="BO26" t="s">
        <v>88</v>
      </c>
      <c r="BP26" t="s">
        <v>88</v>
      </c>
      <c r="BQ26" t="s">
        <v>6</v>
      </c>
      <c r="BR26" t="s">
        <v>6</v>
      </c>
      <c r="BS26" s="123"/>
      <c r="BT26" s="30"/>
      <c r="BU26" t="s">
        <v>185</v>
      </c>
      <c r="BV26" s="123">
        <v>45313.637034560183</v>
      </c>
      <c r="BW26"/>
    </row>
    <row r="27" spans="5:75">
      <c r="E27">
        <v>10</v>
      </c>
      <c r="F27" t="s">
        <v>1150</v>
      </c>
      <c r="G27" t="s">
        <v>1625</v>
      </c>
      <c r="H27" t="s">
        <v>1595</v>
      </c>
      <c r="I27" s="30">
        <v>45289</v>
      </c>
      <c r="J27" t="s">
        <v>79</v>
      </c>
      <c r="K27" t="s">
        <v>79</v>
      </c>
      <c r="L27" t="s">
        <v>494</v>
      </c>
      <c r="M27" t="s">
        <v>1144</v>
      </c>
      <c r="N27" t="s">
        <v>1499</v>
      </c>
      <c r="O27" t="s">
        <v>102</v>
      </c>
      <c r="P27" t="s">
        <v>37</v>
      </c>
      <c r="Q27" t="s">
        <v>193</v>
      </c>
      <c r="R27" t="s">
        <v>88</v>
      </c>
      <c r="S27" t="s">
        <v>88</v>
      </c>
      <c r="T27" t="s">
        <v>88</v>
      </c>
      <c r="U27" t="s">
        <v>88</v>
      </c>
      <c r="V27" t="s">
        <v>1605</v>
      </c>
      <c r="W27" t="s">
        <v>1595</v>
      </c>
      <c r="X27" t="s">
        <v>88</v>
      </c>
      <c r="Y27" t="s">
        <v>1676</v>
      </c>
      <c r="Z27" s="30">
        <v>45659</v>
      </c>
      <c r="AA27" s="178" t="s">
        <v>6</v>
      </c>
      <c r="AB27" t="s">
        <v>1150</v>
      </c>
      <c r="AC27" t="s">
        <v>88</v>
      </c>
      <c r="AD27" t="s">
        <v>1626</v>
      </c>
      <c r="AE27" t="s">
        <v>88</v>
      </c>
      <c r="AF27">
        <v>0.12</v>
      </c>
      <c r="AG27" t="s">
        <v>6</v>
      </c>
      <c r="AH27" t="s">
        <v>6</v>
      </c>
      <c r="AI27" t="s">
        <v>6</v>
      </c>
      <c r="AJ27" t="s">
        <v>6</v>
      </c>
      <c r="AK27"/>
      <c r="AL27" t="s">
        <v>6</v>
      </c>
      <c r="AM27" t="s">
        <v>6</v>
      </c>
      <c r="AN27" s="178" t="s">
        <v>1204</v>
      </c>
      <c r="AO27" s="30">
        <v>45295</v>
      </c>
      <c r="AP27" t="s">
        <v>88</v>
      </c>
      <c r="AQ27" t="s">
        <v>1629</v>
      </c>
      <c r="AR27" t="s">
        <v>88</v>
      </c>
      <c r="AS27"/>
      <c r="AT27"/>
      <c r="AU27" t="s">
        <v>88</v>
      </c>
      <c r="AV27" t="s">
        <v>88</v>
      </c>
      <c r="AW27" t="s">
        <v>88</v>
      </c>
      <c r="AX27" t="s">
        <v>88</v>
      </c>
      <c r="AY27" t="s">
        <v>88</v>
      </c>
      <c r="AZ27" t="s">
        <v>6</v>
      </c>
      <c r="BA27" t="s">
        <v>6</v>
      </c>
      <c r="BB27" t="s">
        <v>6</v>
      </c>
      <c r="BC27" t="s">
        <v>6</v>
      </c>
      <c r="BD27" s="178"/>
      <c r="BE27" t="s">
        <v>88</v>
      </c>
      <c r="BF27" t="s">
        <v>88</v>
      </c>
      <c r="BG27" t="s">
        <v>88</v>
      </c>
      <c r="BH27" t="s">
        <v>88</v>
      </c>
      <c r="BI27" t="s">
        <v>88</v>
      </c>
      <c r="BJ27" t="s">
        <v>88</v>
      </c>
      <c r="BK27" t="s">
        <v>88</v>
      </c>
      <c r="BL27" t="s">
        <v>6</v>
      </c>
      <c r="BM27" t="s">
        <v>6</v>
      </c>
      <c r="BN27" t="s">
        <v>88</v>
      </c>
      <c r="BO27" t="s">
        <v>88</v>
      </c>
      <c r="BP27" t="s">
        <v>88</v>
      </c>
      <c r="BQ27" t="s">
        <v>6</v>
      </c>
      <c r="BR27" t="s">
        <v>6</v>
      </c>
      <c r="BS27" s="123"/>
      <c r="BT27" s="30"/>
      <c r="BU27" t="s">
        <v>185</v>
      </c>
      <c r="BV27" s="123">
        <v>45313.637034560183</v>
      </c>
      <c r="BW27"/>
    </row>
    <row r="28" spans="5:75">
      <c r="E28">
        <v>9</v>
      </c>
      <c r="F28" t="s">
        <v>1150</v>
      </c>
      <c r="G28" t="s">
        <v>1610</v>
      </c>
      <c r="H28" t="s">
        <v>1608</v>
      </c>
      <c r="I28" s="30">
        <v>45289</v>
      </c>
      <c r="J28" t="s">
        <v>79</v>
      </c>
      <c r="K28" t="s">
        <v>79</v>
      </c>
      <c r="L28" t="s">
        <v>494</v>
      </c>
      <c r="M28" t="s">
        <v>1144</v>
      </c>
      <c r="N28" t="s">
        <v>1159</v>
      </c>
      <c r="O28" t="s">
        <v>81</v>
      </c>
      <c r="P28" t="s">
        <v>37</v>
      </c>
      <c r="Q28" t="s">
        <v>105</v>
      </c>
      <c r="R28" t="s">
        <v>88</v>
      </c>
      <c r="S28" t="s">
        <v>88</v>
      </c>
      <c r="T28" t="s">
        <v>88</v>
      </c>
      <c r="U28" t="s">
        <v>88</v>
      </c>
      <c r="V28" t="s">
        <v>1616</v>
      </c>
      <c r="W28" t="s">
        <v>1608</v>
      </c>
      <c r="X28" t="s">
        <v>88</v>
      </c>
      <c r="Y28" t="s">
        <v>1676</v>
      </c>
      <c r="Z28" s="30">
        <v>45659</v>
      </c>
      <c r="AA28" s="178" t="s">
        <v>6</v>
      </c>
      <c r="AB28" t="s">
        <v>1150</v>
      </c>
      <c r="AC28" t="s">
        <v>88</v>
      </c>
      <c r="AD28" t="s">
        <v>1611</v>
      </c>
      <c r="AE28" t="s">
        <v>88</v>
      </c>
      <c r="AF28">
        <v>5.2999999999999999E-2</v>
      </c>
      <c r="AG28" t="s">
        <v>6</v>
      </c>
      <c r="AH28" t="s">
        <v>6</v>
      </c>
      <c r="AI28" t="s">
        <v>6</v>
      </c>
      <c r="AJ28" t="s">
        <v>6</v>
      </c>
      <c r="AK28">
        <v>99.75</v>
      </c>
      <c r="AL28" t="s">
        <v>6</v>
      </c>
      <c r="AM28" t="s">
        <v>6</v>
      </c>
      <c r="AN28" s="178" t="s">
        <v>1204</v>
      </c>
      <c r="AO28" s="30">
        <v>45295</v>
      </c>
      <c r="AP28" t="s">
        <v>88</v>
      </c>
      <c r="AQ28" t="s">
        <v>1619</v>
      </c>
      <c r="AR28" t="s">
        <v>88</v>
      </c>
      <c r="AS28"/>
      <c r="AT28"/>
      <c r="AU28" t="s">
        <v>88</v>
      </c>
      <c r="AV28" t="s">
        <v>88</v>
      </c>
      <c r="AW28" t="s">
        <v>88</v>
      </c>
      <c r="AX28" t="s">
        <v>88</v>
      </c>
      <c r="AY28" t="s">
        <v>88</v>
      </c>
      <c r="AZ28" t="s">
        <v>6</v>
      </c>
      <c r="BA28" t="s">
        <v>6</v>
      </c>
      <c r="BB28" t="s">
        <v>6</v>
      </c>
      <c r="BC28" t="s">
        <v>6</v>
      </c>
      <c r="BD28" s="178"/>
      <c r="BE28" t="s">
        <v>88</v>
      </c>
      <c r="BF28" t="s">
        <v>88</v>
      </c>
      <c r="BG28" t="s">
        <v>88</v>
      </c>
      <c r="BH28" t="s">
        <v>88</v>
      </c>
      <c r="BI28" t="s">
        <v>88</v>
      </c>
      <c r="BJ28" t="s">
        <v>88</v>
      </c>
      <c r="BK28" t="s">
        <v>88</v>
      </c>
      <c r="BL28" t="s">
        <v>6</v>
      </c>
      <c r="BM28" t="s">
        <v>6</v>
      </c>
      <c r="BN28" t="s">
        <v>88</v>
      </c>
      <c r="BO28" t="s">
        <v>88</v>
      </c>
      <c r="BP28" t="s">
        <v>88</v>
      </c>
      <c r="BQ28" t="s">
        <v>6</v>
      </c>
      <c r="BR28" t="s">
        <v>6</v>
      </c>
      <c r="BS28" s="123"/>
      <c r="BT28" s="30"/>
      <c r="BU28" t="s">
        <v>185</v>
      </c>
      <c r="BV28" s="123">
        <v>45313.637034560183</v>
      </c>
      <c r="BW28"/>
    </row>
    <row r="29" spans="5:75">
      <c r="E29">
        <v>8</v>
      </c>
      <c r="F29" t="s">
        <v>1150</v>
      </c>
      <c r="G29" t="s">
        <v>1622</v>
      </c>
      <c r="H29" t="s">
        <v>1608</v>
      </c>
      <c r="I29" s="30">
        <v>45289</v>
      </c>
      <c r="J29" t="s">
        <v>79</v>
      </c>
      <c r="K29" t="s">
        <v>79</v>
      </c>
      <c r="L29" t="s">
        <v>494</v>
      </c>
      <c r="M29" t="s">
        <v>1144</v>
      </c>
      <c r="N29" t="s">
        <v>1159</v>
      </c>
      <c r="O29" t="s">
        <v>104</v>
      </c>
      <c r="P29" t="s">
        <v>37</v>
      </c>
      <c r="Q29" t="s">
        <v>105</v>
      </c>
      <c r="R29" t="s">
        <v>88</v>
      </c>
      <c r="S29" t="s">
        <v>88</v>
      </c>
      <c r="T29" t="s">
        <v>88</v>
      </c>
      <c r="U29" t="s">
        <v>88</v>
      </c>
      <c r="V29" t="s">
        <v>1616</v>
      </c>
      <c r="W29" t="s">
        <v>1608</v>
      </c>
      <c r="X29" t="s">
        <v>88</v>
      </c>
      <c r="Y29" t="s">
        <v>1676</v>
      </c>
      <c r="Z29" s="30">
        <v>45659</v>
      </c>
      <c r="AA29" s="178" t="s">
        <v>6</v>
      </c>
      <c r="AB29" t="s">
        <v>1150</v>
      </c>
      <c r="AC29" t="s">
        <v>88</v>
      </c>
      <c r="AD29" t="s">
        <v>1611</v>
      </c>
      <c r="AE29" t="s">
        <v>88</v>
      </c>
      <c r="AF29">
        <v>1.145</v>
      </c>
      <c r="AG29" t="s">
        <v>6</v>
      </c>
      <c r="AH29" t="s">
        <v>6</v>
      </c>
      <c r="AI29" t="s">
        <v>6</v>
      </c>
      <c r="AJ29" t="s">
        <v>6</v>
      </c>
      <c r="AK29">
        <v>99.75</v>
      </c>
      <c r="AL29" t="s">
        <v>6</v>
      </c>
      <c r="AM29" t="s">
        <v>6</v>
      </c>
      <c r="AN29" s="178" t="s">
        <v>1204</v>
      </c>
      <c r="AO29" s="30">
        <v>45295</v>
      </c>
      <c r="AP29" t="s">
        <v>88</v>
      </c>
      <c r="AQ29" t="s">
        <v>1623</v>
      </c>
      <c r="AR29" t="s">
        <v>88</v>
      </c>
      <c r="AS29"/>
      <c r="AT29"/>
      <c r="AU29" t="s">
        <v>88</v>
      </c>
      <c r="AV29" t="s">
        <v>88</v>
      </c>
      <c r="AW29" t="s">
        <v>88</v>
      </c>
      <c r="AX29" t="s">
        <v>88</v>
      </c>
      <c r="AY29" t="s">
        <v>88</v>
      </c>
      <c r="AZ29" t="s">
        <v>6</v>
      </c>
      <c r="BA29" t="s">
        <v>6</v>
      </c>
      <c r="BB29" t="s">
        <v>6</v>
      </c>
      <c r="BC29" t="s">
        <v>6</v>
      </c>
      <c r="BD29" s="178"/>
      <c r="BE29" t="s">
        <v>88</v>
      </c>
      <c r="BF29" t="s">
        <v>88</v>
      </c>
      <c r="BG29" t="s">
        <v>88</v>
      </c>
      <c r="BH29" t="s">
        <v>88</v>
      </c>
      <c r="BI29" t="s">
        <v>88</v>
      </c>
      <c r="BJ29" t="s">
        <v>88</v>
      </c>
      <c r="BK29" t="s">
        <v>88</v>
      </c>
      <c r="BL29" t="s">
        <v>6</v>
      </c>
      <c r="BM29" t="s">
        <v>6</v>
      </c>
      <c r="BN29" t="s">
        <v>88</v>
      </c>
      <c r="BO29" t="s">
        <v>88</v>
      </c>
      <c r="BP29" t="s">
        <v>88</v>
      </c>
      <c r="BQ29" t="s">
        <v>6</v>
      </c>
      <c r="BR29" t="s">
        <v>6</v>
      </c>
      <c r="BS29" s="123"/>
      <c r="BT29" s="30"/>
      <c r="BU29" t="s">
        <v>185</v>
      </c>
      <c r="BV29" s="123">
        <v>45313.637034560183</v>
      </c>
      <c r="BW29"/>
    </row>
    <row r="30" spans="5:75">
      <c r="E30">
        <v>7</v>
      </c>
      <c r="F30" t="s">
        <v>1150</v>
      </c>
      <c r="G30" t="s">
        <v>1620</v>
      </c>
      <c r="H30" t="s">
        <v>1608</v>
      </c>
      <c r="I30" s="30">
        <v>45289</v>
      </c>
      <c r="J30" t="s">
        <v>79</v>
      </c>
      <c r="K30" t="s">
        <v>79</v>
      </c>
      <c r="L30" t="s">
        <v>494</v>
      </c>
      <c r="M30" t="s">
        <v>1144</v>
      </c>
      <c r="N30" t="s">
        <v>1159</v>
      </c>
      <c r="O30" t="s">
        <v>102</v>
      </c>
      <c r="P30" t="s">
        <v>37</v>
      </c>
      <c r="Q30" t="s">
        <v>105</v>
      </c>
      <c r="R30" t="s">
        <v>88</v>
      </c>
      <c r="S30" t="s">
        <v>88</v>
      </c>
      <c r="T30" t="s">
        <v>88</v>
      </c>
      <c r="U30" t="s">
        <v>88</v>
      </c>
      <c r="V30" t="s">
        <v>1616</v>
      </c>
      <c r="W30" t="s">
        <v>1608</v>
      </c>
      <c r="X30" t="s">
        <v>88</v>
      </c>
      <c r="Y30" t="s">
        <v>1676</v>
      </c>
      <c r="Z30" s="30">
        <v>45659</v>
      </c>
      <c r="AA30" s="178" t="s">
        <v>6</v>
      </c>
      <c r="AB30" t="s">
        <v>1150</v>
      </c>
      <c r="AC30" t="s">
        <v>88</v>
      </c>
      <c r="AD30" t="s">
        <v>1611</v>
      </c>
      <c r="AE30" t="s">
        <v>88</v>
      </c>
      <c r="AF30">
        <v>0.40500000000000003</v>
      </c>
      <c r="AG30" t="s">
        <v>6</v>
      </c>
      <c r="AH30" t="s">
        <v>6</v>
      </c>
      <c r="AI30" t="s">
        <v>6</v>
      </c>
      <c r="AJ30" t="s">
        <v>6</v>
      </c>
      <c r="AK30">
        <v>99.75</v>
      </c>
      <c r="AL30" t="s">
        <v>6</v>
      </c>
      <c r="AM30" t="s">
        <v>6</v>
      </c>
      <c r="AN30" s="178" t="s">
        <v>1204</v>
      </c>
      <c r="AO30" s="30">
        <v>45295</v>
      </c>
      <c r="AP30" t="s">
        <v>88</v>
      </c>
      <c r="AQ30" t="s">
        <v>1621</v>
      </c>
      <c r="AR30" t="s">
        <v>88</v>
      </c>
      <c r="AS30"/>
      <c r="AT30"/>
      <c r="AU30" t="s">
        <v>88</v>
      </c>
      <c r="AV30" t="s">
        <v>88</v>
      </c>
      <c r="AW30" t="s">
        <v>88</v>
      </c>
      <c r="AX30" t="s">
        <v>88</v>
      </c>
      <c r="AY30" t="s">
        <v>88</v>
      </c>
      <c r="AZ30" t="s">
        <v>6</v>
      </c>
      <c r="BA30" t="s">
        <v>6</v>
      </c>
      <c r="BB30" t="s">
        <v>6</v>
      </c>
      <c r="BC30" t="s">
        <v>6</v>
      </c>
      <c r="BD30" s="178"/>
      <c r="BE30" t="s">
        <v>88</v>
      </c>
      <c r="BF30" t="s">
        <v>88</v>
      </c>
      <c r="BG30" t="s">
        <v>88</v>
      </c>
      <c r="BH30" t="s">
        <v>88</v>
      </c>
      <c r="BI30" t="s">
        <v>88</v>
      </c>
      <c r="BJ30" t="s">
        <v>88</v>
      </c>
      <c r="BK30" t="s">
        <v>88</v>
      </c>
      <c r="BL30" t="s">
        <v>6</v>
      </c>
      <c r="BM30" t="s">
        <v>6</v>
      </c>
      <c r="BN30" t="s">
        <v>88</v>
      </c>
      <c r="BO30" t="s">
        <v>88</v>
      </c>
      <c r="BP30" t="s">
        <v>88</v>
      </c>
      <c r="BQ30" t="s">
        <v>6</v>
      </c>
      <c r="BR30" t="s">
        <v>6</v>
      </c>
      <c r="BS30" s="123"/>
      <c r="BT30" s="30"/>
      <c r="BU30" t="s">
        <v>185</v>
      </c>
      <c r="BV30" s="123">
        <v>45313.637034560183</v>
      </c>
      <c r="BW30"/>
    </row>
    <row r="31" spans="5:75">
      <c r="E31">
        <v>6</v>
      </c>
      <c r="F31" t="s">
        <v>1150</v>
      </c>
      <c r="G31" t="s">
        <v>1551</v>
      </c>
      <c r="H31" t="s">
        <v>1549</v>
      </c>
      <c r="I31" s="30">
        <v>45289</v>
      </c>
      <c r="J31" t="s">
        <v>79</v>
      </c>
      <c r="K31" t="s">
        <v>79</v>
      </c>
      <c r="L31" t="s">
        <v>494</v>
      </c>
      <c r="M31" t="s">
        <v>129</v>
      </c>
      <c r="N31" t="s">
        <v>1499</v>
      </c>
      <c r="O31" t="s">
        <v>102</v>
      </c>
      <c r="P31" t="s">
        <v>37</v>
      </c>
      <c r="Q31" t="s">
        <v>193</v>
      </c>
      <c r="R31" t="s">
        <v>88</v>
      </c>
      <c r="S31" t="s">
        <v>88</v>
      </c>
      <c r="T31" t="s">
        <v>88</v>
      </c>
      <c r="U31" t="s">
        <v>88</v>
      </c>
      <c r="V31" t="s">
        <v>1559</v>
      </c>
      <c r="W31" t="s">
        <v>1549</v>
      </c>
      <c r="X31" t="s">
        <v>88</v>
      </c>
      <c r="Y31" t="s">
        <v>88</v>
      </c>
      <c r="Z31" s="30">
        <v>46392</v>
      </c>
      <c r="AA31" s="178" t="s">
        <v>6</v>
      </c>
      <c r="AB31" t="s">
        <v>1150</v>
      </c>
      <c r="AC31" t="s">
        <v>88</v>
      </c>
      <c r="AD31" t="s">
        <v>1552</v>
      </c>
      <c r="AE31" t="s">
        <v>88</v>
      </c>
      <c r="AF31">
        <v>1.5</v>
      </c>
      <c r="AG31" t="s">
        <v>6</v>
      </c>
      <c r="AH31" t="s">
        <v>6</v>
      </c>
      <c r="AI31" t="s">
        <v>6</v>
      </c>
      <c r="AJ31" t="s">
        <v>6</v>
      </c>
      <c r="AK31">
        <v>100</v>
      </c>
      <c r="AL31" t="s">
        <v>6</v>
      </c>
      <c r="AM31" t="s">
        <v>6</v>
      </c>
      <c r="AN31" s="178" t="s">
        <v>1203</v>
      </c>
      <c r="AO31" s="30">
        <v>45296</v>
      </c>
      <c r="AP31" t="s">
        <v>88</v>
      </c>
      <c r="AQ31" t="s">
        <v>1562</v>
      </c>
      <c r="AR31" t="s">
        <v>88</v>
      </c>
      <c r="AS31"/>
      <c r="AT31"/>
      <c r="AU31" t="s">
        <v>88</v>
      </c>
      <c r="AV31" t="s">
        <v>88</v>
      </c>
      <c r="AW31" t="s">
        <v>88</v>
      </c>
      <c r="AX31" t="s">
        <v>88</v>
      </c>
      <c r="AY31" t="s">
        <v>88</v>
      </c>
      <c r="AZ31" t="s">
        <v>6</v>
      </c>
      <c r="BA31" t="s">
        <v>6</v>
      </c>
      <c r="BB31" t="s">
        <v>6</v>
      </c>
      <c r="BC31" t="s">
        <v>6</v>
      </c>
      <c r="BD31" s="178"/>
      <c r="BE31" t="s">
        <v>88</v>
      </c>
      <c r="BF31" t="s">
        <v>88</v>
      </c>
      <c r="BG31" t="s">
        <v>88</v>
      </c>
      <c r="BH31" t="s">
        <v>88</v>
      </c>
      <c r="BI31" t="s">
        <v>88</v>
      </c>
      <c r="BJ31" t="s">
        <v>88</v>
      </c>
      <c r="BK31" t="s">
        <v>88</v>
      </c>
      <c r="BL31" t="s">
        <v>6</v>
      </c>
      <c r="BM31" t="s">
        <v>6</v>
      </c>
      <c r="BN31" t="s">
        <v>88</v>
      </c>
      <c r="BO31" t="s">
        <v>88</v>
      </c>
      <c r="BP31" t="s">
        <v>88</v>
      </c>
      <c r="BQ31" t="s">
        <v>6</v>
      </c>
      <c r="BR31" t="s">
        <v>6</v>
      </c>
      <c r="BS31" s="123"/>
      <c r="BT31" s="30"/>
      <c r="BU31" t="s">
        <v>185</v>
      </c>
      <c r="BV31" s="123">
        <v>45313.637034560183</v>
      </c>
      <c r="BW31"/>
    </row>
    <row r="32" spans="5:75">
      <c r="E32">
        <v>5</v>
      </c>
      <c r="F32" t="s">
        <v>1150</v>
      </c>
      <c r="G32" t="s">
        <v>1565</v>
      </c>
      <c r="H32" t="s">
        <v>1563</v>
      </c>
      <c r="I32" s="30">
        <v>45289</v>
      </c>
      <c r="J32" t="s">
        <v>79</v>
      </c>
      <c r="K32" t="s">
        <v>79</v>
      </c>
      <c r="L32" t="s">
        <v>6</v>
      </c>
      <c r="M32" t="s">
        <v>129</v>
      </c>
      <c r="N32" t="s">
        <v>1568</v>
      </c>
      <c r="O32" t="s">
        <v>102</v>
      </c>
      <c r="P32" t="s">
        <v>107</v>
      </c>
      <c r="Q32" t="s">
        <v>105</v>
      </c>
      <c r="R32" t="s">
        <v>88</v>
      </c>
      <c r="S32" t="s">
        <v>88</v>
      </c>
      <c r="T32" t="s">
        <v>569</v>
      </c>
      <c r="U32" t="s">
        <v>88</v>
      </c>
      <c r="V32" t="s">
        <v>1563</v>
      </c>
      <c r="W32" t="s">
        <v>88</v>
      </c>
      <c r="X32" t="s">
        <v>88</v>
      </c>
      <c r="Y32" t="s">
        <v>88</v>
      </c>
      <c r="Z32" s="30">
        <v>46395</v>
      </c>
      <c r="AA32" s="178" t="s">
        <v>6</v>
      </c>
      <c r="AB32" t="s">
        <v>1150</v>
      </c>
      <c r="AC32" t="s">
        <v>88</v>
      </c>
      <c r="AD32" t="s">
        <v>1566</v>
      </c>
      <c r="AE32" t="s">
        <v>88</v>
      </c>
      <c r="AF32">
        <v>6.1</v>
      </c>
      <c r="AG32" t="s">
        <v>6</v>
      </c>
      <c r="AH32" t="s">
        <v>1568</v>
      </c>
      <c r="AI32" t="s">
        <v>6</v>
      </c>
      <c r="AJ32" t="s">
        <v>6</v>
      </c>
      <c r="AK32">
        <v>100</v>
      </c>
      <c r="AL32" t="s">
        <v>6</v>
      </c>
      <c r="AM32" t="s">
        <v>6</v>
      </c>
      <c r="AN32" s="178" t="s">
        <v>1202</v>
      </c>
      <c r="AO32" s="30">
        <v>45299</v>
      </c>
      <c r="AP32" t="s">
        <v>88</v>
      </c>
      <c r="AQ32" t="s">
        <v>1576</v>
      </c>
      <c r="AR32" t="s">
        <v>88</v>
      </c>
      <c r="AS32"/>
      <c r="AT32"/>
      <c r="AU32" t="s">
        <v>88</v>
      </c>
      <c r="AV32" t="s">
        <v>88</v>
      </c>
      <c r="AW32" t="s">
        <v>88</v>
      </c>
      <c r="AX32" t="s">
        <v>88</v>
      </c>
      <c r="AY32" t="s">
        <v>88</v>
      </c>
      <c r="AZ32" t="s">
        <v>6</v>
      </c>
      <c r="BA32" t="s">
        <v>6</v>
      </c>
      <c r="BB32" t="s">
        <v>6</v>
      </c>
      <c r="BC32" t="s">
        <v>6</v>
      </c>
      <c r="BD32" s="178"/>
      <c r="BE32" t="s">
        <v>88</v>
      </c>
      <c r="BF32" t="s">
        <v>88</v>
      </c>
      <c r="BG32" t="s">
        <v>88</v>
      </c>
      <c r="BH32" t="s">
        <v>88</v>
      </c>
      <c r="BI32" t="s">
        <v>1150</v>
      </c>
      <c r="BJ32" t="s">
        <v>1698</v>
      </c>
      <c r="BK32" t="s">
        <v>199</v>
      </c>
      <c r="BL32" t="s">
        <v>6</v>
      </c>
      <c r="BM32" t="s">
        <v>6</v>
      </c>
      <c r="BN32" t="s">
        <v>157</v>
      </c>
      <c r="BO32" t="s">
        <v>524</v>
      </c>
      <c r="BP32" t="s">
        <v>18</v>
      </c>
      <c r="BQ32" t="s">
        <v>1569</v>
      </c>
      <c r="BR32" t="s">
        <v>6</v>
      </c>
      <c r="BS32" s="123"/>
      <c r="BT32" s="30">
        <v>45289</v>
      </c>
      <c r="BU32" t="s">
        <v>185</v>
      </c>
      <c r="BV32" s="123">
        <v>45313.637034560183</v>
      </c>
      <c r="BW32"/>
    </row>
    <row r="33" spans="5:75">
      <c r="E33">
        <v>4</v>
      </c>
      <c r="F33" t="s">
        <v>1150</v>
      </c>
      <c r="G33" t="s">
        <v>1579</v>
      </c>
      <c r="H33" t="s">
        <v>1577</v>
      </c>
      <c r="I33" s="30">
        <v>45289</v>
      </c>
      <c r="J33" t="s">
        <v>79</v>
      </c>
      <c r="K33" t="s">
        <v>1686</v>
      </c>
      <c r="L33" t="s">
        <v>494</v>
      </c>
      <c r="M33" t="s">
        <v>129</v>
      </c>
      <c r="N33" t="s">
        <v>1583</v>
      </c>
      <c r="O33" t="s">
        <v>81</v>
      </c>
      <c r="P33" t="s">
        <v>109</v>
      </c>
      <c r="Q33" t="s">
        <v>193</v>
      </c>
      <c r="R33" t="s">
        <v>88</v>
      </c>
      <c r="S33" t="s">
        <v>88</v>
      </c>
      <c r="T33" t="s">
        <v>555</v>
      </c>
      <c r="U33" t="s">
        <v>88</v>
      </c>
      <c r="V33" t="s">
        <v>1591</v>
      </c>
      <c r="W33" t="s">
        <v>88</v>
      </c>
      <c r="X33" t="s">
        <v>1577</v>
      </c>
      <c r="Y33" t="s">
        <v>88</v>
      </c>
      <c r="Z33" s="30">
        <v>46391</v>
      </c>
      <c r="AA33" s="178" t="s">
        <v>6</v>
      </c>
      <c r="AB33" t="s">
        <v>1150</v>
      </c>
      <c r="AC33" t="s">
        <v>88</v>
      </c>
      <c r="AD33" t="s">
        <v>1580</v>
      </c>
      <c r="AE33" t="s">
        <v>88</v>
      </c>
      <c r="AF33">
        <v>0.53500000000000003</v>
      </c>
      <c r="AG33" t="s">
        <v>1677</v>
      </c>
      <c r="AH33" t="s">
        <v>1583</v>
      </c>
      <c r="AI33" t="s">
        <v>1583</v>
      </c>
      <c r="AJ33">
        <v>30</v>
      </c>
      <c r="AK33">
        <v>100</v>
      </c>
      <c r="AL33" t="s">
        <v>6</v>
      </c>
      <c r="AM33" t="s">
        <v>6</v>
      </c>
      <c r="AN33" s="178" t="s">
        <v>1204</v>
      </c>
      <c r="AO33" s="30">
        <v>45295</v>
      </c>
      <c r="AP33" t="s">
        <v>88</v>
      </c>
      <c r="AQ33" t="s">
        <v>1594</v>
      </c>
      <c r="AR33" t="s">
        <v>88</v>
      </c>
      <c r="AS33"/>
      <c r="AT33"/>
      <c r="AU33" t="s">
        <v>88</v>
      </c>
      <c r="AV33" t="s">
        <v>88</v>
      </c>
      <c r="AW33" t="s">
        <v>88</v>
      </c>
      <c r="AX33" t="s">
        <v>88</v>
      </c>
      <c r="AY33" t="s">
        <v>88</v>
      </c>
      <c r="AZ33" t="s">
        <v>6</v>
      </c>
      <c r="BA33" t="s">
        <v>6</v>
      </c>
      <c r="BB33" t="s">
        <v>6</v>
      </c>
      <c r="BC33" t="s">
        <v>6</v>
      </c>
      <c r="BD33" s="178"/>
      <c r="BE33" t="s">
        <v>88</v>
      </c>
      <c r="BF33" t="s">
        <v>88</v>
      </c>
      <c r="BG33" t="s">
        <v>88</v>
      </c>
      <c r="BH33" t="s">
        <v>88</v>
      </c>
      <c r="BI33" t="s">
        <v>88</v>
      </c>
      <c r="BJ33" t="s">
        <v>88</v>
      </c>
      <c r="BK33" t="s">
        <v>88</v>
      </c>
      <c r="BL33" t="s">
        <v>6</v>
      </c>
      <c r="BM33" t="s">
        <v>6</v>
      </c>
      <c r="BN33" t="s">
        <v>88</v>
      </c>
      <c r="BO33" t="s">
        <v>88</v>
      </c>
      <c r="BP33" t="s">
        <v>88</v>
      </c>
      <c r="BQ33" t="s">
        <v>6</v>
      </c>
      <c r="BR33" t="s">
        <v>6</v>
      </c>
      <c r="BS33" s="123"/>
      <c r="BT33" s="30"/>
      <c r="BU33" t="s">
        <v>185</v>
      </c>
      <c r="BV33" s="123">
        <v>45313.637034560183</v>
      </c>
      <c r="BW33"/>
    </row>
    <row r="34" spans="5:75">
      <c r="E34">
        <v>3</v>
      </c>
      <c r="F34"/>
      <c r="G34" t="s">
        <v>1632</v>
      </c>
      <c r="H34" t="s">
        <v>1630</v>
      </c>
      <c r="I34" s="30">
        <v>45289</v>
      </c>
      <c r="J34" t="s">
        <v>79</v>
      </c>
      <c r="K34" t="s">
        <v>88</v>
      </c>
      <c r="L34" t="s">
        <v>6</v>
      </c>
      <c r="M34" t="s">
        <v>775</v>
      </c>
      <c r="N34" t="s">
        <v>88</v>
      </c>
      <c r="O34" t="s">
        <v>104</v>
      </c>
      <c r="P34" t="s">
        <v>88</v>
      </c>
      <c r="Q34" t="s">
        <v>6</v>
      </c>
      <c r="R34" t="s">
        <v>88</v>
      </c>
      <c r="S34" t="s">
        <v>88</v>
      </c>
      <c r="T34" t="s">
        <v>88</v>
      </c>
      <c r="U34" t="s">
        <v>88</v>
      </c>
      <c r="V34" t="s">
        <v>88</v>
      </c>
      <c r="W34" t="s">
        <v>88</v>
      </c>
      <c r="X34" t="s">
        <v>88</v>
      </c>
      <c r="Y34" t="s">
        <v>1295</v>
      </c>
      <c r="Z34" s="30">
        <v>45385</v>
      </c>
      <c r="AA34" s="178" t="s">
        <v>6</v>
      </c>
      <c r="AB34"/>
      <c r="AC34" t="s">
        <v>465</v>
      </c>
      <c r="AD34" t="s">
        <v>88</v>
      </c>
      <c r="AE34" t="s">
        <v>88</v>
      </c>
      <c r="AF34">
        <v>0.1</v>
      </c>
      <c r="AG34" t="s">
        <v>6</v>
      </c>
      <c r="AH34" t="s">
        <v>6</v>
      </c>
      <c r="AI34" t="s">
        <v>6</v>
      </c>
      <c r="AJ34" t="s">
        <v>6</v>
      </c>
      <c r="AK34"/>
      <c r="AL34" t="s">
        <v>6</v>
      </c>
      <c r="AM34" t="s">
        <v>6</v>
      </c>
      <c r="AN34" s="178" t="s">
        <v>88</v>
      </c>
      <c r="AO34" s="30"/>
      <c r="AP34" t="s">
        <v>88</v>
      </c>
      <c r="AQ34" t="s">
        <v>1639</v>
      </c>
      <c r="AR34"/>
      <c r="AS34"/>
      <c r="AT34"/>
      <c r="AU34" t="s">
        <v>88</v>
      </c>
      <c r="AV34" t="s">
        <v>88</v>
      </c>
      <c r="AW34" t="s">
        <v>88</v>
      </c>
      <c r="AX34" t="s">
        <v>88</v>
      </c>
      <c r="AY34" t="s">
        <v>88</v>
      </c>
      <c r="AZ34" t="s">
        <v>6</v>
      </c>
      <c r="BA34" t="s">
        <v>6</v>
      </c>
      <c r="BB34" t="s">
        <v>6</v>
      </c>
      <c r="BC34" t="s">
        <v>6</v>
      </c>
      <c r="BD34" s="178"/>
      <c r="BE34" t="s">
        <v>88</v>
      </c>
      <c r="BF34" t="s">
        <v>88</v>
      </c>
      <c r="BG34" t="s">
        <v>88</v>
      </c>
      <c r="BH34" t="s">
        <v>88</v>
      </c>
      <c r="BI34" t="s">
        <v>88</v>
      </c>
      <c r="BJ34" t="s">
        <v>88</v>
      </c>
      <c r="BK34" t="s">
        <v>88</v>
      </c>
      <c r="BL34" t="s">
        <v>6</v>
      </c>
      <c r="BM34" t="s">
        <v>6</v>
      </c>
      <c r="BN34" t="s">
        <v>88</v>
      </c>
      <c r="BO34" t="s">
        <v>88</v>
      </c>
      <c r="BP34" t="s">
        <v>88</v>
      </c>
      <c r="BQ34" t="s">
        <v>6</v>
      </c>
      <c r="BR34" t="s">
        <v>6</v>
      </c>
      <c r="BS34" s="123"/>
      <c r="BT34" s="30"/>
      <c r="BU34" t="s">
        <v>185</v>
      </c>
      <c r="BV34" s="123">
        <v>45313.637034560183</v>
      </c>
      <c r="BW34"/>
    </row>
    <row r="35" spans="5:75">
      <c r="E35">
        <v>2</v>
      </c>
      <c r="F35" t="s">
        <v>1150</v>
      </c>
      <c r="G35" t="s">
        <v>1647</v>
      </c>
      <c r="H35" t="s">
        <v>1645</v>
      </c>
      <c r="I35" s="30">
        <v>45288</v>
      </c>
      <c r="J35" t="s">
        <v>79</v>
      </c>
      <c r="K35" t="s">
        <v>79</v>
      </c>
      <c r="L35" t="s">
        <v>1496</v>
      </c>
      <c r="M35" t="s">
        <v>129</v>
      </c>
      <c r="N35" t="s">
        <v>1568</v>
      </c>
      <c r="O35" t="s">
        <v>102</v>
      </c>
      <c r="P35" t="s">
        <v>107</v>
      </c>
      <c r="Q35" t="s">
        <v>204</v>
      </c>
      <c r="R35" t="s">
        <v>88</v>
      </c>
      <c r="S35" t="s">
        <v>88</v>
      </c>
      <c r="T35" t="s">
        <v>569</v>
      </c>
      <c r="U35" t="s">
        <v>88</v>
      </c>
      <c r="V35" t="s">
        <v>1645</v>
      </c>
      <c r="W35" t="s">
        <v>88</v>
      </c>
      <c r="X35" t="s">
        <v>88</v>
      </c>
      <c r="Y35" t="s">
        <v>88</v>
      </c>
      <c r="Z35" s="30">
        <v>46395</v>
      </c>
      <c r="AA35" s="178" t="s">
        <v>6</v>
      </c>
      <c r="AB35" t="s">
        <v>1150</v>
      </c>
      <c r="AC35" t="s">
        <v>88</v>
      </c>
      <c r="AD35" t="s">
        <v>1648</v>
      </c>
      <c r="AE35" t="s">
        <v>88</v>
      </c>
      <c r="AF35">
        <v>3</v>
      </c>
      <c r="AG35" t="s">
        <v>6</v>
      </c>
      <c r="AH35" t="s">
        <v>6</v>
      </c>
      <c r="AI35" t="s">
        <v>6</v>
      </c>
      <c r="AJ35" t="s">
        <v>6</v>
      </c>
      <c r="AK35">
        <v>100</v>
      </c>
      <c r="AL35" t="s">
        <v>6</v>
      </c>
      <c r="AM35" t="s">
        <v>6</v>
      </c>
      <c r="AN35" s="178" t="s">
        <v>1682</v>
      </c>
      <c r="AO35" s="30">
        <v>45299</v>
      </c>
      <c r="AP35" t="s">
        <v>88</v>
      </c>
      <c r="AQ35" t="s">
        <v>1654</v>
      </c>
      <c r="AR35" t="s">
        <v>88</v>
      </c>
      <c r="AS35"/>
      <c r="AT35"/>
      <c r="AU35" t="s">
        <v>88</v>
      </c>
      <c r="AV35" t="s">
        <v>88</v>
      </c>
      <c r="AW35" t="s">
        <v>88</v>
      </c>
      <c r="AX35" t="s">
        <v>88</v>
      </c>
      <c r="AY35" t="s">
        <v>88</v>
      </c>
      <c r="AZ35" t="s">
        <v>6</v>
      </c>
      <c r="BA35" t="s">
        <v>6</v>
      </c>
      <c r="BB35" t="s">
        <v>6</v>
      </c>
      <c r="BC35" t="s">
        <v>6</v>
      </c>
      <c r="BD35" s="178"/>
      <c r="BE35" t="s">
        <v>88</v>
      </c>
      <c r="BF35" t="s">
        <v>88</v>
      </c>
      <c r="BG35" t="s">
        <v>88</v>
      </c>
      <c r="BH35" t="s">
        <v>88</v>
      </c>
      <c r="BI35" t="s">
        <v>1150</v>
      </c>
      <c r="BJ35" t="s">
        <v>1700</v>
      </c>
      <c r="BK35" t="s">
        <v>199</v>
      </c>
      <c r="BL35" t="s">
        <v>6</v>
      </c>
      <c r="BM35" t="s">
        <v>6</v>
      </c>
      <c r="BN35" t="s">
        <v>157</v>
      </c>
      <c r="BO35" t="s">
        <v>524</v>
      </c>
      <c r="BP35" t="s">
        <v>18</v>
      </c>
      <c r="BQ35" t="s">
        <v>1649</v>
      </c>
      <c r="BR35" t="s">
        <v>6</v>
      </c>
      <c r="BS35" s="123"/>
      <c r="BT35" s="30">
        <v>45288</v>
      </c>
      <c r="BU35" t="s">
        <v>185</v>
      </c>
      <c r="BV35" s="123">
        <v>45313.637034560183</v>
      </c>
      <c r="BW35"/>
    </row>
    <row r="36" spans="5:75">
      <c r="E36">
        <v>1</v>
      </c>
      <c r="F36" t="s">
        <v>1150</v>
      </c>
      <c r="G36" t="s">
        <v>1657</v>
      </c>
      <c r="H36" t="s">
        <v>1655</v>
      </c>
      <c r="I36" s="30">
        <v>45288</v>
      </c>
      <c r="J36" t="s">
        <v>79</v>
      </c>
      <c r="K36" t="s">
        <v>79</v>
      </c>
      <c r="L36" t="s">
        <v>494</v>
      </c>
      <c r="M36" t="s">
        <v>129</v>
      </c>
      <c r="N36" t="s">
        <v>1583</v>
      </c>
      <c r="O36" t="s">
        <v>81</v>
      </c>
      <c r="P36" t="s">
        <v>107</v>
      </c>
      <c r="Q36" t="s">
        <v>204</v>
      </c>
      <c r="R36" t="s">
        <v>88</v>
      </c>
      <c r="S36" t="s">
        <v>88</v>
      </c>
      <c r="T36" t="s">
        <v>545</v>
      </c>
      <c r="U36" t="s">
        <v>88</v>
      </c>
      <c r="V36" t="s">
        <v>1655</v>
      </c>
      <c r="W36" t="s">
        <v>88</v>
      </c>
      <c r="X36" t="s">
        <v>88</v>
      </c>
      <c r="Y36" t="s">
        <v>88</v>
      </c>
      <c r="Z36" s="30">
        <v>46390</v>
      </c>
      <c r="AA36" s="178" t="s">
        <v>6</v>
      </c>
      <c r="AB36" t="s">
        <v>1150</v>
      </c>
      <c r="AC36" t="s">
        <v>88</v>
      </c>
      <c r="AD36" t="s">
        <v>1658</v>
      </c>
      <c r="AE36" t="s">
        <v>88</v>
      </c>
      <c r="AF36">
        <v>0.56999999999999995</v>
      </c>
      <c r="AG36" t="s">
        <v>1681</v>
      </c>
      <c r="AH36" t="s">
        <v>6</v>
      </c>
      <c r="AI36" t="s">
        <v>6</v>
      </c>
      <c r="AJ36" t="s">
        <v>6</v>
      </c>
      <c r="AK36">
        <v>100</v>
      </c>
      <c r="AL36" t="s">
        <v>6</v>
      </c>
      <c r="AM36" t="s">
        <v>6</v>
      </c>
      <c r="AN36" s="178" t="s">
        <v>1204</v>
      </c>
      <c r="AO36" s="30">
        <v>45294</v>
      </c>
      <c r="AP36" t="s">
        <v>88</v>
      </c>
      <c r="AQ36" t="s">
        <v>1667</v>
      </c>
      <c r="AR36" t="s">
        <v>88</v>
      </c>
      <c r="AS36"/>
      <c r="AT36"/>
      <c r="AU36" t="s">
        <v>88</v>
      </c>
      <c r="AV36" t="s">
        <v>88</v>
      </c>
      <c r="AW36" t="s">
        <v>88</v>
      </c>
      <c r="AX36" t="s">
        <v>88</v>
      </c>
      <c r="AY36" t="s">
        <v>88</v>
      </c>
      <c r="AZ36" t="s">
        <v>6</v>
      </c>
      <c r="BA36" t="s">
        <v>6</v>
      </c>
      <c r="BB36" t="s">
        <v>6</v>
      </c>
      <c r="BC36" t="s">
        <v>6</v>
      </c>
      <c r="BD36" s="178"/>
      <c r="BE36" t="s">
        <v>88</v>
      </c>
      <c r="BF36" t="s">
        <v>88</v>
      </c>
      <c r="BG36" t="s">
        <v>88</v>
      </c>
      <c r="BH36" t="s">
        <v>88</v>
      </c>
      <c r="BI36" t="s">
        <v>88</v>
      </c>
      <c r="BJ36" t="s">
        <v>88</v>
      </c>
      <c r="BK36" t="s">
        <v>88</v>
      </c>
      <c r="BL36" t="s">
        <v>6</v>
      </c>
      <c r="BM36" t="s">
        <v>6</v>
      </c>
      <c r="BN36" t="s">
        <v>88</v>
      </c>
      <c r="BO36" t="s">
        <v>88</v>
      </c>
      <c r="BP36" t="s">
        <v>88</v>
      </c>
      <c r="BQ36" t="s">
        <v>6</v>
      </c>
      <c r="BR36" t="s">
        <v>6</v>
      </c>
      <c r="BS36" s="123"/>
      <c r="BT36" s="30"/>
      <c r="BU36" t="s">
        <v>185</v>
      </c>
      <c r="BV36" s="123">
        <v>45313.637034560183</v>
      </c>
      <c r="BW36"/>
    </row>
  </sheetData>
  <phoneticPr fontId="14"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RefreshAll">
                <anchor moveWithCells="1">
                  <from>
                    <xdr:col>0</xdr:col>
                    <xdr:colOff>180975</xdr:colOff>
                    <xdr:row>1</xdr:row>
                    <xdr:rowOff>295275</xdr:rowOff>
                  </from>
                  <to>
                    <xdr:col>3</xdr:col>
                    <xdr:colOff>304800</xdr:colOff>
                    <xdr:row>16</xdr:row>
                    <xdr:rowOff>180975</xdr:rowOff>
                  </to>
                </anchor>
              </controlPr>
            </control>
          </mc:Choice>
        </mc:AlternateContent>
      </controls>
    </mc:Choice>
  </mc:AlternateContent>
  <tableParts count="1">
    <tablePart r:id="rId4"/>
  </tableParts>
  <extLst>
    <ext xmlns:x15="http://schemas.microsoft.com/office/spreadsheetml/2010/11/main" uri="{3A4CF648-6AED-40f4-86FF-DC5316D8AED3}">
      <x14:slicerList xmlns:x14="http://schemas.microsoft.com/office/spreadsheetml/2009/9/main">
        <x14:slicer r:id="rId5"/>
      </x14:slicerList>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B4FDE7-DE2B-4096-8BED-2AA14EC060AE}">
  <sheetPr codeName="Sheet11">
    <tabColor theme="5" tint="-0.249977111117893"/>
  </sheetPr>
  <dimension ref="D1:F22"/>
  <sheetViews>
    <sheetView topLeftCell="A4" zoomScale="115" zoomScaleNormal="115" workbookViewId="0">
      <selection activeCell="J8" sqref="J8"/>
    </sheetView>
  </sheetViews>
  <sheetFormatPr defaultRowHeight="15"/>
  <cols>
    <col min="1" max="3" width="3.33203125" style="1" customWidth="1"/>
    <col min="4" max="4" width="9.6640625" style="1" customWidth="1"/>
    <col min="5" max="5" width="50.6640625" style="1" customWidth="1"/>
    <col min="6" max="6" width="45.5546875" style="1" customWidth="1"/>
    <col min="7" max="16384" width="8.88671875" style="1"/>
  </cols>
  <sheetData>
    <row r="1" spans="4:6" ht="40.5" customHeight="1">
      <c r="D1" s="57" t="s">
        <v>473</v>
      </c>
    </row>
    <row r="2" spans="4:6" ht="40.5" customHeight="1"/>
    <row r="3" spans="4:6" ht="40.5" customHeight="1"/>
    <row r="4" spans="4:6" ht="40.5" customHeight="1"/>
    <row r="5" spans="4:6">
      <c r="D5" t="s">
        <v>82</v>
      </c>
      <c r="E5" t="s">
        <v>474</v>
      </c>
      <c r="F5" t="s">
        <v>475</v>
      </c>
    </row>
    <row r="6" spans="4:6" ht="92.25" customHeight="1">
      <c r="D6" s="99">
        <v>1</v>
      </c>
      <c r="E6" s="175" t="s">
        <v>1479</v>
      </c>
      <c r="F6" s="101" t="s">
        <v>1480</v>
      </c>
    </row>
    <row r="7" spans="4:6" ht="107.25" customHeight="1">
      <c r="D7" s="99">
        <v>2</v>
      </c>
      <c r="E7" s="134" t="s">
        <v>1481</v>
      </c>
      <c r="F7" s="101" t="s">
        <v>1482</v>
      </c>
    </row>
    <row r="8" spans="4:6" ht="63" customHeight="1">
      <c r="D8" s="99">
        <v>3</v>
      </c>
      <c r="E8" s="134" t="s">
        <v>1483</v>
      </c>
      <c r="F8" s="101" t="s">
        <v>1484</v>
      </c>
    </row>
    <row r="9" spans="4:6" ht="54" customHeight="1">
      <c r="D9" s="99">
        <v>4</v>
      </c>
      <c r="E9" s="176" t="s">
        <v>1485</v>
      </c>
      <c r="F9" s="101" t="s">
        <v>1486</v>
      </c>
    </row>
    <row r="10" spans="4:6" ht="63" customHeight="1">
      <c r="D10" s="99">
        <v>5</v>
      </c>
      <c r="E10" s="177" t="s">
        <v>1487</v>
      </c>
      <c r="F10" s="101" t="s">
        <v>1488</v>
      </c>
    </row>
    <row r="11" spans="4:6" ht="30">
      <c r="D11" s="95" t="s">
        <v>485</v>
      </c>
      <c r="E11" s="97"/>
      <c r="F11" s="96"/>
    </row>
    <row r="16" spans="4:6">
      <c r="D16" s="140" t="s">
        <v>82</v>
      </c>
      <c r="E16" s="140" t="s">
        <v>474</v>
      </c>
      <c r="F16" s="140" t="s">
        <v>475</v>
      </c>
    </row>
    <row r="17" spans="4:6">
      <c r="D17" s="140">
        <v>1</v>
      </c>
      <c r="E17" s="140"/>
      <c r="F17" s="140"/>
    </row>
    <row r="18" spans="4:6">
      <c r="D18" s="140">
        <v>2</v>
      </c>
      <c r="E18" s="140"/>
      <c r="F18" s="140"/>
    </row>
    <row r="19" spans="4:6">
      <c r="D19" s="140">
        <v>3</v>
      </c>
      <c r="E19" s="140"/>
      <c r="F19" s="140"/>
    </row>
    <row r="20" spans="4:6">
      <c r="D20" s="140">
        <v>4</v>
      </c>
      <c r="E20" s="140"/>
      <c r="F20" s="140"/>
    </row>
    <row r="21" spans="4:6">
      <c r="D21" s="140">
        <v>5</v>
      </c>
      <c r="E21" s="140"/>
      <c r="F21" s="140"/>
    </row>
    <row r="22" spans="4:6">
      <c r="D22" s="140" t="s">
        <v>485</v>
      </c>
      <c r="E22" s="140"/>
      <c r="F22" s="140"/>
    </row>
  </sheetData>
  <pageMargins left="0.7" right="0.7" top="0.75" bottom="0.75" header="0.3" footer="0.3"/>
  <pageSetup paperSize="9" orientation="portrait" r:id="rId1"/>
  <drawing r:id="rId2"/>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EA5571-A566-4287-A357-0EF2AE7726EE}">
  <sheetPr codeName="Sheet12"/>
  <dimension ref="A1:K53"/>
  <sheetViews>
    <sheetView workbookViewId="0">
      <selection activeCell="H28" sqref="A1:K53"/>
    </sheetView>
  </sheetViews>
  <sheetFormatPr defaultRowHeight="15"/>
  <cols>
    <col min="1" max="1" width="7.33203125" bestFit="1" customWidth="1"/>
    <col min="2" max="2" width="13" bestFit="1" customWidth="1"/>
    <col min="3" max="3" width="11.109375" bestFit="1" customWidth="1"/>
    <col min="4" max="4" width="10.5546875" bestFit="1" customWidth="1"/>
    <col min="5" max="5" width="14.88671875" bestFit="1" customWidth="1"/>
    <col min="6" max="6" width="11.33203125" bestFit="1" customWidth="1"/>
    <col min="7" max="7" width="10.44140625" bestFit="1" customWidth="1"/>
    <col min="8" max="8" width="20.77734375" bestFit="1" customWidth="1"/>
    <col min="9" max="9" width="26.44140625" bestFit="1" customWidth="1"/>
    <col min="10" max="10" width="11.33203125" bestFit="1" customWidth="1"/>
    <col min="11" max="11" width="12.77734375" bestFit="1" customWidth="1"/>
  </cols>
  <sheetData>
    <row r="1" spans="1:11">
      <c r="A1" t="s">
        <v>82</v>
      </c>
      <c r="B1" t="s">
        <v>807</v>
      </c>
      <c r="C1" t="s">
        <v>808</v>
      </c>
      <c r="D1" t="s">
        <v>809</v>
      </c>
      <c r="E1" t="s">
        <v>810</v>
      </c>
      <c r="F1" t="s">
        <v>206</v>
      </c>
      <c r="G1" t="s">
        <v>811</v>
      </c>
      <c r="H1" t="s">
        <v>812</v>
      </c>
      <c r="I1" t="s">
        <v>813</v>
      </c>
      <c r="J1" t="s">
        <v>814</v>
      </c>
      <c r="K1" t="s">
        <v>815</v>
      </c>
    </row>
    <row r="2" spans="1:11">
      <c r="A2">
        <v>1</v>
      </c>
      <c r="B2" t="s">
        <v>1033</v>
      </c>
      <c r="C2" t="s">
        <v>935</v>
      </c>
      <c r="D2" t="s">
        <v>936</v>
      </c>
      <c r="E2" t="s">
        <v>88</v>
      </c>
      <c r="F2" t="s">
        <v>816</v>
      </c>
      <c r="G2" t="s">
        <v>817</v>
      </c>
      <c r="H2" t="s">
        <v>818</v>
      </c>
      <c r="I2" t="s">
        <v>819</v>
      </c>
      <c r="J2" t="s">
        <v>5</v>
      </c>
    </row>
    <row r="3" spans="1:11">
      <c r="A3">
        <v>2</v>
      </c>
      <c r="B3" t="s">
        <v>1034</v>
      </c>
      <c r="C3" t="s">
        <v>937</v>
      </c>
      <c r="D3" t="s">
        <v>938</v>
      </c>
      <c r="E3" t="s">
        <v>88</v>
      </c>
      <c r="F3" t="s">
        <v>816</v>
      </c>
      <c r="G3" t="s">
        <v>817</v>
      </c>
      <c r="H3" t="s">
        <v>820</v>
      </c>
      <c r="I3" t="s">
        <v>821</v>
      </c>
      <c r="J3" t="s">
        <v>4</v>
      </c>
      <c r="K3" t="s">
        <v>5</v>
      </c>
    </row>
    <row r="4" spans="1:11">
      <c r="A4">
        <v>3</v>
      </c>
      <c r="B4" t="s">
        <v>1035</v>
      </c>
      <c r="C4" t="s">
        <v>939</v>
      </c>
      <c r="D4" t="s">
        <v>940</v>
      </c>
      <c r="E4" t="s">
        <v>88</v>
      </c>
      <c r="F4" t="s">
        <v>816</v>
      </c>
      <c r="G4" t="s">
        <v>817</v>
      </c>
      <c r="H4" t="s">
        <v>822</v>
      </c>
      <c r="I4" t="s">
        <v>823</v>
      </c>
      <c r="J4" t="s">
        <v>185</v>
      </c>
      <c r="K4" t="s">
        <v>4</v>
      </c>
    </row>
    <row r="5" spans="1:11">
      <c r="A5">
        <v>4</v>
      </c>
      <c r="B5" t="s">
        <v>1036</v>
      </c>
      <c r="C5" t="s">
        <v>941</v>
      </c>
      <c r="D5" t="s">
        <v>942</v>
      </c>
      <c r="E5" t="s">
        <v>88</v>
      </c>
      <c r="F5" t="s">
        <v>816</v>
      </c>
      <c r="G5" t="s">
        <v>817</v>
      </c>
      <c r="H5" t="s">
        <v>824</v>
      </c>
      <c r="I5" t="s">
        <v>825</v>
      </c>
      <c r="J5" t="s">
        <v>5</v>
      </c>
      <c r="K5" t="s">
        <v>185</v>
      </c>
    </row>
    <row r="6" spans="1:11">
      <c r="A6">
        <v>5</v>
      </c>
      <c r="B6" t="s">
        <v>1037</v>
      </c>
      <c r="C6" t="s">
        <v>943</v>
      </c>
      <c r="D6" t="s">
        <v>944</v>
      </c>
      <c r="E6" t="s">
        <v>88</v>
      </c>
      <c r="F6" t="s">
        <v>816</v>
      </c>
      <c r="G6" t="s">
        <v>817</v>
      </c>
      <c r="H6" t="s">
        <v>826</v>
      </c>
      <c r="I6" t="s">
        <v>827</v>
      </c>
      <c r="J6" t="s">
        <v>4</v>
      </c>
      <c r="K6" t="s">
        <v>5</v>
      </c>
    </row>
    <row r="7" spans="1:11">
      <c r="A7">
        <v>6</v>
      </c>
      <c r="B7" t="s">
        <v>1038</v>
      </c>
      <c r="C7" t="s">
        <v>945</v>
      </c>
      <c r="D7" t="s">
        <v>946</v>
      </c>
      <c r="E7" t="s">
        <v>828</v>
      </c>
      <c r="F7" t="s">
        <v>816</v>
      </c>
      <c r="G7" t="s">
        <v>817</v>
      </c>
      <c r="H7" t="s">
        <v>829</v>
      </c>
      <c r="I7" t="s">
        <v>830</v>
      </c>
      <c r="J7" t="s">
        <v>185</v>
      </c>
      <c r="K7" t="s">
        <v>4</v>
      </c>
    </row>
    <row r="8" spans="1:11">
      <c r="A8">
        <v>7</v>
      </c>
      <c r="B8" t="s">
        <v>1039</v>
      </c>
      <c r="C8" t="s">
        <v>947</v>
      </c>
      <c r="D8" t="s">
        <v>948</v>
      </c>
      <c r="E8" t="s">
        <v>88</v>
      </c>
      <c r="F8" t="s">
        <v>816</v>
      </c>
      <c r="G8" t="s">
        <v>817</v>
      </c>
      <c r="H8" t="s">
        <v>831</v>
      </c>
      <c r="I8" t="s">
        <v>832</v>
      </c>
      <c r="J8" t="s">
        <v>5</v>
      </c>
      <c r="K8" t="s">
        <v>185</v>
      </c>
    </row>
    <row r="9" spans="1:11">
      <c r="A9">
        <v>8</v>
      </c>
      <c r="B9" t="s">
        <v>1040</v>
      </c>
      <c r="C9" t="s">
        <v>949</v>
      </c>
      <c r="D9" t="s">
        <v>950</v>
      </c>
      <c r="E9" t="s">
        <v>88</v>
      </c>
      <c r="F9" t="s">
        <v>816</v>
      </c>
      <c r="G9" t="s">
        <v>817</v>
      </c>
      <c r="H9" t="s">
        <v>833</v>
      </c>
      <c r="I9" t="s">
        <v>834</v>
      </c>
      <c r="J9" t="s">
        <v>4</v>
      </c>
      <c r="K9" t="s">
        <v>5</v>
      </c>
    </row>
    <row r="10" spans="1:11">
      <c r="A10">
        <v>9</v>
      </c>
      <c r="B10" t="s">
        <v>1041</v>
      </c>
      <c r="C10" t="s">
        <v>951</v>
      </c>
      <c r="D10" t="s">
        <v>952</v>
      </c>
      <c r="E10" t="s">
        <v>88</v>
      </c>
      <c r="F10" t="s">
        <v>816</v>
      </c>
      <c r="G10" t="s">
        <v>817</v>
      </c>
      <c r="H10" t="s">
        <v>835</v>
      </c>
      <c r="I10" t="s">
        <v>836</v>
      </c>
      <c r="J10" t="s">
        <v>185</v>
      </c>
      <c r="K10" t="s">
        <v>4</v>
      </c>
    </row>
    <row r="11" spans="1:11">
      <c r="A11">
        <v>10</v>
      </c>
      <c r="B11" t="s">
        <v>1042</v>
      </c>
      <c r="C11" t="s">
        <v>953</v>
      </c>
      <c r="D11" t="s">
        <v>954</v>
      </c>
      <c r="E11" t="s">
        <v>88</v>
      </c>
      <c r="F11" t="s">
        <v>816</v>
      </c>
      <c r="G11" t="s">
        <v>817</v>
      </c>
      <c r="H11" t="s">
        <v>837</v>
      </c>
      <c r="I11" t="s">
        <v>838</v>
      </c>
      <c r="J11" t="s">
        <v>5</v>
      </c>
      <c r="K11" t="s">
        <v>185</v>
      </c>
    </row>
    <row r="12" spans="1:11">
      <c r="A12">
        <v>11</v>
      </c>
      <c r="B12" t="s">
        <v>1043</v>
      </c>
      <c r="C12" t="s">
        <v>955</v>
      </c>
      <c r="D12" t="s">
        <v>956</v>
      </c>
      <c r="E12" t="s">
        <v>88</v>
      </c>
      <c r="F12" t="s">
        <v>816</v>
      </c>
      <c r="G12" t="s">
        <v>817</v>
      </c>
      <c r="H12" t="s">
        <v>839</v>
      </c>
      <c r="I12" t="s">
        <v>840</v>
      </c>
      <c r="J12" t="s">
        <v>4</v>
      </c>
      <c r="K12" t="s">
        <v>5</v>
      </c>
    </row>
    <row r="13" spans="1:11">
      <c r="A13">
        <v>12</v>
      </c>
      <c r="B13" t="s">
        <v>1044</v>
      </c>
      <c r="C13" t="s">
        <v>957</v>
      </c>
      <c r="D13" t="s">
        <v>958</v>
      </c>
      <c r="E13" t="s">
        <v>88</v>
      </c>
      <c r="F13" t="s">
        <v>816</v>
      </c>
      <c r="G13" t="s">
        <v>817</v>
      </c>
      <c r="H13" t="s">
        <v>841</v>
      </c>
      <c r="I13" t="s">
        <v>842</v>
      </c>
      <c r="J13" t="s">
        <v>185</v>
      </c>
      <c r="K13" t="s">
        <v>4</v>
      </c>
    </row>
    <row r="14" spans="1:11">
      <c r="A14">
        <v>13</v>
      </c>
      <c r="B14" t="s">
        <v>1045</v>
      </c>
      <c r="C14" t="s">
        <v>959</v>
      </c>
      <c r="D14" t="s">
        <v>960</v>
      </c>
      <c r="E14" t="s">
        <v>843</v>
      </c>
      <c r="F14" t="s">
        <v>844</v>
      </c>
      <c r="G14" t="s">
        <v>817</v>
      </c>
      <c r="H14" t="s">
        <v>845</v>
      </c>
      <c r="I14" t="s">
        <v>846</v>
      </c>
      <c r="J14" t="s">
        <v>5</v>
      </c>
      <c r="K14" t="s">
        <v>185</v>
      </c>
    </row>
    <row r="15" spans="1:11">
      <c r="A15">
        <v>14</v>
      </c>
      <c r="B15" t="s">
        <v>1046</v>
      </c>
      <c r="C15" t="s">
        <v>961</v>
      </c>
      <c r="D15" t="s">
        <v>962</v>
      </c>
      <c r="E15" t="s">
        <v>88</v>
      </c>
      <c r="F15" t="s">
        <v>816</v>
      </c>
      <c r="G15" t="s">
        <v>817</v>
      </c>
      <c r="H15" t="s">
        <v>847</v>
      </c>
      <c r="I15" t="s">
        <v>848</v>
      </c>
      <c r="J15" t="s">
        <v>4</v>
      </c>
      <c r="K15" t="s">
        <v>5</v>
      </c>
    </row>
    <row r="16" spans="1:11">
      <c r="A16">
        <v>15</v>
      </c>
      <c r="B16" t="s">
        <v>1047</v>
      </c>
      <c r="C16" t="s">
        <v>963</v>
      </c>
      <c r="D16" t="s">
        <v>964</v>
      </c>
      <c r="E16" t="s">
        <v>88</v>
      </c>
      <c r="F16" t="s">
        <v>816</v>
      </c>
      <c r="G16" t="s">
        <v>817</v>
      </c>
      <c r="H16" t="s">
        <v>849</v>
      </c>
      <c r="I16" t="s">
        <v>850</v>
      </c>
      <c r="J16" t="s">
        <v>185</v>
      </c>
      <c r="K16" t="s">
        <v>4</v>
      </c>
    </row>
    <row r="17" spans="1:11">
      <c r="A17">
        <v>16</v>
      </c>
      <c r="B17" t="s">
        <v>1048</v>
      </c>
      <c r="C17" t="s">
        <v>965</v>
      </c>
      <c r="D17" t="s">
        <v>966</v>
      </c>
      <c r="E17" t="s">
        <v>88</v>
      </c>
      <c r="F17" t="s">
        <v>816</v>
      </c>
      <c r="G17" t="s">
        <v>817</v>
      </c>
      <c r="H17" t="s">
        <v>851</v>
      </c>
      <c r="I17" t="s">
        <v>852</v>
      </c>
      <c r="J17" t="s">
        <v>5</v>
      </c>
      <c r="K17" t="s">
        <v>185</v>
      </c>
    </row>
    <row r="18" spans="1:11">
      <c r="A18">
        <v>17</v>
      </c>
      <c r="B18" t="s">
        <v>1049</v>
      </c>
      <c r="C18" t="s">
        <v>967</v>
      </c>
      <c r="D18" t="s">
        <v>968</v>
      </c>
      <c r="E18" t="s">
        <v>88</v>
      </c>
      <c r="F18" t="s">
        <v>816</v>
      </c>
      <c r="G18" t="s">
        <v>817</v>
      </c>
      <c r="H18" t="s">
        <v>853</v>
      </c>
      <c r="I18" t="s">
        <v>854</v>
      </c>
      <c r="J18" t="s">
        <v>4</v>
      </c>
      <c r="K18" t="s">
        <v>5</v>
      </c>
    </row>
    <row r="19" spans="1:11">
      <c r="A19">
        <v>18</v>
      </c>
      <c r="B19" t="s">
        <v>1050</v>
      </c>
      <c r="C19" t="s">
        <v>969</v>
      </c>
      <c r="D19" t="s">
        <v>970</v>
      </c>
      <c r="E19" t="s">
        <v>88</v>
      </c>
      <c r="F19" t="s">
        <v>816</v>
      </c>
      <c r="G19" t="s">
        <v>817</v>
      </c>
      <c r="H19" t="s">
        <v>855</v>
      </c>
      <c r="I19" t="s">
        <v>856</v>
      </c>
      <c r="J19" t="s">
        <v>185</v>
      </c>
      <c r="K19" t="s">
        <v>4</v>
      </c>
    </row>
    <row r="20" spans="1:11">
      <c r="A20">
        <v>19</v>
      </c>
      <c r="B20" t="s">
        <v>1051</v>
      </c>
      <c r="C20" t="s">
        <v>971</v>
      </c>
      <c r="D20" t="s">
        <v>972</v>
      </c>
      <c r="E20" t="s">
        <v>88</v>
      </c>
      <c r="F20" t="s">
        <v>816</v>
      </c>
      <c r="G20" t="s">
        <v>817</v>
      </c>
      <c r="H20" t="s">
        <v>857</v>
      </c>
      <c r="I20" t="s">
        <v>858</v>
      </c>
      <c r="J20" t="s">
        <v>5</v>
      </c>
      <c r="K20" t="s">
        <v>185</v>
      </c>
    </row>
    <row r="21" spans="1:11">
      <c r="A21">
        <v>20</v>
      </c>
      <c r="B21" t="s">
        <v>1052</v>
      </c>
      <c r="C21" t="s">
        <v>973</v>
      </c>
      <c r="D21" t="s">
        <v>974</v>
      </c>
      <c r="E21" t="s">
        <v>88</v>
      </c>
      <c r="F21" t="s">
        <v>816</v>
      </c>
      <c r="G21" t="s">
        <v>817</v>
      </c>
      <c r="H21" t="s">
        <v>859</v>
      </c>
      <c r="I21" t="s">
        <v>860</v>
      </c>
      <c r="J21" t="s">
        <v>4</v>
      </c>
      <c r="K21" t="s">
        <v>5</v>
      </c>
    </row>
    <row r="22" spans="1:11">
      <c r="A22">
        <v>21</v>
      </c>
      <c r="B22" t="s">
        <v>1053</v>
      </c>
      <c r="C22" t="s">
        <v>975</v>
      </c>
      <c r="D22" t="s">
        <v>976</v>
      </c>
      <c r="E22" t="s">
        <v>88</v>
      </c>
      <c r="F22" t="s">
        <v>816</v>
      </c>
      <c r="G22" t="s">
        <v>817</v>
      </c>
      <c r="H22" t="s">
        <v>861</v>
      </c>
      <c r="I22" t="s">
        <v>862</v>
      </c>
      <c r="J22" t="s">
        <v>185</v>
      </c>
      <c r="K22" t="s">
        <v>4</v>
      </c>
    </row>
    <row r="23" spans="1:11">
      <c r="A23">
        <v>22</v>
      </c>
      <c r="B23" t="s">
        <v>1054</v>
      </c>
      <c r="C23" t="s">
        <v>977</v>
      </c>
      <c r="D23" t="s">
        <v>978</v>
      </c>
      <c r="E23" t="s">
        <v>88</v>
      </c>
      <c r="F23" t="s">
        <v>816</v>
      </c>
      <c r="G23" t="s">
        <v>817</v>
      </c>
      <c r="H23" t="s">
        <v>863</v>
      </c>
      <c r="I23" t="s">
        <v>864</v>
      </c>
      <c r="J23" t="s">
        <v>5</v>
      </c>
      <c r="K23" t="s">
        <v>185</v>
      </c>
    </row>
    <row r="24" spans="1:11">
      <c r="A24">
        <v>23</v>
      </c>
      <c r="B24" t="s">
        <v>1055</v>
      </c>
      <c r="C24" t="s">
        <v>979</v>
      </c>
      <c r="D24" t="s">
        <v>980</v>
      </c>
      <c r="E24" t="s">
        <v>843</v>
      </c>
      <c r="F24" t="s">
        <v>816</v>
      </c>
      <c r="G24" t="s">
        <v>817</v>
      </c>
      <c r="H24" t="s">
        <v>865</v>
      </c>
      <c r="I24" t="s">
        <v>866</v>
      </c>
      <c r="J24" t="s">
        <v>4</v>
      </c>
      <c r="K24" t="s">
        <v>5</v>
      </c>
    </row>
    <row r="25" spans="1:11">
      <c r="A25">
        <v>24</v>
      </c>
      <c r="B25" t="s">
        <v>1056</v>
      </c>
      <c r="C25" t="s">
        <v>981</v>
      </c>
      <c r="D25" t="s">
        <v>982</v>
      </c>
      <c r="E25" t="s">
        <v>88</v>
      </c>
      <c r="F25" t="s">
        <v>816</v>
      </c>
      <c r="G25" t="s">
        <v>817</v>
      </c>
      <c r="H25" t="s">
        <v>867</v>
      </c>
      <c r="I25" t="s">
        <v>868</v>
      </c>
      <c r="J25" t="s">
        <v>185</v>
      </c>
      <c r="K25" t="s">
        <v>4</v>
      </c>
    </row>
    <row r="26" spans="1:11">
      <c r="A26">
        <v>25</v>
      </c>
      <c r="B26" t="s">
        <v>1057</v>
      </c>
      <c r="C26" t="s">
        <v>983</v>
      </c>
      <c r="D26" t="s">
        <v>984</v>
      </c>
      <c r="E26" t="s">
        <v>88</v>
      </c>
      <c r="F26" t="s">
        <v>816</v>
      </c>
      <c r="G26" t="s">
        <v>817</v>
      </c>
      <c r="H26" t="s">
        <v>869</v>
      </c>
      <c r="I26" t="s">
        <v>870</v>
      </c>
      <c r="J26" t="s">
        <v>5</v>
      </c>
      <c r="K26" t="s">
        <v>185</v>
      </c>
    </row>
    <row r="27" spans="1:11">
      <c r="A27">
        <v>26</v>
      </c>
      <c r="B27" t="s">
        <v>1058</v>
      </c>
      <c r="C27" t="s">
        <v>985</v>
      </c>
      <c r="D27" t="s">
        <v>986</v>
      </c>
      <c r="E27" t="s">
        <v>843</v>
      </c>
      <c r="F27" t="s">
        <v>816</v>
      </c>
      <c r="G27" t="s">
        <v>817</v>
      </c>
      <c r="H27" t="s">
        <v>871</v>
      </c>
      <c r="I27" t="s">
        <v>872</v>
      </c>
      <c r="J27" t="s">
        <v>4</v>
      </c>
      <c r="K27" t="s">
        <v>5</v>
      </c>
    </row>
    <row r="28" spans="1:11">
      <c r="A28">
        <v>27</v>
      </c>
      <c r="B28" t="s">
        <v>1059</v>
      </c>
      <c r="C28" t="s">
        <v>987</v>
      </c>
      <c r="D28" t="s">
        <v>988</v>
      </c>
      <c r="E28" t="s">
        <v>88</v>
      </c>
      <c r="F28" t="s">
        <v>816</v>
      </c>
      <c r="G28" t="s">
        <v>817</v>
      </c>
      <c r="H28" t="s">
        <v>873</v>
      </c>
      <c r="I28" t="s">
        <v>874</v>
      </c>
      <c r="J28" t="s">
        <v>185</v>
      </c>
      <c r="K28" t="s">
        <v>4</v>
      </c>
    </row>
    <row r="29" spans="1:11">
      <c r="A29">
        <v>28</v>
      </c>
      <c r="B29" t="s">
        <v>1060</v>
      </c>
      <c r="C29" t="s">
        <v>989</v>
      </c>
      <c r="D29" t="s">
        <v>990</v>
      </c>
      <c r="E29" t="s">
        <v>88</v>
      </c>
      <c r="F29" t="s">
        <v>816</v>
      </c>
      <c r="G29" t="s">
        <v>817</v>
      </c>
      <c r="H29" t="s">
        <v>875</v>
      </c>
      <c r="I29" t="s">
        <v>876</v>
      </c>
      <c r="J29" t="s">
        <v>5</v>
      </c>
      <c r="K29" t="s">
        <v>185</v>
      </c>
    </row>
    <row r="30" spans="1:11">
      <c r="A30">
        <v>29</v>
      </c>
      <c r="B30" t="s">
        <v>1061</v>
      </c>
      <c r="C30" t="s">
        <v>991</v>
      </c>
      <c r="D30" t="s">
        <v>992</v>
      </c>
      <c r="E30" t="s">
        <v>88</v>
      </c>
      <c r="F30" t="s">
        <v>816</v>
      </c>
      <c r="G30" t="s">
        <v>817</v>
      </c>
      <c r="H30" t="s">
        <v>877</v>
      </c>
      <c r="I30" t="s">
        <v>878</v>
      </c>
      <c r="J30" t="s">
        <v>4</v>
      </c>
      <c r="K30" t="s">
        <v>5</v>
      </c>
    </row>
    <row r="31" spans="1:11">
      <c r="A31">
        <v>30</v>
      </c>
      <c r="B31" t="s">
        <v>1062</v>
      </c>
      <c r="C31" t="s">
        <v>993</v>
      </c>
      <c r="D31" t="s">
        <v>994</v>
      </c>
      <c r="E31" t="s">
        <v>88</v>
      </c>
      <c r="F31" t="s">
        <v>816</v>
      </c>
      <c r="G31" t="s">
        <v>817</v>
      </c>
      <c r="H31" t="s">
        <v>879</v>
      </c>
      <c r="I31" t="s">
        <v>880</v>
      </c>
      <c r="J31" t="s">
        <v>185</v>
      </c>
      <c r="K31" t="s">
        <v>4</v>
      </c>
    </row>
    <row r="32" spans="1:11">
      <c r="A32">
        <v>31</v>
      </c>
      <c r="B32" t="s">
        <v>1063</v>
      </c>
      <c r="C32" t="s">
        <v>995</v>
      </c>
      <c r="D32" t="s">
        <v>996</v>
      </c>
      <c r="E32" t="s">
        <v>88</v>
      </c>
      <c r="F32" t="s">
        <v>816</v>
      </c>
      <c r="G32" t="s">
        <v>817</v>
      </c>
      <c r="H32" t="s">
        <v>881</v>
      </c>
      <c r="I32" t="s">
        <v>882</v>
      </c>
      <c r="J32" t="s">
        <v>5</v>
      </c>
      <c r="K32" t="s">
        <v>185</v>
      </c>
    </row>
    <row r="33" spans="1:11">
      <c r="A33">
        <v>32</v>
      </c>
      <c r="B33" t="s">
        <v>1064</v>
      </c>
      <c r="C33" t="s">
        <v>997</v>
      </c>
      <c r="D33" t="s">
        <v>998</v>
      </c>
      <c r="E33" t="s">
        <v>88</v>
      </c>
      <c r="F33" t="s">
        <v>816</v>
      </c>
      <c r="G33" t="s">
        <v>817</v>
      </c>
      <c r="H33" t="s">
        <v>883</v>
      </c>
      <c r="I33" t="s">
        <v>884</v>
      </c>
      <c r="J33" t="s">
        <v>4</v>
      </c>
      <c r="K33" t="s">
        <v>5</v>
      </c>
    </row>
    <row r="34" spans="1:11">
      <c r="A34">
        <v>33</v>
      </c>
      <c r="B34" t="s">
        <v>1065</v>
      </c>
      <c r="C34" t="s">
        <v>999</v>
      </c>
      <c r="D34" t="s">
        <v>1000</v>
      </c>
      <c r="E34" t="s">
        <v>88</v>
      </c>
      <c r="F34" t="s">
        <v>816</v>
      </c>
      <c r="G34" t="s">
        <v>817</v>
      </c>
      <c r="H34" t="s">
        <v>885</v>
      </c>
      <c r="I34" t="s">
        <v>886</v>
      </c>
      <c r="J34" t="s">
        <v>185</v>
      </c>
      <c r="K34" t="s">
        <v>4</v>
      </c>
    </row>
    <row r="35" spans="1:11">
      <c r="A35">
        <v>34</v>
      </c>
      <c r="B35" t="s">
        <v>1066</v>
      </c>
      <c r="C35" t="s">
        <v>1001</v>
      </c>
      <c r="D35" t="s">
        <v>1002</v>
      </c>
      <c r="E35" t="s">
        <v>88</v>
      </c>
      <c r="F35" t="s">
        <v>816</v>
      </c>
      <c r="G35" t="s">
        <v>817</v>
      </c>
      <c r="H35" t="s">
        <v>887</v>
      </c>
      <c r="I35" t="s">
        <v>888</v>
      </c>
      <c r="J35" t="s">
        <v>5</v>
      </c>
      <c r="K35" t="s">
        <v>185</v>
      </c>
    </row>
    <row r="36" spans="1:11">
      <c r="A36">
        <v>35</v>
      </c>
      <c r="B36" t="s">
        <v>1067</v>
      </c>
      <c r="C36" t="s">
        <v>1003</v>
      </c>
      <c r="D36" t="s">
        <v>1004</v>
      </c>
      <c r="E36" t="s">
        <v>88</v>
      </c>
      <c r="F36" t="s">
        <v>816</v>
      </c>
      <c r="G36" t="s">
        <v>817</v>
      </c>
      <c r="H36" t="s">
        <v>889</v>
      </c>
      <c r="I36" t="s">
        <v>890</v>
      </c>
      <c r="J36" t="s">
        <v>4</v>
      </c>
      <c r="K36" t="s">
        <v>5</v>
      </c>
    </row>
    <row r="37" spans="1:11">
      <c r="A37">
        <v>36</v>
      </c>
      <c r="B37" t="s">
        <v>1068</v>
      </c>
      <c r="C37" t="s">
        <v>1005</v>
      </c>
      <c r="D37" t="s">
        <v>1006</v>
      </c>
      <c r="E37" t="s">
        <v>88</v>
      </c>
      <c r="F37" t="s">
        <v>816</v>
      </c>
      <c r="G37" t="s">
        <v>817</v>
      </c>
      <c r="H37" t="s">
        <v>891</v>
      </c>
      <c r="I37" t="s">
        <v>892</v>
      </c>
      <c r="J37" t="s">
        <v>185</v>
      </c>
      <c r="K37" t="s">
        <v>4</v>
      </c>
    </row>
    <row r="38" spans="1:11">
      <c r="A38">
        <v>37</v>
      </c>
      <c r="B38" t="s">
        <v>1069</v>
      </c>
      <c r="C38" t="s">
        <v>1007</v>
      </c>
      <c r="D38" t="s">
        <v>1008</v>
      </c>
      <c r="E38" t="s">
        <v>88</v>
      </c>
      <c r="F38" t="s">
        <v>816</v>
      </c>
      <c r="G38" t="s">
        <v>817</v>
      </c>
      <c r="H38" t="s">
        <v>893</v>
      </c>
      <c r="I38" t="s">
        <v>894</v>
      </c>
      <c r="J38" t="s">
        <v>5</v>
      </c>
      <c r="K38" t="s">
        <v>185</v>
      </c>
    </row>
    <row r="39" spans="1:11">
      <c r="A39">
        <v>38</v>
      </c>
      <c r="B39" t="s">
        <v>1070</v>
      </c>
      <c r="C39" t="s">
        <v>1009</v>
      </c>
      <c r="D39" t="s">
        <v>1010</v>
      </c>
      <c r="E39" t="s">
        <v>88</v>
      </c>
      <c r="F39" t="s">
        <v>816</v>
      </c>
      <c r="G39" t="s">
        <v>817</v>
      </c>
      <c r="H39" t="s">
        <v>895</v>
      </c>
      <c r="I39" t="s">
        <v>896</v>
      </c>
      <c r="J39" t="s">
        <v>4</v>
      </c>
      <c r="K39" t="s">
        <v>5</v>
      </c>
    </row>
    <row r="40" spans="1:11">
      <c r="A40">
        <v>39</v>
      </c>
      <c r="B40" t="s">
        <v>1071</v>
      </c>
      <c r="C40" t="s">
        <v>1011</v>
      </c>
      <c r="D40" t="s">
        <v>1012</v>
      </c>
      <c r="E40" t="s">
        <v>88</v>
      </c>
      <c r="F40" t="s">
        <v>816</v>
      </c>
      <c r="G40" t="s">
        <v>817</v>
      </c>
      <c r="H40" t="s">
        <v>897</v>
      </c>
      <c r="I40" t="s">
        <v>898</v>
      </c>
      <c r="J40" t="s">
        <v>185</v>
      </c>
      <c r="K40" t="s">
        <v>4</v>
      </c>
    </row>
    <row r="41" spans="1:11">
      <c r="A41">
        <v>40</v>
      </c>
      <c r="B41" t="s">
        <v>1072</v>
      </c>
      <c r="C41" t="s">
        <v>1013</v>
      </c>
      <c r="D41" t="s">
        <v>1014</v>
      </c>
      <c r="E41" t="s">
        <v>88</v>
      </c>
      <c r="F41" t="s">
        <v>816</v>
      </c>
      <c r="G41" t="s">
        <v>817</v>
      </c>
      <c r="H41" t="s">
        <v>899</v>
      </c>
      <c r="I41" t="s">
        <v>900</v>
      </c>
      <c r="J41" t="s">
        <v>5</v>
      </c>
      <c r="K41" t="s">
        <v>185</v>
      </c>
    </row>
    <row r="42" spans="1:11">
      <c r="A42">
        <v>41</v>
      </c>
      <c r="B42" t="s">
        <v>1073</v>
      </c>
      <c r="C42" t="s">
        <v>1015</v>
      </c>
      <c r="D42" t="s">
        <v>901</v>
      </c>
      <c r="E42" t="s">
        <v>88</v>
      </c>
      <c r="F42" t="s">
        <v>844</v>
      </c>
      <c r="G42" t="s">
        <v>817</v>
      </c>
      <c r="H42" t="s">
        <v>902</v>
      </c>
      <c r="I42" t="s">
        <v>903</v>
      </c>
      <c r="J42" t="s">
        <v>4</v>
      </c>
      <c r="K42" t="s">
        <v>5</v>
      </c>
    </row>
    <row r="43" spans="1:11">
      <c r="A43">
        <v>42</v>
      </c>
      <c r="B43" t="s">
        <v>1074</v>
      </c>
      <c r="C43" t="s">
        <v>1016</v>
      </c>
      <c r="D43" t="s">
        <v>904</v>
      </c>
      <c r="E43" t="s">
        <v>88</v>
      </c>
      <c r="F43" t="s">
        <v>816</v>
      </c>
      <c r="G43" t="s">
        <v>817</v>
      </c>
      <c r="H43" t="s">
        <v>905</v>
      </c>
      <c r="I43" t="s">
        <v>906</v>
      </c>
      <c r="J43" t="s">
        <v>185</v>
      </c>
      <c r="K43" t="s">
        <v>4</v>
      </c>
    </row>
    <row r="44" spans="1:11">
      <c r="A44">
        <v>43</v>
      </c>
      <c r="B44" t="s">
        <v>1075</v>
      </c>
      <c r="C44" t="s">
        <v>1017</v>
      </c>
      <c r="D44" t="s">
        <v>907</v>
      </c>
      <c r="E44" t="s">
        <v>88</v>
      </c>
      <c r="F44" t="s">
        <v>816</v>
      </c>
      <c r="G44" t="s">
        <v>817</v>
      </c>
      <c r="H44" t="s">
        <v>908</v>
      </c>
      <c r="I44" t="s">
        <v>909</v>
      </c>
      <c r="J44" t="s">
        <v>5</v>
      </c>
      <c r="K44" t="s">
        <v>185</v>
      </c>
    </row>
    <row r="45" spans="1:11">
      <c r="A45">
        <v>44</v>
      </c>
      <c r="B45" t="s">
        <v>1076</v>
      </c>
      <c r="C45" t="s">
        <v>1018</v>
      </c>
      <c r="D45" t="s">
        <v>1019</v>
      </c>
      <c r="E45" t="s">
        <v>88</v>
      </c>
      <c r="F45" t="s">
        <v>816</v>
      </c>
      <c r="G45" t="s">
        <v>817</v>
      </c>
      <c r="H45" t="s">
        <v>910</v>
      </c>
      <c r="I45" t="s">
        <v>911</v>
      </c>
      <c r="J45" t="s">
        <v>4</v>
      </c>
      <c r="K45" t="s">
        <v>5</v>
      </c>
    </row>
    <row r="46" spans="1:11">
      <c r="A46">
        <v>45</v>
      </c>
      <c r="B46" t="s">
        <v>1077</v>
      </c>
      <c r="C46" t="s">
        <v>1020</v>
      </c>
      <c r="D46" t="s">
        <v>912</v>
      </c>
      <c r="E46" t="s">
        <v>88</v>
      </c>
      <c r="F46" t="s">
        <v>816</v>
      </c>
      <c r="G46" t="s">
        <v>817</v>
      </c>
      <c r="H46" t="s">
        <v>913</v>
      </c>
      <c r="I46" t="s">
        <v>914</v>
      </c>
      <c r="J46" t="s">
        <v>185</v>
      </c>
      <c r="K46" t="s">
        <v>4</v>
      </c>
    </row>
    <row r="47" spans="1:11">
      <c r="A47">
        <v>46</v>
      </c>
      <c r="B47" t="s">
        <v>1078</v>
      </c>
      <c r="C47" t="s">
        <v>1021</v>
      </c>
      <c r="D47" t="s">
        <v>915</v>
      </c>
      <c r="E47" t="s">
        <v>88</v>
      </c>
      <c r="F47" t="s">
        <v>816</v>
      </c>
      <c r="G47" t="s">
        <v>817</v>
      </c>
      <c r="H47" t="s">
        <v>916</v>
      </c>
      <c r="I47" t="s">
        <v>917</v>
      </c>
      <c r="J47" t="s">
        <v>5</v>
      </c>
      <c r="K47" t="s">
        <v>185</v>
      </c>
    </row>
    <row r="48" spans="1:11">
      <c r="A48">
        <v>47</v>
      </c>
      <c r="B48" t="s">
        <v>1079</v>
      </c>
      <c r="C48" t="s">
        <v>1022</v>
      </c>
      <c r="D48" t="s">
        <v>918</v>
      </c>
      <c r="E48" t="s">
        <v>88</v>
      </c>
      <c r="F48" t="s">
        <v>816</v>
      </c>
      <c r="G48" t="s">
        <v>817</v>
      </c>
      <c r="H48" t="s">
        <v>919</v>
      </c>
      <c r="I48" t="s">
        <v>920</v>
      </c>
      <c r="J48" t="s">
        <v>4</v>
      </c>
      <c r="K48" t="s">
        <v>5</v>
      </c>
    </row>
    <row r="49" spans="1:11">
      <c r="A49">
        <v>48</v>
      </c>
      <c r="B49" t="s">
        <v>1080</v>
      </c>
      <c r="C49" t="s">
        <v>1023</v>
      </c>
      <c r="D49" t="s">
        <v>1024</v>
      </c>
      <c r="E49" t="s">
        <v>88</v>
      </c>
      <c r="F49" t="s">
        <v>816</v>
      </c>
      <c r="G49" t="s">
        <v>817</v>
      </c>
      <c r="H49" t="s">
        <v>921</v>
      </c>
      <c r="I49" t="s">
        <v>922</v>
      </c>
      <c r="J49" t="s">
        <v>185</v>
      </c>
      <c r="K49" t="s">
        <v>4</v>
      </c>
    </row>
    <row r="50" spans="1:11">
      <c r="A50">
        <v>49</v>
      </c>
      <c r="B50" t="s">
        <v>1081</v>
      </c>
      <c r="C50" t="s">
        <v>1025</v>
      </c>
      <c r="D50" t="s">
        <v>1026</v>
      </c>
      <c r="E50" t="s">
        <v>88</v>
      </c>
      <c r="F50" t="s">
        <v>816</v>
      </c>
      <c r="G50" t="s">
        <v>817</v>
      </c>
      <c r="H50" t="s">
        <v>923</v>
      </c>
      <c r="I50" t="s">
        <v>924</v>
      </c>
      <c r="J50" t="s">
        <v>5</v>
      </c>
      <c r="K50" t="s">
        <v>185</v>
      </c>
    </row>
    <row r="51" spans="1:11">
      <c r="A51">
        <v>50</v>
      </c>
      <c r="B51" t="s">
        <v>1082</v>
      </c>
      <c r="C51" t="s">
        <v>1027</v>
      </c>
      <c r="D51" t="s">
        <v>925</v>
      </c>
      <c r="E51" t="s">
        <v>88</v>
      </c>
      <c r="F51" t="s">
        <v>816</v>
      </c>
      <c r="G51" t="s">
        <v>817</v>
      </c>
      <c r="H51" t="s">
        <v>926</v>
      </c>
      <c r="I51" t="s">
        <v>927</v>
      </c>
      <c r="J51" t="s">
        <v>4</v>
      </c>
      <c r="K51" t="s">
        <v>5</v>
      </c>
    </row>
    <row r="52" spans="1:11">
      <c r="A52">
        <v>51</v>
      </c>
      <c r="B52" t="s">
        <v>1083</v>
      </c>
      <c r="C52" t="s">
        <v>1028</v>
      </c>
      <c r="D52" t="s">
        <v>928</v>
      </c>
      <c r="E52" t="s">
        <v>88</v>
      </c>
      <c r="F52" t="s">
        <v>816</v>
      </c>
      <c r="G52" t="s">
        <v>817</v>
      </c>
      <c r="H52" t="s">
        <v>929</v>
      </c>
      <c r="I52" t="s">
        <v>930</v>
      </c>
      <c r="J52" t="s">
        <v>185</v>
      </c>
      <c r="K52" t="s">
        <v>4</v>
      </c>
    </row>
    <row r="53" spans="1:11">
      <c r="A53">
        <v>52</v>
      </c>
      <c r="B53" t="s">
        <v>1084</v>
      </c>
      <c r="C53" t="s">
        <v>1029</v>
      </c>
      <c r="D53" t="s">
        <v>931</v>
      </c>
      <c r="E53" t="s">
        <v>88</v>
      </c>
      <c r="F53" t="s">
        <v>816</v>
      </c>
      <c r="G53" t="s">
        <v>817</v>
      </c>
      <c r="H53" t="s">
        <v>932</v>
      </c>
      <c r="I53" t="s">
        <v>933</v>
      </c>
      <c r="J53" t="s">
        <v>5</v>
      </c>
      <c r="K53" t="s">
        <v>185</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4F7478-9FEC-4678-AECD-F92BCCAA3D40}">
  <sheetPr codeName="Sheet18">
    <tabColor rgb="FFFFC000"/>
  </sheetPr>
  <dimension ref="B1:DU51"/>
  <sheetViews>
    <sheetView topLeftCell="B1" zoomScale="85" zoomScaleNormal="85" workbookViewId="0">
      <selection activeCell="B3" sqref="B3"/>
    </sheetView>
  </sheetViews>
  <sheetFormatPr defaultRowHeight="15" outlineLevelRow="1"/>
  <cols>
    <col min="1" max="1" width="8.109375" style="1" customWidth="1"/>
    <col min="2" max="2" width="27.21875" style="1" bestFit="1" customWidth="1"/>
    <col min="3" max="3" width="26.5546875" style="1" bestFit="1" customWidth="1"/>
    <col min="4" max="4" width="21.77734375" style="51" bestFit="1" customWidth="1"/>
    <col min="5" max="5" width="12.88671875" style="1" customWidth="1"/>
    <col min="6" max="6" width="14.109375" style="1" customWidth="1"/>
    <col min="7" max="7" width="15.77734375" style="1" customWidth="1"/>
    <col min="8" max="8" width="9.109375" style="1" customWidth="1"/>
    <col min="9" max="9" width="12.33203125" style="1" customWidth="1"/>
    <col min="10" max="10" width="22.6640625" style="1" customWidth="1"/>
    <col min="11" max="11" width="26.44140625" style="1" customWidth="1"/>
    <col min="12" max="13" width="15.77734375" style="1" customWidth="1"/>
    <col min="14" max="14" width="26.109375" style="1" customWidth="1"/>
    <col min="15" max="15" width="9.33203125" style="1" bestFit="1" customWidth="1"/>
    <col min="16" max="16" width="9.44140625" style="1" bestFit="1" customWidth="1"/>
    <col min="17" max="17" width="10.33203125" style="1" bestFit="1" customWidth="1"/>
    <col min="18" max="18" width="10.44140625" style="1" bestFit="1" customWidth="1"/>
    <col min="19" max="20" width="10.44140625" style="1" customWidth="1"/>
    <col min="21" max="21" width="15.77734375" style="1" customWidth="1"/>
    <col min="22" max="22" width="12.6640625" style="1" bestFit="1" customWidth="1"/>
    <col min="23" max="23" width="7.77734375" style="1" customWidth="1"/>
    <col min="24" max="25" width="6.109375" style="1" bestFit="1" customWidth="1"/>
    <col min="26" max="26" width="7.77734375" style="1" bestFit="1" customWidth="1"/>
    <col min="27" max="27" width="6.109375" style="1" bestFit="1" customWidth="1"/>
    <col min="28" max="28" width="12.21875" style="1" bestFit="1" customWidth="1"/>
    <col min="29" max="29" width="5.6640625" style="1" bestFit="1" customWidth="1"/>
    <col min="30" max="30" width="5.88671875" style="1" bestFit="1" customWidth="1"/>
    <col min="31" max="31" width="9.44140625" style="1" bestFit="1" customWidth="1"/>
    <col min="32" max="33" width="11.109375" style="1" bestFit="1" customWidth="1"/>
    <col min="34" max="34" width="7.77734375" style="1" bestFit="1" customWidth="1"/>
    <col min="35" max="35" width="6.109375" style="1" bestFit="1" customWidth="1"/>
    <col min="36" max="36" width="7.77734375" style="1" bestFit="1" customWidth="1"/>
    <col min="37" max="37" width="9.44140625" style="1" bestFit="1" customWidth="1"/>
    <col min="38" max="39" width="6.109375" style="1" bestFit="1" customWidth="1"/>
    <col min="40" max="40" width="5.6640625" style="1" bestFit="1" customWidth="1"/>
    <col min="41" max="41" width="5.88671875" style="1" bestFit="1" customWidth="1"/>
    <col min="42" max="42" width="6.109375" style="1" bestFit="1" customWidth="1"/>
    <col min="43" max="44" width="9.44140625" style="1" bestFit="1" customWidth="1"/>
    <col min="45" max="45" width="7.77734375" style="1" bestFit="1" customWidth="1"/>
    <col min="46" max="47" width="6.109375" style="1" bestFit="1" customWidth="1"/>
    <col min="48" max="48" width="9.44140625" style="1" bestFit="1" customWidth="1"/>
    <col min="49" max="49" width="5.88671875" style="1" bestFit="1" customWidth="1"/>
    <col min="50" max="50" width="10.5546875" style="1" bestFit="1" customWidth="1"/>
    <col min="51" max="51" width="11.33203125" style="1" bestFit="1" customWidth="1"/>
    <col min="52" max="52" width="9.44140625" style="1" bestFit="1" customWidth="1"/>
    <col min="53" max="54" width="11.109375" style="1" bestFit="1" customWidth="1"/>
    <col min="55" max="55" width="14.44140625" style="1" bestFit="1" customWidth="1"/>
    <col min="56" max="56" width="8.33203125" style="1" bestFit="1" customWidth="1"/>
    <col min="57" max="57" width="9.44140625" style="1" bestFit="1" customWidth="1"/>
    <col min="58" max="58" width="15.44140625" style="1" bestFit="1" customWidth="1"/>
    <col min="59" max="59" width="6.109375" style="1" bestFit="1" customWidth="1"/>
    <col min="60" max="60" width="15.88671875" style="1" bestFit="1" customWidth="1"/>
    <col min="61" max="61" width="11.6640625" style="1" bestFit="1" customWidth="1"/>
    <col min="62" max="62" width="6.109375" style="1" bestFit="1" customWidth="1"/>
    <col min="63" max="64" width="9.44140625" style="1" bestFit="1" customWidth="1"/>
    <col min="65" max="65" width="10.21875" style="1" bestFit="1" customWidth="1"/>
    <col min="66" max="66" width="12.6640625" style="1" bestFit="1" customWidth="1"/>
    <col min="67" max="67" width="6.77734375" style="1" bestFit="1" customWidth="1"/>
    <col min="68" max="69" width="12.77734375" style="1" bestFit="1" customWidth="1"/>
    <col min="70" max="70" width="11.33203125" style="1" bestFit="1" customWidth="1"/>
    <col min="71" max="71" width="9.44140625" style="1" bestFit="1" customWidth="1"/>
    <col min="72" max="72" width="9" style="1" bestFit="1" customWidth="1"/>
    <col min="73" max="73" width="9.44140625" style="1" bestFit="1" customWidth="1"/>
    <col min="74" max="75" width="11.109375" style="1" bestFit="1" customWidth="1"/>
    <col min="76" max="76" width="15.33203125" style="1" bestFit="1" customWidth="1"/>
    <col min="77" max="78" width="9.44140625" style="1" bestFit="1" customWidth="1"/>
    <col min="79" max="79" width="6.109375" style="1" bestFit="1" customWidth="1"/>
    <col min="80" max="81" width="7.77734375" style="1" bestFit="1" customWidth="1"/>
    <col min="82" max="82" width="10.5546875" style="1" bestFit="1" customWidth="1"/>
    <col min="83" max="83" width="19.5546875" style="1" bestFit="1" customWidth="1"/>
    <col min="84" max="84" width="23" style="1" bestFit="1" customWidth="1"/>
    <col min="85" max="85" width="11.109375" style="1" bestFit="1" customWidth="1"/>
    <col min="86" max="86" width="12.77734375" style="1" bestFit="1" customWidth="1"/>
    <col min="87" max="87" width="9.44140625" style="1" bestFit="1" customWidth="1"/>
    <col min="88" max="88" width="7.6640625" style="1" bestFit="1" customWidth="1"/>
    <col min="89" max="91" width="6.109375" style="1" bestFit="1" customWidth="1"/>
    <col min="92" max="93" width="9.44140625" style="1" bestFit="1" customWidth="1"/>
    <col min="94" max="94" width="11.109375" style="1" bestFit="1" customWidth="1"/>
    <col min="95" max="95" width="9.44140625" style="1" bestFit="1" customWidth="1"/>
    <col min="96" max="96" width="13.5546875" style="1" bestFit="1" customWidth="1"/>
    <col min="97" max="97" width="6.109375" style="1" bestFit="1" customWidth="1"/>
    <col min="98" max="98" width="9.44140625" style="1" bestFit="1" customWidth="1"/>
    <col min="99" max="100" width="4.44140625" style="1" bestFit="1" customWidth="1"/>
    <col min="101" max="102" width="4.6640625" style="1" bestFit="1" customWidth="1"/>
    <col min="103" max="103" width="7.33203125" style="1" bestFit="1" customWidth="1"/>
    <col min="104" max="105" width="12.77734375" style="1" bestFit="1" customWidth="1"/>
    <col min="106" max="106" width="7.44140625" style="1" bestFit="1" customWidth="1"/>
    <col min="107" max="107" width="14.44140625" style="1" bestFit="1" customWidth="1"/>
    <col min="108" max="108" width="10.33203125" style="1" bestFit="1" customWidth="1"/>
    <col min="109" max="109" width="23" style="1" bestFit="1" customWidth="1"/>
    <col min="110" max="110" width="11.109375" style="1" bestFit="1" customWidth="1"/>
    <col min="111" max="111" width="14.44140625" style="1" bestFit="1" customWidth="1"/>
    <col min="112" max="112" width="7.77734375" style="1" bestFit="1" customWidth="1"/>
    <col min="113" max="113" width="6.109375" style="1" bestFit="1" customWidth="1"/>
    <col min="114" max="115" width="9.44140625" style="1" bestFit="1" customWidth="1"/>
    <col min="116" max="116" width="9.21875" style="1" bestFit="1" customWidth="1"/>
    <col min="117" max="117" width="9.44140625" style="1" bestFit="1" customWidth="1"/>
    <col min="118" max="118" width="12.77734375" style="1" bestFit="1" customWidth="1"/>
    <col min="119" max="119" width="9.33203125" style="1" bestFit="1" customWidth="1"/>
    <col min="120" max="120" width="6.109375" style="1" bestFit="1" customWidth="1"/>
    <col min="121" max="121" width="9.44140625" style="1" bestFit="1" customWidth="1"/>
    <col min="122" max="122" width="19.33203125" style="1" bestFit="1" customWidth="1"/>
    <col min="123" max="123" width="13.77734375" style="1" bestFit="1" customWidth="1"/>
    <col min="124" max="124" width="10.77734375" style="1" bestFit="1" customWidth="1"/>
    <col min="125" max="125" width="18.88671875" style="1" bestFit="1" customWidth="1"/>
    <col min="126" max="126" width="7.77734375" style="1" bestFit="1" customWidth="1"/>
    <col min="127" max="127" width="15.6640625" style="1" bestFit="1" customWidth="1"/>
    <col min="128" max="128" width="9.44140625" style="1" bestFit="1" customWidth="1"/>
    <col min="129" max="129" width="12.77734375" style="1" bestFit="1" customWidth="1"/>
    <col min="130" max="131" width="9.44140625" style="1" bestFit="1" customWidth="1"/>
    <col min="132" max="132" width="6.109375" style="1" bestFit="1" customWidth="1"/>
    <col min="133" max="133" width="12.21875" style="1" bestFit="1" customWidth="1"/>
    <col min="134" max="134" width="7.77734375" style="1" bestFit="1" customWidth="1"/>
    <col min="135" max="135" width="6.109375" style="1" bestFit="1" customWidth="1"/>
    <col min="136" max="136" width="7.77734375" style="1" bestFit="1" customWidth="1"/>
    <col min="137" max="137" width="9.44140625" style="1" bestFit="1" customWidth="1"/>
    <col min="138" max="139" width="6.109375" style="1" bestFit="1" customWidth="1"/>
    <col min="140" max="140" width="5.6640625" style="1" bestFit="1" customWidth="1"/>
    <col min="141" max="141" width="5.88671875" style="1" bestFit="1" customWidth="1"/>
    <col min="142" max="142" width="6.109375" style="1" bestFit="1" customWidth="1"/>
    <col min="143" max="144" width="9.44140625" style="1" bestFit="1" customWidth="1"/>
    <col min="145" max="145" width="7.77734375" style="1" bestFit="1" customWidth="1"/>
    <col min="146" max="147" width="6.109375" style="1" bestFit="1" customWidth="1"/>
    <col min="148" max="148" width="9.44140625" style="1" bestFit="1" customWidth="1"/>
    <col min="149" max="149" width="5.88671875" style="1" bestFit="1" customWidth="1"/>
    <col min="150" max="150" width="10.5546875" style="1" bestFit="1" customWidth="1"/>
    <col min="151" max="151" width="11.33203125" style="1" bestFit="1" customWidth="1"/>
    <col min="152" max="152" width="9.44140625" style="1" bestFit="1" customWidth="1"/>
    <col min="153" max="154" width="11.109375" style="1" bestFit="1" customWidth="1"/>
    <col min="155" max="155" width="14.44140625" style="1" bestFit="1" customWidth="1"/>
    <col min="156" max="156" width="7.77734375" style="1" bestFit="1" customWidth="1"/>
    <col min="157" max="157" width="9.44140625" style="1" bestFit="1" customWidth="1"/>
    <col min="158" max="158" width="15.44140625" style="1" bestFit="1" customWidth="1"/>
    <col min="159" max="159" width="6.109375" style="1" bestFit="1" customWidth="1"/>
    <col min="160" max="160" width="15.88671875" style="1" bestFit="1" customWidth="1"/>
    <col min="161" max="161" width="11.6640625" style="1" bestFit="1" customWidth="1"/>
    <col min="162" max="162" width="6.109375" style="1" bestFit="1" customWidth="1"/>
    <col min="163" max="164" width="9.44140625" style="1" bestFit="1" customWidth="1"/>
    <col min="165" max="165" width="10.21875" style="1" bestFit="1" customWidth="1"/>
    <col min="166" max="166" width="12.6640625" style="1" bestFit="1" customWidth="1"/>
    <col min="167" max="167" width="6.77734375" style="1" bestFit="1" customWidth="1"/>
    <col min="168" max="169" width="12.77734375" style="1" bestFit="1" customWidth="1"/>
    <col min="170" max="170" width="11.33203125" style="1" bestFit="1" customWidth="1"/>
    <col min="171" max="171" width="9.44140625" style="1" bestFit="1" customWidth="1"/>
    <col min="172" max="172" width="9" style="1" bestFit="1" customWidth="1"/>
    <col min="173" max="173" width="9.44140625" style="1" bestFit="1" customWidth="1"/>
    <col min="174" max="175" width="11.109375" style="1" bestFit="1" customWidth="1"/>
    <col min="176" max="176" width="15.33203125" style="1" bestFit="1" customWidth="1"/>
    <col min="177" max="178" width="9.44140625" style="1" bestFit="1" customWidth="1"/>
    <col min="179" max="179" width="6.109375" style="1" bestFit="1" customWidth="1"/>
    <col min="180" max="181" width="7.77734375" style="1" bestFit="1" customWidth="1"/>
    <col min="182" max="182" width="10.5546875" style="1" bestFit="1" customWidth="1"/>
    <col min="183" max="183" width="19.5546875" style="1" bestFit="1" customWidth="1"/>
    <col min="184" max="184" width="23" style="1" bestFit="1" customWidth="1"/>
    <col min="185" max="185" width="11.109375" style="1" bestFit="1" customWidth="1"/>
    <col min="186" max="186" width="12.77734375" style="1" bestFit="1" customWidth="1"/>
    <col min="187" max="187" width="9.44140625" style="1" bestFit="1" customWidth="1"/>
    <col min="188" max="188" width="7.6640625" style="1" bestFit="1" customWidth="1"/>
    <col min="189" max="191" width="6.109375" style="1" bestFit="1" customWidth="1"/>
    <col min="192" max="193" width="9.44140625" style="1" bestFit="1" customWidth="1"/>
    <col min="194" max="194" width="11.109375" style="1" bestFit="1" customWidth="1"/>
    <col min="195" max="195" width="9.44140625" style="1" bestFit="1" customWidth="1"/>
    <col min="196" max="196" width="13.5546875" style="1" bestFit="1" customWidth="1"/>
    <col min="197" max="197" width="6.109375" style="1" bestFit="1" customWidth="1"/>
    <col min="198" max="198" width="9.44140625" style="1" bestFit="1" customWidth="1"/>
    <col min="199" max="200" width="4.44140625" style="1" bestFit="1" customWidth="1"/>
    <col min="201" max="202" width="4.6640625" style="1" bestFit="1" customWidth="1"/>
    <col min="203" max="203" width="7.33203125" style="1" bestFit="1" customWidth="1"/>
    <col min="204" max="205" width="12.77734375" style="1" bestFit="1" customWidth="1"/>
    <col min="206" max="206" width="7.44140625" style="1" bestFit="1" customWidth="1"/>
    <col min="207" max="207" width="14.44140625" style="1" bestFit="1" customWidth="1"/>
    <col min="208" max="208" width="10.33203125" style="1" bestFit="1" customWidth="1"/>
    <col min="209" max="209" width="23" style="1" bestFit="1" customWidth="1"/>
    <col min="210" max="210" width="11.109375" style="1" bestFit="1" customWidth="1"/>
    <col min="211" max="211" width="14.44140625" style="1" bestFit="1" customWidth="1"/>
    <col min="212" max="212" width="7.77734375" style="1" bestFit="1" customWidth="1"/>
    <col min="213" max="213" width="6.109375" style="1" bestFit="1" customWidth="1"/>
    <col min="214" max="215" width="9.44140625" style="1" bestFit="1" customWidth="1"/>
    <col min="216" max="216" width="9.21875" style="1" bestFit="1" customWidth="1"/>
    <col min="217" max="217" width="9.44140625" style="1" bestFit="1" customWidth="1"/>
    <col min="218" max="218" width="12.77734375" style="1" bestFit="1" customWidth="1"/>
    <col min="219" max="219" width="9.33203125" style="1" bestFit="1" customWidth="1"/>
    <col min="220" max="220" width="6.109375" style="1" bestFit="1" customWidth="1"/>
    <col min="221" max="221" width="9.44140625" style="1" bestFit="1" customWidth="1"/>
    <col min="222" max="222" width="19.33203125" style="1" bestFit="1" customWidth="1"/>
    <col min="223" max="223" width="13.77734375" style="1" bestFit="1" customWidth="1"/>
    <col min="224" max="224" width="10.77734375" style="1" bestFit="1" customWidth="1"/>
    <col min="225" max="225" width="18.88671875" style="1" bestFit="1" customWidth="1"/>
    <col min="226" max="16384" width="8.88671875" style="1"/>
  </cols>
  <sheetData>
    <row r="1" spans="2:125" outlineLevel="1">
      <c r="F1" s="40" t="s">
        <v>223</v>
      </c>
      <c r="G1" s="48">
        <v>45167</v>
      </c>
      <c r="H1" s="40" t="s">
        <v>46</v>
      </c>
      <c r="I1" s="40" t="s">
        <v>225</v>
      </c>
      <c r="J1" s="40" t="s">
        <v>50</v>
      </c>
      <c r="K1" s="40" t="s">
        <v>62</v>
      </c>
      <c r="L1" s="40" t="s">
        <v>71</v>
      </c>
    </row>
    <row r="2" spans="2:125" ht="51.75" customHeight="1">
      <c r="B2" s="57" t="s">
        <v>495</v>
      </c>
      <c r="D2" s="52"/>
      <c r="E2" s="47"/>
      <c r="F2" s="47"/>
      <c r="M2" s="47"/>
      <c r="N2" s="45"/>
      <c r="O2" s="45"/>
      <c r="P2" s="45"/>
      <c r="W2" s="45"/>
      <c r="X2" s="45"/>
      <c r="Y2" s="45"/>
      <c r="Z2" s="45"/>
      <c r="AA2" s="45"/>
      <c r="AB2" s="45"/>
      <c r="AC2" s="45"/>
      <c r="AD2" s="45"/>
      <c r="AE2" s="45"/>
      <c r="AF2" s="45"/>
      <c r="AG2" s="45"/>
      <c r="AH2" s="45"/>
      <c r="AI2" s="45"/>
      <c r="AJ2" s="45"/>
      <c r="AK2" s="45"/>
      <c r="AL2" s="45"/>
      <c r="AM2" s="45"/>
      <c r="AN2" s="45"/>
      <c r="AO2" s="45"/>
      <c r="AP2" s="45"/>
      <c r="AQ2" s="45"/>
      <c r="AR2" s="45"/>
      <c r="AS2" s="45"/>
      <c r="AT2" s="45"/>
      <c r="AU2" s="45"/>
      <c r="AV2" s="45"/>
      <c r="AW2" s="45"/>
      <c r="AX2" s="45"/>
      <c r="AY2" s="45"/>
      <c r="AZ2" s="45"/>
      <c r="BA2" s="45"/>
      <c r="BB2" s="45"/>
      <c r="BC2" s="45"/>
      <c r="BD2" s="45"/>
      <c r="BE2" s="45"/>
      <c r="BF2" s="45"/>
      <c r="BG2" s="45"/>
      <c r="BH2" s="45"/>
      <c r="BI2" s="45"/>
      <c r="BJ2" s="45"/>
      <c r="BK2" s="45"/>
      <c r="BL2" s="45"/>
      <c r="BM2" s="45"/>
      <c r="BN2" s="45"/>
      <c r="BO2" s="45"/>
      <c r="BP2" s="45"/>
      <c r="BQ2" s="45"/>
      <c r="BR2" s="45"/>
      <c r="BS2" s="45"/>
      <c r="BT2" s="45"/>
      <c r="BU2" s="45"/>
      <c r="BV2" s="45"/>
      <c r="BW2" s="45"/>
      <c r="BX2" s="45"/>
      <c r="BY2" s="45"/>
      <c r="BZ2" s="45"/>
      <c r="CA2" s="45"/>
      <c r="CB2" s="45"/>
      <c r="CC2" s="45"/>
      <c r="CD2" s="45"/>
      <c r="CE2" s="45"/>
      <c r="CF2" s="45"/>
      <c r="CG2" s="45"/>
      <c r="CH2" s="45"/>
      <c r="CI2" s="45"/>
      <c r="CJ2" s="45"/>
      <c r="CK2" s="45"/>
      <c r="CL2" s="45"/>
      <c r="CM2" s="45"/>
      <c r="CN2" s="45"/>
      <c r="CO2" s="45"/>
      <c r="CP2" s="45"/>
      <c r="CQ2" s="45"/>
      <c r="CR2" s="45"/>
      <c r="CS2" s="45"/>
      <c r="CT2" s="45"/>
      <c r="CU2" s="45"/>
      <c r="CV2" s="45"/>
      <c r="CW2" s="45"/>
      <c r="CX2" s="45"/>
      <c r="CY2" s="45"/>
      <c r="CZ2" s="45"/>
      <c r="DA2" s="45"/>
      <c r="DB2" s="45"/>
      <c r="DC2" s="45"/>
      <c r="DD2" s="45"/>
      <c r="DE2" s="45"/>
      <c r="DF2" s="45"/>
      <c r="DG2" s="45"/>
      <c r="DH2" s="45"/>
      <c r="DI2" s="45"/>
      <c r="DJ2" s="45"/>
      <c r="DK2" s="45"/>
      <c r="DL2" s="45"/>
      <c r="DM2" s="45"/>
      <c r="DN2" s="45"/>
      <c r="DO2" s="45"/>
      <c r="DP2" s="45"/>
      <c r="DQ2" s="45"/>
      <c r="DR2" s="45"/>
      <c r="DS2" s="45"/>
      <c r="DT2" s="45"/>
      <c r="DU2" s="45"/>
    </row>
    <row r="3" spans="2:125" ht="51.75" customHeight="1">
      <c r="B3" s="56" t="s">
        <v>498</v>
      </c>
      <c r="C3" s="49"/>
      <c r="D3" s="53"/>
      <c r="E3" s="49"/>
      <c r="F3" s="49"/>
      <c r="G3" s="49"/>
      <c r="H3" s="49"/>
      <c r="I3" s="49"/>
      <c r="J3" s="49"/>
      <c r="K3" s="49"/>
      <c r="L3" s="49"/>
      <c r="M3" s="49"/>
      <c r="N3" s="49"/>
      <c r="O3" s="45"/>
      <c r="P3" s="45"/>
      <c r="X3" s="45"/>
      <c r="Y3" s="45"/>
      <c r="Z3" s="45"/>
      <c r="AA3" s="45"/>
      <c r="AB3" s="45"/>
      <c r="AC3" s="45"/>
      <c r="AD3" s="45"/>
      <c r="AE3" s="45"/>
      <c r="AF3" s="45"/>
      <c r="AG3" s="45"/>
      <c r="AH3" s="45"/>
      <c r="AI3" s="45"/>
      <c r="AJ3" s="45"/>
      <c r="AK3" s="45"/>
      <c r="AL3" s="45"/>
      <c r="AM3" s="45"/>
      <c r="AN3" s="45"/>
      <c r="AO3" s="45"/>
      <c r="AP3" s="45"/>
      <c r="AQ3" s="45"/>
      <c r="AR3" s="45"/>
      <c r="AS3" s="45"/>
      <c r="AT3" s="45"/>
      <c r="AU3" s="45"/>
      <c r="AV3" s="45"/>
      <c r="AW3" s="45"/>
      <c r="AX3" s="45"/>
      <c r="AY3" s="45"/>
      <c r="AZ3" s="45"/>
      <c r="BA3" s="45"/>
      <c r="BB3" s="45"/>
      <c r="BC3" s="45"/>
      <c r="BD3" s="45"/>
      <c r="BE3" s="45"/>
      <c r="BF3" s="45"/>
      <c r="BG3" s="45"/>
      <c r="BH3" s="45"/>
      <c r="BI3" s="45"/>
      <c r="BJ3" s="45"/>
      <c r="BK3" s="45"/>
      <c r="BL3" s="45"/>
      <c r="BM3" s="45"/>
      <c r="BN3" s="45"/>
      <c r="BO3" s="45"/>
      <c r="BP3" s="45"/>
      <c r="BQ3" s="45"/>
      <c r="BR3" s="45"/>
      <c r="BS3" s="45"/>
      <c r="BT3" s="45"/>
      <c r="BU3" s="45"/>
      <c r="BV3" s="45"/>
      <c r="BW3" s="45"/>
      <c r="BX3" s="45"/>
      <c r="BY3" s="45"/>
      <c r="BZ3" s="45"/>
      <c r="CA3" s="45"/>
      <c r="CB3" s="45"/>
      <c r="CC3" s="45"/>
      <c r="CD3" s="45"/>
      <c r="CE3" s="45"/>
      <c r="CF3" s="45"/>
      <c r="CG3" s="45"/>
      <c r="CH3" s="45"/>
      <c r="CI3" s="45"/>
      <c r="CJ3" s="45"/>
      <c r="CK3" s="45"/>
      <c r="CL3" s="45"/>
      <c r="CM3" s="45"/>
      <c r="CN3" s="45"/>
      <c r="CO3" s="45"/>
      <c r="CP3" s="45"/>
      <c r="CQ3" s="45"/>
      <c r="CR3" s="45"/>
      <c r="CS3" s="45"/>
      <c r="CT3" s="45"/>
      <c r="CU3" s="45"/>
      <c r="CV3" s="45"/>
      <c r="CW3" s="45"/>
      <c r="CX3" s="45"/>
      <c r="CY3" s="45"/>
      <c r="CZ3" s="45"/>
      <c r="DA3" s="45"/>
      <c r="DB3" s="45"/>
      <c r="DC3" s="45"/>
      <c r="DD3" s="45"/>
      <c r="DE3" s="45"/>
      <c r="DF3" s="45"/>
      <c r="DG3" s="45"/>
      <c r="DH3" s="45"/>
      <c r="DI3" s="45"/>
      <c r="DJ3" s="45"/>
      <c r="DK3" s="45"/>
      <c r="DL3" s="45"/>
      <c r="DM3" s="45"/>
      <c r="DN3" s="45"/>
      <c r="DO3" s="45"/>
      <c r="DP3" s="45"/>
      <c r="DQ3" s="45"/>
      <c r="DR3" s="45"/>
      <c r="DS3" s="45"/>
      <c r="DT3" s="45"/>
      <c r="DU3" s="45"/>
    </row>
    <row r="4" spans="2:125">
      <c r="B4" s="104" t="s">
        <v>493</v>
      </c>
      <c r="C4" t="s">
        <v>131</v>
      </c>
      <c r="D4" s="50" t="s">
        <v>46</v>
      </c>
      <c r="E4" t="s">
        <v>117</v>
      </c>
      <c r="F4" t="s">
        <v>61</v>
      </c>
      <c r="G4" t="s">
        <v>54</v>
      </c>
      <c r="H4" t="s">
        <v>83</v>
      </c>
      <c r="I4" t="s">
        <v>112</v>
      </c>
      <c r="J4" t="s">
        <v>118</v>
      </c>
      <c r="K4" t="s">
        <v>292</v>
      </c>
    </row>
    <row r="5" spans="2:125">
      <c r="B5" s="21"/>
      <c r="C5"/>
      <c r="D5" s="50"/>
      <c r="E5"/>
      <c r="F5"/>
      <c r="G5"/>
      <c r="H5"/>
      <c r="I5"/>
      <c r="J5"/>
      <c r="K5"/>
    </row>
    <row r="6" spans="2:125">
      <c r="B6" s="103"/>
      <c r="C6"/>
      <c r="D6" s="50"/>
      <c r="E6"/>
      <c r="F6"/>
      <c r="G6"/>
      <c r="H6"/>
      <c r="I6"/>
      <c r="J6"/>
      <c r="K6"/>
    </row>
    <row r="8" spans="2:125" ht="51.75" customHeight="1">
      <c r="B8" s="55" t="s">
        <v>497</v>
      </c>
      <c r="C8" s="46"/>
      <c r="D8" s="54"/>
      <c r="E8" s="46"/>
      <c r="F8" s="46"/>
      <c r="G8" s="46"/>
      <c r="H8" s="46"/>
      <c r="I8" s="46"/>
      <c r="J8" s="46"/>
      <c r="K8" s="46"/>
    </row>
    <row r="9" spans="2:125" s="42" customFormat="1" ht="35.25" customHeight="1">
      <c r="B9" t="s">
        <v>223</v>
      </c>
      <c r="C9" t="s">
        <v>222</v>
      </c>
      <c r="D9" s="50" t="s">
        <v>120</v>
      </c>
      <c r="E9" t="s">
        <v>224</v>
      </c>
      <c r="F9" t="s">
        <v>46</v>
      </c>
      <c r="G9" t="s">
        <v>54</v>
      </c>
      <c r="H9" t="s">
        <v>225</v>
      </c>
      <c r="I9" t="s">
        <v>50</v>
      </c>
      <c r="J9" t="s">
        <v>247</v>
      </c>
      <c r="K9" t="s">
        <v>248</v>
      </c>
    </row>
    <row r="10" spans="2:125" ht="27.75">
      <c r="B10" s="67"/>
      <c r="C10" s="67"/>
      <c r="D10" s="68"/>
      <c r="E10" s="67"/>
      <c r="F10" s="69"/>
      <c r="G10" s="67"/>
      <c r="H10" s="102"/>
      <c r="I10" s="70"/>
      <c r="J10" s="71"/>
      <c r="K10" s="71"/>
      <c r="L10" s="46"/>
      <c r="M10" s="46"/>
    </row>
    <row r="11" spans="2:125" ht="18.75">
      <c r="B11" s="67"/>
      <c r="C11" s="67"/>
      <c r="D11" s="68"/>
      <c r="E11" s="67"/>
      <c r="F11" s="69"/>
      <c r="G11" s="67"/>
      <c r="H11" s="102"/>
      <c r="I11" s="70"/>
      <c r="J11" s="71"/>
      <c r="K11" s="71"/>
    </row>
    <row r="13" spans="2:125" ht="51.75" customHeight="1">
      <c r="B13" s="57" t="s">
        <v>496</v>
      </c>
      <c r="C13" s="47"/>
      <c r="D13" s="52"/>
      <c r="E13" s="47"/>
      <c r="F13" s="56"/>
      <c r="G13" s="47"/>
      <c r="H13" s="47"/>
      <c r="I13" s="47"/>
      <c r="J13" s="47"/>
      <c r="K13" s="47"/>
    </row>
    <row r="14" spans="2:125" ht="51.75" customHeight="1">
      <c r="B14" s="56" t="s">
        <v>499</v>
      </c>
      <c r="C14" s="47"/>
      <c r="D14" s="52"/>
      <c r="E14" s="47"/>
      <c r="F14" s="56"/>
      <c r="G14" s="47"/>
      <c r="H14" s="47"/>
      <c r="I14" s="47"/>
      <c r="J14" s="47"/>
      <c r="K14" s="47"/>
    </row>
    <row r="15" spans="2:125" ht="27.75">
      <c r="B15" t="s">
        <v>220</v>
      </c>
      <c r="C15" t="s">
        <v>221</v>
      </c>
      <c r="D15" s="1"/>
      <c r="K15" s="47"/>
      <c r="L15" s="47"/>
    </row>
    <row r="16" spans="2:125">
      <c r="B16"/>
      <c r="C16" s="29"/>
      <c r="D16" s="1"/>
    </row>
    <row r="17" spans="2:4">
      <c r="B17"/>
      <c r="C17" s="29"/>
      <c r="D17" s="1"/>
    </row>
    <row r="18" spans="2:4">
      <c r="B18"/>
      <c r="C18" s="29"/>
      <c r="D18" s="1"/>
    </row>
    <row r="19" spans="2:4">
      <c r="B19"/>
      <c r="C19" s="29"/>
      <c r="D19" s="1"/>
    </row>
    <row r="20" spans="2:4">
      <c r="B20"/>
      <c r="C20" s="29"/>
      <c r="D20" s="1"/>
    </row>
    <row r="21" spans="2:4">
      <c r="B21"/>
      <c r="C21" s="29"/>
      <c r="D21" s="1"/>
    </row>
    <row r="22" spans="2:4">
      <c r="B22"/>
      <c r="C22" s="29"/>
      <c r="D22" s="1"/>
    </row>
    <row r="23" spans="2:4">
      <c r="B23"/>
      <c r="C23" s="29"/>
      <c r="D23" s="1"/>
    </row>
    <row r="24" spans="2:4">
      <c r="B24"/>
      <c r="C24" s="29"/>
      <c r="D24" s="1"/>
    </row>
    <row r="25" spans="2:4">
      <c r="B25"/>
      <c r="C25" s="29"/>
      <c r="D25" s="1"/>
    </row>
    <row r="26" spans="2:4">
      <c r="B26"/>
      <c r="C26" s="29"/>
      <c r="D26" s="1"/>
    </row>
    <row r="27" spans="2:4">
      <c r="B27"/>
      <c r="C27" s="29"/>
      <c r="D27" s="1"/>
    </row>
    <row r="28" spans="2:4">
      <c r="B28"/>
      <c r="C28" s="29"/>
      <c r="D28" s="1"/>
    </row>
    <row r="29" spans="2:4">
      <c r="B29"/>
      <c r="C29" s="29"/>
      <c r="D29" s="1"/>
    </row>
    <row r="30" spans="2:4">
      <c r="B30"/>
      <c r="C30" s="29"/>
      <c r="D30" s="1"/>
    </row>
    <row r="31" spans="2:4">
      <c r="B31"/>
      <c r="C31" s="29"/>
      <c r="D31" s="1"/>
    </row>
    <row r="32" spans="2:4">
      <c r="B32"/>
      <c r="C32" s="29"/>
      <c r="D32" s="1"/>
    </row>
    <row r="33" spans="2:4">
      <c r="B33"/>
      <c r="C33" s="29"/>
      <c r="D33" s="1"/>
    </row>
    <row r="34" spans="2:4">
      <c r="B34"/>
      <c r="C34" s="29"/>
      <c r="D34" s="1"/>
    </row>
    <row r="35" spans="2:4">
      <c r="B35"/>
      <c r="C35" s="29"/>
      <c r="D35" s="1"/>
    </row>
    <row r="36" spans="2:4">
      <c r="B36"/>
      <c r="C36" s="29"/>
      <c r="D36" s="1"/>
    </row>
    <row r="37" spans="2:4">
      <c r="B37"/>
      <c r="C37" s="29"/>
      <c r="D37" s="1"/>
    </row>
    <row r="38" spans="2:4">
      <c r="B38"/>
      <c r="C38" s="29"/>
      <c r="D38" s="1"/>
    </row>
    <row r="39" spans="2:4">
      <c r="B39"/>
      <c r="C39" s="29"/>
      <c r="D39" s="1"/>
    </row>
    <row r="40" spans="2:4">
      <c r="B40"/>
      <c r="C40" s="29"/>
      <c r="D40" s="1"/>
    </row>
    <row r="41" spans="2:4">
      <c r="B41"/>
      <c r="C41" s="29"/>
      <c r="D41" s="1"/>
    </row>
    <row r="42" spans="2:4">
      <c r="B42"/>
      <c r="C42" s="29"/>
      <c r="D42" s="1"/>
    </row>
    <row r="43" spans="2:4">
      <c r="B43"/>
      <c r="C43" s="29"/>
      <c r="D43" s="1"/>
    </row>
    <row r="44" spans="2:4">
      <c r="B44"/>
      <c r="C44" s="29"/>
      <c r="D44" s="1"/>
    </row>
    <row r="45" spans="2:4">
      <c r="B45"/>
      <c r="C45" s="29"/>
      <c r="D45" s="1"/>
    </row>
    <row r="46" spans="2:4">
      <c r="B46"/>
      <c r="C46" s="29"/>
      <c r="D46" s="1"/>
    </row>
    <row r="47" spans="2:4">
      <c r="B47"/>
      <c r="C47" s="29"/>
      <c r="D47" s="1"/>
    </row>
    <row r="48" spans="2:4">
      <c r="B48"/>
      <c r="C48" s="29"/>
      <c r="D48" s="1"/>
    </row>
    <row r="49" spans="4:4">
      <c r="D49" s="1"/>
    </row>
    <row r="50" spans="4:4">
      <c r="D50" s="1"/>
    </row>
    <row r="51" spans="4:4">
      <c r="D51" s="1"/>
    </row>
  </sheetData>
  <phoneticPr fontId="14" type="noConversion"/>
  <conditionalFormatting sqref="C5:K5 B6:K6">
    <cfRule type="expression" dxfId="121" priority="3">
      <formula>ISNUMBER(FIND(#REF!,"【"))</formula>
    </cfRule>
  </conditionalFormatting>
  <conditionalFormatting sqref="B5">
    <cfRule type="containsText" dxfId="120" priority="1" operator="containsText" text="【">
      <formula>NOT(ISERROR(SEARCH("【",B5)))</formula>
    </cfRule>
  </conditionalFormatting>
  <dataValidations count="7">
    <dataValidation type="list" allowBlank="1" showInputMessage="1" showErrorMessage="1" sqref="C10:C11" xr:uid="{11485101-3356-430B-AD53-0DB45BFA4D76}">
      <formula1>"【】,新增记录,拆分记录"</formula1>
    </dataValidation>
    <dataValidation type="list" allowBlank="1" showInputMessage="1" showErrorMessage="1" sqref="D10:D11" xr:uid="{9E151418-74BD-4F61-8B50-0F6F718845A4}">
      <formula1>"【】,增发,增发(临时ISIN)"</formula1>
    </dataValidation>
    <dataValidation allowBlank="1" showInputMessage="1" showErrorMessage="1" promptTitle="FPG Format" prompt="No need to write bp_x000a_Decimal follow BBG_x000a__x000a_3.20%_x000a_3.8%_x000a_T+100_x000a_" sqref="J1 I10:I11" xr:uid="{190CFBF5-CF28-4B5F-91D7-A00D07C649B9}"/>
    <dataValidation allowBlank="1" showInputMessage="1" showErrorMessage="1" promptTitle="IPG Format" prompt="No need to write bp_x000a_Decimal follow BBG_x000a_Use &quot;a&quot; for &quot;area&quot;_x000a__x000a_3.50%a_x000a_4%a_x000a_T+120a_x000a_" sqref="I1 H10:H11" xr:uid="{B8C59A8D-B217-413F-9F9F-510A2F586F44}"/>
    <dataValidation type="list" allowBlank="1" showInputMessage="1" sqref="K1:L1 J10:K11" xr:uid="{E4237DF5-FA6C-4DC2-9BC1-98EF416DAAF4}">
      <formula1>dd_BOCOMJLM</formula1>
    </dataValidation>
    <dataValidation type="list" allowBlank="1" showInputMessage="1" sqref="B10:B11 F1" xr:uid="{630C696C-1BA5-4EF7-B919-569446863386}">
      <formula1>$B$5:$B$6</formula1>
    </dataValidation>
    <dataValidation type="date" errorStyle="warning" operator="lessThanOrEqual" allowBlank="1" showInputMessage="1" showErrorMessage="1" promptTitle="Pricing Date" prompt="The date shall be earlier than current date" sqref="F10:F11 H1" xr:uid="{55F4BC5A-F297-4612-866F-B9C29DB634C7}">
      <formula1>NOW()</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RefreshISINSearch">
                <anchor moveWithCells="1" sizeWithCells="1">
                  <from>
                    <xdr:col>2</xdr:col>
                    <xdr:colOff>247650</xdr:colOff>
                    <xdr:row>0</xdr:row>
                    <xdr:rowOff>228600</xdr:rowOff>
                  </from>
                  <to>
                    <xdr:col>2</xdr:col>
                    <xdr:colOff>2181225</xdr:colOff>
                    <xdr:row>2</xdr:row>
                    <xdr:rowOff>295275</xdr:rowOff>
                  </to>
                </anchor>
              </controlPr>
            </control>
          </mc:Choice>
        </mc:AlternateContent>
        <mc:AlternateContent xmlns:mc="http://schemas.openxmlformats.org/markup-compatibility/2006">
          <mc:Choice Requires="x14">
            <control shapeId="29698" r:id="rId5" name="Button 2">
              <controlPr defaultSize="0" print="0" autoFill="0" autoPict="0" macro="[0]!RefreshwAddTap">
                <anchor moveWithCells="1" sizeWithCells="1">
                  <from>
                    <xdr:col>2</xdr:col>
                    <xdr:colOff>238125</xdr:colOff>
                    <xdr:row>12</xdr:row>
                    <xdr:rowOff>0</xdr:rowOff>
                  </from>
                  <to>
                    <xdr:col>2</xdr:col>
                    <xdr:colOff>2171700</xdr:colOff>
                    <xdr:row>13</xdr:row>
                    <xdr:rowOff>552450</xdr:rowOff>
                  </to>
                </anchor>
              </controlPr>
            </control>
          </mc:Choice>
        </mc:AlternateContent>
      </controls>
    </mc:Choice>
  </mc:AlternateContent>
  <tableParts count="3">
    <tablePart r:id="rId6"/>
    <tablePart r:id="rId7"/>
    <tablePart r:id="rId8"/>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4" tint="-0.249977111117893"/>
  </sheetPr>
  <dimension ref="A1:X188"/>
  <sheetViews>
    <sheetView topLeftCell="L5" zoomScale="70" zoomScaleNormal="70" workbookViewId="0">
      <selection activeCell="R6" sqref="R6:S75"/>
    </sheetView>
  </sheetViews>
  <sheetFormatPr defaultColWidth="8.21875" defaultRowHeight="18" customHeight="1" outlineLevelRow="1" outlineLevelCol="1"/>
  <cols>
    <col min="1" max="1" width="4.5546875" style="16" customWidth="1" outlineLevel="1"/>
    <col min="2" max="2" width="8.109375" style="15" bestFit="1" customWidth="1"/>
    <col min="3" max="3" width="8.109375" style="15" customWidth="1"/>
    <col min="4" max="4" width="11.33203125" style="16" bestFit="1" customWidth="1"/>
    <col min="5" max="5" width="10.44140625" style="9" bestFit="1" customWidth="1"/>
    <col min="6" max="6" width="15" style="9" bestFit="1" customWidth="1"/>
    <col min="7" max="7" width="23.33203125" style="9" bestFit="1" customWidth="1"/>
    <col min="8" max="8" width="8.33203125" style="9" bestFit="1" customWidth="1"/>
    <col min="9" max="9" width="8.44140625" style="9" bestFit="1" customWidth="1"/>
    <col min="10" max="10" width="8.88671875" style="9" bestFit="1" customWidth="1"/>
    <col min="11" max="11" width="10.44140625" style="9" bestFit="1" customWidth="1"/>
    <col min="12" max="12" width="16.88671875" style="9" bestFit="1" customWidth="1"/>
    <col min="13" max="13" width="12.6640625" style="9" bestFit="1" customWidth="1"/>
    <col min="14" max="14" width="13.44140625" style="9" customWidth="1"/>
    <col min="15" max="15" width="31.5546875" style="9" bestFit="1" customWidth="1"/>
    <col min="16" max="16" width="29.21875" style="9" bestFit="1" customWidth="1"/>
    <col min="17" max="17" width="7.88671875" style="9" bestFit="1" customWidth="1"/>
    <col min="18" max="18" width="12.6640625" style="9" bestFit="1" customWidth="1"/>
    <col min="19" max="19" width="9.77734375" style="9" bestFit="1" customWidth="1"/>
    <col min="20" max="20" width="11" style="9" bestFit="1" customWidth="1"/>
    <col min="21" max="21" width="13.109375" style="9" bestFit="1" customWidth="1"/>
    <col min="22" max="22" width="12.77734375" style="9" bestFit="1" customWidth="1"/>
    <col min="23" max="23" width="12.77734375" style="9" customWidth="1"/>
    <col min="24" max="24" width="13.44140625" style="9" bestFit="1" customWidth="1"/>
    <col min="25" max="25" width="20.44140625" style="9" bestFit="1" customWidth="1"/>
    <col min="26" max="26" width="11.88671875" style="9" bestFit="1" customWidth="1"/>
    <col min="27" max="27" width="28.109375" style="9" bestFit="1" customWidth="1"/>
    <col min="28" max="28" width="10.6640625" style="9" bestFit="1" customWidth="1"/>
    <col min="29" max="29" width="8.88671875" style="9" bestFit="1" customWidth="1"/>
    <col min="30" max="30" width="7.109375" style="9" bestFit="1" customWidth="1"/>
    <col min="31" max="31" width="7.88671875" style="9" bestFit="1" customWidth="1"/>
    <col min="32" max="32" width="23.109375" style="9" bestFit="1" customWidth="1"/>
    <col min="33" max="33" width="7.21875" style="9" bestFit="1" customWidth="1"/>
    <col min="34" max="34" width="15.5546875" style="9" bestFit="1" customWidth="1"/>
    <col min="35" max="35" width="15.5546875" style="9" customWidth="1"/>
    <col min="36" max="36" width="8.109375" style="9" bestFit="1" customWidth="1"/>
    <col min="37" max="37" width="9" style="9" bestFit="1" customWidth="1"/>
    <col min="38" max="38" width="7.109375" style="9" bestFit="1" customWidth="1"/>
    <col min="39" max="39" width="10.6640625" style="9" bestFit="1" customWidth="1"/>
    <col min="40" max="40" width="7.109375" style="9" bestFit="1" customWidth="1"/>
    <col min="41" max="41" width="15.21875" style="9" bestFit="1" customWidth="1"/>
    <col min="42" max="42" width="7.109375" style="9" bestFit="1" customWidth="1"/>
    <col min="43" max="43" width="5.77734375" style="9" bestFit="1" customWidth="1"/>
    <col min="44" max="44" width="7.109375" style="9" bestFit="1" customWidth="1"/>
    <col min="45" max="16384" width="8.21875" style="9"/>
  </cols>
  <sheetData>
    <row r="1" spans="1:24" ht="18" hidden="1" customHeight="1" outlineLevel="1">
      <c r="A1" s="89" t="str">
        <f ca="1" xml:space="preserve"> IF(ISNUMBER(FIND("ktkt",CELL("filename"))),"Remote",IF(ISNUMBER(FIND("http",CELL("filename"))),"Remote","Global"))</f>
        <v>Global</v>
      </c>
      <c r="B1" s="89" t="str">
        <f ca="1">CELL("filename")</f>
        <v/>
      </c>
      <c r="C1" s="89"/>
      <c r="D1" s="9"/>
    </row>
    <row r="2" spans="1:24" ht="18" customHeight="1" collapsed="1">
      <c r="B2" s="9"/>
      <c r="C2" s="9"/>
      <c r="D2" s="9"/>
    </row>
    <row r="3" spans="1:24" ht="18" customHeight="1">
      <c r="B3" s="9"/>
      <c r="C3" s="9"/>
      <c r="D3" s="9"/>
    </row>
    <row r="4" spans="1:24" ht="18" customHeight="1">
      <c r="B4" s="9"/>
      <c r="C4" s="9"/>
      <c r="D4" s="59" t="s">
        <v>245</v>
      </c>
      <c r="F4" s="59" t="s">
        <v>246</v>
      </c>
      <c r="G4" s="59"/>
      <c r="I4" s="59" t="s">
        <v>234</v>
      </c>
      <c r="O4" s="59" t="s">
        <v>254</v>
      </c>
      <c r="S4" s="59" t="s">
        <v>255</v>
      </c>
      <c r="V4" s="59"/>
      <c r="W4" s="59" t="s">
        <v>254</v>
      </c>
    </row>
    <row r="5" spans="1:24" ht="18" customHeight="1">
      <c r="A5" s="7"/>
      <c r="D5" s="15"/>
      <c r="E5" s="16"/>
      <c r="I5" s="16"/>
    </row>
    <row r="6" spans="1:24" ht="15">
      <c r="D6" s="58" t="s">
        <v>85</v>
      </c>
      <c r="E6" s="15"/>
      <c r="F6" s="61" t="s">
        <v>243</v>
      </c>
      <c r="G6" s="22" t="s">
        <v>244</v>
      </c>
      <c r="I6" s="22" t="s">
        <v>133</v>
      </c>
      <c r="J6" t="s">
        <v>206</v>
      </c>
      <c r="L6" s="22" t="s">
        <v>126</v>
      </c>
      <c r="M6" t="s">
        <v>210</v>
      </c>
      <c r="O6" t="s">
        <v>463</v>
      </c>
      <c r="P6" t="s">
        <v>462</v>
      </c>
      <c r="R6" t="s">
        <v>256</v>
      </c>
      <c r="S6" t="s">
        <v>257</v>
      </c>
      <c r="U6" s="1"/>
      <c r="V6" s="74"/>
      <c r="W6" s="22" t="s">
        <v>253</v>
      </c>
      <c r="X6" s="22" t="s">
        <v>220</v>
      </c>
    </row>
    <row r="7" spans="1:24" ht="15">
      <c r="A7" s="8"/>
      <c r="D7" s="58" t="s">
        <v>11</v>
      </c>
      <c r="E7" s="15"/>
      <c r="F7" s="61" t="s">
        <v>186</v>
      </c>
      <c r="G7" s="22" t="s">
        <v>238</v>
      </c>
      <c r="I7" s="22" t="s">
        <v>0</v>
      </c>
      <c r="J7" t="s">
        <v>211</v>
      </c>
      <c r="L7" s="22" t="s">
        <v>172</v>
      </c>
      <c r="M7">
        <v>1</v>
      </c>
      <c r="O7" t="s">
        <v>290</v>
      </c>
      <c r="P7" t="s">
        <v>291</v>
      </c>
      <c r="R7" t="s">
        <v>130</v>
      </c>
      <c r="S7" t="s">
        <v>181</v>
      </c>
      <c r="U7" s="1"/>
      <c r="V7" s="1"/>
      <c r="W7" t="s">
        <v>112</v>
      </c>
      <c r="X7" t="str">
        <f>DMIRenamed[[#This Row],[DMIRenamed]]&amp;"_DMI"</f>
        <v>票息_DMI</v>
      </c>
    </row>
    <row r="8" spans="1:24" ht="15">
      <c r="D8" s="58" t="s">
        <v>27</v>
      </c>
      <c r="E8" s="15"/>
      <c r="F8" s="61" t="s">
        <v>187</v>
      </c>
      <c r="G8" s="22" t="s">
        <v>240</v>
      </c>
      <c r="I8" s="22" t="s">
        <v>4</v>
      </c>
      <c r="J8" t="s">
        <v>207</v>
      </c>
      <c r="L8" s="22" t="s">
        <v>128</v>
      </c>
      <c r="M8">
        <v>2</v>
      </c>
      <c r="O8" t="s">
        <v>296</v>
      </c>
      <c r="P8" t="s">
        <v>298</v>
      </c>
      <c r="R8" t="s">
        <v>225</v>
      </c>
      <c r="S8" t="s">
        <v>167</v>
      </c>
      <c r="U8" s="1"/>
      <c r="V8" s="1"/>
      <c r="W8" t="s">
        <v>225</v>
      </c>
      <c r="X8" t="str">
        <f>DMIRenamed[[#This Row],[DMIRenamed]]&amp;"_DMI"</f>
        <v>IPT_DMI</v>
      </c>
    </row>
    <row r="9" spans="1:24" ht="15">
      <c r="A9" s="13"/>
      <c r="D9" s="58" t="s">
        <v>32</v>
      </c>
      <c r="E9" s="15"/>
      <c r="F9" s="61" t="s">
        <v>188</v>
      </c>
      <c r="G9" s="22" t="s">
        <v>239</v>
      </c>
      <c r="I9" s="22" t="s">
        <v>5</v>
      </c>
      <c r="J9" t="s">
        <v>208</v>
      </c>
      <c r="L9" s="22" t="s">
        <v>127</v>
      </c>
      <c r="M9">
        <v>3</v>
      </c>
      <c r="O9" t="s">
        <v>297</v>
      </c>
      <c r="P9" t="s">
        <v>299</v>
      </c>
      <c r="R9" t="s">
        <v>50</v>
      </c>
      <c r="S9" t="s">
        <v>168</v>
      </c>
      <c r="U9" s="1"/>
      <c r="V9" s="1"/>
      <c r="W9" t="s">
        <v>50</v>
      </c>
      <c r="X9" t="str">
        <f>DMIRenamed[[#This Row],[DMIRenamed]]&amp;"_DMI"</f>
        <v>FPG_DMI</v>
      </c>
    </row>
    <row r="10" spans="1:24" ht="15">
      <c r="D10" s="58" t="s">
        <v>28</v>
      </c>
      <c r="E10" s="15"/>
      <c r="F10" s="61" t="s">
        <v>241</v>
      </c>
      <c r="G10" s="60"/>
      <c r="I10" s="22" t="s">
        <v>185</v>
      </c>
      <c r="J10" t="s">
        <v>209</v>
      </c>
      <c r="L10" s="22" t="s">
        <v>173</v>
      </c>
      <c r="M10">
        <v>4</v>
      </c>
      <c r="O10" t="s">
        <v>300</v>
      </c>
      <c r="P10" t="s">
        <v>302</v>
      </c>
      <c r="R10" t="s">
        <v>40</v>
      </c>
      <c r="S10" t="s">
        <v>491</v>
      </c>
      <c r="U10" s="1"/>
      <c r="V10" s="1"/>
      <c r="W10" t="s">
        <v>130</v>
      </c>
      <c r="X10" t="str">
        <f>DMIRenamed[[#This Row],[DMIRenamed]]&amp;"_DMI"</f>
        <v>定价_DMI</v>
      </c>
    </row>
    <row r="11" spans="1:24" ht="15">
      <c r="A11" s="10"/>
      <c r="D11" s="58" t="s">
        <v>33</v>
      </c>
      <c r="F11" s="61" t="s">
        <v>242</v>
      </c>
      <c r="G11" s="22"/>
      <c r="L11" s="22" t="s">
        <v>152</v>
      </c>
      <c r="M11">
        <v>5</v>
      </c>
      <c r="O11" t="s">
        <v>301</v>
      </c>
      <c r="P11" t="s">
        <v>303</v>
      </c>
      <c r="R11" t="s">
        <v>112</v>
      </c>
      <c r="S11" t="s">
        <v>251</v>
      </c>
      <c r="U11" s="1"/>
      <c r="V11" s="1"/>
    </row>
    <row r="12" spans="1:24" ht="15">
      <c r="D12" s="58" t="s">
        <v>8</v>
      </c>
      <c r="F12" s="66" t="s">
        <v>6</v>
      </c>
      <c r="G12" s="66" t="s">
        <v>6</v>
      </c>
      <c r="L12" s="22" t="s">
        <v>151</v>
      </c>
      <c r="M12">
        <v>6</v>
      </c>
      <c r="O12" t="s">
        <v>304</v>
      </c>
      <c r="P12" t="s">
        <v>305</v>
      </c>
      <c r="R12" t="s">
        <v>780</v>
      </c>
      <c r="S12" t="s">
        <v>469</v>
      </c>
      <c r="U12" s="1"/>
      <c r="V12" s="1"/>
    </row>
    <row r="13" spans="1:24" ht="15">
      <c r="A13" s="11"/>
      <c r="D13" s="58" t="s">
        <v>29</v>
      </c>
      <c r="G13" s="62"/>
      <c r="I13" s="22" t="s">
        <v>166</v>
      </c>
      <c r="J13" t="s">
        <v>210</v>
      </c>
      <c r="O13" t="s">
        <v>307</v>
      </c>
      <c r="P13" t="s">
        <v>306</v>
      </c>
      <c r="R13" t="s">
        <v>781</v>
      </c>
      <c r="S13" t="s">
        <v>96</v>
      </c>
      <c r="U13" s="1"/>
      <c r="V13" s="1"/>
    </row>
    <row r="14" spans="1:24" ht="15">
      <c r="D14" s="58" t="s">
        <v>31</v>
      </c>
      <c r="F14" s="27" t="s">
        <v>89</v>
      </c>
      <c r="G14" s="62"/>
      <c r="I14" s="22" t="s">
        <v>155</v>
      </c>
      <c r="J14">
        <v>1</v>
      </c>
      <c r="L14" s="22" t="s">
        <v>61</v>
      </c>
      <c r="M14" s="22" t="s">
        <v>210</v>
      </c>
      <c r="O14" t="s">
        <v>308</v>
      </c>
      <c r="P14" t="s">
        <v>315</v>
      </c>
      <c r="R14" t="s">
        <v>779</v>
      </c>
      <c r="S14" t="s">
        <v>715</v>
      </c>
      <c r="U14" s="1"/>
      <c r="V14" s="1"/>
    </row>
    <row r="15" spans="1:24" ht="15">
      <c r="A15" s="14"/>
      <c r="D15" s="58" t="s">
        <v>12</v>
      </c>
      <c r="F15" s="27" t="s">
        <v>115</v>
      </c>
      <c r="G15" s="63"/>
      <c r="I15" s="22" t="s">
        <v>156</v>
      </c>
      <c r="J15">
        <v>2</v>
      </c>
      <c r="L15" s="22" t="s">
        <v>81</v>
      </c>
      <c r="M15">
        <v>1</v>
      </c>
      <c r="O15" t="s">
        <v>309</v>
      </c>
      <c r="P15" t="s">
        <v>318</v>
      </c>
      <c r="R15" t="s">
        <v>90</v>
      </c>
      <c r="S15" t="s">
        <v>258</v>
      </c>
      <c r="U15" s="1"/>
      <c r="V15" s="1"/>
    </row>
    <row r="16" spans="1:24" ht="15">
      <c r="D16" s="58" t="s">
        <v>16</v>
      </c>
      <c r="F16" s="27" t="s">
        <v>116</v>
      </c>
      <c r="G16" s="63"/>
      <c r="I16" s="22" t="s">
        <v>157</v>
      </c>
      <c r="J16">
        <v>3</v>
      </c>
      <c r="L16" s="22" t="s">
        <v>102</v>
      </c>
      <c r="M16">
        <v>2</v>
      </c>
      <c r="O16" t="s">
        <v>310</v>
      </c>
      <c r="P16" t="s">
        <v>319</v>
      </c>
      <c r="R16" t="s">
        <v>189</v>
      </c>
      <c r="S16" t="s">
        <v>260</v>
      </c>
      <c r="U16" s="1"/>
      <c r="V16" s="1"/>
    </row>
    <row r="17" spans="1:22" ht="15">
      <c r="A17" s="12"/>
      <c r="D17" s="58" t="s">
        <v>7</v>
      </c>
      <c r="F17" s="27" t="s">
        <v>110</v>
      </c>
      <c r="G17" s="62"/>
      <c r="I17" s="22" t="s">
        <v>158</v>
      </c>
      <c r="J17">
        <v>4</v>
      </c>
      <c r="L17" s="22" t="s">
        <v>104</v>
      </c>
      <c r="M17">
        <v>3</v>
      </c>
      <c r="O17" t="s">
        <v>311</v>
      </c>
      <c r="P17" t="s">
        <v>322</v>
      </c>
      <c r="R17" t="s">
        <v>45</v>
      </c>
      <c r="S17" t="s">
        <v>258</v>
      </c>
      <c r="U17" s="1"/>
      <c r="V17" s="1"/>
    </row>
    <row r="18" spans="1:22" ht="15">
      <c r="D18" s="58" t="s">
        <v>21</v>
      </c>
      <c r="G18" s="62"/>
      <c r="I18" s="22" t="s">
        <v>2</v>
      </c>
      <c r="J18">
        <v>5</v>
      </c>
      <c r="L18" s="22" t="s">
        <v>106</v>
      </c>
      <c r="M18">
        <v>4</v>
      </c>
      <c r="O18" t="s">
        <v>312</v>
      </c>
      <c r="P18" t="s">
        <v>326</v>
      </c>
      <c r="R18" t="s">
        <v>46</v>
      </c>
      <c r="S18" t="s">
        <v>258</v>
      </c>
      <c r="U18" s="1"/>
      <c r="V18" s="1"/>
    </row>
    <row r="19" spans="1:22" ht="15">
      <c r="A19" s="13"/>
      <c r="D19" s="58" t="s">
        <v>15</v>
      </c>
      <c r="F19" s="28" t="s">
        <v>40</v>
      </c>
      <c r="I19" s="22" t="s">
        <v>159</v>
      </c>
      <c r="J19">
        <v>6</v>
      </c>
      <c r="L19" s="22" t="s">
        <v>203</v>
      </c>
      <c r="M19">
        <v>5</v>
      </c>
      <c r="O19" t="s">
        <v>313</v>
      </c>
      <c r="P19" t="s">
        <v>327</v>
      </c>
      <c r="R19" t="s">
        <v>44</v>
      </c>
      <c r="S19" t="s">
        <v>259</v>
      </c>
      <c r="U19" s="1"/>
      <c r="V19" s="1"/>
    </row>
    <row r="20" spans="1:22" ht="15">
      <c r="D20" s="58" t="s">
        <v>19</v>
      </c>
      <c r="F20" s="28" t="s">
        <v>1</v>
      </c>
      <c r="G20" s="64"/>
      <c r="L20" s="22" t="s">
        <v>212</v>
      </c>
      <c r="M20">
        <v>6</v>
      </c>
      <c r="O20" t="s">
        <v>314</v>
      </c>
      <c r="P20" t="s">
        <v>328</v>
      </c>
      <c r="R20" t="s">
        <v>94</v>
      </c>
      <c r="S20" t="s">
        <v>259</v>
      </c>
      <c r="U20" s="1"/>
      <c r="V20" s="1"/>
    </row>
    <row r="21" spans="1:22" ht="15">
      <c r="A21" s="22" t="s">
        <v>220</v>
      </c>
      <c r="D21" s="58" t="s">
        <v>9</v>
      </c>
      <c r="F21" s="28" t="s">
        <v>80</v>
      </c>
      <c r="G21" s="64"/>
      <c r="I21" s="22" t="s">
        <v>182</v>
      </c>
      <c r="J21" t="s">
        <v>210</v>
      </c>
      <c r="L21" s="22" t="s">
        <v>213</v>
      </c>
      <c r="M21">
        <v>7</v>
      </c>
      <c r="O21" t="s">
        <v>316</v>
      </c>
      <c r="P21" t="s">
        <v>329</v>
      </c>
      <c r="R21" t="s">
        <v>95</v>
      </c>
      <c r="S21" t="s">
        <v>260</v>
      </c>
      <c r="U21" s="1"/>
      <c r="V21" s="1"/>
    </row>
    <row r="22" spans="1:22" ht="15">
      <c r="A22" s="22"/>
      <c r="D22" s="58" t="s">
        <v>25</v>
      </c>
      <c r="F22" s="58" t="s">
        <v>232</v>
      </c>
      <c r="G22" s="64"/>
      <c r="I22" s="22" t="s">
        <v>183</v>
      </c>
      <c r="J22">
        <v>1</v>
      </c>
      <c r="L22" s="22" t="s">
        <v>214</v>
      </c>
      <c r="M22">
        <v>8</v>
      </c>
      <c r="O22" t="s">
        <v>317</v>
      </c>
      <c r="P22" t="s">
        <v>330</v>
      </c>
      <c r="R22" t="s">
        <v>47</v>
      </c>
      <c r="S22" t="s">
        <v>259</v>
      </c>
      <c r="U22" s="1"/>
      <c r="V22" s="1"/>
    </row>
    <row r="23" spans="1:22" ht="15">
      <c r="A23" s="91"/>
      <c r="D23" s="58" t="s">
        <v>20</v>
      </c>
      <c r="F23" s="58" t="s">
        <v>233</v>
      </c>
      <c r="G23" s="64"/>
      <c r="I23" s="22" t="s">
        <v>198</v>
      </c>
      <c r="J23">
        <v>2</v>
      </c>
      <c r="L23" s="22" t="s">
        <v>215</v>
      </c>
      <c r="M23">
        <v>9</v>
      </c>
      <c r="O23" t="s">
        <v>320</v>
      </c>
      <c r="P23" t="s">
        <v>333</v>
      </c>
      <c r="R23" t="s">
        <v>54</v>
      </c>
      <c r="S23" t="s">
        <v>258</v>
      </c>
      <c r="U23" s="1"/>
      <c r="V23" s="1"/>
    </row>
    <row r="24" spans="1:22" ht="15">
      <c r="A24" s="22" t="s">
        <v>220</v>
      </c>
      <c r="D24" s="58" t="s">
        <v>13</v>
      </c>
      <c r="E24" s="15"/>
      <c r="F24" s="28" t="s">
        <v>2</v>
      </c>
      <c r="G24" s="64"/>
      <c r="I24" s="22" t="s">
        <v>199</v>
      </c>
      <c r="J24">
        <v>3</v>
      </c>
      <c r="L24" s="22" t="s">
        <v>216</v>
      </c>
      <c r="M24">
        <v>10</v>
      </c>
      <c r="O24" t="s">
        <v>321</v>
      </c>
      <c r="P24" t="s">
        <v>334</v>
      </c>
      <c r="R24" t="s">
        <v>61</v>
      </c>
      <c r="S24" t="s">
        <v>258</v>
      </c>
      <c r="U24" s="1"/>
      <c r="V24" s="1"/>
    </row>
    <row r="25" spans="1:22" ht="15">
      <c r="A25" s="22"/>
      <c r="D25" s="58" t="s">
        <v>17</v>
      </c>
      <c r="E25" s="15"/>
      <c r="F25" s="28" t="s">
        <v>3</v>
      </c>
      <c r="I25" s="22" t="s">
        <v>200</v>
      </c>
      <c r="J25">
        <v>4</v>
      </c>
      <c r="L25" s="22" t="s">
        <v>217</v>
      </c>
      <c r="M25">
        <v>11</v>
      </c>
      <c r="O25" t="s">
        <v>323</v>
      </c>
      <c r="P25" t="s">
        <v>338</v>
      </c>
      <c r="R25" t="s">
        <v>55</v>
      </c>
      <c r="S25" t="s">
        <v>259</v>
      </c>
      <c r="U25" s="1"/>
      <c r="V25" s="1"/>
    </row>
    <row r="26" spans="1:22" ht="15">
      <c r="A26" s="91"/>
      <c r="D26" s="58" t="s">
        <v>23</v>
      </c>
      <c r="E26" s="15"/>
      <c r="G26" s="64"/>
      <c r="I26" s="22" t="s">
        <v>201</v>
      </c>
      <c r="J26">
        <v>5</v>
      </c>
      <c r="O26" t="s">
        <v>324</v>
      </c>
      <c r="P26" t="s">
        <v>339</v>
      </c>
      <c r="R26" t="s">
        <v>49</v>
      </c>
      <c r="S26" t="s">
        <v>258</v>
      </c>
      <c r="U26" s="1"/>
      <c r="V26" s="1"/>
    </row>
    <row r="27" spans="1:22" ht="15">
      <c r="A27" s="22" t="s">
        <v>220</v>
      </c>
      <c r="D27" s="58" t="s">
        <v>26</v>
      </c>
      <c r="E27" s="15"/>
      <c r="F27" s="22" t="s">
        <v>92</v>
      </c>
      <c r="G27" s="64"/>
      <c r="I27" s="18"/>
      <c r="J27" s="18"/>
      <c r="L27" s="22" t="s">
        <v>135</v>
      </c>
      <c r="M27" t="s">
        <v>210</v>
      </c>
      <c r="O27" t="s">
        <v>325</v>
      </c>
      <c r="P27" t="s">
        <v>345</v>
      </c>
      <c r="R27" t="s">
        <v>77</v>
      </c>
      <c r="S27" t="s">
        <v>258</v>
      </c>
      <c r="U27" s="1"/>
      <c r="V27" s="1"/>
    </row>
    <row r="28" spans="1:22" ht="15">
      <c r="A28" s="22"/>
      <c r="D28" s="58" t="s">
        <v>10</v>
      </c>
      <c r="E28" s="15"/>
      <c r="F28" s="22" t="s">
        <v>226</v>
      </c>
      <c r="G28" s="64"/>
      <c r="I28" t="s">
        <v>118</v>
      </c>
      <c r="J28" t="s">
        <v>210</v>
      </c>
      <c r="L28" s="22" t="s">
        <v>146</v>
      </c>
      <c r="M28">
        <v>1</v>
      </c>
      <c r="O28" t="s">
        <v>331</v>
      </c>
      <c r="P28" t="s">
        <v>346</v>
      </c>
      <c r="R28" t="s">
        <v>51</v>
      </c>
      <c r="S28" t="s">
        <v>260</v>
      </c>
      <c r="U28" s="1"/>
      <c r="V28" s="1"/>
    </row>
    <row r="29" spans="1:22" ht="15">
      <c r="A29" s="91"/>
      <c r="D29" s="58" t="s">
        <v>18</v>
      </c>
      <c r="E29" s="15"/>
      <c r="F29" s="22" t="s">
        <v>235</v>
      </c>
      <c r="G29" s="64"/>
      <c r="I29" t="s">
        <v>464</v>
      </c>
      <c r="J29">
        <v>1</v>
      </c>
      <c r="L29" s="22" t="s">
        <v>143</v>
      </c>
      <c r="M29">
        <v>2</v>
      </c>
      <c r="O29" t="s">
        <v>332</v>
      </c>
      <c r="P29" t="s">
        <v>348</v>
      </c>
      <c r="R29" t="s">
        <v>227</v>
      </c>
      <c r="S29" t="s">
        <v>259</v>
      </c>
      <c r="U29" s="1"/>
      <c r="V29" s="1"/>
    </row>
    <row r="30" spans="1:22" ht="15">
      <c r="A30" s="22" t="s">
        <v>220</v>
      </c>
      <c r="D30" s="58" t="s">
        <v>24</v>
      </c>
      <c r="E30" s="15"/>
      <c r="F30" s="22" t="s">
        <v>236</v>
      </c>
      <c r="G30" s="65"/>
      <c r="I30" t="s">
        <v>1221</v>
      </c>
      <c r="J30">
        <v>2</v>
      </c>
      <c r="L30" s="22" t="s">
        <v>196</v>
      </c>
      <c r="M30">
        <v>3</v>
      </c>
      <c r="O30" t="s">
        <v>335</v>
      </c>
      <c r="P30" t="s">
        <v>351</v>
      </c>
      <c r="R30" t="s">
        <v>190</v>
      </c>
      <c r="S30" t="s">
        <v>259</v>
      </c>
      <c r="U30" s="1"/>
      <c r="V30" s="1"/>
    </row>
    <row r="31" spans="1:22" ht="15">
      <c r="A31" s="22"/>
      <c r="D31" s="58" t="s">
        <v>22</v>
      </c>
      <c r="E31" s="15"/>
      <c r="F31" s="22" t="s">
        <v>237</v>
      </c>
      <c r="I31" t="s">
        <v>470</v>
      </c>
      <c r="J31">
        <v>3</v>
      </c>
      <c r="L31" s="22" t="s">
        <v>195</v>
      </c>
      <c r="M31">
        <v>4</v>
      </c>
      <c r="O31" t="s">
        <v>336</v>
      </c>
      <c r="P31" t="s">
        <v>359</v>
      </c>
      <c r="R31" t="s">
        <v>52</v>
      </c>
      <c r="S31" t="s">
        <v>259</v>
      </c>
      <c r="U31" s="1"/>
      <c r="V31" s="1"/>
    </row>
    <row r="32" spans="1:22" ht="15">
      <c r="A32" s="91"/>
      <c r="D32" s="58" t="s">
        <v>122</v>
      </c>
      <c r="E32" s="15"/>
      <c r="I32" t="s">
        <v>471</v>
      </c>
      <c r="J32">
        <v>4</v>
      </c>
      <c r="L32" s="22" t="s">
        <v>153</v>
      </c>
      <c r="M32">
        <v>5</v>
      </c>
      <c r="O32" t="s">
        <v>337</v>
      </c>
      <c r="P32" t="s">
        <v>364</v>
      </c>
      <c r="R32" t="s">
        <v>101</v>
      </c>
      <c r="S32" t="s">
        <v>260</v>
      </c>
      <c r="U32" s="1"/>
      <c r="V32" s="1"/>
    </row>
    <row r="33" spans="1:22" ht="15">
      <c r="A33" s="22" t="s">
        <v>220</v>
      </c>
      <c r="D33" s="58" t="s">
        <v>14</v>
      </c>
      <c r="E33" s="15"/>
      <c r="F33" s="22" t="s">
        <v>136</v>
      </c>
      <c r="I33" t="s">
        <v>1222</v>
      </c>
      <c r="J33">
        <v>5</v>
      </c>
      <c r="L33" s="22" t="s">
        <v>159</v>
      </c>
      <c r="M33">
        <v>6</v>
      </c>
      <c r="O33" t="s">
        <v>340</v>
      </c>
      <c r="P33" t="s">
        <v>368</v>
      </c>
      <c r="R33" t="s">
        <v>53</v>
      </c>
      <c r="S33" t="s">
        <v>259</v>
      </c>
      <c r="U33" s="1"/>
      <c r="V33" s="1"/>
    </row>
    <row r="34" spans="1:22" ht="15">
      <c r="A34" s="22"/>
      <c r="D34" s="58" t="s">
        <v>34</v>
      </c>
      <c r="E34" s="15"/>
      <c r="F34" s="22" t="s">
        <v>144</v>
      </c>
      <c r="O34" t="s">
        <v>341</v>
      </c>
      <c r="P34" t="s">
        <v>371</v>
      </c>
      <c r="R34" t="s">
        <v>56</v>
      </c>
      <c r="S34" t="s">
        <v>258</v>
      </c>
      <c r="U34" s="1"/>
      <c r="V34" s="1"/>
    </row>
    <row r="35" spans="1:22" ht="15">
      <c r="A35" s="91"/>
      <c r="D35" s="58" t="s">
        <v>121</v>
      </c>
      <c r="E35" s="15"/>
      <c r="F35" s="22" t="s">
        <v>147</v>
      </c>
      <c r="O35" t="s">
        <v>342</v>
      </c>
      <c r="P35" t="s">
        <v>372</v>
      </c>
      <c r="R35" t="s">
        <v>57</v>
      </c>
      <c r="S35" t="s">
        <v>260</v>
      </c>
      <c r="U35" s="1"/>
      <c r="V35" s="1"/>
    </row>
    <row r="36" spans="1:22" ht="15">
      <c r="A36" s="22" t="s">
        <v>220</v>
      </c>
      <c r="D36" s="58" t="s">
        <v>30</v>
      </c>
      <c r="E36" s="15"/>
      <c r="F36" s="22" t="s">
        <v>154</v>
      </c>
      <c r="I36" s="58" t="s">
        <v>198</v>
      </c>
      <c r="J36" s="22" t="s">
        <v>210</v>
      </c>
      <c r="L36" t="s">
        <v>148</v>
      </c>
      <c r="M36" t="s">
        <v>210</v>
      </c>
      <c r="O36" t="s">
        <v>343</v>
      </c>
      <c r="P36" t="s">
        <v>373</v>
      </c>
      <c r="R36" t="s">
        <v>76</v>
      </c>
      <c r="S36" t="s">
        <v>259</v>
      </c>
      <c r="U36" s="1"/>
      <c r="V36" s="1"/>
    </row>
    <row r="37" spans="1:22" ht="15">
      <c r="A37" s="22"/>
      <c r="D37" s="58" t="s">
        <v>123</v>
      </c>
      <c r="E37" s="15"/>
      <c r="F37" s="60" t="s">
        <v>6</v>
      </c>
      <c r="I37" s="22" t="s">
        <v>269</v>
      </c>
      <c r="J37">
        <v>1</v>
      </c>
      <c r="L37" t="s">
        <v>128</v>
      </c>
      <c r="M37">
        <v>1</v>
      </c>
      <c r="O37" t="s">
        <v>344</v>
      </c>
      <c r="P37" t="s">
        <v>375</v>
      </c>
      <c r="R37" t="s">
        <v>91</v>
      </c>
      <c r="S37" t="s">
        <v>259</v>
      </c>
      <c r="U37" s="1"/>
      <c r="V37" s="1"/>
    </row>
    <row r="38" spans="1:22" ht="15">
      <c r="A38" s="91"/>
      <c r="D38" s="58" t="s">
        <v>230</v>
      </c>
      <c r="E38" s="15"/>
      <c r="I38" s="22" t="s">
        <v>505</v>
      </c>
      <c r="J38">
        <v>2</v>
      </c>
      <c r="L38" t="s">
        <v>127</v>
      </c>
      <c r="M38">
        <v>2</v>
      </c>
      <c r="O38" t="s">
        <v>347</v>
      </c>
      <c r="P38" t="s">
        <v>379</v>
      </c>
      <c r="R38" t="s">
        <v>42</v>
      </c>
      <c r="S38" t="s">
        <v>258</v>
      </c>
      <c r="U38" s="1"/>
      <c r="V38" s="1"/>
    </row>
    <row r="39" spans="1:22" ht="15">
      <c r="A39" s="22" t="s">
        <v>220</v>
      </c>
      <c r="D39" s="58" t="s">
        <v>231</v>
      </c>
      <c r="E39" s="15"/>
      <c r="F39" s="22" t="s">
        <v>730</v>
      </c>
      <c r="I39" s="22" t="s">
        <v>506</v>
      </c>
      <c r="J39">
        <v>3</v>
      </c>
      <c r="L39" t="s">
        <v>486</v>
      </c>
      <c r="M39">
        <v>3</v>
      </c>
      <c r="O39" t="s">
        <v>349</v>
      </c>
      <c r="P39" t="s">
        <v>381</v>
      </c>
      <c r="R39" t="s">
        <v>43</v>
      </c>
      <c r="S39" t="s">
        <v>258</v>
      </c>
      <c r="U39" s="1"/>
      <c r="V39" s="1"/>
    </row>
    <row r="40" spans="1:22" ht="15">
      <c r="A40" s="22"/>
      <c r="E40" s="15"/>
      <c r="F40" s="60" t="s">
        <v>6</v>
      </c>
      <c r="L40" t="s">
        <v>1307</v>
      </c>
      <c r="M40">
        <v>4</v>
      </c>
      <c r="O40" t="s">
        <v>350</v>
      </c>
      <c r="P40" t="s">
        <v>385</v>
      </c>
      <c r="R40" t="s">
        <v>75</v>
      </c>
      <c r="S40" t="s">
        <v>260</v>
      </c>
      <c r="U40" s="1"/>
      <c r="V40" s="1"/>
    </row>
    <row r="41" spans="1:22" ht="15">
      <c r="A41" s="91"/>
      <c r="E41" s="15"/>
      <c r="F41" s="22" t="s">
        <v>776</v>
      </c>
      <c r="G41" s="22"/>
      <c r="I41" s="22" t="s">
        <v>269</v>
      </c>
      <c r="J41" s="22" t="s">
        <v>210</v>
      </c>
      <c r="L41" t="s">
        <v>487</v>
      </c>
      <c r="M41">
        <v>5</v>
      </c>
      <c r="O41" t="s">
        <v>352</v>
      </c>
      <c r="P41" t="s">
        <v>386</v>
      </c>
      <c r="R41" t="s">
        <v>114</v>
      </c>
      <c r="S41" t="s">
        <v>259</v>
      </c>
      <c r="U41" s="1"/>
      <c r="V41" s="1"/>
    </row>
    <row r="42" spans="1:22" ht="15">
      <c r="A42" s="22" t="s">
        <v>220</v>
      </c>
      <c r="D42" t="s">
        <v>293</v>
      </c>
      <c r="E42" s="15"/>
      <c r="I42" s="22" t="s">
        <v>507</v>
      </c>
      <c r="J42">
        <v>1</v>
      </c>
      <c r="O42" t="s">
        <v>353</v>
      </c>
      <c r="P42" t="s">
        <v>389</v>
      </c>
      <c r="R42" t="s">
        <v>58</v>
      </c>
      <c r="S42" t="s">
        <v>259</v>
      </c>
      <c r="U42" s="1"/>
      <c r="V42" s="1"/>
    </row>
    <row r="43" spans="1:22" ht="15">
      <c r="A43" s="22"/>
      <c r="D43" t="s">
        <v>107</v>
      </c>
      <c r="E43" s="15"/>
      <c r="F43" s="60"/>
      <c r="I43" s="22" t="s">
        <v>508</v>
      </c>
      <c r="J43">
        <v>2</v>
      </c>
      <c r="L43" t="s">
        <v>87</v>
      </c>
      <c r="M43" s="22" t="s">
        <v>210</v>
      </c>
      <c r="O43" t="s">
        <v>354</v>
      </c>
      <c r="P43" t="s">
        <v>394</v>
      </c>
      <c r="R43" t="s">
        <v>74</v>
      </c>
      <c r="S43" t="s">
        <v>259</v>
      </c>
      <c r="U43" s="1"/>
      <c r="V43" s="1"/>
    </row>
    <row r="44" spans="1:22" ht="15">
      <c r="A44" s="91"/>
      <c r="D44" t="s">
        <v>108</v>
      </c>
      <c r="E44" s="15"/>
      <c r="I44" s="22" t="s">
        <v>509</v>
      </c>
      <c r="J44">
        <v>3</v>
      </c>
      <c r="L44" t="s">
        <v>204</v>
      </c>
      <c r="M44">
        <v>-918</v>
      </c>
      <c r="O44" t="s">
        <v>355</v>
      </c>
      <c r="P44" t="s">
        <v>396</v>
      </c>
      <c r="R44" t="s">
        <v>59</v>
      </c>
      <c r="S44" t="s">
        <v>259</v>
      </c>
      <c r="U44" s="1"/>
      <c r="V44" s="1"/>
    </row>
    <row r="45" spans="1:22" ht="15">
      <c r="A45" s="22" t="s">
        <v>220</v>
      </c>
      <c r="D45" t="s">
        <v>219</v>
      </c>
      <c r="E45" s="15"/>
      <c r="I45" s="22" t="s">
        <v>510</v>
      </c>
      <c r="J45">
        <v>4</v>
      </c>
      <c r="L45" t="s">
        <v>193</v>
      </c>
      <c r="M45">
        <v>-256</v>
      </c>
      <c r="O45" t="s">
        <v>356</v>
      </c>
      <c r="P45" t="s">
        <v>397</v>
      </c>
      <c r="R45" t="s">
        <v>60</v>
      </c>
      <c r="S45" t="s">
        <v>259</v>
      </c>
      <c r="U45" s="1"/>
      <c r="V45" s="1"/>
    </row>
    <row r="46" spans="1:22" ht="15">
      <c r="A46" s="22"/>
      <c r="D46" t="s">
        <v>109</v>
      </c>
      <c r="E46" s="15"/>
      <c r="I46" s="22" t="s">
        <v>511</v>
      </c>
      <c r="J46">
        <v>5</v>
      </c>
      <c r="L46" t="s">
        <v>218</v>
      </c>
      <c r="M46">
        <v>-246</v>
      </c>
      <c r="O46" t="s">
        <v>357</v>
      </c>
      <c r="P46" t="s">
        <v>406</v>
      </c>
      <c r="R46" t="s">
        <v>62</v>
      </c>
      <c r="S46" t="s">
        <v>259</v>
      </c>
      <c r="U46" s="1"/>
      <c r="V46" s="1"/>
    </row>
    <row r="47" spans="1:22" ht="15">
      <c r="D47" t="s">
        <v>37</v>
      </c>
      <c r="E47" s="15"/>
      <c r="I47" s="58" t="s">
        <v>512</v>
      </c>
      <c r="J47">
        <v>6</v>
      </c>
      <c r="L47" t="s">
        <v>105</v>
      </c>
      <c r="M47">
        <v>-170</v>
      </c>
      <c r="O47" t="s">
        <v>358</v>
      </c>
      <c r="P47" t="s">
        <v>411</v>
      </c>
      <c r="R47" t="s">
        <v>73</v>
      </c>
      <c r="S47" t="s">
        <v>260</v>
      </c>
      <c r="U47" s="1"/>
      <c r="V47" s="1"/>
    </row>
    <row r="48" spans="1:22" ht="15">
      <c r="D48" t="s">
        <v>35</v>
      </c>
      <c r="E48" s="15"/>
      <c r="I48" s="58" t="s">
        <v>513</v>
      </c>
      <c r="J48">
        <v>7</v>
      </c>
      <c r="L48" t="s">
        <v>1208</v>
      </c>
      <c r="M48">
        <v>-51</v>
      </c>
      <c r="O48" t="s">
        <v>360</v>
      </c>
      <c r="P48" t="s">
        <v>413</v>
      </c>
      <c r="R48" t="s">
        <v>160</v>
      </c>
      <c r="S48" t="s">
        <v>259</v>
      </c>
      <c r="U48" s="1"/>
      <c r="V48" s="1"/>
    </row>
    <row r="49" spans="4:22" ht="15">
      <c r="D49" t="s">
        <v>197</v>
      </c>
      <c r="E49" s="15"/>
      <c r="I49" s="16"/>
      <c r="L49" t="s">
        <v>1209</v>
      </c>
      <c r="M49">
        <v>-10</v>
      </c>
      <c r="O49" t="s">
        <v>361</v>
      </c>
      <c r="P49" t="s">
        <v>415</v>
      </c>
      <c r="R49" t="s">
        <v>41</v>
      </c>
      <c r="S49" t="s">
        <v>258</v>
      </c>
      <c r="U49" s="1"/>
      <c r="V49" s="1"/>
    </row>
    <row r="50" spans="4:22" ht="15">
      <c r="D50" t="s">
        <v>38</v>
      </c>
      <c r="E50" s="15"/>
      <c r="I50" s="58" t="s">
        <v>505</v>
      </c>
      <c r="J50" s="22" t="s">
        <v>210</v>
      </c>
      <c r="L50" t="s">
        <v>1210</v>
      </c>
      <c r="M50">
        <v>-9</v>
      </c>
      <c r="O50" t="s">
        <v>362</v>
      </c>
      <c r="P50" t="s">
        <v>421</v>
      </c>
      <c r="R50" t="s">
        <v>92</v>
      </c>
      <c r="S50" t="s">
        <v>259</v>
      </c>
      <c r="U50" s="1"/>
      <c r="V50" s="1"/>
    </row>
    <row r="51" spans="4:22" ht="15">
      <c r="D51" t="s">
        <v>36</v>
      </c>
      <c r="E51" s="15"/>
      <c r="I51" s="58" t="s">
        <v>514</v>
      </c>
      <c r="J51">
        <v>1</v>
      </c>
      <c r="L51" t="s">
        <v>1211</v>
      </c>
      <c r="M51">
        <v>-8</v>
      </c>
      <c r="O51" t="s">
        <v>363</v>
      </c>
      <c r="P51" t="s">
        <v>431</v>
      </c>
      <c r="R51" t="s">
        <v>72</v>
      </c>
      <c r="S51" t="s">
        <v>259</v>
      </c>
      <c r="U51" s="1"/>
      <c r="V51" s="1"/>
    </row>
    <row r="52" spans="4:22" ht="15">
      <c r="E52" s="15"/>
      <c r="I52" s="58" t="s">
        <v>515</v>
      </c>
      <c r="J52">
        <v>2</v>
      </c>
      <c r="L52" t="s">
        <v>1212</v>
      </c>
      <c r="M52">
        <v>-6</v>
      </c>
      <c r="O52" t="s">
        <v>365</v>
      </c>
      <c r="P52" t="s">
        <v>438</v>
      </c>
      <c r="R52" t="s">
        <v>140</v>
      </c>
      <c r="S52" t="s">
        <v>260</v>
      </c>
      <c r="U52" s="1"/>
      <c r="V52" s="1"/>
    </row>
    <row r="53" spans="4:22" ht="15">
      <c r="D53" s="58" t="s">
        <v>270</v>
      </c>
      <c r="E53" s="15"/>
      <c r="I53" s="58" t="s">
        <v>516</v>
      </c>
      <c r="J53">
        <v>3</v>
      </c>
      <c r="L53" t="s">
        <v>1213</v>
      </c>
      <c r="M53">
        <v>-5</v>
      </c>
      <c r="O53" t="s">
        <v>366</v>
      </c>
      <c r="P53" t="s">
        <v>446</v>
      </c>
      <c r="R53" t="s">
        <v>48</v>
      </c>
      <c r="S53" t="s">
        <v>259</v>
      </c>
      <c r="U53" s="1"/>
      <c r="V53" s="1"/>
    </row>
    <row r="54" spans="4:22" ht="15">
      <c r="D54" s="179" t="s">
        <v>1030</v>
      </c>
      <c r="E54" s="15"/>
      <c r="I54" s="58" t="s">
        <v>517</v>
      </c>
      <c r="J54">
        <v>4</v>
      </c>
      <c r="O54" t="s">
        <v>367</v>
      </c>
      <c r="P54" t="s">
        <v>451</v>
      </c>
      <c r="R54" t="s">
        <v>180</v>
      </c>
      <c r="S54" t="s">
        <v>259</v>
      </c>
      <c r="U54" s="1"/>
      <c r="V54" s="1"/>
    </row>
    <row r="55" spans="4:22" ht="15">
      <c r="D55" s="179" t="s">
        <v>1031</v>
      </c>
      <c r="E55" s="15"/>
      <c r="I55" s="58" t="s">
        <v>518</v>
      </c>
      <c r="J55">
        <v>5</v>
      </c>
      <c r="L55" s="22" t="s">
        <v>292</v>
      </c>
      <c r="M55" s="22" t="s">
        <v>210</v>
      </c>
      <c r="O55" t="s">
        <v>369</v>
      </c>
      <c r="P55" t="s">
        <v>407</v>
      </c>
      <c r="R55" t="s">
        <v>175</v>
      </c>
      <c r="S55" t="s">
        <v>260</v>
      </c>
      <c r="U55" s="1"/>
      <c r="V55" s="1"/>
    </row>
    <row r="56" spans="4:22" ht="15">
      <c r="D56" s="179" t="s">
        <v>1032</v>
      </c>
      <c r="E56" s="15"/>
      <c r="I56" s="58" t="s">
        <v>519</v>
      </c>
      <c r="J56">
        <v>6</v>
      </c>
      <c r="L56" s="22" t="s">
        <v>1214</v>
      </c>
      <c r="M56">
        <v>1</v>
      </c>
      <c r="O56" t="s">
        <v>370</v>
      </c>
      <c r="P56"/>
      <c r="R56" t="s">
        <v>39</v>
      </c>
      <c r="S56" t="s">
        <v>258</v>
      </c>
      <c r="U56" s="1"/>
    </row>
    <row r="57" spans="4:22" ht="15">
      <c r="D57" s="179" t="s">
        <v>1033</v>
      </c>
      <c r="E57" s="15"/>
      <c r="I57" s="58" t="s">
        <v>520</v>
      </c>
      <c r="J57">
        <v>7</v>
      </c>
      <c r="L57" s="22" t="s">
        <v>236</v>
      </c>
      <c r="M57">
        <v>2</v>
      </c>
      <c r="O57" t="s">
        <v>374</v>
      </c>
      <c r="P57"/>
      <c r="R57" t="s">
        <v>93</v>
      </c>
      <c r="S57" t="s">
        <v>260</v>
      </c>
      <c r="U57" s="1"/>
    </row>
    <row r="58" spans="4:22" ht="15">
      <c r="D58" s="179" t="s">
        <v>1034</v>
      </c>
      <c r="E58" s="15"/>
      <c r="I58" s="16"/>
      <c r="L58" s="22" t="s">
        <v>1215</v>
      </c>
      <c r="M58">
        <v>3</v>
      </c>
      <c r="O58" t="s">
        <v>376</v>
      </c>
      <c r="P58"/>
      <c r="R58" t="s">
        <v>71</v>
      </c>
      <c r="S58" t="s">
        <v>259</v>
      </c>
      <c r="U58" s="1"/>
    </row>
    <row r="59" spans="4:22" ht="15">
      <c r="D59" s="179" t="s">
        <v>1035</v>
      </c>
      <c r="E59" s="15"/>
      <c r="I59" s="58" t="s">
        <v>157</v>
      </c>
      <c r="J59" s="22" t="s">
        <v>210</v>
      </c>
      <c r="L59" s="22" t="s">
        <v>237</v>
      </c>
      <c r="M59">
        <v>4</v>
      </c>
      <c r="O59" t="s">
        <v>377</v>
      </c>
      <c r="P59"/>
      <c r="R59" t="s">
        <v>176</v>
      </c>
      <c r="S59" t="s">
        <v>259</v>
      </c>
      <c r="U59" s="1"/>
    </row>
    <row r="60" spans="4:22" ht="15">
      <c r="D60" s="179" t="s">
        <v>1036</v>
      </c>
      <c r="E60" s="15"/>
      <c r="I60" s="58" t="s">
        <v>521</v>
      </c>
      <c r="J60">
        <v>1</v>
      </c>
      <c r="L60" s="22" t="s">
        <v>1216</v>
      </c>
      <c r="M60">
        <v>5</v>
      </c>
      <c r="O60" t="s">
        <v>378</v>
      </c>
      <c r="P60"/>
      <c r="R60" t="s">
        <v>177</v>
      </c>
      <c r="S60" t="s">
        <v>259</v>
      </c>
      <c r="U60" s="1"/>
    </row>
    <row r="61" spans="4:22" ht="15">
      <c r="D61" s="179" t="s">
        <v>1037</v>
      </c>
      <c r="E61" s="15"/>
      <c r="I61" s="58" t="s">
        <v>522</v>
      </c>
      <c r="J61">
        <v>2</v>
      </c>
      <c r="L61" s="22" t="s">
        <v>1217</v>
      </c>
      <c r="M61">
        <v>6</v>
      </c>
      <c r="O61" t="s">
        <v>380</v>
      </c>
      <c r="P61"/>
      <c r="R61" t="s">
        <v>178</v>
      </c>
      <c r="S61" t="s">
        <v>259</v>
      </c>
      <c r="U61" s="1"/>
    </row>
    <row r="62" spans="4:22" ht="15">
      <c r="E62" s="15"/>
      <c r="I62" s="58" t="s">
        <v>523</v>
      </c>
      <c r="J62">
        <v>3</v>
      </c>
      <c r="L62" s="22" t="s">
        <v>1218</v>
      </c>
      <c r="M62">
        <v>7</v>
      </c>
      <c r="O62" t="s">
        <v>382</v>
      </c>
      <c r="P62"/>
      <c r="R62" t="s">
        <v>100</v>
      </c>
      <c r="S62" t="s">
        <v>259</v>
      </c>
      <c r="U62" s="1"/>
    </row>
    <row r="63" spans="4:22" ht="15">
      <c r="D63" t="s">
        <v>483</v>
      </c>
      <c r="E63" s="15"/>
      <c r="I63" s="58" t="s">
        <v>524</v>
      </c>
      <c r="J63">
        <v>4</v>
      </c>
      <c r="L63" s="22" t="s">
        <v>790</v>
      </c>
      <c r="M63">
        <v>8</v>
      </c>
      <c r="O63" t="s">
        <v>383</v>
      </c>
      <c r="P63"/>
      <c r="R63" t="s">
        <v>179</v>
      </c>
      <c r="S63" t="s">
        <v>258</v>
      </c>
      <c r="U63" s="1"/>
    </row>
    <row r="64" spans="4:22" ht="15">
      <c r="D64" t="s">
        <v>476</v>
      </c>
      <c r="E64" s="15"/>
      <c r="I64" s="58" t="s">
        <v>525</v>
      </c>
      <c r="J64">
        <v>5</v>
      </c>
      <c r="L64" s="22" t="s">
        <v>1219</v>
      </c>
      <c r="M64">
        <v>9</v>
      </c>
      <c r="O64" t="s">
        <v>384</v>
      </c>
      <c r="P64"/>
      <c r="R64" t="s">
        <v>97</v>
      </c>
      <c r="S64" t="s">
        <v>260</v>
      </c>
      <c r="U64" s="1"/>
    </row>
    <row r="65" spans="4:22" ht="15">
      <c r="D65" t="s">
        <v>477</v>
      </c>
      <c r="E65" s="15"/>
      <c r="I65" s="58" t="s">
        <v>526</v>
      </c>
      <c r="J65">
        <v>6</v>
      </c>
      <c r="L65" s="22" t="s">
        <v>1220</v>
      </c>
      <c r="M65">
        <v>10</v>
      </c>
      <c r="O65" t="s">
        <v>387</v>
      </c>
      <c r="P65"/>
      <c r="R65" t="s">
        <v>70</v>
      </c>
      <c r="S65" t="s">
        <v>260</v>
      </c>
      <c r="U65" s="1"/>
    </row>
    <row r="66" spans="4:22" ht="15">
      <c r="D66" t="s">
        <v>478</v>
      </c>
      <c r="E66" s="15"/>
      <c r="I66" s="58" t="s">
        <v>527</v>
      </c>
      <c r="J66">
        <v>7</v>
      </c>
      <c r="O66" t="s">
        <v>388</v>
      </c>
      <c r="P66"/>
      <c r="R66" t="s">
        <v>98</v>
      </c>
      <c r="S66" t="s">
        <v>260</v>
      </c>
      <c r="U66" s="1"/>
    </row>
    <row r="67" spans="4:22" ht="15">
      <c r="D67" t="s">
        <v>482</v>
      </c>
      <c r="E67" s="15"/>
      <c r="I67" s="16"/>
      <c r="O67" t="s">
        <v>390</v>
      </c>
      <c r="P67"/>
      <c r="R67" t="s">
        <v>63</v>
      </c>
      <c r="S67" t="s">
        <v>258</v>
      </c>
      <c r="U67" s="1"/>
    </row>
    <row r="68" spans="4:22" ht="15">
      <c r="D68" t="s">
        <v>481</v>
      </c>
      <c r="E68" s="15"/>
      <c r="I68" s="58" t="s">
        <v>199</v>
      </c>
      <c r="J68" s="22" t="s">
        <v>210</v>
      </c>
      <c r="O68" t="s">
        <v>391</v>
      </c>
      <c r="P68"/>
      <c r="R68" t="s">
        <v>64</v>
      </c>
      <c r="S68" t="s">
        <v>259</v>
      </c>
      <c r="U68" s="1"/>
    </row>
    <row r="69" spans="4:22" ht="15">
      <c r="D69" t="s">
        <v>480</v>
      </c>
      <c r="E69" s="15"/>
      <c r="I69" s="58" t="s">
        <v>528</v>
      </c>
      <c r="J69">
        <v>1</v>
      </c>
      <c r="O69" t="s">
        <v>392</v>
      </c>
      <c r="P69"/>
      <c r="R69" t="s">
        <v>65</v>
      </c>
      <c r="S69" t="s">
        <v>259</v>
      </c>
      <c r="U69" s="1"/>
    </row>
    <row r="70" spans="4:22" ht="15">
      <c r="D70" t="s">
        <v>2</v>
      </c>
      <c r="E70" s="15"/>
      <c r="I70" s="58" t="s">
        <v>529</v>
      </c>
      <c r="J70">
        <v>2</v>
      </c>
      <c r="O70" t="s">
        <v>393</v>
      </c>
      <c r="P70"/>
      <c r="R70" t="s">
        <v>99</v>
      </c>
      <c r="S70" t="s">
        <v>260</v>
      </c>
      <c r="U70" s="1"/>
    </row>
    <row r="71" spans="4:22" ht="15">
      <c r="E71" s="15"/>
      <c r="I71" s="58" t="s">
        <v>530</v>
      </c>
      <c r="J71">
        <v>3</v>
      </c>
      <c r="O71" t="s">
        <v>395</v>
      </c>
      <c r="P71"/>
      <c r="R71" t="s">
        <v>66</v>
      </c>
      <c r="S71" t="s">
        <v>258</v>
      </c>
      <c r="U71" s="1"/>
    </row>
    <row r="72" spans="4:22" ht="15">
      <c r="D72" t="s">
        <v>484</v>
      </c>
      <c r="E72" s="15"/>
      <c r="I72" s="22" t="s">
        <v>531</v>
      </c>
      <c r="J72">
        <v>4</v>
      </c>
      <c r="O72" t="s">
        <v>398</v>
      </c>
      <c r="P72"/>
      <c r="R72" t="s">
        <v>69</v>
      </c>
      <c r="S72" t="s">
        <v>260</v>
      </c>
      <c r="U72" s="1"/>
    </row>
    <row r="73" spans="4:22" ht="15">
      <c r="D73" t="s">
        <v>249</v>
      </c>
      <c r="E73" s="15"/>
      <c r="I73" s="22" t="s">
        <v>532</v>
      </c>
      <c r="J73">
        <v>5</v>
      </c>
      <c r="O73" t="s">
        <v>399</v>
      </c>
      <c r="P73"/>
      <c r="R73" t="s">
        <v>67</v>
      </c>
      <c r="S73" t="s">
        <v>258</v>
      </c>
      <c r="U73" s="1"/>
    </row>
    <row r="74" spans="4:22" ht="15">
      <c r="D74" t="s">
        <v>479</v>
      </c>
      <c r="E74" s="15"/>
      <c r="I74" s="22" t="s">
        <v>533</v>
      </c>
      <c r="J74">
        <v>6</v>
      </c>
      <c r="O74" t="s">
        <v>400</v>
      </c>
      <c r="P74"/>
      <c r="R74" t="s">
        <v>68</v>
      </c>
      <c r="S74" t="s">
        <v>258</v>
      </c>
      <c r="U74" s="1"/>
    </row>
    <row r="75" spans="4:22" ht="15">
      <c r="D75" t="s">
        <v>2</v>
      </c>
      <c r="E75" s="15"/>
      <c r="O75" t="s">
        <v>401</v>
      </c>
      <c r="P75"/>
      <c r="R75" t="s">
        <v>78</v>
      </c>
      <c r="S75" t="s">
        <v>258</v>
      </c>
      <c r="U75" s="1"/>
    </row>
    <row r="76" spans="4:22" ht="15">
      <c r="E76" s="15"/>
      <c r="O76" t="s">
        <v>402</v>
      </c>
      <c r="P76"/>
      <c r="V76" s="1"/>
    </row>
    <row r="77" spans="4:22" ht="15">
      <c r="E77" s="15"/>
      <c r="I77" t="s">
        <v>540</v>
      </c>
      <c r="J77" t="s">
        <v>210</v>
      </c>
      <c r="O77" t="s">
        <v>403</v>
      </c>
      <c r="P77"/>
      <c r="V77" s="1"/>
    </row>
    <row r="78" spans="4:22" ht="15">
      <c r="E78" s="15"/>
      <c r="I78" t="s">
        <v>556</v>
      </c>
      <c r="J78">
        <v>1</v>
      </c>
      <c r="O78" t="s">
        <v>404</v>
      </c>
      <c r="P78"/>
      <c r="V78" s="1"/>
    </row>
    <row r="79" spans="4:22" ht="15">
      <c r="E79" s="15"/>
      <c r="I79" t="s">
        <v>555</v>
      </c>
      <c r="J79">
        <v>2</v>
      </c>
      <c r="O79" t="s">
        <v>405</v>
      </c>
      <c r="P79"/>
      <c r="V79" s="1"/>
    </row>
    <row r="80" spans="4:22" ht="15">
      <c r="E80" s="15"/>
      <c r="I80" t="s">
        <v>545</v>
      </c>
      <c r="J80">
        <v>3</v>
      </c>
      <c r="O80" t="s">
        <v>408</v>
      </c>
      <c r="P80"/>
      <c r="V80" s="1"/>
    </row>
    <row r="81" spans="5:22" ht="15">
      <c r="E81" s="15"/>
      <c r="I81" t="s">
        <v>551</v>
      </c>
      <c r="J81">
        <v>4</v>
      </c>
      <c r="O81" t="s">
        <v>409</v>
      </c>
      <c r="P81"/>
      <c r="V81" s="1"/>
    </row>
    <row r="82" spans="5:22" ht="15">
      <c r="E82" s="15"/>
      <c r="I82" t="s">
        <v>558</v>
      </c>
      <c r="J82">
        <v>5</v>
      </c>
      <c r="O82" t="s">
        <v>410</v>
      </c>
      <c r="P82"/>
      <c r="V82" s="1"/>
    </row>
    <row r="83" spans="5:22" ht="15">
      <c r="E83" s="15"/>
      <c r="I83" t="s">
        <v>552</v>
      </c>
      <c r="J83">
        <v>6</v>
      </c>
      <c r="O83" t="s">
        <v>412</v>
      </c>
      <c r="P83"/>
      <c r="V83" s="1"/>
    </row>
    <row r="84" spans="5:22" ht="15">
      <c r="E84" s="15"/>
      <c r="I84" t="s">
        <v>557</v>
      </c>
      <c r="J84">
        <v>7</v>
      </c>
      <c r="O84" t="s">
        <v>414</v>
      </c>
      <c r="P84"/>
      <c r="V84" s="1"/>
    </row>
    <row r="85" spans="5:22" ht="15">
      <c r="E85" s="15"/>
      <c r="I85" t="s">
        <v>559</v>
      </c>
      <c r="J85">
        <v>8</v>
      </c>
      <c r="O85" t="s">
        <v>416</v>
      </c>
      <c r="P85"/>
      <c r="V85" s="1"/>
    </row>
    <row r="86" spans="5:22" ht="15">
      <c r="E86" s="15"/>
      <c r="I86" t="s">
        <v>567</v>
      </c>
      <c r="J86">
        <v>9</v>
      </c>
      <c r="O86" t="s">
        <v>417</v>
      </c>
      <c r="P86"/>
      <c r="V86" s="1"/>
    </row>
    <row r="87" spans="5:22" ht="15">
      <c r="E87" s="15"/>
      <c r="I87" t="s">
        <v>542</v>
      </c>
      <c r="J87">
        <v>10</v>
      </c>
      <c r="O87" t="s">
        <v>418</v>
      </c>
      <c r="P87"/>
      <c r="V87" s="1"/>
    </row>
    <row r="88" spans="5:22" ht="15">
      <c r="E88" s="15"/>
      <c r="I88" t="s">
        <v>553</v>
      </c>
      <c r="J88">
        <v>11</v>
      </c>
      <c r="O88" t="s">
        <v>419</v>
      </c>
      <c r="P88"/>
      <c r="V88" s="1"/>
    </row>
    <row r="89" spans="5:22" ht="15">
      <c r="E89" s="15"/>
      <c r="I89" t="s">
        <v>554</v>
      </c>
      <c r="J89">
        <v>12</v>
      </c>
      <c r="O89" t="s">
        <v>420</v>
      </c>
      <c r="P89"/>
      <c r="V89" s="1"/>
    </row>
    <row r="90" spans="5:22" ht="15">
      <c r="E90" s="15"/>
      <c r="I90" t="s">
        <v>562</v>
      </c>
      <c r="J90">
        <v>13</v>
      </c>
      <c r="O90" t="s">
        <v>422</v>
      </c>
      <c r="P90"/>
      <c r="V90" s="1"/>
    </row>
    <row r="91" spans="5:22" ht="15">
      <c r="E91" s="15"/>
      <c r="I91" t="s">
        <v>564</v>
      </c>
      <c r="J91">
        <v>14</v>
      </c>
      <c r="O91" t="s">
        <v>423</v>
      </c>
      <c r="P91"/>
      <c r="V91" s="1"/>
    </row>
    <row r="92" spans="5:22" ht="15">
      <c r="E92" s="15"/>
      <c r="I92" t="s">
        <v>565</v>
      </c>
      <c r="J92">
        <v>15</v>
      </c>
      <c r="O92" t="s">
        <v>424</v>
      </c>
      <c r="P92"/>
      <c r="V92" s="1"/>
    </row>
    <row r="93" spans="5:22" ht="15">
      <c r="E93" s="15"/>
      <c r="I93" t="s">
        <v>569</v>
      </c>
      <c r="J93">
        <v>16</v>
      </c>
      <c r="O93" t="s">
        <v>425</v>
      </c>
      <c r="P93"/>
      <c r="V93" s="1"/>
    </row>
    <row r="94" spans="5:22" ht="15">
      <c r="E94" s="15"/>
      <c r="I94" t="s">
        <v>577</v>
      </c>
      <c r="J94">
        <v>17</v>
      </c>
      <c r="O94" t="s">
        <v>426</v>
      </c>
      <c r="P94"/>
      <c r="V94" s="1"/>
    </row>
    <row r="95" spans="5:22" ht="15">
      <c r="E95" s="15"/>
      <c r="I95" t="s">
        <v>560</v>
      </c>
      <c r="J95">
        <v>18</v>
      </c>
      <c r="O95" t="s">
        <v>427</v>
      </c>
      <c r="P95"/>
      <c r="V95" s="1"/>
    </row>
    <row r="96" spans="5:22" ht="15">
      <c r="H96" s="16"/>
      <c r="I96" t="s">
        <v>550</v>
      </c>
      <c r="J96">
        <v>19</v>
      </c>
      <c r="O96" t="s">
        <v>428</v>
      </c>
      <c r="P96"/>
    </row>
    <row r="97" spans="5:22" ht="15">
      <c r="H97" s="16"/>
      <c r="I97" t="s">
        <v>566</v>
      </c>
      <c r="J97">
        <v>20</v>
      </c>
      <c r="O97" t="s">
        <v>429</v>
      </c>
      <c r="P97"/>
    </row>
    <row r="98" spans="5:22" ht="15">
      <c r="H98" s="16"/>
      <c r="I98" t="s">
        <v>575</v>
      </c>
      <c r="J98">
        <v>21</v>
      </c>
      <c r="O98" t="s">
        <v>430</v>
      </c>
      <c r="P98"/>
    </row>
    <row r="99" spans="5:22" ht="15">
      <c r="H99" s="16"/>
      <c r="I99" t="s">
        <v>547</v>
      </c>
      <c r="J99">
        <v>22</v>
      </c>
      <c r="O99" t="s">
        <v>432</v>
      </c>
      <c r="P99"/>
    </row>
    <row r="100" spans="5:22" ht="15">
      <c r="H100" s="16"/>
      <c r="I100" t="s">
        <v>543</v>
      </c>
      <c r="J100">
        <v>23</v>
      </c>
      <c r="O100" t="s">
        <v>433</v>
      </c>
      <c r="P100"/>
    </row>
    <row r="101" spans="5:22" ht="15">
      <c r="H101" s="16"/>
      <c r="I101" t="s">
        <v>586</v>
      </c>
      <c r="J101">
        <v>24</v>
      </c>
      <c r="O101" t="s">
        <v>434</v>
      </c>
      <c r="P101"/>
    </row>
    <row r="102" spans="5:22" ht="15">
      <c r="H102" s="16"/>
      <c r="I102" t="s">
        <v>588</v>
      </c>
      <c r="J102">
        <v>25</v>
      </c>
      <c r="O102" t="s">
        <v>435</v>
      </c>
      <c r="P102"/>
    </row>
    <row r="103" spans="5:22" ht="15">
      <c r="H103" s="16"/>
      <c r="I103" t="s">
        <v>573</v>
      </c>
      <c r="J103">
        <v>26</v>
      </c>
      <c r="O103" t="s">
        <v>436</v>
      </c>
      <c r="P103"/>
    </row>
    <row r="104" spans="5:22" ht="15">
      <c r="H104" s="16"/>
      <c r="I104" t="s">
        <v>534</v>
      </c>
      <c r="J104">
        <v>27</v>
      </c>
      <c r="O104" t="s">
        <v>437</v>
      </c>
      <c r="P104"/>
    </row>
    <row r="105" spans="5:22" ht="15">
      <c r="H105" s="16"/>
      <c r="I105" t="s">
        <v>578</v>
      </c>
      <c r="J105">
        <v>28</v>
      </c>
      <c r="O105" t="s">
        <v>439</v>
      </c>
      <c r="P105"/>
    </row>
    <row r="106" spans="5:22" ht="15">
      <c r="E106" s="15"/>
      <c r="I106" t="s">
        <v>546</v>
      </c>
      <c r="J106">
        <v>29</v>
      </c>
      <c r="O106" t="s">
        <v>440</v>
      </c>
      <c r="P106"/>
      <c r="V106" s="1"/>
    </row>
    <row r="107" spans="5:22" ht="15">
      <c r="E107" s="15"/>
      <c r="I107" t="s">
        <v>571</v>
      </c>
      <c r="J107">
        <v>30</v>
      </c>
      <c r="O107" t="s">
        <v>441</v>
      </c>
      <c r="P107"/>
      <c r="V107" s="1"/>
    </row>
    <row r="108" spans="5:22" ht="15">
      <c r="E108" s="15"/>
      <c r="I108" t="s">
        <v>574</v>
      </c>
      <c r="J108">
        <v>31</v>
      </c>
      <c r="O108" t="s">
        <v>442</v>
      </c>
      <c r="P108"/>
      <c r="V108" s="1"/>
    </row>
    <row r="109" spans="5:22" ht="15">
      <c r="E109" s="15"/>
      <c r="I109" t="s">
        <v>579</v>
      </c>
      <c r="J109">
        <v>32</v>
      </c>
      <c r="O109" t="s">
        <v>443</v>
      </c>
      <c r="P109"/>
      <c r="V109" s="1"/>
    </row>
    <row r="110" spans="5:22" ht="15">
      <c r="E110" s="15"/>
      <c r="I110" t="s">
        <v>583</v>
      </c>
      <c r="J110">
        <v>33</v>
      </c>
      <c r="O110" t="s">
        <v>444</v>
      </c>
      <c r="P110"/>
      <c r="V110" s="1"/>
    </row>
    <row r="111" spans="5:22" ht="15">
      <c r="E111" s="15"/>
      <c r="I111" t="s">
        <v>585</v>
      </c>
      <c r="J111">
        <v>34</v>
      </c>
      <c r="O111" t="s">
        <v>445</v>
      </c>
      <c r="P111"/>
      <c r="V111" s="1"/>
    </row>
    <row r="112" spans="5:22" ht="15">
      <c r="E112" s="15"/>
      <c r="I112" t="s">
        <v>587</v>
      </c>
      <c r="J112">
        <v>35</v>
      </c>
      <c r="O112" t="s">
        <v>447</v>
      </c>
      <c r="P112"/>
      <c r="V112" s="1"/>
    </row>
    <row r="113" spans="5:22" ht="15">
      <c r="E113" s="15"/>
      <c r="I113" t="s">
        <v>561</v>
      </c>
      <c r="J113">
        <v>36</v>
      </c>
      <c r="O113" t="s">
        <v>448</v>
      </c>
      <c r="P113"/>
      <c r="V113" s="1"/>
    </row>
    <row r="114" spans="5:22" ht="15">
      <c r="E114" s="15"/>
      <c r="I114" t="s">
        <v>563</v>
      </c>
      <c r="J114">
        <v>37</v>
      </c>
      <c r="O114" t="s">
        <v>449</v>
      </c>
      <c r="P114"/>
      <c r="V114" s="1"/>
    </row>
    <row r="115" spans="5:22" ht="15">
      <c r="E115" s="15"/>
      <c r="I115" t="s">
        <v>570</v>
      </c>
      <c r="J115">
        <v>38</v>
      </c>
      <c r="O115" t="s">
        <v>450</v>
      </c>
      <c r="P115"/>
      <c r="V115" s="1"/>
    </row>
    <row r="116" spans="5:22" ht="15">
      <c r="E116" s="15"/>
      <c r="I116" t="s">
        <v>572</v>
      </c>
      <c r="J116">
        <v>39</v>
      </c>
      <c r="O116" t="s">
        <v>452</v>
      </c>
      <c r="P116"/>
      <c r="V116" s="1"/>
    </row>
    <row r="117" spans="5:22" ht="15">
      <c r="E117" s="15"/>
      <c r="I117" t="s">
        <v>576</v>
      </c>
      <c r="J117">
        <v>40</v>
      </c>
      <c r="O117" t="s">
        <v>453</v>
      </c>
      <c r="P117"/>
      <c r="V117" s="1"/>
    </row>
    <row r="118" spans="5:22" ht="15">
      <c r="E118" s="15"/>
      <c r="I118" t="s">
        <v>580</v>
      </c>
      <c r="J118">
        <v>41</v>
      </c>
      <c r="O118" t="s">
        <v>454</v>
      </c>
      <c r="P118"/>
      <c r="V118" s="1"/>
    </row>
    <row r="119" spans="5:22" ht="15">
      <c r="E119" s="15"/>
      <c r="I119" t="s">
        <v>581</v>
      </c>
      <c r="J119">
        <v>42</v>
      </c>
      <c r="O119" t="s">
        <v>455</v>
      </c>
      <c r="P119"/>
      <c r="V119" s="1"/>
    </row>
    <row r="120" spans="5:22" ht="15">
      <c r="I120" t="s">
        <v>589</v>
      </c>
      <c r="J120">
        <v>43</v>
      </c>
      <c r="O120" t="s">
        <v>456</v>
      </c>
      <c r="P120"/>
      <c r="V120" s="1"/>
    </row>
    <row r="121" spans="5:22" ht="15">
      <c r="I121" t="s">
        <v>324</v>
      </c>
      <c r="J121">
        <v>44</v>
      </c>
      <c r="O121" t="s">
        <v>457</v>
      </c>
      <c r="P121"/>
      <c r="V121" s="1"/>
    </row>
    <row r="122" spans="5:22" ht="15">
      <c r="I122" t="s">
        <v>541</v>
      </c>
      <c r="J122">
        <v>45</v>
      </c>
      <c r="O122" t="s">
        <v>458</v>
      </c>
      <c r="P122"/>
      <c r="V122" s="1"/>
    </row>
    <row r="123" spans="5:22" ht="15">
      <c r="I123" t="s">
        <v>535</v>
      </c>
      <c r="J123">
        <v>46</v>
      </c>
      <c r="O123" t="s">
        <v>459</v>
      </c>
      <c r="P123"/>
      <c r="V123" s="1"/>
    </row>
    <row r="124" spans="5:22" ht="15">
      <c r="I124" t="s">
        <v>544</v>
      </c>
      <c r="J124">
        <v>47</v>
      </c>
      <c r="O124" t="s">
        <v>460</v>
      </c>
      <c r="P124"/>
      <c r="V124" s="1"/>
    </row>
    <row r="125" spans="5:22" ht="15">
      <c r="I125" t="s">
        <v>548</v>
      </c>
      <c r="J125">
        <v>48</v>
      </c>
      <c r="O125" t="s">
        <v>461</v>
      </c>
      <c r="P125"/>
    </row>
    <row r="126" spans="5:22" ht="15">
      <c r="I126" t="s">
        <v>549</v>
      </c>
      <c r="J126">
        <v>49</v>
      </c>
    </row>
    <row r="127" spans="5:22" ht="15">
      <c r="E127" s="15"/>
      <c r="I127" t="s">
        <v>568</v>
      </c>
      <c r="J127">
        <v>50</v>
      </c>
    </row>
    <row r="128" spans="5:22" ht="15">
      <c r="E128" s="15"/>
      <c r="I128" t="s">
        <v>582</v>
      </c>
      <c r="J128">
        <v>51</v>
      </c>
    </row>
    <row r="129" spans="9:10" ht="15">
      <c r="I129" t="s">
        <v>584</v>
      </c>
      <c r="J129">
        <v>52</v>
      </c>
    </row>
    <row r="130" spans="9:10" ht="11.25"/>
    <row r="131" spans="9:10" ht="11.25"/>
    <row r="132" spans="9:10" ht="11.25"/>
    <row r="133" spans="9:10" ht="11.25"/>
    <row r="134" spans="9:10" ht="11.25"/>
    <row r="135" spans="9:10" ht="11.25"/>
    <row r="136" spans="9:10" ht="11.25"/>
    <row r="137" spans="9:10" ht="11.25"/>
    <row r="138" spans="9:10" ht="11.25"/>
    <row r="139" spans="9:10" ht="11.25"/>
    <row r="140" spans="9:10" ht="11.25"/>
    <row r="141" spans="9:10" ht="11.25"/>
    <row r="142" spans="9:10" ht="11.25"/>
    <row r="143" spans="9:10" ht="11.25"/>
    <row r="144" spans="9:10" ht="11.25"/>
    <row r="145" ht="11.25"/>
    <row r="146" ht="11.25"/>
    <row r="147" ht="11.25"/>
    <row r="148" ht="11.25"/>
    <row r="149" ht="11.25"/>
    <row r="150" ht="11.25"/>
    <row r="151" ht="11.25"/>
    <row r="152" ht="11.25"/>
    <row r="153" ht="11.25"/>
    <row r="154" ht="11.25"/>
    <row r="155" ht="11.25"/>
    <row r="156" ht="11.25"/>
    <row r="157" ht="11.25"/>
    <row r="158" ht="11.25"/>
    <row r="159" ht="11.25"/>
    <row r="160" ht="11.25"/>
    <row r="161" ht="11.25"/>
    <row r="162" ht="11.25"/>
    <row r="163" ht="11.25"/>
    <row r="164" ht="11.25"/>
    <row r="165" ht="11.25"/>
    <row r="166" ht="11.25"/>
    <row r="167" ht="11.25"/>
    <row r="168" ht="11.25"/>
    <row r="169" ht="11.25"/>
    <row r="178" ht="11.25"/>
    <row r="179" ht="11.25"/>
    <row r="180" ht="11.25"/>
    <row r="181" ht="11.25"/>
    <row r="182" ht="11.25"/>
    <row r="183" ht="11.25"/>
    <row r="184" ht="11.25"/>
    <row r="185" ht="11.25"/>
    <row r="186" ht="11.25"/>
    <row r="187" ht="11.25"/>
    <row r="188" ht="11.25"/>
  </sheetData>
  <phoneticPr fontId="14" type="noConversion"/>
  <conditionalFormatting sqref="S7:S75">
    <cfRule type="containsText" dxfId="119" priority="1" operator="containsText" text="Reference">
      <formula>NOT(ISERROR(SEARCH("Reference",S7)))</formula>
    </cfRule>
    <cfRule type="containsText" dxfId="118" priority="2" operator="containsText" text="原始录入">
      <formula>NOT(ISERROR(SEARCH("原始录入",S7)))</formula>
    </cfRule>
    <cfRule type="containsText" dxfId="117" priority="3" operator="containsText" text="未">
      <formula>NOT(ISERROR(SEARCH("未",S7)))</formula>
    </cfRule>
  </conditionalFormatting>
  <pageMargins left="0.7" right="0.7" top="0.75" bottom="0.75" header="0.3" footer="0.3"/>
  <pageSetup orientation="portrait" r:id="rId1"/>
  <tableParts count="39">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D1B3ED-40B3-4CB7-B8B5-6BAFDA2B9511}">
  <sheetPr codeName="Sheet21">
    <tabColor theme="7" tint="-0.249977111117893"/>
  </sheetPr>
  <dimension ref="A1:Z100"/>
  <sheetViews>
    <sheetView workbookViewId="0">
      <selection activeCell="H57" sqref="H57"/>
    </sheetView>
  </sheetViews>
  <sheetFormatPr defaultRowHeight="15"/>
  <cols>
    <col min="1" max="1" width="8.88671875" style="139"/>
    <col min="2" max="3" width="4.109375" style="139" customWidth="1"/>
    <col min="4" max="5" width="12.77734375" style="139" customWidth="1"/>
    <col min="6" max="6" width="12.5546875" style="139" customWidth="1"/>
    <col min="7" max="7" width="14.44140625" style="139" bestFit="1" customWidth="1"/>
    <col min="8" max="8" width="33.21875" style="139" bestFit="1" customWidth="1"/>
    <col min="9" max="10" width="12.33203125" style="139" bestFit="1" customWidth="1"/>
    <col min="11" max="11" width="10.44140625" style="139" bestFit="1" customWidth="1"/>
    <col min="12" max="12" width="24.6640625" style="139" bestFit="1" customWidth="1"/>
    <col min="13" max="13" width="19.44140625" style="139" bestFit="1" customWidth="1"/>
    <col min="14" max="14" width="6.88671875" style="139" bestFit="1" customWidth="1"/>
    <col min="15" max="15" width="9.5546875" style="139" bestFit="1" customWidth="1"/>
    <col min="16" max="17" width="9.33203125" style="139" bestFit="1" customWidth="1"/>
    <col min="18" max="18" width="19.44140625" style="139" bestFit="1" customWidth="1"/>
    <col min="19" max="19" width="33.21875" style="139" bestFit="1" customWidth="1"/>
    <col min="20" max="20" width="9.33203125" style="139" bestFit="1" customWidth="1"/>
    <col min="21" max="21" width="61" style="139" bestFit="1" customWidth="1"/>
    <col min="22" max="22" width="23" style="139" bestFit="1" customWidth="1"/>
    <col min="23" max="23" width="28.109375" style="139" bestFit="1" customWidth="1"/>
    <col min="24" max="24" width="7.6640625" style="139" bestFit="1" customWidth="1"/>
    <col min="25" max="16384" width="8.88671875" style="139"/>
  </cols>
  <sheetData>
    <row r="1" spans="1:26" ht="81" customHeight="1">
      <c r="A1" s="145" t="s">
        <v>1198</v>
      </c>
    </row>
    <row r="5" spans="1:26">
      <c r="D5" s="142" t="s">
        <v>82</v>
      </c>
      <c r="E5" s="146" t="s">
        <v>261</v>
      </c>
      <c r="F5" s="143" t="s">
        <v>44</v>
      </c>
      <c r="G5" s="143" t="s">
        <v>45</v>
      </c>
      <c r="H5" s="143" t="s">
        <v>46</v>
      </c>
      <c r="I5" s="143" t="s">
        <v>120</v>
      </c>
      <c r="J5" s="143" t="s">
        <v>715</v>
      </c>
      <c r="K5" s="143" t="s">
        <v>54</v>
      </c>
      <c r="L5" s="143" t="s">
        <v>84</v>
      </c>
      <c r="M5" s="143" t="s">
        <v>50</v>
      </c>
      <c r="N5" s="143" t="s">
        <v>130</v>
      </c>
      <c r="O5" s="143" t="s">
        <v>132</v>
      </c>
      <c r="P5" s="143" t="s">
        <v>148</v>
      </c>
      <c r="Q5" s="143" t="s">
        <v>149</v>
      </c>
      <c r="R5" s="143" t="s">
        <v>119</v>
      </c>
      <c r="S5" s="144" t="s">
        <v>90</v>
      </c>
      <c r="T5"/>
      <c r="U5"/>
      <c r="V5"/>
      <c r="W5"/>
      <c r="X5"/>
      <c r="Y5"/>
      <c r="Z5"/>
    </row>
    <row r="6" spans="1:26">
      <c r="D6" s="156">
        <v>10</v>
      </c>
      <c r="E6" s="85" t="s">
        <v>88</v>
      </c>
      <c r="F6" s="115" t="s">
        <v>1122</v>
      </c>
      <c r="G6" s="115" t="s">
        <v>1091</v>
      </c>
      <c r="H6" s="157">
        <v>45309</v>
      </c>
      <c r="I6" s="115" t="s">
        <v>88</v>
      </c>
      <c r="J6" s="115" t="s">
        <v>88</v>
      </c>
      <c r="K6" s="115">
        <v>72</v>
      </c>
      <c r="L6" s="115" t="s">
        <v>1139</v>
      </c>
      <c r="M6" s="115" t="s">
        <v>1123</v>
      </c>
      <c r="N6" s="116" t="s">
        <v>1123</v>
      </c>
      <c r="O6" s="115">
        <v>12</v>
      </c>
      <c r="P6" s="115" t="s">
        <v>6</v>
      </c>
      <c r="Q6" s="115" t="s">
        <v>6</v>
      </c>
      <c r="R6" s="115" t="s">
        <v>1093</v>
      </c>
      <c r="S6" s="158" t="s">
        <v>1092</v>
      </c>
      <c r="T6"/>
      <c r="U6"/>
      <c r="V6"/>
      <c r="W6"/>
      <c r="X6"/>
      <c r="Y6"/>
      <c r="Z6"/>
    </row>
    <row r="7" spans="1:26">
      <c r="D7" s="156">
        <v>9</v>
      </c>
      <c r="E7" s="85" t="s">
        <v>88</v>
      </c>
      <c r="F7" s="115" t="s">
        <v>1152</v>
      </c>
      <c r="G7" s="115" t="s">
        <v>1151</v>
      </c>
      <c r="H7" s="157">
        <v>45309</v>
      </c>
      <c r="I7" s="115" t="s">
        <v>88</v>
      </c>
      <c r="J7" s="115" t="s">
        <v>88</v>
      </c>
      <c r="K7" s="115"/>
      <c r="L7" s="115" t="s">
        <v>88</v>
      </c>
      <c r="M7" s="115" t="s">
        <v>88</v>
      </c>
      <c r="N7" s="115" t="s">
        <v>88</v>
      </c>
      <c r="O7" s="115"/>
      <c r="P7" s="115" t="s">
        <v>6</v>
      </c>
      <c r="Q7" s="115" t="s">
        <v>6</v>
      </c>
      <c r="R7" s="115" t="s">
        <v>1153</v>
      </c>
      <c r="S7" s="158" t="s">
        <v>1152</v>
      </c>
      <c r="T7"/>
      <c r="U7"/>
      <c r="V7"/>
      <c r="W7"/>
      <c r="X7"/>
      <c r="Y7"/>
      <c r="Z7"/>
    </row>
    <row r="8" spans="1:26">
      <c r="D8" s="156">
        <v>8</v>
      </c>
      <c r="E8" s="85" t="s">
        <v>88</v>
      </c>
      <c r="F8" s="115" t="s">
        <v>1120</v>
      </c>
      <c r="G8" s="115" t="s">
        <v>1094</v>
      </c>
      <c r="H8" s="157">
        <v>45309</v>
      </c>
      <c r="I8" s="115" t="s">
        <v>88</v>
      </c>
      <c r="J8" s="115" t="s">
        <v>88</v>
      </c>
      <c r="K8" s="115">
        <v>9</v>
      </c>
      <c r="L8" s="115" t="s">
        <v>1140</v>
      </c>
      <c r="M8" s="116" t="s">
        <v>1121</v>
      </c>
      <c r="N8" s="116" t="s">
        <v>1121</v>
      </c>
      <c r="O8" s="115">
        <v>45</v>
      </c>
      <c r="P8" s="115" t="s">
        <v>6</v>
      </c>
      <c r="Q8" s="115" t="s">
        <v>6</v>
      </c>
      <c r="R8" s="115" t="s">
        <v>1096</v>
      </c>
      <c r="S8" s="158" t="s">
        <v>1095</v>
      </c>
      <c r="T8"/>
      <c r="U8"/>
      <c r="V8"/>
      <c r="W8"/>
      <c r="X8"/>
      <c r="Y8"/>
      <c r="Z8"/>
    </row>
    <row r="9" spans="1:26">
      <c r="D9" s="156">
        <v>7</v>
      </c>
      <c r="E9" s="85" t="s">
        <v>88</v>
      </c>
      <c r="F9" s="115" t="s">
        <v>1125</v>
      </c>
      <c r="G9" s="115" t="s">
        <v>1088</v>
      </c>
      <c r="H9" s="157">
        <v>45309</v>
      </c>
      <c r="I9" s="115" t="s">
        <v>88</v>
      </c>
      <c r="J9" s="115" t="s">
        <v>88</v>
      </c>
      <c r="K9" s="115">
        <v>10</v>
      </c>
      <c r="L9" s="115" t="s">
        <v>1141</v>
      </c>
      <c r="M9" s="115" t="s">
        <v>1134</v>
      </c>
      <c r="N9" s="115" t="s">
        <v>1134</v>
      </c>
      <c r="O9" s="115">
        <v>40</v>
      </c>
      <c r="P9" s="115" t="s">
        <v>128</v>
      </c>
      <c r="Q9" s="115" t="s">
        <v>6</v>
      </c>
      <c r="R9" s="115" t="s">
        <v>1090</v>
      </c>
      <c r="S9" s="158" t="s">
        <v>601</v>
      </c>
      <c r="T9"/>
      <c r="U9"/>
      <c r="V9"/>
      <c r="W9"/>
      <c r="X9"/>
      <c r="Y9"/>
      <c r="Z9"/>
    </row>
    <row r="10" spans="1:26">
      <c r="D10" s="156">
        <v>6</v>
      </c>
      <c r="E10" s="85" t="s">
        <v>88</v>
      </c>
      <c r="F10" s="115" t="s">
        <v>1126</v>
      </c>
      <c r="G10" s="115" t="s">
        <v>1097</v>
      </c>
      <c r="H10" s="157">
        <v>45309</v>
      </c>
      <c r="I10" s="115" t="s">
        <v>88</v>
      </c>
      <c r="J10" s="115" t="s">
        <v>88</v>
      </c>
      <c r="K10" s="115">
        <v>147</v>
      </c>
      <c r="L10" s="115" t="s">
        <v>88</v>
      </c>
      <c r="M10" s="115" t="s">
        <v>88</v>
      </c>
      <c r="N10" s="115" t="s">
        <v>88</v>
      </c>
      <c r="O10" s="115"/>
      <c r="P10" s="115" t="s">
        <v>128</v>
      </c>
      <c r="Q10" s="115" t="s">
        <v>6</v>
      </c>
      <c r="R10" s="115" t="s">
        <v>1100</v>
      </c>
      <c r="S10" s="158" t="s">
        <v>1098</v>
      </c>
      <c r="T10"/>
      <c r="U10"/>
      <c r="V10"/>
      <c r="W10"/>
      <c r="X10"/>
      <c r="Y10"/>
      <c r="Z10"/>
    </row>
    <row r="11" spans="1:26">
      <c r="D11" s="156">
        <v>5</v>
      </c>
      <c r="E11" s="85" t="s">
        <v>88</v>
      </c>
      <c r="F11" s="115" t="s">
        <v>1127</v>
      </c>
      <c r="G11" s="115" t="s">
        <v>1108</v>
      </c>
      <c r="H11" s="157">
        <v>45308</v>
      </c>
      <c r="I11" s="115" t="s">
        <v>88</v>
      </c>
      <c r="J11" s="115" t="s">
        <v>88</v>
      </c>
      <c r="K11" s="115">
        <v>20</v>
      </c>
      <c r="L11" s="115" t="s">
        <v>1142</v>
      </c>
      <c r="M11" s="115" t="s">
        <v>1137</v>
      </c>
      <c r="N11" s="115" t="s">
        <v>1137</v>
      </c>
      <c r="O11" s="115">
        <v>14</v>
      </c>
      <c r="P11" s="115" t="s">
        <v>6</v>
      </c>
      <c r="Q11" s="115" t="s">
        <v>6</v>
      </c>
      <c r="R11" s="115" t="s">
        <v>1110</v>
      </c>
      <c r="S11" s="158" t="s">
        <v>1109</v>
      </c>
      <c r="T11"/>
      <c r="U11"/>
      <c r="V11"/>
      <c r="W11"/>
      <c r="X11"/>
      <c r="Y11"/>
      <c r="Z11"/>
    </row>
    <row r="12" spans="1:26">
      <c r="D12" s="156">
        <v>4</v>
      </c>
      <c r="E12" s="85" t="s">
        <v>88</v>
      </c>
      <c r="F12" s="115" t="s">
        <v>1131</v>
      </c>
      <c r="G12" s="115" t="s">
        <v>1114</v>
      </c>
      <c r="H12" s="157">
        <v>45308</v>
      </c>
      <c r="I12" s="115" t="s">
        <v>88</v>
      </c>
      <c r="J12" s="115" t="s">
        <v>88</v>
      </c>
      <c r="K12" s="115">
        <v>7.5</v>
      </c>
      <c r="L12" s="115" t="s">
        <v>1143</v>
      </c>
      <c r="M12" s="115" t="s">
        <v>1130</v>
      </c>
      <c r="N12" s="115" t="s">
        <v>1130</v>
      </c>
      <c r="O12" s="115">
        <v>42</v>
      </c>
      <c r="P12" s="115" t="s">
        <v>6</v>
      </c>
      <c r="Q12" s="115" t="s">
        <v>6</v>
      </c>
      <c r="R12" s="115" t="s">
        <v>1116</v>
      </c>
      <c r="S12" s="158" t="s">
        <v>1115</v>
      </c>
      <c r="T12"/>
      <c r="U12"/>
      <c r="V12"/>
      <c r="W12"/>
      <c r="X12"/>
      <c r="Y12"/>
      <c r="Z12"/>
    </row>
    <row r="13" spans="1:26">
      <c r="D13" s="156">
        <v>3</v>
      </c>
      <c r="E13" s="85" t="s">
        <v>88</v>
      </c>
      <c r="F13" s="115" t="s">
        <v>1132</v>
      </c>
      <c r="G13" s="115" t="s">
        <v>1105</v>
      </c>
      <c r="H13" s="157">
        <v>45308</v>
      </c>
      <c r="I13" s="115" t="s">
        <v>88</v>
      </c>
      <c r="J13" s="115" t="s">
        <v>88</v>
      </c>
      <c r="K13" s="115">
        <v>6</v>
      </c>
      <c r="L13" s="115" t="s">
        <v>88</v>
      </c>
      <c r="M13" s="115" t="s">
        <v>88</v>
      </c>
      <c r="N13" s="115" t="s">
        <v>88</v>
      </c>
      <c r="O13" s="115"/>
      <c r="P13" s="115" t="s">
        <v>127</v>
      </c>
      <c r="Q13" s="115" t="s">
        <v>6</v>
      </c>
      <c r="R13" s="115" t="s">
        <v>1107</v>
      </c>
      <c r="S13" s="158" t="s">
        <v>535</v>
      </c>
      <c r="T13"/>
      <c r="U13"/>
      <c r="V13"/>
      <c r="W13"/>
      <c r="X13"/>
      <c r="Y13"/>
      <c r="Z13"/>
    </row>
    <row r="14" spans="1:26">
      <c r="D14" s="156">
        <v>2</v>
      </c>
      <c r="E14" s="85" t="s">
        <v>88</v>
      </c>
      <c r="F14" s="115" t="s">
        <v>1129</v>
      </c>
      <c r="G14" s="115" t="s">
        <v>1111</v>
      </c>
      <c r="H14" s="157">
        <v>45308</v>
      </c>
      <c r="I14" s="115" t="s">
        <v>88</v>
      </c>
      <c r="J14" s="115" t="s">
        <v>88</v>
      </c>
      <c r="K14" s="115">
        <v>1.9790000000000001</v>
      </c>
      <c r="L14" s="115" t="s">
        <v>88</v>
      </c>
      <c r="M14" s="115" t="s">
        <v>1130</v>
      </c>
      <c r="N14" s="115" t="s">
        <v>88</v>
      </c>
      <c r="O14" s="115"/>
      <c r="P14" s="115" t="s">
        <v>6</v>
      </c>
      <c r="Q14" s="115" t="s">
        <v>6</v>
      </c>
      <c r="R14" s="115" t="s">
        <v>1113</v>
      </c>
      <c r="S14" s="158" t="s">
        <v>1112</v>
      </c>
      <c r="T14"/>
      <c r="U14"/>
      <c r="V14"/>
      <c r="W14"/>
      <c r="X14"/>
      <c r="Y14"/>
      <c r="Z14"/>
    </row>
    <row r="15" spans="1:26">
      <c r="D15" s="159">
        <v>1</v>
      </c>
      <c r="E15" s="160" t="s">
        <v>88</v>
      </c>
      <c r="F15" s="161" t="s">
        <v>1133</v>
      </c>
      <c r="G15" s="161" t="s">
        <v>1117</v>
      </c>
      <c r="H15" s="162">
        <v>45306</v>
      </c>
      <c r="I15" s="161" t="s">
        <v>88</v>
      </c>
      <c r="J15" s="161" t="s">
        <v>88</v>
      </c>
      <c r="K15" s="161">
        <v>2</v>
      </c>
      <c r="L15" s="161" t="s">
        <v>88</v>
      </c>
      <c r="M15" s="161" t="s">
        <v>88</v>
      </c>
      <c r="N15" s="161" t="s">
        <v>88</v>
      </c>
      <c r="O15" s="161"/>
      <c r="P15" s="161" t="s">
        <v>6</v>
      </c>
      <c r="Q15" s="161" t="s">
        <v>6</v>
      </c>
      <c r="R15" s="161" t="s">
        <v>1119</v>
      </c>
      <c r="S15" s="163" t="s">
        <v>1118</v>
      </c>
      <c r="T15"/>
      <c r="U15"/>
      <c r="V15"/>
      <c r="W15"/>
      <c r="X15"/>
      <c r="Y15"/>
      <c r="Z15"/>
    </row>
    <row r="16" spans="1:26">
      <c r="D16"/>
      <c r="E16"/>
      <c r="F16"/>
      <c r="G16"/>
      <c r="H16"/>
      <c r="I16"/>
      <c r="J16"/>
      <c r="K16"/>
      <c r="L16"/>
      <c r="M16"/>
      <c r="N16"/>
      <c r="O16"/>
      <c r="P16"/>
      <c r="Q16"/>
      <c r="R16"/>
      <c r="S16"/>
      <c r="T16"/>
      <c r="U16"/>
      <c r="V16"/>
      <c r="W16"/>
      <c r="X16"/>
      <c r="Y16"/>
      <c r="Z16"/>
    </row>
    <row r="17" spans="4:26">
      <c r="D17"/>
      <c r="E17"/>
      <c r="F17"/>
      <c r="G17"/>
      <c r="H17"/>
      <c r="I17"/>
      <c r="J17"/>
      <c r="K17"/>
      <c r="L17"/>
      <c r="M17"/>
      <c r="N17"/>
      <c r="O17"/>
      <c r="P17"/>
      <c r="Q17"/>
      <c r="R17"/>
      <c r="S17"/>
      <c r="T17"/>
      <c r="U17"/>
      <c r="V17"/>
      <c r="W17"/>
      <c r="X17"/>
      <c r="Y17"/>
      <c r="Z17"/>
    </row>
    <row r="18" spans="4:26">
      <c r="D18"/>
      <c r="E18"/>
      <c r="F18"/>
      <c r="G18"/>
      <c r="H18"/>
      <c r="I18"/>
      <c r="J18"/>
      <c r="K18"/>
      <c r="L18"/>
      <c r="M18"/>
      <c r="N18"/>
      <c r="O18"/>
      <c r="P18"/>
      <c r="Q18"/>
      <c r="R18"/>
      <c r="S18"/>
      <c r="T18"/>
      <c r="U18"/>
      <c r="V18"/>
      <c r="W18"/>
      <c r="X18"/>
      <c r="Y18"/>
      <c r="Z18"/>
    </row>
    <row r="19" spans="4:26">
      <c r="D19" s="142" t="s">
        <v>82</v>
      </c>
      <c r="E19" s="143" t="s">
        <v>770</v>
      </c>
      <c r="F19" s="143" t="s">
        <v>46</v>
      </c>
      <c r="G19" s="143" t="s">
        <v>45</v>
      </c>
      <c r="H19" s="143" t="s">
        <v>44</v>
      </c>
      <c r="I19" s="143" t="s">
        <v>716</v>
      </c>
      <c r="J19" s="143" t="s">
        <v>717</v>
      </c>
      <c r="K19" s="143" t="s">
        <v>718</v>
      </c>
      <c r="L19" s="143" t="s">
        <v>719</v>
      </c>
      <c r="M19" s="144" t="s">
        <v>119</v>
      </c>
      <c r="N19"/>
      <c r="O19"/>
      <c r="P19"/>
      <c r="Q19"/>
      <c r="R19"/>
      <c r="S19"/>
      <c r="T19"/>
      <c r="U19"/>
      <c r="V19"/>
      <c r="W19"/>
      <c r="X19"/>
      <c r="Y19"/>
      <c r="Z19"/>
    </row>
    <row r="20" spans="4:26">
      <c r="D20" s="156">
        <v>10</v>
      </c>
      <c r="E20" s="115" t="s">
        <v>88</v>
      </c>
      <c r="F20" s="157">
        <v>45309</v>
      </c>
      <c r="G20" s="115" t="s">
        <v>1091</v>
      </c>
      <c r="H20" s="115" t="s">
        <v>1122</v>
      </c>
      <c r="I20" s="85"/>
      <c r="J20" s="85"/>
      <c r="K20" s="164" t="s">
        <v>88</v>
      </c>
      <c r="L20" s="164" t="s">
        <v>88</v>
      </c>
      <c r="M20" s="158" t="s">
        <v>1093</v>
      </c>
      <c r="N20"/>
      <c r="O20"/>
      <c r="P20"/>
      <c r="Q20"/>
      <c r="R20"/>
      <c r="S20"/>
      <c r="T20"/>
      <c r="U20"/>
      <c r="V20"/>
      <c r="W20"/>
      <c r="X20"/>
      <c r="Y20"/>
      <c r="Z20"/>
    </row>
    <row r="21" spans="4:26">
      <c r="D21" s="156">
        <v>9</v>
      </c>
      <c r="E21" s="115" t="s">
        <v>88</v>
      </c>
      <c r="F21" s="157">
        <v>45309</v>
      </c>
      <c r="G21" s="115" t="s">
        <v>1151</v>
      </c>
      <c r="H21" s="115" t="s">
        <v>1152</v>
      </c>
      <c r="I21" s="85"/>
      <c r="J21" s="85"/>
      <c r="K21" s="164" t="s">
        <v>88</v>
      </c>
      <c r="L21" s="164" t="s">
        <v>88</v>
      </c>
      <c r="M21" s="158" t="s">
        <v>1153</v>
      </c>
      <c r="N21"/>
      <c r="O21"/>
      <c r="P21"/>
      <c r="Q21"/>
      <c r="R21"/>
      <c r="S21"/>
      <c r="T21"/>
      <c r="U21"/>
      <c r="V21"/>
      <c r="W21"/>
      <c r="X21"/>
      <c r="Y21"/>
      <c r="Z21"/>
    </row>
    <row r="22" spans="4:26">
      <c r="D22" s="156">
        <v>8</v>
      </c>
      <c r="E22" s="115" t="s">
        <v>88</v>
      </c>
      <c r="F22" s="157">
        <v>45309</v>
      </c>
      <c r="G22" s="115" t="s">
        <v>1094</v>
      </c>
      <c r="H22" s="115" t="s">
        <v>1120</v>
      </c>
      <c r="I22" s="85"/>
      <c r="J22" s="85"/>
      <c r="K22" s="164" t="s">
        <v>88</v>
      </c>
      <c r="L22" s="164" t="s">
        <v>88</v>
      </c>
      <c r="M22" s="158" t="s">
        <v>1096</v>
      </c>
      <c r="N22"/>
      <c r="O22"/>
      <c r="P22"/>
      <c r="Q22"/>
      <c r="R22"/>
      <c r="S22"/>
      <c r="T22"/>
      <c r="U22"/>
      <c r="V22"/>
      <c r="W22"/>
      <c r="X22"/>
      <c r="Y22"/>
      <c r="Z22"/>
    </row>
    <row r="23" spans="4:26">
      <c r="D23" s="156">
        <v>7</v>
      </c>
      <c r="E23" s="115" t="s">
        <v>88</v>
      </c>
      <c r="F23" s="157">
        <v>45309</v>
      </c>
      <c r="G23" s="115" t="s">
        <v>1088</v>
      </c>
      <c r="H23" s="115" t="s">
        <v>1125</v>
      </c>
      <c r="I23" s="85"/>
      <c r="J23" s="85"/>
      <c r="K23" s="164" t="s">
        <v>88</v>
      </c>
      <c r="L23" s="164" t="s">
        <v>88</v>
      </c>
      <c r="M23" s="158" t="s">
        <v>1090</v>
      </c>
      <c r="N23"/>
      <c r="O23"/>
      <c r="P23"/>
      <c r="Q23"/>
      <c r="R23"/>
      <c r="S23"/>
      <c r="T23"/>
      <c r="U23"/>
      <c r="V23"/>
      <c r="W23"/>
      <c r="X23"/>
      <c r="Y23"/>
      <c r="Z23"/>
    </row>
    <row r="24" spans="4:26">
      <c r="D24" s="156">
        <v>6</v>
      </c>
      <c r="E24" s="115" t="s">
        <v>88</v>
      </c>
      <c r="F24" s="157">
        <v>45309</v>
      </c>
      <c r="G24" s="115" t="s">
        <v>1097</v>
      </c>
      <c r="H24" s="115" t="s">
        <v>1126</v>
      </c>
      <c r="I24" s="85"/>
      <c r="J24" s="85"/>
      <c r="K24" s="164" t="s">
        <v>88</v>
      </c>
      <c r="L24" s="164" t="s">
        <v>88</v>
      </c>
      <c r="M24" s="158" t="s">
        <v>1100</v>
      </c>
      <c r="N24"/>
      <c r="O24"/>
      <c r="P24"/>
      <c r="Q24"/>
      <c r="R24"/>
      <c r="S24"/>
      <c r="T24"/>
      <c r="U24"/>
      <c r="V24"/>
      <c r="W24"/>
      <c r="X24"/>
      <c r="Y24"/>
      <c r="Z24"/>
    </row>
    <row r="25" spans="4:26">
      <c r="D25" s="156">
        <v>5</v>
      </c>
      <c r="E25" s="115" t="s">
        <v>88</v>
      </c>
      <c r="F25" s="157">
        <v>45308</v>
      </c>
      <c r="G25" s="115" t="s">
        <v>1108</v>
      </c>
      <c r="H25" s="115" t="s">
        <v>1127</v>
      </c>
      <c r="I25" s="85"/>
      <c r="J25" s="85"/>
      <c r="K25" s="164" t="s">
        <v>88</v>
      </c>
      <c r="L25" s="164" t="s">
        <v>88</v>
      </c>
      <c r="M25" s="158" t="s">
        <v>1110</v>
      </c>
      <c r="N25"/>
      <c r="O25"/>
      <c r="P25"/>
      <c r="Q25"/>
      <c r="R25"/>
      <c r="S25"/>
      <c r="T25"/>
      <c r="U25"/>
      <c r="V25"/>
      <c r="W25"/>
      <c r="X25"/>
      <c r="Y25"/>
      <c r="Z25"/>
    </row>
    <row r="26" spans="4:26">
      <c r="D26" s="156">
        <v>4</v>
      </c>
      <c r="E26" s="115" t="s">
        <v>88</v>
      </c>
      <c r="F26" s="157">
        <v>45308</v>
      </c>
      <c r="G26" s="115" t="s">
        <v>1114</v>
      </c>
      <c r="H26" s="115" t="s">
        <v>1131</v>
      </c>
      <c r="I26" s="85"/>
      <c r="J26" s="85"/>
      <c r="K26" s="164" t="s">
        <v>88</v>
      </c>
      <c r="L26" s="164" t="s">
        <v>88</v>
      </c>
      <c r="M26" s="158" t="s">
        <v>1116</v>
      </c>
      <c r="N26"/>
      <c r="O26"/>
      <c r="P26"/>
      <c r="Q26"/>
      <c r="R26"/>
      <c r="S26"/>
      <c r="T26"/>
      <c r="U26"/>
      <c r="V26"/>
      <c r="W26"/>
      <c r="X26"/>
      <c r="Y26"/>
      <c r="Z26"/>
    </row>
    <row r="27" spans="4:26" ht="45">
      <c r="D27" s="156">
        <v>3</v>
      </c>
      <c r="E27" s="115" t="s">
        <v>778</v>
      </c>
      <c r="F27" s="157">
        <v>45308</v>
      </c>
      <c r="G27" s="115" t="s">
        <v>1105</v>
      </c>
      <c r="H27" s="115" t="s">
        <v>1132</v>
      </c>
      <c r="I27" s="85">
        <v>12</v>
      </c>
      <c r="J27" s="85">
        <v>53</v>
      </c>
      <c r="K27" s="164" t="s">
        <v>1306</v>
      </c>
      <c r="L27" s="164" t="s">
        <v>1308</v>
      </c>
      <c r="M27" s="158" t="s">
        <v>1107</v>
      </c>
      <c r="N27"/>
      <c r="O27"/>
      <c r="P27"/>
      <c r="Q27"/>
      <c r="R27"/>
      <c r="S27"/>
      <c r="T27"/>
      <c r="U27"/>
      <c r="V27"/>
      <c r="W27"/>
      <c r="X27"/>
      <c r="Y27"/>
      <c r="Z27"/>
    </row>
    <row r="28" spans="4:26">
      <c r="D28" s="156">
        <v>2</v>
      </c>
      <c r="E28" s="115" t="s">
        <v>88</v>
      </c>
      <c r="F28" s="157">
        <v>45308</v>
      </c>
      <c r="G28" s="115" t="s">
        <v>1111</v>
      </c>
      <c r="H28" s="115" t="s">
        <v>1129</v>
      </c>
      <c r="I28" s="85"/>
      <c r="J28" s="85"/>
      <c r="K28" s="164" t="s">
        <v>88</v>
      </c>
      <c r="L28" s="164" t="s">
        <v>88</v>
      </c>
      <c r="M28" s="158" t="s">
        <v>1113</v>
      </c>
      <c r="N28"/>
      <c r="O28"/>
      <c r="P28"/>
      <c r="Q28"/>
      <c r="R28"/>
      <c r="S28"/>
      <c r="T28"/>
      <c r="U28"/>
      <c r="V28"/>
      <c r="W28"/>
      <c r="X28"/>
      <c r="Y28"/>
      <c r="Z28"/>
    </row>
    <row r="29" spans="4:26">
      <c r="D29" s="159">
        <v>1</v>
      </c>
      <c r="E29" s="161" t="s">
        <v>88</v>
      </c>
      <c r="F29" s="162">
        <v>45306</v>
      </c>
      <c r="G29" s="161" t="s">
        <v>1117</v>
      </c>
      <c r="H29" s="161" t="s">
        <v>1133</v>
      </c>
      <c r="I29" s="160"/>
      <c r="J29" s="160"/>
      <c r="K29" s="165" t="s">
        <v>88</v>
      </c>
      <c r="L29" s="165" t="s">
        <v>88</v>
      </c>
      <c r="M29" s="163" t="s">
        <v>1119</v>
      </c>
      <c r="N29"/>
      <c r="O29"/>
      <c r="P29"/>
      <c r="Q29"/>
      <c r="R29"/>
      <c r="S29"/>
      <c r="T29"/>
      <c r="U29"/>
      <c r="V29"/>
      <c r="W29"/>
      <c r="X29"/>
      <c r="Y29"/>
      <c r="Z29"/>
    </row>
    <row r="30" spans="4:26">
      <c r="D30"/>
      <c r="E30"/>
      <c r="F30"/>
      <c r="G30"/>
      <c r="H30"/>
      <c r="I30"/>
      <c r="J30"/>
      <c r="K30"/>
      <c r="L30"/>
      <c r="M30"/>
      <c r="N30"/>
      <c r="O30"/>
      <c r="P30"/>
      <c r="Q30"/>
      <c r="R30"/>
      <c r="S30"/>
      <c r="T30"/>
      <c r="U30"/>
      <c r="V30"/>
      <c r="W30"/>
      <c r="X30"/>
      <c r="Y30"/>
      <c r="Z30"/>
    </row>
    <row r="31" spans="4:26">
      <c r="D31"/>
      <c r="E31"/>
      <c r="F31"/>
      <c r="G31"/>
      <c r="H31"/>
      <c r="I31"/>
      <c r="J31"/>
      <c r="K31"/>
      <c r="L31"/>
      <c r="M31"/>
      <c r="N31"/>
      <c r="O31"/>
      <c r="P31"/>
      <c r="Q31"/>
      <c r="R31"/>
      <c r="S31"/>
      <c r="T31"/>
      <c r="U31"/>
      <c r="V31"/>
      <c r="W31"/>
      <c r="X31"/>
      <c r="Y31"/>
      <c r="Z31"/>
    </row>
    <row r="32" spans="4:26">
      <c r="D32"/>
      <c r="E32"/>
      <c r="F32"/>
      <c r="G32"/>
      <c r="H32"/>
      <c r="I32"/>
      <c r="J32"/>
      <c r="K32"/>
      <c r="L32"/>
      <c r="M32"/>
      <c r="N32"/>
      <c r="O32"/>
      <c r="P32"/>
      <c r="Q32"/>
      <c r="R32"/>
      <c r="S32"/>
      <c r="T32"/>
      <c r="U32"/>
      <c r="V32"/>
      <c r="W32"/>
      <c r="X32"/>
      <c r="Y32"/>
      <c r="Z32"/>
    </row>
    <row r="33" spans="4:26">
      <c r="D33" s="142" t="s">
        <v>82</v>
      </c>
      <c r="E33" s="143" t="s">
        <v>467</v>
      </c>
      <c r="F33" s="143" t="s">
        <v>90</v>
      </c>
      <c r="G33" s="143" t="s">
        <v>537</v>
      </c>
      <c r="H33" s="143" t="s">
        <v>182</v>
      </c>
      <c r="I33" s="143" t="s">
        <v>502</v>
      </c>
      <c r="J33" s="143" t="s">
        <v>503</v>
      </c>
      <c r="K33" s="143" t="s">
        <v>166</v>
      </c>
      <c r="L33" s="143" t="s">
        <v>504</v>
      </c>
      <c r="M33" s="143" t="s">
        <v>85</v>
      </c>
      <c r="N33" s="143" t="s">
        <v>42</v>
      </c>
      <c r="O33" s="144" t="s">
        <v>43</v>
      </c>
      <c r="P33"/>
      <c r="Q33"/>
      <c r="R33"/>
      <c r="S33"/>
      <c r="T33"/>
      <c r="U33"/>
      <c r="V33"/>
      <c r="W33"/>
      <c r="X33"/>
      <c r="Y33"/>
      <c r="Z33"/>
    </row>
    <row r="34" spans="4:26">
      <c r="D34" s="156">
        <v>4</v>
      </c>
      <c r="E34" s="115" t="s">
        <v>778</v>
      </c>
      <c r="F34" s="115" t="s">
        <v>1118</v>
      </c>
      <c r="G34" s="115" t="s">
        <v>1148</v>
      </c>
      <c r="H34" s="124" t="s">
        <v>501</v>
      </c>
      <c r="I34" s="124" t="s">
        <v>88</v>
      </c>
      <c r="J34" s="124" t="s">
        <v>88</v>
      </c>
      <c r="K34" s="124" t="s">
        <v>501</v>
      </c>
      <c r="L34" s="124" t="s">
        <v>88</v>
      </c>
      <c r="M34" s="124" t="s">
        <v>16</v>
      </c>
      <c r="N34" s="124" t="s">
        <v>783</v>
      </c>
      <c r="O34" s="166" t="s">
        <v>88</v>
      </c>
      <c r="P34"/>
      <c r="Q34"/>
      <c r="R34"/>
      <c r="S34"/>
      <c r="T34"/>
      <c r="U34"/>
      <c r="V34"/>
      <c r="W34"/>
      <c r="X34"/>
      <c r="Y34"/>
      <c r="Z34"/>
    </row>
    <row r="35" spans="4:26">
      <c r="D35" s="156">
        <v>3</v>
      </c>
      <c r="E35" s="115" t="s">
        <v>778</v>
      </c>
      <c r="F35" s="115" t="s">
        <v>1109</v>
      </c>
      <c r="G35" s="115" t="s">
        <v>1302</v>
      </c>
      <c r="H35" s="124" t="s">
        <v>501</v>
      </c>
      <c r="I35" s="124" t="s">
        <v>88</v>
      </c>
      <c r="J35" s="124" t="s">
        <v>88</v>
      </c>
      <c r="K35" s="124" t="s">
        <v>501</v>
      </c>
      <c r="L35" s="124" t="s">
        <v>88</v>
      </c>
      <c r="M35" s="124" t="s">
        <v>13</v>
      </c>
      <c r="N35" s="124" t="s">
        <v>1128</v>
      </c>
      <c r="O35" s="166" t="s">
        <v>88</v>
      </c>
      <c r="P35"/>
      <c r="Q35"/>
      <c r="R35"/>
      <c r="S35"/>
      <c r="T35"/>
      <c r="U35"/>
      <c r="V35"/>
      <c r="W35"/>
      <c r="X35"/>
      <c r="Y35"/>
      <c r="Z35"/>
    </row>
    <row r="36" spans="4:26">
      <c r="D36" s="156">
        <v>2</v>
      </c>
      <c r="E36" s="115" t="s">
        <v>778</v>
      </c>
      <c r="F36" s="115" t="s">
        <v>1152</v>
      </c>
      <c r="G36" s="115" t="s">
        <v>1303</v>
      </c>
      <c r="H36" s="124" t="s">
        <v>501</v>
      </c>
      <c r="I36" s="124" t="s">
        <v>88</v>
      </c>
      <c r="J36" s="124" t="s">
        <v>88</v>
      </c>
      <c r="K36" s="124" t="s">
        <v>501</v>
      </c>
      <c r="L36" s="124" t="s">
        <v>88</v>
      </c>
      <c r="M36" s="124" t="s">
        <v>501</v>
      </c>
      <c r="N36" s="124" t="s">
        <v>501</v>
      </c>
      <c r="O36" s="166" t="s">
        <v>501</v>
      </c>
      <c r="P36"/>
      <c r="Q36"/>
      <c r="R36"/>
      <c r="S36"/>
      <c r="T36"/>
      <c r="U36"/>
      <c r="V36"/>
      <c r="W36"/>
      <c r="X36"/>
      <c r="Y36"/>
      <c r="Z36"/>
    </row>
    <row r="37" spans="4:26">
      <c r="D37" s="159">
        <v>1</v>
      </c>
      <c r="E37" s="161" t="s">
        <v>778</v>
      </c>
      <c r="F37" s="161" t="s">
        <v>1092</v>
      </c>
      <c r="G37" s="161" t="s">
        <v>1149</v>
      </c>
      <c r="H37" s="167" t="s">
        <v>501</v>
      </c>
      <c r="I37" s="167" t="s">
        <v>88</v>
      </c>
      <c r="J37" s="167" t="s">
        <v>88</v>
      </c>
      <c r="K37" s="167" t="s">
        <v>501</v>
      </c>
      <c r="L37" s="167" t="s">
        <v>88</v>
      </c>
      <c r="M37" s="167" t="s">
        <v>16</v>
      </c>
      <c r="N37" s="167" t="s">
        <v>1124</v>
      </c>
      <c r="O37" s="168" t="s">
        <v>88</v>
      </c>
      <c r="P37"/>
      <c r="Q37"/>
      <c r="R37"/>
      <c r="S37"/>
      <c r="T37"/>
      <c r="U37"/>
      <c r="V37"/>
      <c r="W37"/>
      <c r="X37"/>
      <c r="Y37"/>
      <c r="Z37"/>
    </row>
    <row r="38" spans="4:26">
      <c r="D38"/>
      <c r="E38"/>
      <c r="F38"/>
      <c r="G38"/>
      <c r="H38"/>
      <c r="I38"/>
      <c r="J38"/>
      <c r="K38"/>
      <c r="L38"/>
      <c r="M38"/>
      <c r="N38"/>
      <c r="O38"/>
      <c r="P38"/>
      <c r="Q38"/>
      <c r="R38"/>
      <c r="S38"/>
      <c r="T38"/>
      <c r="U38"/>
      <c r="V38"/>
      <c r="W38"/>
      <c r="X38"/>
      <c r="Y38"/>
      <c r="Z38"/>
    </row>
    <row r="39" spans="4:26">
      <c r="D39"/>
      <c r="E39"/>
      <c r="F39"/>
      <c r="G39"/>
      <c r="H39"/>
      <c r="I39"/>
      <c r="J39"/>
      <c r="K39"/>
      <c r="L39"/>
      <c r="M39"/>
      <c r="N39"/>
      <c r="O39"/>
      <c r="P39"/>
      <c r="Q39"/>
      <c r="R39"/>
      <c r="S39"/>
      <c r="T39"/>
      <c r="U39"/>
      <c r="V39"/>
      <c r="W39"/>
      <c r="X39"/>
      <c r="Y39"/>
      <c r="Z39"/>
    </row>
    <row r="40" spans="4:26">
      <c r="D40"/>
      <c r="E40"/>
      <c r="F40"/>
      <c r="G40"/>
      <c r="H40"/>
      <c r="I40"/>
      <c r="J40"/>
      <c r="K40"/>
      <c r="L40"/>
      <c r="M40"/>
      <c r="N40"/>
      <c r="O40"/>
      <c r="P40"/>
      <c r="Q40"/>
      <c r="R40"/>
      <c r="S40"/>
      <c r="T40"/>
      <c r="U40"/>
      <c r="V40"/>
      <c r="W40"/>
      <c r="X40"/>
      <c r="Y40"/>
      <c r="Z40"/>
    </row>
    <row r="41" spans="4:26">
      <c r="D41" s="142" t="s">
        <v>82</v>
      </c>
      <c r="E41" s="143" t="s">
        <v>261</v>
      </c>
      <c r="F41" s="143" t="s">
        <v>46</v>
      </c>
      <c r="G41" s="143" t="s">
        <v>45</v>
      </c>
      <c r="H41" s="143" t="s">
        <v>90</v>
      </c>
      <c r="I41" s="143" t="s">
        <v>117</v>
      </c>
      <c r="J41" s="143" t="s">
        <v>61</v>
      </c>
      <c r="K41" s="143" t="s">
        <v>54</v>
      </c>
      <c r="L41" s="143" t="s">
        <v>83</v>
      </c>
      <c r="M41" s="143" t="s">
        <v>119</v>
      </c>
      <c r="N41" s="144" t="s">
        <v>468</v>
      </c>
      <c r="O41"/>
      <c r="P41"/>
      <c r="Q41"/>
      <c r="R41"/>
      <c r="S41"/>
      <c r="T41"/>
      <c r="U41"/>
      <c r="V41"/>
      <c r="W41"/>
      <c r="X41"/>
      <c r="Y41"/>
      <c r="Z41"/>
    </row>
    <row r="42" spans="4:26">
      <c r="D42" s="156">
        <v>2</v>
      </c>
      <c r="E42" s="115" t="s">
        <v>465</v>
      </c>
      <c r="F42" s="157">
        <v>45308</v>
      </c>
      <c r="G42" s="115" t="s">
        <v>1101</v>
      </c>
      <c r="H42" s="115" t="s">
        <v>701</v>
      </c>
      <c r="I42" s="115" t="s">
        <v>1207</v>
      </c>
      <c r="J42" s="115" t="s">
        <v>81</v>
      </c>
      <c r="K42" s="115">
        <v>0.1</v>
      </c>
      <c r="L42" s="115" t="s">
        <v>773</v>
      </c>
      <c r="M42" s="115" t="s">
        <v>1102</v>
      </c>
      <c r="N42" s="158" t="s">
        <v>1150</v>
      </c>
      <c r="O42"/>
      <c r="P42"/>
      <c r="Q42"/>
      <c r="R42"/>
      <c r="S42"/>
      <c r="T42"/>
      <c r="U42"/>
      <c r="V42"/>
      <c r="W42"/>
      <c r="X42"/>
      <c r="Y42"/>
      <c r="Z42"/>
    </row>
    <row r="43" spans="4:26">
      <c r="D43" s="159">
        <v>1</v>
      </c>
      <c r="E43" s="161" t="s">
        <v>465</v>
      </c>
      <c r="F43" s="162">
        <v>45308</v>
      </c>
      <c r="G43" s="161" t="s">
        <v>1103</v>
      </c>
      <c r="H43" s="161" t="s">
        <v>701</v>
      </c>
      <c r="I43" s="161" t="s">
        <v>1207</v>
      </c>
      <c r="J43" s="161" t="s">
        <v>102</v>
      </c>
      <c r="K43" s="161">
        <v>1.2</v>
      </c>
      <c r="L43" s="161" t="s">
        <v>775</v>
      </c>
      <c r="M43" s="161" t="s">
        <v>1104</v>
      </c>
      <c r="N43" s="163" t="s">
        <v>1150</v>
      </c>
      <c r="O43"/>
      <c r="P43"/>
      <c r="Q43"/>
      <c r="R43"/>
      <c r="S43"/>
      <c r="T43"/>
      <c r="U43"/>
      <c r="V43"/>
      <c r="W43"/>
      <c r="X43"/>
      <c r="Y43"/>
      <c r="Z43"/>
    </row>
    <row r="44" spans="4:26">
      <c r="D44"/>
      <c r="E44"/>
      <c r="F44"/>
      <c r="G44"/>
      <c r="H44"/>
      <c r="I44"/>
      <c r="J44"/>
      <c r="K44"/>
      <c r="L44"/>
      <c r="M44"/>
      <c r="N44"/>
      <c r="O44"/>
      <c r="P44"/>
      <c r="Q44"/>
      <c r="R44"/>
      <c r="S44"/>
      <c r="T44"/>
      <c r="U44"/>
      <c r="V44"/>
      <c r="W44"/>
      <c r="X44"/>
      <c r="Y44"/>
      <c r="Z44"/>
    </row>
    <row r="45" spans="4:26">
      <c r="D45"/>
      <c r="E45"/>
      <c r="F45"/>
      <c r="G45"/>
      <c r="H45"/>
      <c r="I45"/>
      <c r="J45"/>
      <c r="K45"/>
      <c r="L45"/>
      <c r="M45"/>
      <c r="N45"/>
      <c r="O45"/>
      <c r="P45"/>
      <c r="Q45"/>
      <c r="R45"/>
      <c r="S45"/>
      <c r="T45"/>
      <c r="U45"/>
      <c r="V45"/>
      <c r="W45"/>
      <c r="X45"/>
      <c r="Y45"/>
      <c r="Z45"/>
    </row>
    <row r="46" spans="4:26">
      <c r="D46"/>
      <c r="E46"/>
      <c r="F46"/>
      <c r="G46"/>
      <c r="H46"/>
      <c r="I46"/>
      <c r="J46"/>
      <c r="K46"/>
      <c r="L46"/>
      <c r="M46"/>
      <c r="N46"/>
      <c r="O46"/>
      <c r="P46"/>
      <c r="Q46"/>
      <c r="R46"/>
      <c r="S46"/>
      <c r="T46"/>
      <c r="U46"/>
      <c r="V46"/>
      <c r="W46"/>
      <c r="X46"/>
      <c r="Y46"/>
      <c r="Z46"/>
    </row>
    <row r="47" spans="4:26">
      <c r="D47" s="147" t="s">
        <v>82</v>
      </c>
      <c r="E47" s="143" t="s">
        <v>44</v>
      </c>
      <c r="F47" s="148" t="s">
        <v>45</v>
      </c>
      <c r="G47" s="148" t="s">
        <v>46</v>
      </c>
      <c r="H47" s="149" t="s">
        <v>165</v>
      </c>
      <c r="I47" s="149" t="s">
        <v>150</v>
      </c>
      <c r="J47" s="143" t="s">
        <v>488</v>
      </c>
      <c r="K47" s="149" t="s">
        <v>136</v>
      </c>
      <c r="L47" s="148" t="s">
        <v>135</v>
      </c>
      <c r="M47" s="149" t="s">
        <v>145</v>
      </c>
      <c r="N47" s="149" t="s">
        <v>134</v>
      </c>
      <c r="O47" s="148" t="s">
        <v>126</v>
      </c>
      <c r="P47" s="149" t="s">
        <v>161</v>
      </c>
      <c r="Q47" s="149" t="s">
        <v>162</v>
      </c>
      <c r="R47" s="149" t="s">
        <v>163</v>
      </c>
      <c r="S47" s="150" t="s">
        <v>119</v>
      </c>
      <c r="T47"/>
      <c r="U47"/>
      <c r="V47"/>
      <c r="W47"/>
      <c r="X47"/>
      <c r="Y47"/>
      <c r="Z47"/>
    </row>
    <row r="48" spans="4:26">
      <c r="D48" s="169"/>
      <c r="E48" s="161"/>
      <c r="F48" s="167"/>
      <c r="G48" s="170"/>
      <c r="H48" s="167"/>
      <c r="I48" s="167"/>
      <c r="J48" s="167"/>
      <c r="K48" s="167"/>
      <c r="L48" s="171"/>
      <c r="M48" s="167"/>
      <c r="N48" s="171"/>
      <c r="O48" s="167"/>
      <c r="P48" s="171"/>
      <c r="Q48" s="171"/>
      <c r="R48" s="167"/>
      <c r="S48" s="168"/>
      <c r="T48"/>
      <c r="U48"/>
      <c r="V48"/>
      <c r="W48"/>
      <c r="X48"/>
      <c r="Y48"/>
      <c r="Z48"/>
    </row>
    <row r="49" spans="4:26">
      <c r="D49"/>
      <c r="E49"/>
      <c r="F49"/>
      <c r="G49"/>
      <c r="H49"/>
      <c r="I49"/>
      <c r="J49"/>
      <c r="K49"/>
      <c r="L49"/>
      <c r="M49"/>
      <c r="N49"/>
      <c r="O49"/>
      <c r="P49"/>
      <c r="Q49"/>
      <c r="R49"/>
      <c r="S49"/>
      <c r="T49"/>
      <c r="U49"/>
      <c r="V49"/>
      <c r="W49"/>
      <c r="X49"/>
      <c r="Y49"/>
      <c r="Z49"/>
    </row>
    <row r="50" spans="4:26">
      <c r="D50"/>
      <c r="E50"/>
      <c r="F50"/>
      <c r="G50"/>
      <c r="H50"/>
      <c r="I50"/>
      <c r="J50"/>
      <c r="K50"/>
      <c r="L50"/>
      <c r="M50"/>
      <c r="N50"/>
      <c r="O50"/>
      <c r="P50"/>
      <c r="Q50"/>
      <c r="R50"/>
      <c r="S50"/>
      <c r="T50"/>
      <c r="U50"/>
      <c r="V50"/>
      <c r="W50"/>
      <c r="X50"/>
      <c r="Y50"/>
      <c r="Z50"/>
    </row>
    <row r="51" spans="4:26">
      <c r="D51" s="142" t="s">
        <v>82</v>
      </c>
      <c r="E51" s="143" t="s">
        <v>768</v>
      </c>
      <c r="F51" s="143" t="s">
        <v>45</v>
      </c>
      <c r="G51" s="143" t="s">
        <v>46</v>
      </c>
      <c r="H51" s="143" t="s">
        <v>90</v>
      </c>
      <c r="I51" s="143" t="s">
        <v>117</v>
      </c>
      <c r="J51" s="143" t="s">
        <v>141</v>
      </c>
      <c r="K51" s="143" t="s">
        <v>86</v>
      </c>
      <c r="L51" s="143" t="s">
        <v>540</v>
      </c>
      <c r="M51" s="143" t="s">
        <v>118</v>
      </c>
      <c r="N51" s="143" t="s">
        <v>61</v>
      </c>
      <c r="O51" s="143" t="s">
        <v>83</v>
      </c>
      <c r="P51" s="143" t="s">
        <v>112</v>
      </c>
      <c r="Q51" s="143" t="s">
        <v>292</v>
      </c>
      <c r="R51" s="143" t="s">
        <v>87</v>
      </c>
      <c r="S51" s="143" t="s">
        <v>1200</v>
      </c>
      <c r="T51" s="143" t="s">
        <v>1201</v>
      </c>
      <c r="U51" s="143" t="s">
        <v>67</v>
      </c>
      <c r="V51" s="143" t="s">
        <v>68</v>
      </c>
      <c r="W51" s="143" t="s">
        <v>78</v>
      </c>
      <c r="X51" s="144" t="s">
        <v>1304</v>
      </c>
      <c r="Y51"/>
      <c r="Z51"/>
    </row>
    <row r="52" spans="4:26">
      <c r="D52" s="156">
        <v>10</v>
      </c>
      <c r="E52" s="115" t="s">
        <v>778</v>
      </c>
      <c r="F52" s="115" t="s">
        <v>1094</v>
      </c>
      <c r="G52" s="157">
        <v>45309</v>
      </c>
      <c r="H52" s="115" t="s">
        <v>1095</v>
      </c>
      <c r="I52" s="115" t="s">
        <v>79</v>
      </c>
      <c r="J52" s="115" t="s">
        <v>79</v>
      </c>
      <c r="K52" s="115" t="s">
        <v>109</v>
      </c>
      <c r="L52" s="115" t="s">
        <v>553</v>
      </c>
      <c r="M52" s="115" t="s">
        <v>88</v>
      </c>
      <c r="N52" s="115" t="s">
        <v>102</v>
      </c>
      <c r="O52" s="115" t="s">
        <v>129</v>
      </c>
      <c r="P52" s="172" t="s">
        <v>1121</v>
      </c>
      <c r="Q52" s="115" t="s">
        <v>88</v>
      </c>
      <c r="R52" s="115" t="s">
        <v>193</v>
      </c>
      <c r="S52" s="115" t="s">
        <v>1202</v>
      </c>
      <c r="T52" s="157">
        <v>45316</v>
      </c>
      <c r="U52" s="115" t="s">
        <v>1297</v>
      </c>
      <c r="V52" s="115" t="s">
        <v>88</v>
      </c>
      <c r="W52" s="115" t="s">
        <v>1095</v>
      </c>
      <c r="X52" s="158" t="s">
        <v>88</v>
      </c>
      <c r="Y52"/>
      <c r="Z52"/>
    </row>
    <row r="53" spans="4:26">
      <c r="D53" s="156">
        <v>9</v>
      </c>
      <c r="E53" s="115" t="s">
        <v>778</v>
      </c>
      <c r="F53" s="115" t="s">
        <v>1091</v>
      </c>
      <c r="G53" s="157">
        <v>45309</v>
      </c>
      <c r="H53" s="115" t="s">
        <v>1092</v>
      </c>
      <c r="I53" s="115" t="s">
        <v>79</v>
      </c>
      <c r="J53" s="115" t="s">
        <v>79</v>
      </c>
      <c r="K53" s="115" t="s">
        <v>107</v>
      </c>
      <c r="L53" s="115" t="s">
        <v>555</v>
      </c>
      <c r="M53" s="115" t="s">
        <v>464</v>
      </c>
      <c r="N53" s="115" t="s">
        <v>203</v>
      </c>
      <c r="O53" s="115" t="s">
        <v>129</v>
      </c>
      <c r="P53" s="173" t="s">
        <v>1123</v>
      </c>
      <c r="Q53" s="115" t="s">
        <v>88</v>
      </c>
      <c r="R53" s="115" t="s">
        <v>204</v>
      </c>
      <c r="S53" s="115" t="s">
        <v>1203</v>
      </c>
      <c r="T53" s="157">
        <v>45315</v>
      </c>
      <c r="U53" s="115" t="s">
        <v>1092</v>
      </c>
      <c r="V53" s="115" t="s">
        <v>88</v>
      </c>
      <c r="W53" s="115" t="s">
        <v>88</v>
      </c>
      <c r="X53" s="158" t="s">
        <v>88</v>
      </c>
      <c r="Y53"/>
      <c r="Z53"/>
    </row>
    <row r="54" spans="4:26">
      <c r="D54" s="156">
        <v>8</v>
      </c>
      <c r="E54" s="115" t="s">
        <v>778</v>
      </c>
      <c r="F54" s="115" t="s">
        <v>1151</v>
      </c>
      <c r="G54" s="157">
        <v>45309</v>
      </c>
      <c r="H54" s="115" t="s">
        <v>1152</v>
      </c>
      <c r="I54" s="115" t="s">
        <v>1301</v>
      </c>
      <c r="J54" s="115" t="s">
        <v>1301</v>
      </c>
      <c r="K54" s="115" t="s">
        <v>35</v>
      </c>
      <c r="L54" s="115" t="s">
        <v>88</v>
      </c>
      <c r="M54" s="115" t="s">
        <v>88</v>
      </c>
      <c r="N54" s="115" t="s">
        <v>88</v>
      </c>
      <c r="O54" s="115" t="s">
        <v>88</v>
      </c>
      <c r="P54" s="173" t="s">
        <v>501</v>
      </c>
      <c r="Q54" s="115" t="s">
        <v>88</v>
      </c>
      <c r="R54" s="115" t="s">
        <v>501</v>
      </c>
      <c r="S54" s="115" t="s">
        <v>501</v>
      </c>
      <c r="T54" s="157"/>
      <c r="U54" s="115" t="s">
        <v>501</v>
      </c>
      <c r="V54" s="115" t="s">
        <v>88</v>
      </c>
      <c r="W54" s="115" t="s">
        <v>88</v>
      </c>
      <c r="X54" s="158" t="s">
        <v>88</v>
      </c>
      <c r="Y54"/>
      <c r="Z54"/>
    </row>
    <row r="55" spans="4:26">
      <c r="D55" s="156">
        <v>7</v>
      </c>
      <c r="E55" s="115" t="s">
        <v>778</v>
      </c>
      <c r="F55" s="115" t="s">
        <v>1088</v>
      </c>
      <c r="G55" s="157">
        <v>45309</v>
      </c>
      <c r="H55" s="115" t="s">
        <v>601</v>
      </c>
      <c r="I55" s="120" t="s">
        <v>1207</v>
      </c>
      <c r="J55" s="115" t="s">
        <v>1089</v>
      </c>
      <c r="K55" s="115" t="s">
        <v>37</v>
      </c>
      <c r="L55" s="115" t="s">
        <v>88</v>
      </c>
      <c r="M55" s="115" t="s">
        <v>88</v>
      </c>
      <c r="N55" s="115" t="s">
        <v>102</v>
      </c>
      <c r="O55" s="115" t="s">
        <v>800</v>
      </c>
      <c r="P55" s="173" t="s">
        <v>1134</v>
      </c>
      <c r="Q55" s="115" t="s">
        <v>88</v>
      </c>
      <c r="R55" s="115" t="s">
        <v>204</v>
      </c>
      <c r="S55" s="115" t="s">
        <v>1202</v>
      </c>
      <c r="T55" s="157">
        <v>45316</v>
      </c>
      <c r="U55" s="115" t="s">
        <v>1296</v>
      </c>
      <c r="V55" s="115" t="s">
        <v>601</v>
      </c>
      <c r="W55" s="115" t="s">
        <v>88</v>
      </c>
      <c r="X55" s="158" t="s">
        <v>88</v>
      </c>
      <c r="Y55"/>
      <c r="Z55"/>
    </row>
    <row r="56" spans="4:26">
      <c r="D56" s="156">
        <v>6</v>
      </c>
      <c r="E56" s="115" t="s">
        <v>778</v>
      </c>
      <c r="F56" s="115" t="s">
        <v>1097</v>
      </c>
      <c r="G56" s="157">
        <v>45309</v>
      </c>
      <c r="H56" s="115" t="s">
        <v>1098</v>
      </c>
      <c r="I56" s="115" t="s">
        <v>1099</v>
      </c>
      <c r="J56" s="115" t="s">
        <v>1099</v>
      </c>
      <c r="K56" s="115" t="s">
        <v>37</v>
      </c>
      <c r="L56" s="115" t="s">
        <v>88</v>
      </c>
      <c r="M56" s="115" t="s">
        <v>88</v>
      </c>
      <c r="N56" s="115" t="s">
        <v>203</v>
      </c>
      <c r="O56" s="115" t="s">
        <v>129</v>
      </c>
      <c r="P56" s="173" t="s">
        <v>1135</v>
      </c>
      <c r="Q56" s="115" t="s">
        <v>88</v>
      </c>
      <c r="R56" s="115" t="s">
        <v>1136</v>
      </c>
      <c r="S56" s="115" t="s">
        <v>1202</v>
      </c>
      <c r="T56" s="157">
        <v>45316</v>
      </c>
      <c r="U56" s="115" t="s">
        <v>1298</v>
      </c>
      <c r="V56" s="115" t="s">
        <v>1098</v>
      </c>
      <c r="W56" s="115" t="s">
        <v>88</v>
      </c>
      <c r="X56" s="158" t="s">
        <v>88</v>
      </c>
      <c r="Y56"/>
      <c r="Z56"/>
    </row>
    <row r="57" spans="4:26">
      <c r="D57" s="156">
        <v>5</v>
      </c>
      <c r="E57" s="115" t="s">
        <v>778</v>
      </c>
      <c r="F57" s="115" t="s">
        <v>1108</v>
      </c>
      <c r="G57" s="157">
        <v>45308</v>
      </c>
      <c r="H57" s="115" t="s">
        <v>1109</v>
      </c>
      <c r="I57" s="115" t="s">
        <v>79</v>
      </c>
      <c r="J57" s="115" t="s">
        <v>79</v>
      </c>
      <c r="K57" s="115" t="s">
        <v>35</v>
      </c>
      <c r="L57" s="115" t="s">
        <v>88</v>
      </c>
      <c r="M57" s="115" t="s">
        <v>88</v>
      </c>
      <c r="N57" s="115" t="s">
        <v>102</v>
      </c>
      <c r="O57" s="115" t="s">
        <v>129</v>
      </c>
      <c r="P57" s="173" t="s">
        <v>1137</v>
      </c>
      <c r="Q57" s="115" t="s">
        <v>88</v>
      </c>
      <c r="R57" s="115" t="s">
        <v>193</v>
      </c>
      <c r="S57" s="115" t="s">
        <v>1202</v>
      </c>
      <c r="T57" s="157">
        <v>45315</v>
      </c>
      <c r="U57" s="115" t="s">
        <v>1109</v>
      </c>
      <c r="V57" s="115" t="s">
        <v>88</v>
      </c>
      <c r="W57" s="115" t="s">
        <v>88</v>
      </c>
      <c r="X57" s="158" t="s">
        <v>88</v>
      </c>
      <c r="Y57"/>
      <c r="Z57"/>
    </row>
    <row r="58" spans="4:26">
      <c r="D58" s="156">
        <v>4</v>
      </c>
      <c r="E58" s="115" t="s">
        <v>778</v>
      </c>
      <c r="F58" s="115" t="s">
        <v>1111</v>
      </c>
      <c r="G58" s="157">
        <v>45308</v>
      </c>
      <c r="H58" s="115" t="s">
        <v>1112</v>
      </c>
      <c r="I58" s="115" t="s">
        <v>79</v>
      </c>
      <c r="J58" s="115" t="s">
        <v>79</v>
      </c>
      <c r="K58" s="115" t="s">
        <v>107</v>
      </c>
      <c r="L58" s="115" t="s">
        <v>545</v>
      </c>
      <c r="M58" s="115" t="s">
        <v>88</v>
      </c>
      <c r="N58" s="115" t="s">
        <v>102</v>
      </c>
      <c r="O58" s="115" t="s">
        <v>129</v>
      </c>
      <c r="P58" s="173" t="s">
        <v>1130</v>
      </c>
      <c r="Q58" s="115" t="s">
        <v>88</v>
      </c>
      <c r="R58" s="115" t="s">
        <v>193</v>
      </c>
      <c r="S58" s="115" t="s">
        <v>1202</v>
      </c>
      <c r="T58" s="157">
        <v>45315</v>
      </c>
      <c r="U58" s="115" t="s">
        <v>1112</v>
      </c>
      <c r="V58" s="115" t="s">
        <v>88</v>
      </c>
      <c r="W58" s="115" t="s">
        <v>88</v>
      </c>
      <c r="X58" s="158" t="s">
        <v>88</v>
      </c>
      <c r="Y58"/>
      <c r="Z58"/>
    </row>
    <row r="59" spans="4:26">
      <c r="D59" s="156">
        <v>3</v>
      </c>
      <c r="E59" s="115" t="s">
        <v>778</v>
      </c>
      <c r="F59" s="115" t="s">
        <v>1114</v>
      </c>
      <c r="G59" s="157">
        <v>45308</v>
      </c>
      <c r="H59" s="115" t="s">
        <v>1115</v>
      </c>
      <c r="I59" s="115" t="s">
        <v>79</v>
      </c>
      <c r="J59" s="115" t="s">
        <v>79</v>
      </c>
      <c r="K59" s="115" t="s">
        <v>108</v>
      </c>
      <c r="L59" s="115" t="s">
        <v>555</v>
      </c>
      <c r="M59" s="115" t="s">
        <v>88</v>
      </c>
      <c r="N59" s="115" t="s">
        <v>102</v>
      </c>
      <c r="O59" s="115" t="s">
        <v>129</v>
      </c>
      <c r="P59" s="173" t="s">
        <v>1130</v>
      </c>
      <c r="Q59" s="115" t="s">
        <v>88</v>
      </c>
      <c r="R59" s="115" t="s">
        <v>204</v>
      </c>
      <c r="S59" s="115" t="s">
        <v>1202</v>
      </c>
      <c r="T59" s="157">
        <v>45315</v>
      </c>
      <c r="U59" s="115" t="s">
        <v>1300</v>
      </c>
      <c r="V59" s="115" t="s">
        <v>1115</v>
      </c>
      <c r="W59" s="115" t="s">
        <v>88</v>
      </c>
      <c r="X59" s="158" t="s">
        <v>88</v>
      </c>
      <c r="Y59"/>
      <c r="Z59"/>
    </row>
    <row r="60" spans="4:26">
      <c r="D60" s="156">
        <v>2</v>
      </c>
      <c r="E60" s="115" t="s">
        <v>778</v>
      </c>
      <c r="F60" s="115" t="s">
        <v>1105</v>
      </c>
      <c r="G60" s="157">
        <v>45308</v>
      </c>
      <c r="H60" s="115" t="s">
        <v>535</v>
      </c>
      <c r="I60" s="115" t="s">
        <v>1106</v>
      </c>
      <c r="J60" s="115" t="s">
        <v>803</v>
      </c>
      <c r="K60" s="115" t="s">
        <v>35</v>
      </c>
      <c r="L60" s="115" t="s">
        <v>88</v>
      </c>
      <c r="M60" s="115" t="s">
        <v>88</v>
      </c>
      <c r="N60" s="115" t="s">
        <v>81</v>
      </c>
      <c r="O60" s="115" t="s">
        <v>129</v>
      </c>
      <c r="P60" s="173" t="s">
        <v>1138</v>
      </c>
      <c r="Q60" s="115" t="s">
        <v>790</v>
      </c>
      <c r="R60" s="115" t="s">
        <v>204</v>
      </c>
      <c r="S60" s="115" t="s">
        <v>1202</v>
      </c>
      <c r="T60" s="157">
        <v>45315</v>
      </c>
      <c r="U60" s="115" t="s">
        <v>1299</v>
      </c>
      <c r="V60" s="115" t="s">
        <v>88</v>
      </c>
      <c r="W60" s="115" t="s">
        <v>88</v>
      </c>
      <c r="X60" s="158" t="s">
        <v>88</v>
      </c>
      <c r="Y60"/>
      <c r="Z60"/>
    </row>
    <row r="61" spans="4:26">
      <c r="D61" s="159">
        <v>1</v>
      </c>
      <c r="E61" s="161" t="s">
        <v>778</v>
      </c>
      <c r="F61" s="161" t="s">
        <v>1117</v>
      </c>
      <c r="G61" s="162">
        <v>45306</v>
      </c>
      <c r="H61" s="161" t="s">
        <v>1118</v>
      </c>
      <c r="I61" s="161" t="s">
        <v>79</v>
      </c>
      <c r="J61" s="161" t="s">
        <v>79</v>
      </c>
      <c r="K61" s="161" t="s">
        <v>35</v>
      </c>
      <c r="L61" s="161" t="s">
        <v>88</v>
      </c>
      <c r="M61" s="161" t="s">
        <v>88</v>
      </c>
      <c r="N61" s="161" t="s">
        <v>102</v>
      </c>
      <c r="O61" s="161" t="s">
        <v>129</v>
      </c>
      <c r="P61" s="174" t="s">
        <v>785</v>
      </c>
      <c r="Q61" s="161" t="s">
        <v>88</v>
      </c>
      <c r="R61" s="161" t="s">
        <v>193</v>
      </c>
      <c r="S61" s="161" t="s">
        <v>1204</v>
      </c>
      <c r="T61" s="162">
        <v>45309</v>
      </c>
      <c r="U61" s="161" t="s">
        <v>1118</v>
      </c>
      <c r="V61" s="161" t="s">
        <v>88</v>
      </c>
      <c r="W61" s="161" t="s">
        <v>88</v>
      </c>
      <c r="X61" s="163" t="s">
        <v>88</v>
      </c>
      <c r="Y61"/>
      <c r="Z61"/>
    </row>
    <row r="62" spans="4:26">
      <c r="D62"/>
      <c r="E62"/>
      <c r="F62"/>
      <c r="G62"/>
      <c r="H62"/>
      <c r="I62"/>
      <c r="J62"/>
      <c r="K62"/>
      <c r="L62"/>
      <c r="M62"/>
      <c r="N62"/>
      <c r="O62"/>
      <c r="P62"/>
      <c r="Q62"/>
      <c r="R62"/>
      <c r="S62"/>
      <c r="T62"/>
      <c r="U62"/>
      <c r="V62"/>
      <c r="W62"/>
      <c r="X62"/>
      <c r="Y62"/>
      <c r="Z62"/>
    </row>
    <row r="63" spans="4:26">
      <c r="D63"/>
      <c r="E63"/>
      <c r="F63"/>
      <c r="G63"/>
      <c r="H63"/>
      <c r="I63"/>
      <c r="J63"/>
      <c r="K63"/>
      <c r="L63"/>
      <c r="M63"/>
      <c r="N63"/>
      <c r="O63"/>
      <c r="P63"/>
      <c r="Q63"/>
      <c r="R63"/>
      <c r="S63"/>
      <c r="T63"/>
      <c r="U63"/>
      <c r="V63"/>
      <c r="W63"/>
      <c r="X63"/>
      <c r="Y63"/>
      <c r="Z63"/>
    </row>
    <row r="64" spans="4:26">
      <c r="D64"/>
      <c r="E64"/>
      <c r="F64"/>
      <c r="G64"/>
      <c r="H64"/>
      <c r="I64"/>
      <c r="J64"/>
      <c r="K64"/>
      <c r="L64"/>
      <c r="M64"/>
      <c r="N64"/>
      <c r="O64"/>
      <c r="P64"/>
      <c r="Q64"/>
      <c r="R64"/>
      <c r="S64"/>
      <c r="T64"/>
      <c r="U64"/>
      <c r="V64"/>
      <c r="W64"/>
      <c r="X64"/>
      <c r="Y64"/>
      <c r="Z64"/>
    </row>
    <row r="65" spans="4:26">
      <c r="D65"/>
      <c r="E65"/>
      <c r="F65"/>
      <c r="G65"/>
      <c r="H65"/>
      <c r="I65"/>
      <c r="J65"/>
      <c r="K65"/>
      <c r="L65"/>
      <c r="M65"/>
      <c r="N65"/>
      <c r="O65"/>
      <c r="P65"/>
      <c r="Q65"/>
      <c r="R65"/>
      <c r="S65"/>
      <c r="T65"/>
      <c r="U65"/>
      <c r="V65"/>
      <c r="W65"/>
      <c r="X65"/>
      <c r="Y65"/>
      <c r="Z65"/>
    </row>
    <row r="66" spans="4:26">
      <c r="D66"/>
      <c r="E66"/>
      <c r="F66"/>
      <c r="G66"/>
      <c r="H66"/>
      <c r="I66"/>
      <c r="J66"/>
      <c r="K66"/>
      <c r="L66"/>
      <c r="M66"/>
      <c r="N66"/>
      <c r="O66"/>
      <c r="P66"/>
      <c r="Q66"/>
      <c r="R66"/>
      <c r="S66"/>
      <c r="T66"/>
      <c r="U66"/>
      <c r="V66"/>
      <c r="W66"/>
      <c r="X66"/>
      <c r="Y66"/>
      <c r="Z66"/>
    </row>
    <row r="67" spans="4:26">
      <c r="D67"/>
      <c r="E67"/>
      <c r="F67"/>
      <c r="G67"/>
      <c r="H67"/>
      <c r="I67"/>
      <c r="J67"/>
      <c r="K67"/>
      <c r="L67"/>
      <c r="M67"/>
      <c r="N67"/>
      <c r="O67"/>
      <c r="P67"/>
      <c r="Q67"/>
      <c r="R67"/>
      <c r="S67"/>
      <c r="T67"/>
      <c r="U67"/>
      <c r="V67"/>
      <c r="W67"/>
      <c r="X67"/>
      <c r="Y67"/>
      <c r="Z67"/>
    </row>
    <row r="68" spans="4:26">
      <c r="D68"/>
      <c r="E68"/>
      <c r="F68"/>
      <c r="G68"/>
      <c r="H68"/>
      <c r="I68"/>
      <c r="J68"/>
      <c r="K68"/>
      <c r="L68"/>
      <c r="M68"/>
      <c r="N68"/>
      <c r="O68"/>
      <c r="P68"/>
      <c r="Q68"/>
      <c r="R68"/>
      <c r="S68"/>
      <c r="T68"/>
      <c r="U68"/>
      <c r="V68"/>
      <c r="W68"/>
      <c r="X68"/>
      <c r="Y68"/>
      <c r="Z68"/>
    </row>
    <row r="69" spans="4:26">
      <c r="D69"/>
      <c r="E69"/>
      <c r="F69"/>
      <c r="G69"/>
      <c r="H69"/>
      <c r="I69"/>
      <c r="J69"/>
      <c r="K69"/>
      <c r="L69"/>
      <c r="M69"/>
      <c r="N69"/>
      <c r="O69"/>
      <c r="P69"/>
      <c r="Q69"/>
      <c r="R69"/>
      <c r="S69"/>
      <c r="T69"/>
      <c r="U69"/>
      <c r="V69"/>
      <c r="W69"/>
      <c r="X69"/>
      <c r="Y69"/>
      <c r="Z69"/>
    </row>
    <row r="70" spans="4:26">
      <c r="D70"/>
      <c r="E70"/>
      <c r="F70"/>
      <c r="G70"/>
      <c r="H70"/>
      <c r="I70"/>
      <c r="J70"/>
      <c r="K70"/>
      <c r="L70"/>
      <c r="M70"/>
      <c r="N70"/>
      <c r="O70"/>
      <c r="P70"/>
      <c r="Q70"/>
      <c r="R70"/>
      <c r="S70"/>
      <c r="T70"/>
      <c r="U70"/>
      <c r="V70"/>
      <c r="W70"/>
      <c r="X70"/>
      <c r="Y70"/>
      <c r="Z70"/>
    </row>
    <row r="71" spans="4:26">
      <c r="D71"/>
      <c r="E71"/>
      <c r="F71"/>
      <c r="G71"/>
      <c r="H71"/>
      <c r="I71"/>
      <c r="J71"/>
      <c r="K71"/>
      <c r="L71"/>
      <c r="M71"/>
      <c r="N71"/>
      <c r="O71"/>
      <c r="P71"/>
      <c r="Q71"/>
      <c r="R71"/>
      <c r="S71"/>
      <c r="T71"/>
      <c r="U71"/>
      <c r="V71"/>
      <c r="W71"/>
      <c r="X71"/>
      <c r="Y71"/>
      <c r="Z71"/>
    </row>
    <row r="72" spans="4:26">
      <c r="D72"/>
      <c r="E72"/>
      <c r="F72"/>
      <c r="G72"/>
      <c r="H72"/>
      <c r="I72"/>
      <c r="J72"/>
      <c r="K72"/>
      <c r="L72"/>
      <c r="M72"/>
      <c r="N72"/>
      <c r="O72"/>
      <c r="P72"/>
      <c r="Q72"/>
      <c r="R72"/>
      <c r="S72"/>
      <c r="T72"/>
      <c r="U72"/>
      <c r="V72"/>
      <c r="W72"/>
      <c r="X72"/>
      <c r="Y72"/>
      <c r="Z72"/>
    </row>
    <row r="73" spans="4:26">
      <c r="D73"/>
      <c r="E73"/>
      <c r="F73"/>
      <c r="G73"/>
      <c r="H73"/>
      <c r="I73"/>
      <c r="J73"/>
      <c r="K73"/>
      <c r="L73"/>
      <c r="M73"/>
      <c r="N73"/>
      <c r="O73"/>
      <c r="P73"/>
      <c r="Q73"/>
      <c r="R73"/>
      <c r="S73"/>
      <c r="T73"/>
      <c r="U73"/>
      <c r="V73"/>
      <c r="W73"/>
      <c r="X73"/>
      <c r="Y73"/>
      <c r="Z73"/>
    </row>
    <row r="74" spans="4:26">
      <c r="D74"/>
      <c r="E74"/>
      <c r="F74"/>
      <c r="G74"/>
      <c r="H74"/>
      <c r="I74"/>
      <c r="J74"/>
      <c r="K74"/>
      <c r="L74"/>
      <c r="M74"/>
      <c r="N74"/>
      <c r="O74"/>
      <c r="P74"/>
      <c r="Q74"/>
      <c r="R74"/>
      <c r="S74"/>
      <c r="T74"/>
      <c r="U74"/>
      <c r="V74"/>
      <c r="W74"/>
      <c r="X74"/>
      <c r="Y74"/>
      <c r="Z74"/>
    </row>
    <row r="75" spans="4:26">
      <c r="D75"/>
      <c r="E75"/>
      <c r="F75"/>
      <c r="G75"/>
      <c r="H75"/>
      <c r="I75"/>
      <c r="J75"/>
      <c r="K75"/>
      <c r="L75"/>
      <c r="M75"/>
      <c r="N75"/>
      <c r="O75"/>
      <c r="P75"/>
      <c r="Q75"/>
      <c r="R75"/>
      <c r="S75"/>
      <c r="T75"/>
      <c r="U75"/>
      <c r="V75"/>
      <c r="W75"/>
      <c r="X75"/>
      <c r="Y75"/>
      <c r="Z75"/>
    </row>
    <row r="76" spans="4:26">
      <c r="D76"/>
      <c r="E76"/>
      <c r="F76"/>
      <c r="G76"/>
      <c r="H76"/>
      <c r="I76"/>
      <c r="J76"/>
      <c r="K76"/>
      <c r="L76"/>
      <c r="M76"/>
      <c r="N76"/>
      <c r="O76"/>
      <c r="P76"/>
      <c r="Q76"/>
      <c r="R76"/>
      <c r="S76"/>
      <c r="T76"/>
      <c r="U76"/>
      <c r="V76"/>
      <c r="W76"/>
      <c r="X76"/>
      <c r="Y76"/>
      <c r="Z76"/>
    </row>
    <row r="77" spans="4:26">
      <c r="D77"/>
      <c r="E77"/>
      <c r="F77"/>
      <c r="G77"/>
      <c r="H77"/>
      <c r="I77"/>
      <c r="J77"/>
      <c r="K77"/>
      <c r="L77"/>
      <c r="M77"/>
      <c r="N77"/>
      <c r="O77"/>
      <c r="P77"/>
      <c r="Q77"/>
      <c r="R77"/>
      <c r="S77"/>
      <c r="T77"/>
      <c r="U77"/>
      <c r="V77"/>
      <c r="W77"/>
      <c r="X77"/>
      <c r="Y77"/>
      <c r="Z77"/>
    </row>
    <row r="78" spans="4:26">
      <c r="D78"/>
      <c r="E78"/>
      <c r="F78"/>
      <c r="G78"/>
      <c r="H78"/>
      <c r="I78"/>
      <c r="J78"/>
      <c r="K78"/>
      <c r="L78"/>
      <c r="M78"/>
      <c r="N78"/>
      <c r="O78"/>
      <c r="P78"/>
      <c r="Q78"/>
      <c r="R78"/>
      <c r="S78"/>
      <c r="T78"/>
      <c r="U78"/>
      <c r="V78"/>
      <c r="W78"/>
      <c r="X78"/>
      <c r="Y78"/>
      <c r="Z78"/>
    </row>
    <row r="79" spans="4:26">
      <c r="D79"/>
      <c r="E79"/>
      <c r="F79"/>
      <c r="G79"/>
      <c r="H79"/>
      <c r="I79"/>
      <c r="J79"/>
      <c r="K79"/>
      <c r="L79"/>
      <c r="M79"/>
      <c r="N79"/>
      <c r="O79"/>
      <c r="P79"/>
      <c r="Q79"/>
      <c r="R79"/>
      <c r="S79"/>
      <c r="T79"/>
      <c r="U79"/>
      <c r="V79"/>
      <c r="W79"/>
      <c r="X79"/>
      <c r="Y79"/>
      <c r="Z79"/>
    </row>
    <row r="80" spans="4:26">
      <c r="D80"/>
      <c r="E80"/>
      <c r="F80"/>
      <c r="G80"/>
      <c r="H80"/>
      <c r="I80"/>
      <c r="J80"/>
      <c r="K80"/>
      <c r="L80"/>
      <c r="M80"/>
      <c r="N80"/>
      <c r="O80"/>
      <c r="P80"/>
      <c r="Q80"/>
      <c r="R80"/>
      <c r="S80"/>
      <c r="T80"/>
      <c r="U80"/>
      <c r="V80"/>
      <c r="W80"/>
      <c r="X80"/>
      <c r="Y80"/>
      <c r="Z80"/>
    </row>
    <row r="81" spans="4:26">
      <c r="D81"/>
      <c r="E81"/>
      <c r="F81"/>
      <c r="G81"/>
      <c r="H81"/>
      <c r="I81"/>
      <c r="J81"/>
      <c r="K81"/>
      <c r="L81"/>
      <c r="M81"/>
      <c r="N81"/>
      <c r="O81"/>
      <c r="P81"/>
      <c r="Q81"/>
      <c r="R81"/>
      <c r="S81"/>
      <c r="T81"/>
      <c r="U81"/>
      <c r="V81"/>
      <c r="W81"/>
      <c r="X81"/>
      <c r="Y81"/>
      <c r="Z81"/>
    </row>
    <row r="82" spans="4:26">
      <c r="D82"/>
      <c r="E82"/>
      <c r="F82"/>
      <c r="G82"/>
      <c r="H82"/>
      <c r="I82"/>
      <c r="J82"/>
      <c r="K82"/>
      <c r="L82"/>
      <c r="M82"/>
      <c r="N82"/>
      <c r="O82"/>
      <c r="P82"/>
      <c r="Q82"/>
      <c r="R82"/>
      <c r="S82"/>
      <c r="T82"/>
      <c r="U82"/>
      <c r="V82"/>
      <c r="W82"/>
      <c r="X82"/>
      <c r="Y82"/>
      <c r="Z82"/>
    </row>
    <row r="83" spans="4:26">
      <c r="D83"/>
      <c r="E83"/>
      <c r="F83"/>
      <c r="G83"/>
      <c r="H83"/>
      <c r="I83"/>
      <c r="J83"/>
      <c r="K83"/>
      <c r="L83"/>
      <c r="M83"/>
      <c r="N83"/>
      <c r="O83"/>
      <c r="P83"/>
      <c r="Q83"/>
      <c r="R83"/>
      <c r="S83"/>
      <c r="T83"/>
      <c r="U83"/>
      <c r="V83"/>
      <c r="W83"/>
      <c r="X83"/>
      <c r="Y83"/>
      <c r="Z83"/>
    </row>
    <row r="84" spans="4:26">
      <c r="D84"/>
      <c r="E84"/>
      <c r="F84"/>
      <c r="G84"/>
      <c r="H84"/>
      <c r="I84"/>
      <c r="J84"/>
      <c r="K84"/>
      <c r="L84"/>
      <c r="M84"/>
      <c r="N84"/>
      <c r="O84"/>
      <c r="P84"/>
      <c r="Q84"/>
      <c r="R84"/>
      <c r="S84"/>
      <c r="T84"/>
      <c r="U84"/>
      <c r="V84"/>
      <c r="W84"/>
      <c r="X84"/>
      <c r="Y84"/>
      <c r="Z84"/>
    </row>
    <row r="85" spans="4:26">
      <c r="D85"/>
      <c r="E85"/>
      <c r="F85"/>
      <c r="G85"/>
      <c r="H85"/>
      <c r="I85"/>
      <c r="J85"/>
      <c r="K85"/>
      <c r="L85"/>
      <c r="M85"/>
      <c r="N85"/>
      <c r="O85"/>
      <c r="P85"/>
      <c r="Q85"/>
      <c r="R85"/>
      <c r="S85"/>
      <c r="T85"/>
      <c r="U85"/>
      <c r="V85"/>
      <c r="W85"/>
      <c r="X85"/>
      <c r="Y85"/>
      <c r="Z85"/>
    </row>
    <row r="86" spans="4:26">
      <c r="D86"/>
      <c r="E86"/>
      <c r="F86"/>
      <c r="G86"/>
      <c r="H86"/>
      <c r="I86"/>
      <c r="J86"/>
      <c r="K86"/>
      <c r="L86"/>
      <c r="M86"/>
      <c r="N86"/>
      <c r="O86"/>
      <c r="P86"/>
      <c r="Q86"/>
      <c r="R86"/>
      <c r="S86"/>
      <c r="T86"/>
      <c r="U86"/>
      <c r="V86"/>
      <c r="W86"/>
      <c r="X86"/>
      <c r="Y86"/>
      <c r="Z86"/>
    </row>
    <row r="87" spans="4:26">
      <c r="D87"/>
      <c r="E87"/>
      <c r="F87"/>
      <c r="G87"/>
      <c r="H87"/>
      <c r="I87"/>
      <c r="J87"/>
      <c r="K87"/>
      <c r="L87"/>
      <c r="M87"/>
      <c r="N87"/>
      <c r="O87"/>
      <c r="P87"/>
      <c r="Q87"/>
      <c r="R87"/>
      <c r="S87"/>
      <c r="T87"/>
      <c r="U87"/>
      <c r="V87"/>
      <c r="W87"/>
      <c r="X87"/>
      <c r="Y87"/>
      <c r="Z87"/>
    </row>
    <row r="88" spans="4:26">
      <c r="D88"/>
      <c r="E88"/>
      <c r="F88"/>
      <c r="G88"/>
      <c r="H88"/>
      <c r="I88"/>
      <c r="J88"/>
      <c r="K88"/>
      <c r="L88"/>
      <c r="M88"/>
      <c r="N88"/>
      <c r="O88"/>
      <c r="P88"/>
      <c r="Q88"/>
      <c r="R88"/>
      <c r="S88"/>
      <c r="T88"/>
      <c r="U88"/>
      <c r="V88"/>
      <c r="W88"/>
      <c r="X88"/>
      <c r="Y88"/>
      <c r="Z88"/>
    </row>
    <row r="89" spans="4:26">
      <c r="D89"/>
      <c r="E89"/>
      <c r="F89"/>
      <c r="G89"/>
      <c r="H89"/>
      <c r="I89"/>
      <c r="J89"/>
      <c r="K89"/>
      <c r="L89"/>
      <c r="M89"/>
      <c r="N89"/>
      <c r="O89"/>
      <c r="P89"/>
      <c r="Q89"/>
      <c r="R89"/>
      <c r="S89"/>
      <c r="T89"/>
      <c r="U89"/>
      <c r="V89"/>
      <c r="W89"/>
      <c r="X89"/>
      <c r="Y89"/>
      <c r="Z89"/>
    </row>
    <row r="90" spans="4:26">
      <c r="D90"/>
      <c r="E90"/>
      <c r="F90"/>
      <c r="G90"/>
      <c r="H90"/>
      <c r="I90"/>
      <c r="J90"/>
      <c r="K90"/>
      <c r="L90"/>
      <c r="M90"/>
      <c r="N90"/>
      <c r="O90"/>
      <c r="P90"/>
      <c r="Q90"/>
      <c r="R90"/>
      <c r="S90"/>
      <c r="T90"/>
      <c r="U90"/>
      <c r="V90"/>
      <c r="W90"/>
      <c r="X90"/>
      <c r="Y90"/>
      <c r="Z90"/>
    </row>
    <row r="91" spans="4:26">
      <c r="D91"/>
      <c r="E91"/>
      <c r="F91"/>
      <c r="G91"/>
      <c r="H91"/>
      <c r="I91"/>
      <c r="J91"/>
      <c r="K91"/>
      <c r="L91"/>
      <c r="M91"/>
      <c r="N91"/>
      <c r="O91"/>
      <c r="P91"/>
      <c r="Q91"/>
      <c r="R91"/>
      <c r="S91"/>
      <c r="T91"/>
      <c r="U91"/>
      <c r="V91"/>
      <c r="W91"/>
      <c r="X91"/>
      <c r="Y91"/>
      <c r="Z91"/>
    </row>
    <row r="92" spans="4:26">
      <c r="D92"/>
      <c r="E92"/>
      <c r="F92"/>
      <c r="G92"/>
      <c r="H92"/>
      <c r="I92"/>
      <c r="J92"/>
      <c r="K92"/>
      <c r="L92"/>
      <c r="M92"/>
      <c r="N92"/>
      <c r="O92"/>
      <c r="P92"/>
      <c r="Q92"/>
      <c r="R92"/>
      <c r="S92"/>
      <c r="T92"/>
      <c r="U92"/>
      <c r="V92"/>
      <c r="W92"/>
      <c r="X92"/>
      <c r="Y92"/>
      <c r="Z92"/>
    </row>
    <row r="93" spans="4:26">
      <c r="D93"/>
      <c r="E93"/>
      <c r="F93"/>
      <c r="G93"/>
      <c r="H93"/>
      <c r="I93"/>
      <c r="J93"/>
      <c r="K93"/>
      <c r="L93"/>
      <c r="M93"/>
      <c r="N93"/>
      <c r="O93"/>
      <c r="P93"/>
      <c r="Q93"/>
      <c r="R93"/>
      <c r="S93"/>
      <c r="T93"/>
      <c r="U93"/>
      <c r="V93"/>
      <c r="W93"/>
      <c r="X93"/>
      <c r="Y93"/>
      <c r="Z93"/>
    </row>
    <row r="94" spans="4:26">
      <c r="D94"/>
      <c r="E94"/>
      <c r="F94"/>
      <c r="G94"/>
      <c r="H94"/>
      <c r="I94"/>
      <c r="J94"/>
      <c r="K94"/>
      <c r="L94"/>
      <c r="M94"/>
      <c r="N94"/>
      <c r="O94"/>
      <c r="P94"/>
      <c r="Q94"/>
      <c r="R94"/>
      <c r="S94"/>
      <c r="T94"/>
      <c r="U94"/>
      <c r="V94"/>
      <c r="W94"/>
      <c r="X94"/>
      <c r="Y94"/>
      <c r="Z94"/>
    </row>
    <row r="95" spans="4:26">
      <c r="D95"/>
      <c r="E95"/>
      <c r="F95"/>
      <c r="G95"/>
      <c r="H95"/>
      <c r="I95"/>
      <c r="J95"/>
      <c r="K95"/>
      <c r="L95"/>
      <c r="M95"/>
      <c r="N95"/>
      <c r="O95"/>
      <c r="P95"/>
      <c r="Q95"/>
      <c r="R95"/>
      <c r="S95"/>
      <c r="T95"/>
      <c r="U95"/>
      <c r="V95"/>
      <c r="W95"/>
      <c r="X95"/>
      <c r="Y95"/>
      <c r="Z95"/>
    </row>
    <row r="96" spans="4:26">
      <c r="D96"/>
      <c r="E96"/>
      <c r="F96"/>
      <c r="G96"/>
      <c r="H96"/>
      <c r="I96"/>
      <c r="J96"/>
      <c r="K96"/>
      <c r="L96"/>
      <c r="M96"/>
      <c r="N96"/>
      <c r="O96"/>
      <c r="P96"/>
      <c r="Q96"/>
      <c r="R96"/>
      <c r="S96"/>
      <c r="T96"/>
      <c r="U96"/>
      <c r="V96"/>
      <c r="W96"/>
      <c r="X96"/>
      <c r="Y96"/>
      <c r="Z96"/>
    </row>
    <row r="97" spans="4:26">
      <c r="D97"/>
      <c r="E97"/>
      <c r="F97"/>
      <c r="G97"/>
      <c r="H97"/>
      <c r="I97"/>
      <c r="J97"/>
      <c r="K97"/>
      <c r="L97"/>
      <c r="M97"/>
      <c r="N97"/>
      <c r="O97"/>
      <c r="P97"/>
      <c r="Q97"/>
      <c r="R97"/>
      <c r="S97"/>
      <c r="T97"/>
      <c r="U97"/>
      <c r="V97"/>
      <c r="W97"/>
      <c r="X97"/>
      <c r="Y97"/>
      <c r="Z97"/>
    </row>
    <row r="98" spans="4:26">
      <c r="D98"/>
      <c r="E98"/>
      <c r="F98"/>
      <c r="G98"/>
      <c r="H98"/>
      <c r="I98"/>
      <c r="J98"/>
      <c r="K98"/>
      <c r="L98"/>
      <c r="M98"/>
      <c r="N98"/>
      <c r="O98"/>
      <c r="P98"/>
      <c r="Q98"/>
      <c r="R98"/>
      <c r="S98"/>
      <c r="T98"/>
      <c r="U98"/>
      <c r="V98"/>
      <c r="W98"/>
      <c r="X98"/>
      <c r="Y98"/>
      <c r="Z98"/>
    </row>
    <row r="99" spans="4:26">
      <c r="D99"/>
      <c r="E99"/>
      <c r="F99"/>
      <c r="G99"/>
      <c r="H99"/>
      <c r="I99"/>
      <c r="J99"/>
      <c r="K99"/>
      <c r="L99"/>
      <c r="M99"/>
      <c r="N99"/>
      <c r="O99"/>
      <c r="P99"/>
      <c r="Q99"/>
      <c r="R99"/>
      <c r="S99"/>
      <c r="T99"/>
      <c r="U99"/>
      <c r="V99"/>
      <c r="W99"/>
      <c r="X99"/>
      <c r="Y99"/>
      <c r="Z99"/>
    </row>
    <row r="100" spans="4:26">
      <c r="D100"/>
      <c r="E100"/>
      <c r="F100"/>
      <c r="G100"/>
      <c r="H100"/>
      <c r="I100"/>
      <c r="J100"/>
      <c r="K100"/>
      <c r="L100"/>
      <c r="M100"/>
      <c r="N100"/>
      <c r="O100"/>
      <c r="P100"/>
      <c r="Q100"/>
      <c r="R100"/>
      <c r="S100"/>
      <c r="T100"/>
      <c r="U100"/>
      <c r="V100"/>
      <c r="W100"/>
      <c r="X100"/>
      <c r="Y100"/>
      <c r="Z100"/>
    </row>
  </sheetData>
  <conditionalFormatting sqref="E6:E15">
    <cfRule type="containsText" dxfId="116" priority="20" operator="containsText" text="【">
      <formula>NOT(ISERROR(SEARCH("【",E6)))</formula>
    </cfRule>
  </conditionalFormatting>
  <conditionalFormatting sqref="I6:Q15">
    <cfRule type="notContainsBlanks" dxfId="115" priority="18">
      <formula>LEN(TRIM(I6))&gt;0</formula>
    </cfRule>
    <cfRule type="containsText" dxfId="114" priority="19" operator="containsText" text="【">
      <formula>NOT(ISERROR(SEARCH("【",I6)))</formula>
    </cfRule>
  </conditionalFormatting>
  <conditionalFormatting sqref="I20:L29">
    <cfRule type="containsText" dxfId="113" priority="16" operator="containsText" text="【">
      <formula>NOT(ISERROR(SEARCH("【",I20)))</formula>
    </cfRule>
  </conditionalFormatting>
  <conditionalFormatting sqref="I20:L29">
    <cfRule type="notContainsBlanks" dxfId="112" priority="17">
      <formula>LEN(TRIM(I20))&gt;0</formula>
    </cfRule>
  </conditionalFormatting>
  <conditionalFormatting sqref="F34:O37">
    <cfRule type="containsText" dxfId="111" priority="13" operator="containsText" text="【">
      <formula>NOT(ISERROR(SEARCH("【",F34)))</formula>
    </cfRule>
  </conditionalFormatting>
  <conditionalFormatting sqref="H34:O37">
    <cfRule type="notContainsBlanks" dxfId="110" priority="12">
      <formula>LEN(TRIM(H34))&gt;0</formula>
    </cfRule>
  </conditionalFormatting>
  <conditionalFormatting sqref="I34:O37">
    <cfRule type="expression" dxfId="109" priority="11">
      <formula>"BH4=“金融机构"</formula>
    </cfRule>
  </conditionalFormatting>
  <conditionalFormatting sqref="M34:O37">
    <cfRule type="expression" dxfId="108" priority="14">
      <formula>#REF!="地方国企"</formula>
    </cfRule>
  </conditionalFormatting>
  <conditionalFormatting sqref="L34:O37">
    <cfRule type="expression" dxfId="107" priority="15">
      <formula>K34="地方国企"</formula>
    </cfRule>
  </conditionalFormatting>
  <conditionalFormatting sqref="J48:R48 H48">
    <cfRule type="containsText" dxfId="106" priority="9" operator="containsText" text="【">
      <formula>NOT(ISERROR(SEARCH("【",H48)))</formula>
    </cfRule>
  </conditionalFormatting>
  <conditionalFormatting sqref="J48:R48 H48">
    <cfRule type="notContainsBlanks" dxfId="105" priority="10">
      <formula>LEN(TRIM(H48))&gt;0</formula>
    </cfRule>
  </conditionalFormatting>
  <conditionalFormatting sqref="J48">
    <cfRule type="containsText" dxfId="104" priority="4" operator="containsText" text="KT">
      <formula>NOT(ISERROR(SEARCH("KT",J48)))</formula>
    </cfRule>
    <cfRule type="containsText" dxfId="103" priority="5" operator="containsText" text="JH">
      <formula>NOT(ISERROR(SEARCH("JH",J48)))</formula>
    </cfRule>
    <cfRule type="containsText" dxfId="102" priority="6" operator="containsText" text="CL">
      <formula>NOT(ISERROR(SEARCH("CL",J48)))</formula>
    </cfRule>
    <cfRule type="containsText" dxfId="101" priority="7" operator="containsText" text="CY">
      <formula>NOT(ISERROR(SEARCH("CY",J48)))</formula>
    </cfRule>
    <cfRule type="containsText" dxfId="100" priority="8" operator="containsText" text="ES">
      <formula>NOT(ISERROR(SEARCH("ES",J48)))</formula>
    </cfRule>
  </conditionalFormatting>
  <conditionalFormatting sqref="H52:W61">
    <cfRule type="containsText" dxfId="99" priority="2" operator="containsText" text="【">
      <formula>NOT(ISERROR(SEARCH("【",H52)))</formula>
    </cfRule>
  </conditionalFormatting>
  <conditionalFormatting sqref="H52:M61">
    <cfRule type="notContainsBlanks" dxfId="98" priority="3">
      <formula>LEN(TRIM(H52))&gt;0</formula>
    </cfRule>
  </conditionalFormatting>
  <conditionalFormatting sqref="T52:T61 K52:K61 N52:O61">
    <cfRule type="containsBlanks" dxfId="97" priority="1">
      <formula>LEN(TRIM(K52))=0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3969" r:id="rId3" name="Button 1">
              <controlPr defaultSize="0" print="0" autoFill="0" autoPict="0" macro="[0]!BakcupCopy">
                <anchor moveWithCells="1" sizeWithCells="1">
                  <from>
                    <xdr:col>7</xdr:col>
                    <xdr:colOff>0</xdr:colOff>
                    <xdr:row>0</xdr:row>
                    <xdr:rowOff>257175</xdr:rowOff>
                  </from>
                  <to>
                    <xdr:col>7</xdr:col>
                    <xdr:colOff>1457325</xdr:colOff>
                    <xdr:row>1</xdr:row>
                    <xdr:rowOff>57150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87793B4B-6913-4AF7-8EC6-0BAFAE130B0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49</vt:i4>
      </vt:variant>
    </vt:vector>
  </HeadingPairs>
  <TitlesOfParts>
    <vt:vector size="69" baseType="lpstr">
      <vt:lpstr>1_DLD</vt:lpstr>
      <vt:lpstr>QRC</vt:lpstr>
      <vt:lpstr>2_Filter</vt:lpstr>
      <vt:lpstr>DLD_DMIBBG</vt:lpstr>
      <vt:lpstr>3_wBond</vt:lpstr>
      <vt:lpstr>wIssue</vt:lpstr>
      <vt:lpstr>wStats</vt:lpstr>
      <vt:lpstr>wCredit</vt:lpstr>
      <vt:lpstr>wChart</vt:lpstr>
      <vt:lpstr>wBOCOM</vt:lpstr>
      <vt:lpstr>PRICE_STATS</vt:lpstr>
      <vt:lpstr>load</vt:lpstr>
      <vt:lpstr>REVIEW_LIST</vt:lpstr>
      <vt:lpstr>Filtered_Add</vt:lpstr>
      <vt:lpstr>【FINAL】</vt:lpstr>
      <vt:lpstr>wNews</vt:lpstr>
      <vt:lpstr>Roster</vt:lpstr>
      <vt:lpstr>WeeklyAddTap</vt:lpstr>
      <vt:lpstr>MDM</vt:lpstr>
      <vt:lpstr>Backup</vt:lpstr>
      <vt:lpstr>Conso_Index</vt:lpstr>
      <vt:lpstr>Conso_Timestamp</vt:lpstr>
      <vt:lpstr>Conso_ToClear</vt:lpstr>
      <vt:lpstr>MDM!Criteria</vt:lpstr>
      <vt:lpstr>dd_BISL_ROLE</vt:lpstr>
      <vt:lpstr>dd_BOCOMJLM</vt:lpstr>
      <vt:lpstr>dd_byrtg</vt:lpstr>
      <vt:lpstr>dd_coverage</vt:lpstr>
      <vt:lpstr>dd_Monday</vt:lpstr>
      <vt:lpstr>dd_region</vt:lpstr>
      <vt:lpstr>dd_sector</vt:lpstr>
      <vt:lpstr>dd_sfcrole</vt:lpstr>
      <vt:lpstr>dd_strct</vt:lpstr>
      <vt:lpstr>dd_updator</vt:lpstr>
      <vt:lpstr>dd_中资属性</vt:lpstr>
      <vt:lpstr>dd_主题债券</vt:lpstr>
      <vt:lpstr>dd_地区</vt:lpstr>
      <vt:lpstr>dd_备证行</vt:lpstr>
      <vt:lpstr>dd_板块</vt:lpstr>
      <vt:lpstr>dd_结构</vt:lpstr>
      <vt:lpstr>dd_评级分类</vt:lpstr>
      <vt:lpstr>dd_货币</vt:lpstr>
      <vt:lpstr>ESG</vt:lpstr>
      <vt:lpstr>Filter</vt:lpstr>
      <vt:lpstr>FinalButton</vt:lpstr>
      <vt:lpstr>FridayRun</vt:lpstr>
      <vt:lpstr>GPS</vt:lpstr>
      <vt:lpstr>GPS_FileName</vt:lpstr>
      <vt:lpstr>ISIN_Search_ToClear</vt:lpstr>
      <vt:lpstr>Monday</vt:lpstr>
      <vt:lpstr>MondayRun</vt:lpstr>
      <vt:lpstr>MultiSource</vt:lpstr>
      <vt:lpstr>Name</vt:lpstr>
      <vt:lpstr>ShowAll</vt:lpstr>
      <vt:lpstr>Step2Button</vt:lpstr>
      <vt:lpstr>Step3Button</vt:lpstr>
      <vt:lpstr>UpdatorWeekly</vt:lpstr>
      <vt:lpstr>WeeklyAddTap</vt:lpstr>
      <vt:lpstr>WeeklyFilter</vt:lpstr>
      <vt:lpstr>wNews_Input_ToClear</vt:lpstr>
      <vt:lpstr>上市</vt:lpstr>
      <vt:lpstr>品种主题</vt:lpstr>
      <vt:lpstr>地方国企</vt:lpstr>
      <vt:lpstr>新闻分类</vt:lpstr>
      <vt:lpstr>新闻地区</vt:lpstr>
      <vt:lpstr>港分_Role</vt:lpstr>
      <vt:lpstr>金融机构</vt:lpstr>
      <vt:lpstr>银行</vt:lpstr>
      <vt:lpstr>非银</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Kingsley Tong 童富涵</dc:creator>
  <cp:lastModifiedBy>Kingsley Tong 童富涵</cp:lastModifiedBy>
  <cp:lastPrinted>2023-09-19T03:58:50Z</cp:lastPrinted>
  <dcterms:created xsi:type="dcterms:W3CDTF">2023-03-10T12:57:22Z</dcterms:created>
  <dcterms:modified xsi:type="dcterms:W3CDTF">2024-01-22T09:08:10Z</dcterms:modified>
</cp:coreProperties>
</file>